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对账!$1:$187</definedName>
  </definedNames>
  <calcPr calcId="144525"/>
</workbook>
</file>

<file path=xl/sharedStrings.xml><?xml version="1.0" encoding="utf-8"?>
<sst xmlns="http://schemas.openxmlformats.org/spreadsheetml/2006/main" count="5993" uniqueCount="2115">
  <si>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</si>
  <si>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</si>
  <si>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</si>
  <si>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</si>
  <si>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</si>
  <si>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</si>
  <si>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</si>
  <si>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</si>
  <si>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</si>
  <si>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</si>
  <si>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</si>
  <si>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</si>
  <si>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</si>
  <si>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</si>
  <si>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</si>
  <si>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</si>
  <si>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</si>
  <si>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</si>
  <si>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</si>
  <si>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</si>
  <si>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</si>
  <si>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</si>
  <si>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</si>
  <si>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</si>
  <si>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</si>
  <si>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999222301660784	</t>
  </si>
  <si>
    <t>Ctrip</t>
  </si>
  <si>
    <t>正常</t>
  </si>
  <si>
    <t>[巴厘岛]巴厘岛世外桃源别墅(Hideaway Villas Bali)(55299720)</t>
  </si>
  <si>
    <t>一卧室泳池别墅&lt;2人入住&gt;&lt;不退款&gt;&lt;早餐&gt;</t>
  </si>
  <si>
    <t>HKD</t>
  </si>
  <si>
    <t>SIU/CHEUK FUNG BENNY</t>
  </si>
  <si>
    <t>CA13030230516HKD</t>
  </si>
  <si>
    <t>未提现</t>
  </si>
  <si>
    <t>携程开票</t>
  </si>
  <si>
    <t xml:space="preserve">2969709	</t>
  </si>
  <si>
    <t xml:space="preserve">	</t>
  </si>
  <si>
    <t xml:space="preserve">999222481938808	</t>
  </si>
  <si>
    <t>[卢塞恩]卢塞恩弗洛拉亚美隆酒店(AMERON Luzern Hotel Flora)(55519406)</t>
  </si>
  <si>
    <t>标准双人房&lt;2人入住&gt;&lt;不退款&gt;</t>
  </si>
  <si>
    <t>KIM/HYUNJI,KIM/HYUNJI</t>
  </si>
  <si>
    <t xml:space="preserve">2997836	</t>
  </si>
  <si>
    <t xml:space="preserve">999222484899605	</t>
  </si>
  <si>
    <t>[巴塞罗那]圣家堂酒店(Hotel Sagrada Familia)(55639659)</t>
  </si>
  <si>
    <t>双人房&lt;2人入住&gt;&lt;不退款&gt;</t>
  </si>
  <si>
    <t>chang/yen chi,chang/yen chi</t>
  </si>
  <si>
    <t xml:space="preserve">2998348	</t>
  </si>
  <si>
    <t xml:space="preserve">999223533226375	</t>
  </si>
  <si>
    <t>[罗马]贝斯特韦斯特皮卡迪利酒店(Best Western Hotel Piccadilly)(55289711)</t>
  </si>
  <si>
    <t>双人房&lt;2人入住&gt;&lt;不退款&gt;&lt;早餐&gt;</t>
  </si>
  <si>
    <t>WANG/GUANQUN,LI/WEI</t>
  </si>
  <si>
    <t xml:space="preserve">3206202	</t>
  </si>
  <si>
    <t xml:space="preserve">999223570188859	</t>
  </si>
  <si>
    <t>[曼谷]曼谷林布兰套房酒店(Rembrandt Hotel and Suites Bangkok)(55452251)</t>
  </si>
  <si>
    <t>高级房&lt;2人入住&gt;&lt;不退款&gt;</t>
  </si>
  <si>
    <t>YU/SUNGYEON</t>
  </si>
  <si>
    <t xml:space="preserve">3212306	</t>
  </si>
  <si>
    <t xml:space="preserve">999223632451079	</t>
  </si>
  <si>
    <t>[首尔]太平洋酒店(Pacific Hotel)(55452176)</t>
  </si>
  <si>
    <t>CHEN/YAQI</t>
  </si>
  <si>
    <t xml:space="preserve">3223823	</t>
  </si>
  <si>
    <t xml:space="preserve">999223643053637	</t>
  </si>
  <si>
    <t>[洛杉矶]洛杉矶中心区英迪格酒店(Hotel Indigo - Los Angeles Downtown, an IHG Hotel)(55290223)</t>
  </si>
  <si>
    <t>城景特大床套房&lt;2人入住&gt;&lt;不退款&gt;</t>
  </si>
  <si>
    <t>ZHAO/HAIBO,MA/FANGFANG</t>
  </si>
  <si>
    <t xml:space="preserve">3226441	</t>
  </si>
  <si>
    <t xml:space="preserve">86629827	</t>
  </si>
  <si>
    <t xml:space="preserve">999223646965807	</t>
  </si>
  <si>
    <t>[帕岸岛]帕岸岛日月星度假酒店(Sun Moon Star Resort Koh Phangan)(90381852)</t>
  </si>
  <si>
    <t>别墅1双人床（花园景观）&lt;2人入住&gt;&lt;不退款&gt;</t>
  </si>
  <si>
    <t>MAMUNES/THEODORE,YEOM/JAEHO</t>
  </si>
  <si>
    <t xml:space="preserve">-1492908410	</t>
  </si>
  <si>
    <t xml:space="preserve">999223710625454	</t>
  </si>
  <si>
    <t>[威斯敏斯特城]中央公园酒店(Central Park Hotel)(55598819)</t>
  </si>
  <si>
    <t>标准双人房, 1 张双人床&lt;2人入住&gt;&lt;不退款&gt;</t>
  </si>
  <si>
    <t>Chiong/Jaime</t>
  </si>
  <si>
    <t xml:space="preserve">3242399	</t>
  </si>
  <si>
    <t xml:space="preserve">-1494595709	</t>
  </si>
  <si>
    <t xml:space="preserve">999223711323875	</t>
  </si>
  <si>
    <t>[曼谷]曼谷凯璞易居酒店(Cape House Langsuan Hotel)(60494017)</t>
  </si>
  <si>
    <t>套房&lt;2人入住&gt;&lt;不退款&gt;&lt;早餐&gt;</t>
  </si>
  <si>
    <t>FUNG/WAI HING,TSANG/YUEN MEI</t>
  </si>
  <si>
    <t xml:space="preserve">3242554	</t>
  </si>
  <si>
    <t xml:space="preserve">-1494618696	</t>
  </si>
  <si>
    <t xml:space="preserve">999223713336289	</t>
  </si>
  <si>
    <t>[纽约]松树街 70 号薄荷之家酒店(Mint House at 70 Pine)(60467386)</t>
  </si>
  <si>
    <t>一室房&lt;2人入住&gt;&lt;不退款&gt;</t>
  </si>
  <si>
    <t>LIU/XINGRUO</t>
  </si>
  <si>
    <t xml:space="preserve">3242920	</t>
  </si>
  <si>
    <t xml:space="preserve">122055	</t>
  </si>
  <si>
    <t xml:space="preserve">999223769992239	</t>
  </si>
  <si>
    <t>[普吉岛]普吉自然酒店(The Nature Phuket)(55380460)</t>
  </si>
  <si>
    <t>豪华房（通泳池）&lt;2人入住&gt;&lt;不退款&gt;</t>
  </si>
  <si>
    <t>LEONG/CHIHIM</t>
  </si>
  <si>
    <t xml:space="preserve">3265050	</t>
  </si>
  <si>
    <t xml:space="preserve">999223782729858	</t>
  </si>
  <si>
    <t>[曼谷]阿尔宾娜水门套房酒店(Grand Alpine Hotel)(55465111)</t>
  </si>
  <si>
    <t>MU/MU SOE,WIN/WIN MYINT</t>
  </si>
  <si>
    <t xml:space="preserve">3270007	</t>
  </si>
  <si>
    <t xml:space="preserve">HBD-216627-321-6132364	</t>
  </si>
  <si>
    <t xml:space="preserve">999223782684036	</t>
  </si>
  <si>
    <t>KHIN/KHIN HLA,MYA/YEE</t>
  </si>
  <si>
    <t xml:space="preserve">3269998	</t>
  </si>
  <si>
    <t xml:space="preserve">HBD-216627-321-6132356	</t>
  </si>
  <si>
    <t xml:space="preserve">999223792848424	</t>
  </si>
  <si>
    <t>[曼谷]曼谷拉玛九萨默赛特酒店(Somerset Rama 9 Bangkok)(94361514)</t>
  </si>
  <si>
    <t>豪华双床房&lt;2人入住&gt;</t>
  </si>
  <si>
    <t>QIAO/XIAOYAN,Zhang/Yujie</t>
  </si>
  <si>
    <t xml:space="preserve">3273153	</t>
  </si>
  <si>
    <t xml:space="preserve">23797552399	</t>
  </si>
  <si>
    <t>行政一室房&lt;2人入住&gt;&lt;不退款&gt;&lt;早餐&gt;</t>
  </si>
  <si>
    <t>LIU/NING,DONG/ZIJUN</t>
  </si>
  <si>
    <t xml:space="preserve">3274144	</t>
  </si>
  <si>
    <t xml:space="preserve">8943553	</t>
  </si>
  <si>
    <t xml:space="preserve">999223798757705	</t>
  </si>
  <si>
    <t>豪华房&lt;2人入住&gt;&lt;不退款&gt;&lt;早餐&gt;</t>
  </si>
  <si>
    <t>LI/CHUNHUI,WU/YINGZHI</t>
  </si>
  <si>
    <t xml:space="preserve">3274435	</t>
  </si>
  <si>
    <t xml:space="preserve">8943548	</t>
  </si>
  <si>
    <t xml:space="preserve">999223799342568	</t>
  </si>
  <si>
    <t>[普吉岛]普吉岛 JW 万豪度假&amp;酒店(JW Marriott Phuket Resort &amp; Spa)(55254313)</t>
  </si>
  <si>
    <t>园景海景豪华特大床房&lt;2人入住&gt;&lt;不退款&gt;&lt;早餐&gt;</t>
  </si>
  <si>
    <t>XIA/JU,MAO/MIN,XIANG/LYU,SHI/YAN</t>
  </si>
  <si>
    <t xml:space="preserve">3274598	</t>
  </si>
  <si>
    <t xml:space="preserve">88401866	</t>
  </si>
  <si>
    <t xml:space="preserve">999223799806185	</t>
  </si>
  <si>
    <t>[新加坡]新加坡京华酒店(Hotel Royal Singapore)(55465127)</t>
  </si>
  <si>
    <t>Twin/Double room - Deluxe&lt;2人入住&gt;&lt;不退款&gt;</t>
  </si>
  <si>
    <t>NyukYun/Voo,NyukYun/Voo</t>
  </si>
  <si>
    <t xml:space="preserve">3274709	</t>
  </si>
  <si>
    <t xml:space="preserve">999223800469367	</t>
  </si>
  <si>
    <t>ZHANG/YUAN</t>
  </si>
  <si>
    <t xml:space="preserve">3274995	</t>
  </si>
  <si>
    <t xml:space="preserve">8943545	</t>
  </si>
  <si>
    <t>取消</t>
  </si>
  <si>
    <t xml:space="preserve">999223802183431	</t>
  </si>
  <si>
    <t>[卡索雷特塞皮翁]马尔彭萨辛普朗酒店(Sempione Hotel Malpensa)(96312412)</t>
  </si>
  <si>
    <t>双人间&lt;2人入住&gt;&lt;不退款&gt;&lt;早餐&gt;</t>
  </si>
  <si>
    <t>JEON/JEONG HEE</t>
  </si>
  <si>
    <t xml:space="preserve">3275723	</t>
  </si>
  <si>
    <t xml:space="preserve">1401373	</t>
  </si>
  <si>
    <t xml:space="preserve">999223807455090	</t>
  </si>
  <si>
    <t>Voo/Nyuk Yun</t>
  </si>
  <si>
    <t xml:space="preserve">3276878	</t>
  </si>
  <si>
    <t xml:space="preserve">999223807903488	</t>
  </si>
  <si>
    <t>[阿姆斯特丹]瑞士酒店(Swissôtel Amsterdam)(55932715)</t>
  </si>
  <si>
    <t>Classic Double Room, 1 King Bed&lt;2人入住&gt;&lt;早餐&gt;</t>
  </si>
  <si>
    <t>ABDALLAH/GERALD YOUSSEF,BACHOUR/RANDA ANTOINE</t>
  </si>
  <si>
    <t xml:space="preserve">3276963	</t>
  </si>
  <si>
    <t xml:space="preserve">A599XEA538	</t>
  </si>
  <si>
    <t xml:space="preserve">999223819612371	</t>
  </si>
  <si>
    <t>zou/kaiwen</t>
  </si>
  <si>
    <t xml:space="preserve">3281501	</t>
  </si>
  <si>
    <t xml:space="preserve">8943283	</t>
  </si>
  <si>
    <t xml:space="preserve">999223833274613	</t>
  </si>
  <si>
    <t>[尚特]马坎苏迪普瑞米尔经典酒店(Hotel Première Classe Mâcon Sud)(70789137)</t>
  </si>
  <si>
    <t>SEGURA/FLORIANE,MARQUIS/JONATHAN</t>
  </si>
  <si>
    <t xml:space="preserve">3284729	</t>
  </si>
  <si>
    <t xml:space="preserve">999223842905226	</t>
  </si>
  <si>
    <t>[济州市]济州格洛斯特酒店(Gloucester Hotel Jeju)(95689076)</t>
  </si>
  <si>
    <t>豪华双床房&lt;2人入住&gt;&lt;不退款&gt;</t>
  </si>
  <si>
    <t>Ma/Yue</t>
  </si>
  <si>
    <t xml:space="preserve">3287691	</t>
  </si>
  <si>
    <t xml:space="preserve">23531175	</t>
  </si>
  <si>
    <t xml:space="preserve">999223850431870	</t>
  </si>
  <si>
    <t>[孟买]撒哈拉之星酒店(Hotel Sahara Star-Mumbai Airport)(92028864)</t>
  </si>
  <si>
    <t>Mercury City Facing Guest (Non-smoking) Room&lt;2人入住&gt;</t>
  </si>
  <si>
    <t>Kaila/Ankit</t>
  </si>
  <si>
    <t xml:space="preserve">3289698	</t>
  </si>
  <si>
    <t xml:space="preserve">7753217	</t>
  </si>
  <si>
    <t xml:space="preserve">999223867920390	</t>
  </si>
  <si>
    <t>[洛斯卡沃斯]希睿娜德尔玛尔卫尔克度假村(Sirena del Mar by Vacation Club Rentals)(92031486)</t>
  </si>
  <si>
    <t>豪华别墅, 1 间卧室, 花园景观&lt;2人入住&gt;</t>
  </si>
  <si>
    <t>martinez/jose miguel</t>
  </si>
  <si>
    <t xml:space="preserve">3294368	</t>
  </si>
  <si>
    <t xml:space="preserve">999223867944126	</t>
  </si>
  <si>
    <t>豪华别墅, 1 间卧室, 海洋景观&lt;2人入住&gt;</t>
  </si>
  <si>
    <t xml:space="preserve">3294375	</t>
  </si>
  <si>
    <t xml:space="preserve">129543057	</t>
  </si>
  <si>
    <t xml:space="preserve">999223872974008	</t>
  </si>
  <si>
    <t>[吉隆坡]吉隆坡·觅酒店，傲途格精选(Hotel Stripes Kuala Lumpur, Autograph Collection)(55680289)</t>
  </si>
  <si>
    <t>华丽客房, 1 张特大床, 无烟房&lt;2人入住&gt;&lt;不退款&gt;</t>
  </si>
  <si>
    <t>CHEN/KAIQI</t>
  </si>
  <si>
    <t xml:space="preserve">3295873	</t>
  </si>
  <si>
    <t xml:space="preserve">99538369	</t>
  </si>
  <si>
    <t xml:space="preserve">999223874779503	</t>
  </si>
  <si>
    <t>[巴黎]巴黎12区贝西村康铂酒店(Campanile Hotel Paris Bercy Village)(55653231)</t>
  </si>
  <si>
    <t>Duverger/Valentin</t>
  </si>
  <si>
    <t xml:space="preserve">3296791	</t>
  </si>
  <si>
    <t xml:space="preserve">999223875882615	</t>
  </si>
  <si>
    <t>[普吉岛]普吉阿瑞纳海滩度假酒店(Arinara Beach Resort Phuket)(55270337)</t>
  </si>
  <si>
    <t>豪华园景房&lt;2人入住&gt;&lt;不退款&gt;&lt;早餐&gt;</t>
  </si>
  <si>
    <t>PANCHALARD/MANOCH,PANCHALARD/MANOCH</t>
  </si>
  <si>
    <t xml:space="preserve">3297320	</t>
  </si>
  <si>
    <t xml:space="preserve">198638	</t>
  </si>
  <si>
    <t xml:space="preserve">999223876178119	</t>
  </si>
  <si>
    <t>[吉隆坡]吉隆坡豪亚酒店式公寓 - 远东酒店集团旗下(Oasia Suites Kuala Lumpur by Far East Hospitality)(55465407)</t>
  </si>
  <si>
    <t>Elzinga/Orlando</t>
  </si>
  <si>
    <t xml:space="preserve">3297397	</t>
  </si>
  <si>
    <t xml:space="preserve">999223902758675	</t>
  </si>
  <si>
    <t>[新奥尔良]新奥尔良亭阁(Le Pavillon New Orleans)(69451893)</t>
  </si>
  <si>
    <t>带2张双人床的传统双人间&lt;2人入住&gt;</t>
  </si>
  <si>
    <t>Bumpers/R L</t>
  </si>
  <si>
    <t xml:space="preserve">3302942	</t>
  </si>
  <si>
    <t xml:space="preserve">67833SE172484	</t>
  </si>
  <si>
    <t xml:space="preserve">999223902776977	</t>
  </si>
  <si>
    <t xml:space="preserve">3302952	</t>
  </si>
  <si>
    <t xml:space="preserve">67833SE172487	</t>
  </si>
  <si>
    <t xml:space="preserve">999223903153043	</t>
  </si>
  <si>
    <t>豪华特大床房&lt;2人入住&gt;&lt;不退款&gt;&lt;早餐&gt;</t>
  </si>
  <si>
    <t>SUPACHARIYAWAT/APICHAT</t>
  </si>
  <si>
    <t xml:space="preserve">3303094	</t>
  </si>
  <si>
    <t xml:space="preserve">272962339	</t>
  </si>
  <si>
    <t xml:space="preserve">999223916029591	</t>
  </si>
  <si>
    <t>[云顶高原]至尊玖霄明阁大酒店(Grand Ion Delemen Hotel)(55967875)</t>
  </si>
  <si>
    <t>ZHU/ZI MIN,SHI/YU RU</t>
  </si>
  <si>
    <t xml:space="preserve">3305357	</t>
  </si>
  <si>
    <t xml:space="preserve">946871861	</t>
  </si>
  <si>
    <t xml:space="preserve">999223923609677	</t>
  </si>
  <si>
    <t>[梅斯基特]维尔京河娱乐场酒店(Virgin River Hotel and Casino)(68031158)</t>
  </si>
  <si>
    <t>豪华2张大床房&lt;2人入住&gt;</t>
  </si>
  <si>
    <t>stoddard/travys,stoddard/travys</t>
  </si>
  <si>
    <t xml:space="preserve">3306583	</t>
  </si>
  <si>
    <t xml:space="preserve">FYR2F	</t>
  </si>
  <si>
    <t xml:space="preserve">23926302695	</t>
  </si>
  <si>
    <t>[新加坡]新加坡柏薇罗切斯特酒店(Park Avenue Rochester (SG Clean))(55851955)</t>
  </si>
  <si>
    <t>Procter/Juthamas</t>
  </si>
  <si>
    <t xml:space="preserve">3307236	</t>
  </si>
  <si>
    <t xml:space="preserve">999223926977564	</t>
  </si>
  <si>
    <t>[沙没巴干]素坤逸107健康住宿酒店(Wellness Stay &amp; Hotel Sukhumvit 107)(105620777)</t>
  </si>
  <si>
    <t>高级双人床房带沙发床&lt;3人入住&gt;&lt;不退款&gt;&lt;早餐&gt;</t>
  </si>
  <si>
    <t>WANG/WEIWEI,CHENG/LIPING,ZHONG/PINGDAN</t>
  </si>
  <si>
    <t xml:space="preserve">3307417	</t>
  </si>
  <si>
    <t xml:space="preserve">877	</t>
  </si>
  <si>
    <t xml:space="preserve">999223930510656	</t>
  </si>
  <si>
    <t>[德累斯顿]德雷斯顿老市场精品 G 星酒店(Star G Hotel Premium Dresden Altmarkt)(55312457)</t>
  </si>
  <si>
    <t>双人床房间&lt;2人入住&gt;&lt;不退款&gt;&lt;早餐&gt;</t>
  </si>
  <si>
    <t>park/jiuoung,park/jiuoung</t>
  </si>
  <si>
    <t xml:space="preserve">3307629	</t>
  </si>
  <si>
    <t xml:space="preserve">51226622	</t>
  </si>
  <si>
    <t xml:space="preserve">999223938670980	</t>
  </si>
  <si>
    <t>[曼谷]曼谷野餐酒店 - 兰南(Picnic Hotel Bangkok - Rang Nam)(55465149)</t>
  </si>
  <si>
    <t>标准双床房&lt;2人入住&gt;&lt;不退款&gt;</t>
  </si>
  <si>
    <t>WU/SHULI,OU/AIYING</t>
  </si>
  <si>
    <t xml:space="preserve">3309001	</t>
  </si>
  <si>
    <t xml:space="preserve">230128	</t>
  </si>
  <si>
    <t xml:space="preserve">999223944681872	</t>
  </si>
  <si>
    <t>[吉隆坡]宇宙吉隆坡酒店(Cosmo Hotel Kuala Lumpur)(55680593)</t>
  </si>
  <si>
    <t>丽悦特大床客房(无窗)&lt;2人入住&gt;&lt;不退款&gt;</t>
  </si>
  <si>
    <t>YU/SHIRLEY</t>
  </si>
  <si>
    <t xml:space="preserve">3310435	</t>
  </si>
  <si>
    <t xml:space="preserve">26736459	</t>
  </si>
  <si>
    <t xml:space="preserve">999223953384528	</t>
  </si>
  <si>
    <t>[普吉岛]现代生活酒店(Modern Living Hotel)(55299766)</t>
  </si>
  <si>
    <t>JUMNONGJIT/PORNTIWA</t>
  </si>
  <si>
    <t xml:space="preserve">3312041	</t>
  </si>
  <si>
    <t xml:space="preserve">-2501993	</t>
  </si>
  <si>
    <t xml:space="preserve">999223956664051	</t>
  </si>
  <si>
    <t>[Tanjong Surat]迪沙鲁阿曼萨里酒店(Amansari Hotel Desaru)(91808934)</t>
  </si>
  <si>
    <t>高级双床房&lt;2人入住&gt;&lt;不退款&gt;&lt;早餐&gt;</t>
  </si>
  <si>
    <t>TAHIR/NURUL ATIKAH</t>
  </si>
  <si>
    <t xml:space="preserve">3312976	</t>
  </si>
  <si>
    <t xml:space="preserve">N0080063	</t>
  </si>
  <si>
    <t xml:space="preserve">999223961070982	</t>
  </si>
  <si>
    <t>WANG/YITONG,CHEN/XINYU</t>
  </si>
  <si>
    <t xml:space="preserve">3313632	</t>
  </si>
  <si>
    <t xml:space="preserve"># 9007133	</t>
  </si>
  <si>
    <t xml:space="preserve">999223979062802	</t>
  </si>
  <si>
    <t>[吉隆坡]斯里佩塔灵 H 精品酒店(H Boutique Hotel Sri Petaling)(90367474)</t>
  </si>
  <si>
    <t>豪华客房, 1 张大床&lt;2人入住&gt;&lt;不退款&gt;</t>
  </si>
  <si>
    <t>See/Yin Chuan</t>
  </si>
  <si>
    <t xml:space="preserve">3318124	</t>
  </si>
  <si>
    <t xml:space="preserve">DEB230502224519475	</t>
  </si>
  <si>
    <t xml:space="preserve">999223890502183	</t>
  </si>
  <si>
    <t>[曼谷]住宿酒店(Stay Hotel BKK)(55321199)</t>
  </si>
  <si>
    <t>转角套房&lt;2人入住&gt;</t>
  </si>
  <si>
    <t>LONG/HAIYUN</t>
  </si>
  <si>
    <t xml:space="preserve">3299649	</t>
  </si>
  <si>
    <t xml:space="preserve">-1499833256	</t>
  </si>
  <si>
    <t xml:space="preserve">999223986234288	</t>
  </si>
  <si>
    <t>[芭堤雅]芭堤雅花园海景大酒店(Garden Cliff Resort &amp; Spa Pattaya)(55626102)</t>
  </si>
  <si>
    <t>豪华房&lt;2人入住&gt;&lt;不退款&gt;</t>
  </si>
  <si>
    <t>BYAMBAJAV/DEMCHIGSUREN</t>
  </si>
  <si>
    <t xml:space="preserve">3321526	</t>
  </si>
  <si>
    <t xml:space="preserve">999223986286956	</t>
  </si>
  <si>
    <t>[檀香山]夏威夷·火奴鲁鲁机场酒店(Airport Honolulu Hotel)(55861908)</t>
  </si>
  <si>
    <t>两张大床房&lt;2人入住&gt;</t>
  </si>
  <si>
    <t>LI/Runbo</t>
  </si>
  <si>
    <t xml:space="preserve">3321556	</t>
  </si>
  <si>
    <t xml:space="preserve">CI4DFB72	</t>
  </si>
  <si>
    <t xml:space="preserve">999223991960851	</t>
  </si>
  <si>
    <t>[普吉岛]马姆提斯度假酒店(Mom Tri's Villa Royale)(90362360)</t>
  </si>
  <si>
    <t>海洋翼套房&lt;2人入住&gt;&lt;不退款&gt;&lt;早餐&gt;</t>
  </si>
  <si>
    <t>LIU/YONG,Kong/Fanli</t>
  </si>
  <si>
    <t xml:space="preserve">3322658	</t>
  </si>
  <si>
    <t xml:space="preserve">999223997451221	</t>
  </si>
  <si>
    <t>[帕赛市]马尼拉萨沃伊酒店(Savoy Hotel Manila)(56140523)</t>
  </si>
  <si>
    <t>基本双床房2&lt;2人入住&gt;&lt;不退款&gt;</t>
  </si>
  <si>
    <t>Mercado/Teresita</t>
  </si>
  <si>
    <t xml:space="preserve">3324383	</t>
  </si>
  <si>
    <t xml:space="preserve">285591	</t>
  </si>
  <si>
    <t xml:space="preserve">999223998306173	</t>
  </si>
  <si>
    <t>[首尔]三井酒店(Hotel Samjung)(55337145)</t>
  </si>
  <si>
    <t>LEE/GAYEONG</t>
  </si>
  <si>
    <t xml:space="preserve">3324662	</t>
  </si>
  <si>
    <t xml:space="preserve">23043099	</t>
  </si>
  <si>
    <t xml:space="preserve">999224000757014	</t>
  </si>
  <si>
    <t>[兰贝斯区]贝尔格雷夫酒店(Belgrave Hotel)(55822073)</t>
  </si>
  <si>
    <t>Bach/Francisco</t>
  </si>
  <si>
    <t xml:space="preserve">3325813	</t>
  </si>
  <si>
    <t xml:space="preserve">27h9u	</t>
  </si>
  <si>
    <t xml:space="preserve">999224005605494	</t>
  </si>
  <si>
    <t>[丹戎本雅]洪腾海滨酒店 (槟城对抗新冠肺炎认证)(Hompton by The Beach Penang)(68031154)</t>
  </si>
  <si>
    <t>ANG/CHIN LUN</t>
  </si>
  <si>
    <t xml:space="preserve">3327080	</t>
  </si>
  <si>
    <t xml:space="preserve">999224006825454	</t>
  </si>
  <si>
    <t>[科洛尼奥蒙泽塞]科伦约体育酒店(Hotel Sporting Cologno)(90203532)</t>
  </si>
  <si>
    <t>Khalid/Swaira</t>
  </si>
  <si>
    <t xml:space="preserve">3327495	</t>
  </si>
  <si>
    <t xml:space="preserve">3902190	</t>
  </si>
  <si>
    <t xml:space="preserve">999224008321210	</t>
  </si>
  <si>
    <t>[洛杉矶]展望好莱坞酒店(The Prospect Hollywood)(96313908)</t>
  </si>
  <si>
    <t>高级房&lt;2人入住&gt;</t>
  </si>
  <si>
    <t>Corder/Julie Hamed</t>
  </si>
  <si>
    <t xml:space="preserve">3327948	</t>
  </si>
  <si>
    <t xml:space="preserve">130024262	</t>
  </si>
  <si>
    <t xml:space="preserve">999224013450196	</t>
  </si>
  <si>
    <t>[新加坡]新加坡81酒店 - 黄金(Hotel 81 Gold - SG Clean)(55694743)</t>
  </si>
  <si>
    <t>Superior Queen&lt;2人入住&gt;</t>
  </si>
  <si>
    <t>NINGOH/NIRUWAIDA</t>
  </si>
  <si>
    <t xml:space="preserve">3329593	</t>
  </si>
  <si>
    <t xml:space="preserve">999224015859853	</t>
  </si>
  <si>
    <t>[八打灵再也]阿万特酒店(Avante Hotel)(103763329)</t>
  </si>
  <si>
    <t>高级特大床房&lt;2人入住&gt;&lt;不退款&gt;</t>
  </si>
  <si>
    <t>Fong/Fredd</t>
  </si>
  <si>
    <t xml:space="preserve">3330692	</t>
  </si>
  <si>
    <t xml:space="preserve">159935	</t>
  </si>
  <si>
    <t xml:space="preserve">999224015936250	</t>
  </si>
  <si>
    <t>[纽约]华尔街智选假日酒店(Holiday Inn Express - Wall Street, an IHG Hotel)(55505099)</t>
  </si>
  <si>
    <t>标准房&lt;2人入住&gt;&lt;不退款&gt;</t>
  </si>
  <si>
    <t>CLARK/CHANTAY</t>
  </si>
  <si>
    <t xml:space="preserve">3330723	</t>
  </si>
  <si>
    <t xml:space="preserve">80773631	</t>
  </si>
  <si>
    <t xml:space="preserve">24016092396	</t>
  </si>
  <si>
    <t>[罗马]霍西亚努皇宫酒店(Hosianum Palace)(96299755)</t>
  </si>
  <si>
    <t>三人房&lt;2人入住&gt;&lt;不退款&gt;</t>
  </si>
  <si>
    <t>Lannelongue/Fiona</t>
  </si>
  <si>
    <t xml:space="preserve">3330802	</t>
  </si>
  <si>
    <t xml:space="preserve">2457	</t>
  </si>
  <si>
    <t xml:space="preserve">999224017380251	</t>
  </si>
  <si>
    <t>[蒙特利尔]蒙特利尔东凯艺套房酒店(Quality Inn and Suites Montreal East)(60467105)</t>
  </si>
  <si>
    <t>客房（2张双人床）&lt;2人入住&gt;&lt;不退款&gt;</t>
  </si>
  <si>
    <t>Langlois/Damien</t>
  </si>
  <si>
    <t xml:space="preserve">3331752	</t>
  </si>
  <si>
    <t xml:space="preserve">999224017501572	</t>
  </si>
  <si>
    <t>[博伟湖]奥兰多 - 迪士尼之泉®区假日酒店 - IHG 旗下酒店(Holiday Inn Orlando – Disney Springs™ Area, an IHG Hotel)(55281297)</t>
  </si>
  <si>
    <t>He/Lulu,Nan/Ailing</t>
  </si>
  <si>
    <t xml:space="preserve">3331895	</t>
  </si>
  <si>
    <t xml:space="preserve">85206048	</t>
  </si>
  <si>
    <t xml:space="preserve">999224017576308	</t>
  </si>
  <si>
    <t>高级双床房&lt;2人入住&gt;&lt;不退款&gt;</t>
  </si>
  <si>
    <t>DONG/GUOLING,ZHOU/HONGJING</t>
  </si>
  <si>
    <t xml:space="preserve">3332012	</t>
  </si>
  <si>
    <t xml:space="preserve">159947	</t>
  </si>
  <si>
    <t xml:space="preserve">999224022094880	</t>
  </si>
  <si>
    <t>[拉普拉普]水滨机场娱乐场酒店(Waterfront Airport Hotel and Casino – Mactan)(56185646)</t>
  </si>
  <si>
    <t>高级大床房&lt;2人入住&gt;&lt;不退款&gt;</t>
  </si>
  <si>
    <t>Daveluy/Jeffrey Michael</t>
  </si>
  <si>
    <t xml:space="preserve">999224026782543	</t>
  </si>
  <si>
    <t>[Goffs]哈利法克斯机场品质酒店客栈(Quality Inn Halifax Airport)(55799290)</t>
  </si>
  <si>
    <t>2张大号床房&lt;2人入住&gt;&lt;早餐&gt;</t>
  </si>
  <si>
    <t>Shanks/Leighsa</t>
  </si>
  <si>
    <t xml:space="preserve">3333711	</t>
  </si>
  <si>
    <t xml:space="preserve">999224032807371	</t>
  </si>
  <si>
    <t>[暖武里]二十九 KV 酒店式公寓(Twentynine KV Apartel)(95388877)</t>
  </si>
  <si>
    <t>标准双人间&lt;2人入住&gt;</t>
  </si>
  <si>
    <t>ZHANG/XIANFENG</t>
  </si>
  <si>
    <t xml:space="preserve">3335465	</t>
  </si>
  <si>
    <t xml:space="preserve">999224035040359	</t>
  </si>
  <si>
    <t>[曼谷]艾里四分之一UHG酒店(The Quarter Ari by Uhg)(55586060)</t>
  </si>
  <si>
    <t>高级房间&lt;2人入住&gt;&lt;不退款&gt;</t>
  </si>
  <si>
    <t>Ge/Jiani,Pi/Qingfeng</t>
  </si>
  <si>
    <t xml:space="preserve">3336570	</t>
  </si>
  <si>
    <t xml:space="preserve">143884+143814	</t>
  </si>
  <si>
    <t xml:space="preserve">999224035137696	</t>
  </si>
  <si>
    <t>[芭堤雅]芭堤雅阿瓦尼度假酒店(Avani Pattaya Resort)(69338173)</t>
  </si>
  <si>
    <t>阿瓦尼海景房&lt;2人入住&gt;&lt;不退款&gt;&lt;早餐&gt;</t>
  </si>
  <si>
    <t>Huiden/Eric</t>
  </si>
  <si>
    <t xml:space="preserve">3336599	</t>
  </si>
  <si>
    <t xml:space="preserve">62013417	</t>
  </si>
  <si>
    <t xml:space="preserve">999224038379983	</t>
  </si>
  <si>
    <t>[莎阿南]莎阿南马尔地亚套房酒店(Mardhiyyah Hotel and Suites)(55329332)</t>
  </si>
  <si>
    <t>MOHD RAMLY/NUR LAILY</t>
  </si>
  <si>
    <t xml:space="preserve">3337192	</t>
  </si>
  <si>
    <t xml:space="preserve">1039090	</t>
  </si>
  <si>
    <t xml:space="preserve">999224044123643	</t>
  </si>
  <si>
    <t>[威斯敏斯特城]莱斯特广场胜利之家(Victory House Leicester Square)(60494256)</t>
  </si>
  <si>
    <t>豪华双人床房&lt;2人入住&gt;&lt;不退款&gt;</t>
  </si>
  <si>
    <t>HAN/FUYU</t>
  </si>
  <si>
    <t xml:space="preserve">3338459	</t>
  </si>
  <si>
    <t xml:space="preserve">4664601	</t>
  </si>
  <si>
    <t xml:space="preserve">999224048656151	</t>
  </si>
  <si>
    <t>[圣路易斯－奥比斯波]圣路易斯奥比斯波哇卡班德客栈(Vagabond Inn San Luis Obispo)(55320717)</t>
  </si>
  <si>
    <t>标准间1特大床&lt;2人入住&gt;</t>
  </si>
  <si>
    <t>Pettis/Velma</t>
  </si>
  <si>
    <t xml:space="preserve">3340248	</t>
  </si>
  <si>
    <t xml:space="preserve">21270907	</t>
  </si>
  <si>
    <t xml:space="preserve">999224049275722	</t>
  </si>
  <si>
    <t>[马尼拉]海滨大厦酒店(Riviera Mansion Hotel)(55694681)</t>
  </si>
  <si>
    <t>尊贵客房, 2 张单人床&lt;2人入住&gt;&lt;不退款&gt;</t>
  </si>
  <si>
    <t>RIVERA/FLORENCIO</t>
  </si>
  <si>
    <t xml:space="preserve">312224	</t>
  </si>
  <si>
    <t xml:space="preserve">999224049411461	</t>
  </si>
  <si>
    <t>[梅里达]梅尼达美洲庆典酒店(Fiesta Americana Merida)(55402830)</t>
  </si>
  <si>
    <t>高级两张双人床房&lt;2人入住&gt;</t>
  </si>
  <si>
    <t>Correa/Jose Manuel</t>
  </si>
  <si>
    <t xml:space="preserve">3340495	</t>
  </si>
  <si>
    <t xml:space="preserve">R004651812	</t>
  </si>
  <si>
    <t xml:space="preserve">999224052363642	</t>
  </si>
  <si>
    <t>[休斯敦]德瑞克酒店(Hotel Derek Houston Galleria)(55757257)</t>
  </si>
  <si>
    <t>Deluxe Room, 2 Double Beds, City View&lt;2人入住&gt;&lt;不退款&gt;&lt;早餐&gt;</t>
  </si>
  <si>
    <t>ELMALIK/KAMAL</t>
  </si>
  <si>
    <t xml:space="preserve">57076SE271448	</t>
  </si>
  <si>
    <t xml:space="preserve">999224055824269	</t>
  </si>
  <si>
    <t>[布克斯山]城市边缘鲍克斯小山公寓式酒店(City Edge Box Hill Apartment Hotel)(55884327)</t>
  </si>
  <si>
    <t>一室公寓&lt;2人入住&gt;&lt;不退款&gt;</t>
  </si>
  <si>
    <t>LEUNG/KA KUEN</t>
  </si>
  <si>
    <t xml:space="preserve">3342451	</t>
  </si>
  <si>
    <t xml:space="preserve">-4994913	</t>
  </si>
  <si>
    <t xml:space="preserve">999224056454991	</t>
  </si>
  <si>
    <t>[塔拉戈纳]皮加尔酒店(Pigal)(90358667)</t>
  </si>
  <si>
    <t>双床房私人浴室&lt;2人入住&gt;&lt;不退款&gt;</t>
  </si>
  <si>
    <t>NOSOVA/EKATERINA</t>
  </si>
  <si>
    <t xml:space="preserve">3342648	</t>
  </si>
  <si>
    <t xml:space="preserve">1683545149848	</t>
  </si>
  <si>
    <t xml:space="preserve">24058365725	</t>
  </si>
  <si>
    <t>[河内]假日翡翠酒店(Holiday Emerald Hotel)(55653195)</t>
  </si>
  <si>
    <t>高级双人房&lt;2人入住&gt;&lt;早餐&gt;</t>
  </si>
  <si>
    <t>Ni/Hongyu</t>
  </si>
  <si>
    <t xml:space="preserve">3343136	</t>
  </si>
  <si>
    <t xml:space="preserve">999224060469547	</t>
  </si>
  <si>
    <t>[迪拜]迪拜五朱美拉村酒店(Five Jumeirah Village)(91812396)</t>
  </si>
  <si>
    <t>SUPERIOR ROOM&lt;2人入住&gt;&lt;不退款&gt;</t>
  </si>
  <si>
    <t>ROE/KYLE</t>
  </si>
  <si>
    <t xml:space="preserve">3343597	</t>
  </si>
  <si>
    <t xml:space="preserve">130209203	</t>
  </si>
  <si>
    <t xml:space="preserve">999224061175546	</t>
  </si>
  <si>
    <t>[迪拜]迪拜机场美爵酒店公寓(Grand Mercure Hotel and Residences Dubai Airport)(80984916)</t>
  </si>
  <si>
    <t>高级房（特大床）&lt;2人入住&gt;&lt;不退款&gt;</t>
  </si>
  <si>
    <t>BINGHANEM/AHMED OMAR</t>
  </si>
  <si>
    <t xml:space="preserve">3343939	</t>
  </si>
  <si>
    <t xml:space="preserve">75243766	</t>
  </si>
  <si>
    <t xml:space="preserve">999224064568257	</t>
  </si>
  <si>
    <t>Zhang/Xue,Rong/Xiaochen</t>
  </si>
  <si>
    <t xml:space="preserve">3345073	</t>
  </si>
  <si>
    <t xml:space="preserve">-5550169	</t>
  </si>
  <si>
    <t xml:space="preserve">999224066599424	</t>
  </si>
  <si>
    <t>[古邦]克里斯塔尔酒店 库邦(Kristal Hotel Kupang)(55694584)</t>
  </si>
  <si>
    <t>MAULIDA/MAULIDA</t>
  </si>
  <si>
    <t xml:space="preserve">7828215	</t>
  </si>
  <si>
    <t xml:space="preserve">999224068376157	</t>
  </si>
  <si>
    <t>[马德里]泽尼特阿贝巴酒店(Zenit Abeba)(77368116)</t>
  </si>
  <si>
    <t>客房(双人床或双床)&lt;2人入住&gt;&lt;不退款&gt;</t>
  </si>
  <si>
    <t>FERRERO/DANIEL</t>
  </si>
  <si>
    <t xml:space="preserve">3346465	</t>
  </si>
  <si>
    <t xml:space="preserve">-5660096	</t>
  </si>
  <si>
    <t xml:space="preserve">999224073159076	</t>
  </si>
  <si>
    <t>[仁川]金色郁金香仁川机场酒店&amp;套房(GOLDEN TULIP Incheon Airport Hotel &amp; Suites)(55707507)</t>
  </si>
  <si>
    <t>标准大床房&lt;2人入住&gt;&lt;不退款&gt;</t>
  </si>
  <si>
    <t>LIU/HAITAO</t>
  </si>
  <si>
    <t xml:space="preserve">3347079	</t>
  </si>
  <si>
    <t xml:space="preserve">报客人姓名办理入住	</t>
  </si>
  <si>
    <t xml:space="preserve">999224073907586	</t>
  </si>
  <si>
    <t>[奥斯陆]安克尔酒店(Anker Hotel)(55505475)</t>
  </si>
  <si>
    <t>经济双人床房&lt;2人入住&gt;&lt;不退款&gt;&lt;早餐&gt;</t>
  </si>
  <si>
    <t>CHEN/JIYUAN,ZHENG/JIAYUAN</t>
  </si>
  <si>
    <t xml:space="preserve">3347349	</t>
  </si>
  <si>
    <t xml:space="preserve">999224075118177	</t>
  </si>
  <si>
    <t>[曼谷]曼谷传承酒店(The Heritage Hotels Bangkok)(54503369)</t>
  </si>
  <si>
    <t>舒适房&lt;2人入住&gt;&lt;不退款&gt;</t>
  </si>
  <si>
    <t>HE/ZHIQIN,CHUANG/YULIANG,TANG/TIEGUANG</t>
  </si>
  <si>
    <t xml:space="preserve">3347752	</t>
  </si>
  <si>
    <t xml:space="preserve">999224075211889	</t>
  </si>
  <si>
    <t>[普吉岛]普吉岛安达曼海滨度假村(Andaman Seaside Resort)(55312193)</t>
  </si>
  <si>
    <t>池畔豪华别墅&lt;2人入住&gt;&lt;不退款&gt;</t>
  </si>
  <si>
    <t>FINNIGAN/JONATHAN MARCUS PATRICK</t>
  </si>
  <si>
    <t xml:space="preserve">3347784	</t>
  </si>
  <si>
    <t xml:space="preserve">40046645a5af1e52a7	</t>
  </si>
  <si>
    <t xml:space="preserve">999224077243930	</t>
  </si>
  <si>
    <t>[爱丁堡]大不列颠爱丁堡酒店(Britannia Edinburgh Hotel)(55653307)</t>
  </si>
  <si>
    <t>RODRIGUES DA COSTA/ISMAEL</t>
  </si>
  <si>
    <t xml:space="preserve">3348605	</t>
  </si>
  <si>
    <t xml:space="preserve">85017290	</t>
  </si>
  <si>
    <t xml:space="preserve">999224078576418	</t>
  </si>
  <si>
    <t>[新奥尔良]画廊法国区酒店(La Galerie French Quarter Hotel)(100677638)</t>
  </si>
  <si>
    <t>标准两张双人床房&lt;2人入住&gt;&lt;不退款&gt;</t>
  </si>
  <si>
    <t>RAN/AMIR</t>
  </si>
  <si>
    <t xml:space="preserve">3349093	</t>
  </si>
  <si>
    <t xml:space="preserve">130302608	</t>
  </si>
  <si>
    <t xml:space="preserve">999224079057545	</t>
  </si>
  <si>
    <t>[派恩诺尔海滨]皮诺克尔海岸酒店(The Inn at Pine Knoll Shores)(97259871)</t>
  </si>
  <si>
    <t>海景豪华特大号床间&lt;2人入住&gt;&lt;不退款&gt;</t>
  </si>
  <si>
    <t>MALLETT/ANDREW</t>
  </si>
  <si>
    <t xml:space="preserve">21297306	</t>
  </si>
  <si>
    <t xml:space="preserve">999224079681527	</t>
  </si>
  <si>
    <t>[大城]大城府之家旅馆(Home Ayutthaya)(94361235)</t>
  </si>
  <si>
    <t>豪华大床房&lt;2人入住&gt;&lt;不退款&gt;&lt;早餐&gt;</t>
  </si>
  <si>
    <t>CHOONIYOM/BENCHAPOL</t>
  </si>
  <si>
    <t xml:space="preserve">3349433	</t>
  </si>
  <si>
    <t xml:space="preserve">999224080432548	</t>
  </si>
  <si>
    <t>[戴利城]迈洛酒店(Mylo Hotel)(90400328)</t>
  </si>
  <si>
    <t>标准客房, 1 张大床&lt;2人入住&gt;&lt;不退款&gt;</t>
  </si>
  <si>
    <t>Suriano/Gustavo</t>
  </si>
  <si>
    <t xml:space="preserve">3349702	</t>
  </si>
  <si>
    <t xml:space="preserve">65172SE029087	</t>
  </si>
  <si>
    <t xml:space="preserve">999224080530365	</t>
  </si>
  <si>
    <t>[Landasan Ulin Timur]诺富特马辰港机场酒店(Hotel Novotel Banjarmasin Airport)(55841778)</t>
  </si>
  <si>
    <t>特级房2张单人床&lt;2人入住&gt;&lt;不退款&gt;&lt;早餐&gt;</t>
  </si>
  <si>
    <t>ZHANG/WEI</t>
  </si>
  <si>
    <t xml:space="preserve">3349813	</t>
  </si>
  <si>
    <t xml:space="preserve">340153	</t>
  </si>
  <si>
    <t xml:space="preserve">999224083027641	</t>
  </si>
  <si>
    <t>ZHANG/DAQI</t>
  </si>
  <si>
    <t xml:space="preserve">3350922	</t>
  </si>
  <si>
    <t xml:space="preserve">DEB230510175453634	</t>
  </si>
  <si>
    <t xml:space="preserve">999224083055541	</t>
  </si>
  <si>
    <t>[纽约]贝利克拉里酒店(Hotel Belleclaire Central Park)(55289897)</t>
  </si>
  <si>
    <t>豪华大号床房&lt;2人入住&gt;&lt;不退款&gt;&lt;早餐&gt;</t>
  </si>
  <si>
    <t>KUAN/MICHAEL CHAO</t>
  </si>
  <si>
    <t xml:space="preserve">3350936	</t>
  </si>
  <si>
    <t xml:space="preserve">54541854	</t>
  </si>
  <si>
    <t xml:space="preserve">999224083458680	</t>
  </si>
  <si>
    <t>[芭堤雅]阿尔泰拉公寓酒店 (明心公寓酒店）(Altera Hotel and Residence Formerly Known As at Mind Serviced Residence)(55585952)</t>
  </si>
  <si>
    <t>豪华房(带小厨房)&lt;2人入住&gt;&lt;不退款&gt;</t>
  </si>
  <si>
    <t>TOLANI/SANJAY SHAMSUNDER</t>
  </si>
  <si>
    <t xml:space="preserve">3351182	</t>
  </si>
  <si>
    <t xml:space="preserve">26980098	</t>
  </si>
  <si>
    <t xml:space="preserve">999224084025535	</t>
  </si>
  <si>
    <t>[里约热内卢]美洲海鸥酒店(Américas Gaivota Hotel)(92032486)</t>
  </si>
  <si>
    <t>标准间&lt;2人入住&gt;&lt;不退款&gt;&lt;早餐&gt;</t>
  </si>
  <si>
    <t>SILVA/BRUNA BONFANTE</t>
  </si>
  <si>
    <t xml:space="preserve">3351617	</t>
  </si>
  <si>
    <t xml:space="preserve">69155429	</t>
  </si>
  <si>
    <t xml:space="preserve">999224088860286	</t>
  </si>
  <si>
    <t>[Guntung Payung]班贾巴鲁马辰法维酒店(Favehotel Banjarbaru)(55270126)</t>
  </si>
  <si>
    <t>致爱房&lt;2人入住&gt;&lt;不退款&gt;</t>
  </si>
  <si>
    <t>Soetarso/Dading,Manaff/Wahyudi</t>
  </si>
  <si>
    <t xml:space="preserve">3352177	</t>
  </si>
  <si>
    <t>RZ-6413968</t>
  </si>
  <si>
    <t xml:space="preserve">RZ-6413969	</t>
  </si>
  <si>
    <t xml:space="preserve">999224089309041	</t>
  </si>
  <si>
    <t>[Na Chom Thian]芭堤雅贝菲尔酒店(Bayphere Hotel Pattaya)(103763355)</t>
  </si>
  <si>
    <t>RUNGROJKITIYOS/NUANRAT,RUNGROJKITIYOS/SANCHAI</t>
  </si>
  <si>
    <t xml:space="preserve">3352247	</t>
  </si>
  <si>
    <t xml:space="preserve">999224089369115	</t>
  </si>
  <si>
    <t>[曼谷]曼谷卧室精品酒店(The Bedrooms Boutique Hotel Bangkok)(55733415)</t>
  </si>
  <si>
    <t>豪华房(双床)&lt;2人入住&gt;&lt;不退款&gt;</t>
  </si>
  <si>
    <t>LOH/KIM CHING,CHANDRAN/VICKRAM</t>
  </si>
  <si>
    <t xml:space="preserve">3352256	</t>
  </si>
  <si>
    <t xml:space="preserve">-6424570	</t>
  </si>
  <si>
    <t xml:space="preserve">999224092038082	</t>
  </si>
  <si>
    <t>[孔敬]OMG酒店(OMG Hotel)(89917102)</t>
  </si>
  <si>
    <t>高级双人床房&lt;2人入住&gt;&lt;不退款&gt;</t>
  </si>
  <si>
    <t>SIRINITKORNKUL/PARUNPHAT,THITISARSASART/RINDARET</t>
  </si>
  <si>
    <t xml:space="preserve">3353290	</t>
  </si>
  <si>
    <t xml:space="preserve">999224092389016	</t>
  </si>
  <si>
    <t>[坦帕]戈弗雷酒店及卡巴纳斯坦帕(The Godfrey Hotel &amp; Cabanas Tampa)(91142243)</t>
  </si>
  <si>
    <t>Room, 2 Queen Beds, City View&lt;2人入住&gt;&lt;不退款&gt;</t>
  </si>
  <si>
    <t>Olivo/Yoelis</t>
  </si>
  <si>
    <t xml:space="preserve">3353430	</t>
  </si>
  <si>
    <t xml:space="preserve">999224092643359	</t>
  </si>
  <si>
    <t>[迪拜]迪拜德伊勒珊瑚酒店(Coral Dubai Deira Hotel)(55745327)</t>
  </si>
  <si>
    <t>行政套房&lt;2人入住&gt;&lt;不退款&gt;</t>
  </si>
  <si>
    <t>Ajamy/Atia</t>
  </si>
  <si>
    <t xml:space="preserve">3353579	</t>
  </si>
  <si>
    <t xml:space="preserve">80418SE031819	</t>
  </si>
  <si>
    <t xml:space="preserve">999224093017642	</t>
  </si>
  <si>
    <t>[蒲种]普崇 9 号索沃特酒店(Sovotel Boutique Hotel @ Puchong)(103763190)</t>
  </si>
  <si>
    <t>NOOR ZAINI/ZAIROL NIZAM</t>
  </si>
  <si>
    <t xml:space="preserve">3353765	</t>
  </si>
  <si>
    <t xml:space="preserve">1075273466	</t>
  </si>
  <si>
    <t xml:space="preserve">999224093347435	</t>
  </si>
  <si>
    <t>[帕拉尼亚克]马尼拉金斯福德酒店(Kingsford Hotel Manila)(102881086)</t>
  </si>
  <si>
    <t>豪华大床房&lt;1人入住&gt;&lt;不退款&gt;&lt;早餐&gt;</t>
  </si>
  <si>
    <t>Wen/Chenguang,Yang/Yanzhen,Chang/Xiaogang,Wang/Quanli</t>
  </si>
  <si>
    <t xml:space="preserve">3353890	</t>
  </si>
  <si>
    <t xml:space="preserve">213603	</t>
  </si>
  <si>
    <t xml:space="preserve">999224093377062	</t>
  </si>
  <si>
    <t>[三宝垄]瑞德多兹普拉斯酒店 @ 辛俄萨里(RedDoorz Plus @ Singosari Raya)(90355045)</t>
  </si>
  <si>
    <t>红多兹客房&lt;2人入住&gt;&lt;不退款&gt;</t>
  </si>
  <si>
    <t>GANI/ABDUL,AL GANI/NAUFAL HILMY</t>
  </si>
  <si>
    <t xml:space="preserve">3353897	</t>
  </si>
  <si>
    <t xml:space="preserve">cnfmd by Philipus email	</t>
  </si>
  <si>
    <t xml:space="preserve">999224094532512	</t>
  </si>
  <si>
    <t>[新山]新山晶冠酒店(Crystal Crown Hotel JB)(55289970)</t>
  </si>
  <si>
    <t>高级房&lt;2人入住&gt;&lt;不退款&gt;&lt;早餐&gt;</t>
  </si>
  <si>
    <t>MAT DESA/NORSYAHURA</t>
  </si>
  <si>
    <t xml:space="preserve">3354242	</t>
  </si>
  <si>
    <t xml:space="preserve">999224094726238	</t>
  </si>
  <si>
    <t>[蒙特利尔]圣保罗酒店(Hotel St Paul)(70391199)</t>
  </si>
  <si>
    <t>高级房, 1 张大床&lt;2人入住&gt;&lt;不退款&gt;</t>
  </si>
  <si>
    <t>Kvedar/Christopher Andrew</t>
  </si>
  <si>
    <t xml:space="preserve">3354288	</t>
  </si>
  <si>
    <t xml:space="preserve">12449SE029281	</t>
  </si>
  <si>
    <t xml:space="preserve">999224095195840	</t>
  </si>
  <si>
    <t>[新加坡]阳酒店 (SG Clean)(Hotel Yan)(55478466)</t>
  </si>
  <si>
    <t>高级大床房-阳台景&lt;2人入住&gt;&lt;不退款&gt;</t>
  </si>
  <si>
    <t>MARY/SYNTHIA MARY</t>
  </si>
  <si>
    <t xml:space="preserve">3354501	</t>
  </si>
  <si>
    <t xml:space="preserve">-6855658	</t>
  </si>
  <si>
    <t xml:space="preserve">999224095505446	</t>
  </si>
  <si>
    <t>[里约热内卢]里约热内卢大西洋酒店(Hotel Atlântico Rio)(68545268)</t>
  </si>
  <si>
    <t>标准三人房, 3 张单人床&lt;2人入住&gt;&lt;不退款&gt;&lt;早餐&gt;</t>
  </si>
  <si>
    <t>RAMOS/NAUILAN VICENTINI ZULAI</t>
  </si>
  <si>
    <t xml:space="preserve">3354589	</t>
  </si>
  <si>
    <t xml:space="preserve">165-308127-117959406	</t>
  </si>
  <si>
    <t xml:space="preserve">999224095634966	</t>
  </si>
  <si>
    <t>[米里]梅加酒店(Mega Hotel)(90400102)</t>
  </si>
  <si>
    <t>高级客房&lt;2人入住&gt;&lt;不退款&gt;&lt;早餐&gt;</t>
  </si>
  <si>
    <t>NGUYEN/VAN THANG</t>
  </si>
  <si>
    <t xml:space="preserve">3354709	</t>
  </si>
  <si>
    <t xml:space="preserve">175759	</t>
  </si>
  <si>
    <t xml:space="preserve">999224096238444	</t>
  </si>
  <si>
    <t>[曼谷]蜂巢 28 号酒店(Hive28)(95388025)</t>
  </si>
  <si>
    <t>Standard Room with Air and Balcony&lt;2人入住&gt;&lt;不退款&gt;</t>
  </si>
  <si>
    <t>MUAMMADYUSOH/HAREEYA,MUNEESUEN/PIYANUT</t>
  </si>
  <si>
    <t xml:space="preserve">3354863	</t>
  </si>
  <si>
    <t xml:space="preserve">999224096240016	</t>
  </si>
  <si>
    <t>[伍珀塔尔]乌帕塔中心弗莱明斯酒店（原乌帕塔弗莱明斯快捷酒店）(Flemings Express Hotel Wuppertal)(55254424)</t>
  </si>
  <si>
    <t>舒适单人房&lt;1人入住&gt;&lt;不退款&gt;</t>
  </si>
  <si>
    <t>Freitag/Nicole</t>
  </si>
  <si>
    <t xml:space="preserve">3354864	</t>
  </si>
  <si>
    <t xml:space="preserve">999224097526567	</t>
  </si>
  <si>
    <t>[帕西市]马尼拉奥尔迪加斯中心前进酒店（多用途酒店）(Go Hotels Ortigas Center Manila (Multiple Use Hotel))(91811250)</t>
  </si>
  <si>
    <t>特大床房&lt;2人入住&gt;&lt;不退款&gt;</t>
  </si>
  <si>
    <t>PENG/RONG</t>
  </si>
  <si>
    <t xml:space="preserve">ORT0045570	</t>
  </si>
  <si>
    <t xml:space="preserve">999224099161660	</t>
  </si>
  <si>
    <t>[鲍内斯温德米尔]麦克唐纳德老英格兰酒店&amp;SPA(Macdonald Old England Hotel &amp; Spa)(55822051)</t>
  </si>
  <si>
    <t>标准家庭间&lt;2人入住&gt;&lt;不退款&gt;&lt;早餐&gt;</t>
  </si>
  <si>
    <t>Balcerzak/Denis,Balcerzak/Denis</t>
  </si>
  <si>
    <t xml:space="preserve">3356239	</t>
  </si>
  <si>
    <t xml:space="preserve">999224099902386	</t>
  </si>
  <si>
    <t>[芭堤雅]芭达雅布莱顿大酒店(Brighton Grand Hotel Pattaya)(55451821)</t>
  </si>
  <si>
    <t>海景豪华双床房&lt;2人入住&gt;&lt;不退款&gt;</t>
  </si>
  <si>
    <t>LIANG/JIEPING,LIANG/JIEPING,PAN/YAOZHONG,PAO/YAOZHONG</t>
  </si>
  <si>
    <t xml:space="preserve">3356823	</t>
  </si>
  <si>
    <t xml:space="preserve">199867	</t>
  </si>
  <si>
    <t xml:space="preserve">999224100059756	</t>
  </si>
  <si>
    <t>[太平]太平酒店(Hotel Taiping Perdana)(78200711)</t>
  </si>
  <si>
    <t>Aizat/Shamirul</t>
  </si>
  <si>
    <t xml:space="preserve">3356872	</t>
  </si>
  <si>
    <t xml:space="preserve">1075298696	</t>
  </si>
  <si>
    <t xml:space="preserve">999224100266164	</t>
  </si>
  <si>
    <t>[华欣]UR华欣私人酒店(UR the Private Hua Hin)(90206574)</t>
  </si>
  <si>
    <t>标准双人床房&lt;2人入住&gt;&lt;不退款&gt;</t>
  </si>
  <si>
    <t>KHAEMKASEM/SASIPRAPHA</t>
  </si>
  <si>
    <t xml:space="preserve">3356947	</t>
  </si>
  <si>
    <t xml:space="preserve">1075299689	</t>
  </si>
  <si>
    <t xml:space="preserve">999224101042659	</t>
  </si>
  <si>
    <t>[曼谷]萨拉丁伊斯 - 埃塔斯酒店(AT EASE saladaeng by AETAS)(60514132)</t>
  </si>
  <si>
    <t>BELYAKOVA/ANASTASIA</t>
  </si>
  <si>
    <t xml:space="preserve">3357593	</t>
  </si>
  <si>
    <t xml:space="preserve">7084876	</t>
  </si>
  <si>
    <t xml:space="preserve">999224101223259	</t>
  </si>
  <si>
    <t>[吉隆坡]吉隆坡希尔顿花园酒店南店(Hilton Garden Inn Kuala Lumpur Jalan Tuanku Abdul Rahman South)(69338078)</t>
  </si>
  <si>
    <t>GU/YAN,GU/YAN</t>
  </si>
  <si>
    <t xml:space="preserve">3357692	</t>
  </si>
  <si>
    <t xml:space="preserve">3377277854	</t>
  </si>
  <si>
    <t xml:space="preserve">999224101560362	</t>
  </si>
  <si>
    <t>[舍维伊拉吕]巴黎南阿多尼斯公寓式酒店(Adonis Paris Sud)(55598814)</t>
  </si>
  <si>
    <t>开放式客房, 1 张双人床, 开放式厨房&lt;2人入住&gt;&lt;不退款&gt;</t>
  </si>
  <si>
    <t>Maillet/Nicolas</t>
  </si>
  <si>
    <t xml:space="preserve">3357976	</t>
  </si>
  <si>
    <t xml:space="preserve">-7103440	</t>
  </si>
  <si>
    <t xml:space="preserve">999224101583901	</t>
  </si>
  <si>
    <t>[马卡蒂]迷你套房 - 马卡蒂艾顿塔酒店(The Mini Suites Eton Tower Makati)(55956372)</t>
  </si>
  <si>
    <t>迷你大床房&lt;2人入住&gt;&lt;不退款&gt;</t>
  </si>
  <si>
    <t>PHANTHUVONGS/SASITHORN</t>
  </si>
  <si>
    <t xml:space="preserve">3357991	</t>
  </si>
  <si>
    <t xml:space="preserve">1075306305	</t>
  </si>
  <si>
    <t xml:space="preserve">999224101758228	</t>
  </si>
  <si>
    <t>[新山]新山成功滨水酒店(Berjaya Waterfront Hotel)(55439542)</t>
  </si>
  <si>
    <t>城景豪华房&lt;1人入住&gt;&lt;不退款&gt;&lt;早餐&gt;</t>
  </si>
  <si>
    <t>NUR/ATIRAH</t>
  </si>
  <si>
    <t xml:space="preserve">3358190	</t>
  </si>
  <si>
    <t xml:space="preserve">27012576	</t>
  </si>
  <si>
    <t xml:space="preserve">999224101827736	</t>
  </si>
  <si>
    <t>[琅勃拉邦]琅勃拉邦旅馆(Luang Prabang Inn)(91812092)</t>
  </si>
  <si>
    <t>豪华双床房,  1间卧室, 阳台, 花园景观&lt;2人入住&gt;&lt;不退款&gt;&lt;早餐&gt;</t>
  </si>
  <si>
    <t>Mellor/Stephen</t>
  </si>
  <si>
    <t xml:space="preserve">3358226	</t>
  </si>
  <si>
    <t xml:space="preserve">999224102124630	</t>
  </si>
  <si>
    <t>[曼谷]素万那普法义公寓式酒店(At Residence Suvarnabhumi Hotel)(90396268)</t>
  </si>
  <si>
    <t>豪华别墅, 1 张双人床, 花园景观&lt;2人入住&gt;&lt;不退款&gt;</t>
  </si>
  <si>
    <t>DHILLON/GURMEET</t>
  </si>
  <si>
    <t xml:space="preserve">3358450	</t>
  </si>
  <si>
    <t xml:space="preserve">24237612	</t>
  </si>
  <si>
    <t xml:space="preserve">999224105316673	</t>
  </si>
  <si>
    <t>[民丹岛]民丹岛悦梿(Cassia Bintan)(55465082)</t>
  </si>
  <si>
    <t>一卧室双床公寓&lt;2人入住&gt;&lt;不退款&gt;</t>
  </si>
  <si>
    <t>NG/SHI GUAN</t>
  </si>
  <si>
    <t xml:space="preserve">3358510	</t>
  </si>
  <si>
    <t xml:space="preserve">-7401035	</t>
  </si>
  <si>
    <t xml:space="preserve">999224105574641	</t>
  </si>
  <si>
    <t>[South Cikarang]芝卡朗奎斯特酒店 - 阿斯顿酒店(Quest Hotel Cikarang by Aston)(94358542)</t>
  </si>
  <si>
    <t>Lembong/Yohana Maria</t>
  </si>
  <si>
    <t xml:space="preserve">3358533	</t>
  </si>
  <si>
    <t xml:space="preserve">999224105650869	</t>
  </si>
  <si>
    <t>[普吉岛]皇家天堂酒店(The Royal Paradise Hotel &amp; Spa)(56196603)</t>
  </si>
  <si>
    <t>客房&lt;2人入住&gt;&lt;不退款&gt;</t>
  </si>
  <si>
    <t>LI/CHEN</t>
  </si>
  <si>
    <t xml:space="preserve">3358541	</t>
  </si>
  <si>
    <t xml:space="preserve">-7180608	</t>
  </si>
  <si>
    <t xml:space="preserve">999224106420106	</t>
  </si>
  <si>
    <t>[拉斯维加斯]拉斯维加斯马戏团娱乐场酒店(Circus Circus Hotel, Casino &amp; Theme Park)(60480200)</t>
  </si>
  <si>
    <t>庄园两张大床房&lt;2人入住&gt;&lt;不退款&gt;</t>
  </si>
  <si>
    <t>ANDA/LU</t>
  </si>
  <si>
    <t xml:space="preserve">3358654	</t>
  </si>
  <si>
    <t xml:space="preserve">010gECSiWN	</t>
  </si>
  <si>
    <t xml:space="preserve">999224106763894	</t>
  </si>
  <si>
    <t>[赫尔辛基]法比安酒店(Fabian)(55757327)</t>
  </si>
  <si>
    <t>舒适客房, 1 张特大床&lt;1人入住&gt;&lt;不退款&gt;&lt;早餐&gt;</t>
  </si>
  <si>
    <t>RATIA/JANNE</t>
  </si>
  <si>
    <t xml:space="preserve">3358733	</t>
  </si>
  <si>
    <t xml:space="preserve">67974SE034222	</t>
  </si>
  <si>
    <t xml:space="preserve">999224106923081	</t>
  </si>
  <si>
    <t>[新山]美音酒店 - 新山金海湾店(Tune Hotel - Danga Bay Johor)(55345871)</t>
  </si>
  <si>
    <t>大床房&lt;2人入住&gt;&lt;不退款&gt;</t>
  </si>
  <si>
    <t>RAVIN/RAVIN</t>
  </si>
  <si>
    <t xml:space="preserve">3358777	</t>
  </si>
  <si>
    <t xml:space="preserve">-7258644	</t>
  </si>
  <si>
    <t xml:space="preserve">999224106963885	</t>
  </si>
  <si>
    <t>[安克雷奇]英列特大厦套房酒店(Inlet Tower Hotel &amp; Suites)(89919280)</t>
  </si>
  <si>
    <t>豪华双人大号床间&lt;2人入住&gt;&lt;不退款&gt;&lt;早餐&gt;</t>
  </si>
  <si>
    <t>LIU/YINGGANG,SHI/DUOYING</t>
  </si>
  <si>
    <t xml:space="preserve">3358790	</t>
  </si>
  <si>
    <t xml:space="preserve">130408564	</t>
  </si>
  <si>
    <t xml:space="preserve">24107151322	</t>
  </si>
  <si>
    <t>WANG/JUNWEN</t>
  </si>
  <si>
    <t xml:space="preserve">3358844	</t>
  </si>
  <si>
    <t xml:space="preserve">-7303186	</t>
  </si>
  <si>
    <t xml:space="preserve">999224107298035	</t>
  </si>
  <si>
    <t>[帕尔马马洛卡]帕尔马博罗伊洲际(Bordoy Continental Palma)(55932633)</t>
  </si>
  <si>
    <t>标准双人或双床间&lt;2人入住&gt;&lt;不退款&gt;</t>
  </si>
  <si>
    <t>campeti/valerio</t>
  </si>
  <si>
    <t xml:space="preserve">3358890	</t>
  </si>
  <si>
    <t xml:space="preserve">4027	</t>
  </si>
  <si>
    <t xml:space="preserve">999224107754273	</t>
  </si>
  <si>
    <t>[曼谷]诺沃城大酒店(Nouvo City Hotel)(68545454)</t>
  </si>
  <si>
    <t>Deluxe Canal Double Room&lt;2人入住&gt;&lt;不退款&gt;</t>
  </si>
  <si>
    <t>CHAN/CHO SUN SUNNY</t>
  </si>
  <si>
    <t xml:space="preserve">3359020	</t>
  </si>
  <si>
    <t xml:space="preserve">-7386068	</t>
  </si>
  <si>
    <t xml:space="preserve">999224109155353	</t>
  </si>
  <si>
    <t>[曼谷]曼谷爱湾酒店(A-One Bangkok Hotel)(70165230)</t>
  </si>
  <si>
    <t>Zhang/Jiarong</t>
  </si>
  <si>
    <t xml:space="preserve">3359358	</t>
  </si>
  <si>
    <t xml:space="preserve">999224109254858	</t>
  </si>
  <si>
    <t>LIANG/JICHENG</t>
  </si>
  <si>
    <t xml:space="preserve">3359382	</t>
  </si>
  <si>
    <t xml:space="preserve">999224109336605	</t>
  </si>
  <si>
    <t>[辛俄萨里]索拉斯玛琅酒店(Solaris Hotel Malang)(89919517)</t>
  </si>
  <si>
    <t>标准房, 1 张特大床&lt;2人入住&gt;&lt;不退款&gt;</t>
  </si>
  <si>
    <t>Wahyuni/Sri</t>
  </si>
  <si>
    <t xml:space="preserve">3359395	</t>
  </si>
  <si>
    <t xml:space="preserve">7456722	</t>
  </si>
  <si>
    <t xml:space="preserve">999224110164668	</t>
  </si>
  <si>
    <t>庄园两张大床房&lt;3人入住&gt;&lt;不退款&gt;</t>
  </si>
  <si>
    <t>Lopez/Miguel</t>
  </si>
  <si>
    <t xml:space="preserve">3359599	</t>
  </si>
  <si>
    <t xml:space="preserve">010Acbx0mP	</t>
  </si>
  <si>
    <t xml:space="preserve">999224110715630	</t>
  </si>
  <si>
    <t>HUANG/YONG</t>
  </si>
  <si>
    <t xml:space="preserve">3359755	</t>
  </si>
  <si>
    <t xml:space="preserve">-7499815	</t>
  </si>
  <si>
    <t xml:space="preserve">999224111012863	</t>
  </si>
  <si>
    <t>[阿布扎比]阿尔迪阿米娜酒店(Al Diar Mina Hotel)(55281088)</t>
  </si>
  <si>
    <t>双人床房&lt;2人入住&gt;&lt;不退款&gt;</t>
  </si>
  <si>
    <t>lin/kongzeng</t>
  </si>
  <si>
    <t xml:space="preserve">3359792	</t>
  </si>
  <si>
    <t xml:space="preserve">RZ-7501820	</t>
  </si>
  <si>
    <t xml:space="preserve">999224111102969	</t>
  </si>
  <si>
    <t>[班贾尔马辛]银河大酒店(Galaxy Hotel Banjarmasin)(55439443)</t>
  </si>
  <si>
    <t>豪华双人间&lt;2人入住&gt;&lt;不退款&gt;&lt;早餐&gt;</t>
  </si>
  <si>
    <t>Dewi Astina/Meirenda</t>
  </si>
  <si>
    <t xml:space="preserve">3359813	</t>
  </si>
  <si>
    <t xml:space="preserve">101640	</t>
  </si>
  <si>
    <t xml:space="preserve">999224112489196	</t>
  </si>
  <si>
    <t>[南雅加达]阿雅杜塔赛曼吉套房酒店(Aryaduta Suite Semanggi)(55832080)</t>
  </si>
  <si>
    <t>三卧室套房&lt;2人入住&gt;&lt;不退款&gt;</t>
  </si>
  <si>
    <t>SHI/JINSONG</t>
  </si>
  <si>
    <t xml:space="preserve">3360106	</t>
  </si>
  <si>
    <t xml:space="preserve">RZ-7529178	</t>
  </si>
  <si>
    <t xml:space="preserve">999224112809017	</t>
  </si>
  <si>
    <t>[布里斯班]布里斯班大南部酒店(Great Southern Hotel Brisbane)(55944783)</t>
  </si>
  <si>
    <t>标准大号床房&lt;2人入住&gt;&lt;不退款&gt;</t>
  </si>
  <si>
    <t>Roper/Ellis</t>
  </si>
  <si>
    <t xml:space="preserve">3360157	</t>
  </si>
  <si>
    <t xml:space="preserve">-7534764	</t>
  </si>
  <si>
    <t xml:space="preserve">999224112919400	</t>
  </si>
  <si>
    <t>[Auckland Central]天之城酒店(SkyCity Hotel Auckland)(55280374)</t>
  </si>
  <si>
    <t>甄选特大床房&lt;2人入住&gt;&lt;不退款&gt;</t>
  </si>
  <si>
    <t>YU/WENRU</t>
  </si>
  <si>
    <t xml:space="preserve">3360174	</t>
  </si>
  <si>
    <t xml:space="preserve">130431016	</t>
  </si>
  <si>
    <t xml:space="preserve">999224113050107	</t>
  </si>
  <si>
    <t>[曼谷]曼谷THEE酒店 - TH 区(THEE Bangkok Hotel by TH District)(55270004)</t>
  </si>
  <si>
    <t>高级房（无窗）&lt;2人入住&gt;&lt;不退款&gt;</t>
  </si>
  <si>
    <t>ZHAO/WENTAO</t>
  </si>
  <si>
    <t xml:space="preserve">3360189	</t>
  </si>
  <si>
    <t xml:space="preserve">THE-1683867087-0133	</t>
  </si>
  <si>
    <t xml:space="preserve">999224113195892	</t>
  </si>
  <si>
    <t>[芭堤雅]芭堤雅南海滩科科特尔酒店(Kokotel Pattaya South Beach)(55451693)</t>
  </si>
  <si>
    <t>YAN/LULING,FANG/JUNHAO</t>
  </si>
  <si>
    <t xml:space="preserve">3360205	</t>
  </si>
  <si>
    <t xml:space="preserve">RZ-7544279	</t>
  </si>
  <si>
    <t xml:space="preserve">999224113347824	</t>
  </si>
  <si>
    <t>[丹戎槟榔]日夜拉古纳宾坦酒店 - 丹戎槟榔(Nite &amp; Day Laguna Bintan)(89918000)</t>
  </si>
  <si>
    <t>Sunny Day Room&lt;2人入住&gt;&lt;不退款&gt;&lt;早餐&gt;</t>
  </si>
  <si>
    <t>Xue/Bin</t>
  </si>
  <si>
    <t xml:space="preserve">3360313	</t>
  </si>
  <si>
    <t xml:space="preserve">999224113587146	</t>
  </si>
  <si>
    <t>[曼谷]素坤逸套房酒店(Sukhumvit Suites Hotel)(61520825)</t>
  </si>
  <si>
    <t>PENG/SHU</t>
  </si>
  <si>
    <t xml:space="preserve">3360348	</t>
  </si>
  <si>
    <t xml:space="preserve">999224113951712	</t>
  </si>
  <si>
    <t>[曼谷]曼谷萨通JC凯文酒店(JC Kevin Sathorn Bangkok Hotel)(55585955)</t>
  </si>
  <si>
    <t>两卧室套房含阳台&lt;4人入住&gt;&lt;不退款&gt;&lt;早餐&gt;</t>
  </si>
  <si>
    <t>WEI/XIN,LIU/XUEFENG,LI/LAN</t>
  </si>
  <si>
    <t xml:space="preserve">3360402	</t>
  </si>
  <si>
    <t xml:space="preserve">2847420	</t>
  </si>
  <si>
    <t xml:space="preserve">999224114792541	</t>
  </si>
  <si>
    <t>[圣多纳托-米拉内塞]桑塔芭芭拉酒店(Santa Barbara Hotel)(91807931)</t>
  </si>
  <si>
    <t>Cirocco/Tonino</t>
  </si>
  <si>
    <t xml:space="preserve">3360543	</t>
  </si>
  <si>
    <t xml:space="preserve">999224115124307	</t>
  </si>
  <si>
    <t>[泰格德]波特兰泰格德西南品质酒店(Quality Inn Tigard - Portland Southwest)(91809921)</t>
  </si>
  <si>
    <t>特大床房 禁烟&lt;2人入住&gt;&lt;不退款&gt;&lt;早餐&gt;</t>
  </si>
  <si>
    <t>Natha/Gabriell</t>
  </si>
  <si>
    <t xml:space="preserve">3360605	</t>
  </si>
  <si>
    <t xml:space="preserve">999224115632555	</t>
  </si>
  <si>
    <t>[乌隆他尼]盛泰乐乌隆他尼酒店及会展中心(Centara Hotel &amp; Convention Centre Udon Thani)(55895762)</t>
  </si>
  <si>
    <t>SUPROMWAN/NAWAKOTCHAMON</t>
  </si>
  <si>
    <t xml:space="preserve">34972SE033595	</t>
  </si>
  <si>
    <t xml:space="preserve">999224115718563	</t>
  </si>
  <si>
    <t>[布尔顿]赛德威斯酒店(Sideways Inn)(55354652)</t>
  </si>
  <si>
    <t>特大床房(Courtyard)&lt;2人入住&gt;&lt;不退款&gt;&lt;早餐&gt;</t>
  </si>
  <si>
    <t>ZHOU/JIAWANG,Xiao/YuJia</t>
  </si>
  <si>
    <t xml:space="preserve">3360803	</t>
  </si>
  <si>
    <t xml:space="preserve">26169220	</t>
  </si>
  <si>
    <t xml:space="preserve">999224115819855	</t>
  </si>
  <si>
    <t>[杜塞尔多夫]杜塞尔多夫克拉特城市酒店(Carathotel Düsseldorf City)(55547171)</t>
  </si>
  <si>
    <t>City Double Room Single Use&lt;1人入住&gt;&lt;不退款&gt;&lt;早餐&gt;</t>
  </si>
  <si>
    <t>Herzog/Ottein</t>
  </si>
  <si>
    <t xml:space="preserve">3360838	</t>
  </si>
  <si>
    <t xml:space="preserve">-7585308	</t>
  </si>
  <si>
    <t xml:space="preserve">999224115826826	</t>
  </si>
  <si>
    <t>[艾哈迈达巴德]比诺里酒店(Hotel Binori)(90368670)</t>
  </si>
  <si>
    <t>高级双人房, 1 张双人床房&lt;2人入住&gt;&lt;不退款&gt;</t>
  </si>
  <si>
    <t>Manjaria/Satyajit</t>
  </si>
  <si>
    <t xml:space="preserve">3360841	</t>
  </si>
  <si>
    <t xml:space="preserve">7846029	</t>
  </si>
  <si>
    <t xml:space="preserve">999224115908869	</t>
  </si>
  <si>
    <t>[阿林顿]阿林顿高地凯艺酒店(Quality Inn at Arlington Highlands)(90400434)</t>
  </si>
  <si>
    <t>一张特大床房&lt;2人入住&gt;&lt;不退款&gt;&lt;早餐&gt;</t>
  </si>
  <si>
    <t>Mach/Thuyen</t>
  </si>
  <si>
    <t xml:space="preserve">3360872	</t>
  </si>
  <si>
    <t xml:space="preserve">999224116143877	</t>
  </si>
  <si>
    <t>[苏黎世]苏黎世H+酒店(H+ Hotel Zürich)(55626302)</t>
  </si>
  <si>
    <t>舒适双床房, 2 张单人床&lt;2人入住&gt;&lt;不退款&gt;</t>
  </si>
  <si>
    <t>YANG/MAN</t>
  </si>
  <si>
    <t xml:space="preserve">3360938	</t>
  </si>
  <si>
    <t xml:space="preserve">RZ-7590841	</t>
  </si>
  <si>
    <t xml:space="preserve">999224116146574	</t>
  </si>
  <si>
    <t>Wang/Chao</t>
  </si>
  <si>
    <t xml:space="preserve">3360939	</t>
  </si>
  <si>
    <t xml:space="preserve">199995	</t>
  </si>
  <si>
    <t xml:space="preserve">999224116380673	</t>
  </si>
  <si>
    <t>[下龙市]诺富特下龙湾酒店(Novotel Ha Long Bay Hotel)(55312046)</t>
  </si>
  <si>
    <t>标准特大床房&lt;2人入住&gt;&lt;不退款&gt;</t>
  </si>
  <si>
    <t>TIAN/LIJUAN</t>
  </si>
  <si>
    <t xml:space="preserve">3361085	</t>
  </si>
  <si>
    <t xml:space="preserve">999224117906682	</t>
  </si>
  <si>
    <t>[Way Halim Permai]邦布家庭旅馆(Bamboe Inn Homestay)(90365612)</t>
  </si>
  <si>
    <t>高级房, 1 张大床, 花园景观&lt;2人入住&gt;&lt;不退款&gt;</t>
  </si>
  <si>
    <t>SETYOWATI/NOVIEA</t>
  </si>
  <si>
    <t xml:space="preserve">3361657	</t>
  </si>
  <si>
    <t xml:space="preserve">7847310	</t>
  </si>
  <si>
    <t xml:space="preserve">999224117915409	</t>
  </si>
  <si>
    <t>[Purwantoro]马朗宜必思尚品酒店(Ibis Styles Malang)(70391547)</t>
  </si>
  <si>
    <t>高级房(大床)&lt;2人入住&gt;&lt;不退款&gt;</t>
  </si>
  <si>
    <t>caca/caca</t>
  </si>
  <si>
    <t xml:space="preserve">3361659	</t>
  </si>
  <si>
    <t xml:space="preserve">8875XEB594	</t>
  </si>
  <si>
    <t xml:space="preserve">999224118026528	</t>
  </si>
  <si>
    <t>[普吉岛]卡塔蓝珍珠酒店(The Blue Pearl Kata Hotel)(56174694)</t>
  </si>
  <si>
    <t>MINGCHAROEN/NANTAWAN</t>
  </si>
  <si>
    <t xml:space="preserve">3361684	</t>
  </si>
  <si>
    <t xml:space="preserve">46959	</t>
  </si>
  <si>
    <t xml:space="preserve">999224118303516	</t>
  </si>
  <si>
    <t>皇家翼高级房&lt;2人入住&gt;&lt;不退款&gt;</t>
  </si>
  <si>
    <t>zhang/weijia,ZHANG/LINPING,YANG/LISHAN,ZHANG/CHUJIE,WEI/XIAOJUN,ZHANG/XIANG</t>
  </si>
  <si>
    <t xml:space="preserve">3361738	</t>
  </si>
  <si>
    <t xml:space="preserve">-7650681	</t>
  </si>
  <si>
    <t xml:space="preserve">999224118428762	</t>
  </si>
  <si>
    <t>[棉兰]棉兰阿雅度塔酒店(Aryaduta Medan)(55832088)</t>
  </si>
  <si>
    <t>尊贵豪华房&lt;2人入住&gt;&lt;不退款&gt;</t>
  </si>
  <si>
    <t>SILITONGA/RAFLES</t>
  </si>
  <si>
    <t xml:space="preserve">3361761	</t>
  </si>
  <si>
    <t xml:space="preserve">RZ-7650722	</t>
  </si>
  <si>
    <t xml:space="preserve">999224118500651	</t>
  </si>
  <si>
    <t>[乔治市]槟城乔治敦图恩酒店(Tune Hotel Georgetown Penang)(55707551)</t>
  </si>
  <si>
    <t>双人床房(无窗)&lt;2人入住&gt;&lt;不退款&gt;</t>
  </si>
  <si>
    <t>SADI/BOWOSADI</t>
  </si>
  <si>
    <t xml:space="preserve">3361778	</t>
  </si>
  <si>
    <t xml:space="preserve">7655289	</t>
  </si>
  <si>
    <t xml:space="preserve">999224118732467	</t>
  </si>
  <si>
    <t>[东雅加达]雅加达特拉斯奇塔酒店 - 达法姆管理(Vasaka Hotel Jakarta ex Teraskita Managed by Dafam)(55439269)</t>
  </si>
  <si>
    <t>豪华双人床房&lt;2人入住&gt;&lt;不退款&gt;&lt;早餐&gt;</t>
  </si>
  <si>
    <t>CONTRACTOR CONSORTIUM/HIGH SPEED RAILWAY</t>
  </si>
  <si>
    <t xml:space="preserve">3361958	</t>
  </si>
  <si>
    <t xml:space="preserve">999224119058315	</t>
  </si>
  <si>
    <t>[坎贝尔]坎贝尔拉克斯珀全套房酒店(Larkspur Landing Campbell-An All-Suite Hotel)(55779755)</t>
  </si>
  <si>
    <t>一室公寓套房&lt;2人入住&gt;&lt;不退款&gt;</t>
  </si>
  <si>
    <t>DE ANDA/ALICIA</t>
  </si>
  <si>
    <t xml:space="preserve">3362048	</t>
  </si>
  <si>
    <t xml:space="preserve">11161SE068124	</t>
  </si>
  <si>
    <t xml:space="preserve">999224119202503	</t>
  </si>
  <si>
    <t>[河内]河内拉瑟瓦酒店(Hanoi La Selva Hotel)(55831973)</t>
  </si>
  <si>
    <t>DAO/CUC,CAO/PHUONG</t>
  </si>
  <si>
    <t xml:space="preserve">3362092	</t>
  </si>
  <si>
    <t xml:space="preserve">7676789	</t>
  </si>
  <si>
    <t xml:space="preserve">999224119424077	</t>
  </si>
  <si>
    <t>YANG/HUILING</t>
  </si>
  <si>
    <t xml:space="preserve">3362288	</t>
  </si>
  <si>
    <t xml:space="preserve">RZ-7684105	</t>
  </si>
  <si>
    <t xml:space="preserve">999224119542962	</t>
  </si>
  <si>
    <t>[吉隆坡]吉隆坡美利亚酒店(Meliá Kuala Lumpur)(55665890)</t>
  </si>
  <si>
    <t>梅利亚房&lt;2人入住&gt;&lt;不退款&gt;</t>
  </si>
  <si>
    <t>ROSLAN/SHAHRUL</t>
  </si>
  <si>
    <t xml:space="preserve">3362322	</t>
  </si>
  <si>
    <t xml:space="preserve">999224119657632	</t>
  </si>
  <si>
    <t>[霍姆斯泰德]佛罗里达人酒店(Floridian Hotel)(91544888)</t>
  </si>
  <si>
    <t>高级房, 1 张特大床&lt;2人入住&gt;&lt;不退款&gt;&lt;早餐&gt;</t>
  </si>
  <si>
    <t>WHITE/MIKE</t>
  </si>
  <si>
    <t xml:space="preserve">3362369	</t>
  </si>
  <si>
    <t xml:space="preserve">3765795-1	</t>
  </si>
  <si>
    <t xml:space="preserve">999224119946979	</t>
  </si>
  <si>
    <t>[巴厘岛]萨提卡塞米亚克酒店(Hotel Santika Seminyak)(55841800)</t>
  </si>
  <si>
    <t>豪华双床房&lt;2人入住&gt;&lt;不退款&gt;&lt;早餐&gt;</t>
  </si>
  <si>
    <t>AGUSTIAR/EGI</t>
  </si>
  <si>
    <t xml:space="preserve">3362678	</t>
  </si>
  <si>
    <t xml:space="preserve">999224120012945	</t>
  </si>
  <si>
    <t>[南雅加达]卡迪卡展特拉酒店 - CHSE 认证(Kartika Chandra - Chse Certified)(55800958)</t>
  </si>
  <si>
    <t>豪华间&lt;2人入住&gt;&lt;不退款&gt;</t>
  </si>
  <si>
    <t>MULIA/CHRISTIAN</t>
  </si>
  <si>
    <t xml:space="preserve">3362694	</t>
  </si>
  <si>
    <t xml:space="preserve">999224120592150	</t>
  </si>
  <si>
    <t>[普吉岛]微笑酒店(Smile Residence)(94359058)</t>
  </si>
  <si>
    <t>高级双池观景房&lt;2人入住&gt;&lt;不退款&gt;</t>
  </si>
  <si>
    <t>PIKULTONG/NONTAKORN</t>
  </si>
  <si>
    <t xml:space="preserve">3363081	</t>
  </si>
  <si>
    <t xml:space="preserve">001	</t>
  </si>
  <si>
    <t xml:space="preserve">999224120712782	</t>
  </si>
  <si>
    <t>[曼谷]Quarter 拉普罗酒店 - UHG(The Quarter Ladprao by Uhg)(68031133)</t>
  </si>
  <si>
    <t>PORAM/CHANIDAPA</t>
  </si>
  <si>
    <t xml:space="preserve">3363132	</t>
  </si>
  <si>
    <t xml:space="preserve">-7763578	</t>
  </si>
  <si>
    <t xml:space="preserve">999224120717139	</t>
  </si>
  <si>
    <t>[罗斯蒙特]芝加哥奥黑尔/罗斯蒙特索内斯塔酒店(Sonesta Chicago O'Hare Airport Rosemont)(55944765)</t>
  </si>
  <si>
    <t>Room, 1 King Bed, Accessible (Mobility Roll in Shower)&lt;2人入住&gt;&lt;不退款&gt;</t>
  </si>
  <si>
    <t>AKAIKE/KAE</t>
  </si>
  <si>
    <t xml:space="preserve">3363136	</t>
  </si>
  <si>
    <t xml:space="preserve">31858SE134303	</t>
  </si>
  <si>
    <t xml:space="preserve">999224120721173	</t>
  </si>
  <si>
    <t>[波士顿]波士顿舒适酒店(Comfort Inn Boston)(55862043)</t>
  </si>
  <si>
    <t>2张双人床客房（禁烟）&lt;2人入住&gt;&lt;不退款&gt;&lt;早餐&gt;</t>
  </si>
  <si>
    <t>ADDISH/NASMA</t>
  </si>
  <si>
    <t xml:space="preserve">3363138	</t>
  </si>
  <si>
    <t xml:space="preserve">999224120802005	</t>
  </si>
  <si>
    <t>[科尔斯登]科尔斯登庄园酒店及高尔夫俱乐部(Coulsdon Manor Hotel and Golf Club)(89929644)</t>
  </si>
  <si>
    <t>OCALLAGHAN/DAVID</t>
  </si>
  <si>
    <t xml:space="preserve">3363173	</t>
  </si>
  <si>
    <t xml:space="preserve">RL30809964	</t>
  </si>
  <si>
    <t xml:space="preserve">999224120844357	</t>
  </si>
  <si>
    <t>[伊普斯维奇]伊普斯威治便捷酒店(EasyHotel Ipswich)(94360190)</t>
  </si>
  <si>
    <t>基础双人房 (No Windows)&lt;2人入住&gt;&lt;不退款&gt;</t>
  </si>
  <si>
    <t>Firman/Christopher</t>
  </si>
  <si>
    <t xml:space="preserve">3363358	</t>
  </si>
  <si>
    <t xml:space="preserve">-7770937	</t>
  </si>
  <si>
    <t>退单</t>
  </si>
  <si>
    <t xml:space="preserve">999223853292007	</t>
  </si>
  <si>
    <t>[拉斯维加斯]OYO拉斯维加斯娱乐场酒店(OYO Hotel and Casino Las Vegas)(60493870)</t>
  </si>
  <si>
    <t>Lin/Wei Che</t>
  </si>
  <si>
    <t xml:space="preserve">3290263	</t>
  </si>
  <si>
    <t xml:space="preserve">999223541910790	</t>
  </si>
  <si>
    <t>城景特大床房&lt;2人入住&gt;&lt;不退款&gt;</t>
  </si>
  <si>
    <t>Cantisani/Roseanne</t>
  </si>
  <si>
    <t xml:space="preserve">3207791	</t>
  </si>
  <si>
    <t xml:space="preserve">39653SE025572	</t>
  </si>
  <si>
    <t>，</t>
  </si>
  <si>
    <t>999223853292007</t>
  </si>
  <si>
    <t>A230512172709911</t>
  </si>
  <si>
    <t>5.19 可退366元</t>
  </si>
  <si>
    <t>999223541910790</t>
  </si>
  <si>
    <t>5.16 可退2138元</t>
  </si>
  <si>
    <t>235582 HKD</t>
  </si>
  <si>
    <t>A230519143539481</t>
  </si>
  <si>
    <t>A230519143612481</t>
  </si>
  <si>
    <t>总计：235582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</si>
  <si>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</si>
  <si>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</si>
  <si>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</si>
  <si>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</si>
  <si>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</si>
  <si>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</si>
  <si>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</si>
  <si>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</si>
  <si>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</si>
  <si>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</si>
  <si>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</si>
  <si>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</si>
  <si>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</si>
  <si>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</si>
  <si>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</si>
  <si>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</si>
  <si>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</si>
  <si>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</si>
  <si>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</si>
  <si>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2023-01-22</t>
  </si>
  <si>
    <t>2969709</t>
  </si>
  <si>
    <t>巴厘岛宁静别墅酒店</t>
  </si>
  <si>
    <t>SIU CHEUK FUNG BENNY</t>
  </si>
  <si>
    <t>2023-05-11</t>
  </si>
  <si>
    <t>2023-05-13</t>
  </si>
  <si>
    <t>退房日周结</t>
  </si>
  <si>
    <t>1323.59</t>
  </si>
  <si>
    <t>1524.00</t>
  </si>
  <si>
    <t>0</t>
  </si>
  <si>
    <t>0.00</t>
  </si>
  <si>
    <t>携程汇智国际直连</t>
  </si>
  <si>
    <t>925</t>
  </si>
  <si>
    <t>2023-01-22 11:59:02</t>
  </si>
  <si>
    <t>否</t>
  </si>
  <si>
    <t>汇智国际旅游发展有限公司</t>
  </si>
  <si>
    <t>直连</t>
  </si>
  <si>
    <t>印度尼西亚</t>
  </si>
  <si>
    <t>2023-02-02</t>
  </si>
  <si>
    <t>2997836</t>
  </si>
  <si>
    <t>卢塞恩弗洛拉亚美隆酒店</t>
  </si>
  <si>
    <t>KIM HYUNJI,KIM HYUNJI</t>
  </si>
  <si>
    <t>2023-05-12</t>
  </si>
  <si>
    <t>1399.56</t>
  </si>
  <si>
    <t>1624.00</t>
  </si>
  <si>
    <t>2023-02-02 15:33:24</t>
  </si>
  <si>
    <t>瑞士</t>
  </si>
  <si>
    <t>2998348</t>
  </si>
  <si>
    <t>圣家堂酒店</t>
  </si>
  <si>
    <t>chang yen chi,chang yen chi</t>
  </si>
  <si>
    <t>2023-05-10</t>
  </si>
  <si>
    <t>2481.98</t>
  </si>
  <si>
    <t>2880.00</t>
  </si>
  <si>
    <t>2023-02-02 18:48:44</t>
  </si>
  <si>
    <t>西班牙</t>
  </si>
  <si>
    <t>2023-04-07</t>
  </si>
  <si>
    <t>3206202</t>
  </si>
  <si>
    <t>贝斯特韦斯特皮卡迪利酒店</t>
  </si>
  <si>
    <t>WANG GUANQUN,LI WEI</t>
  </si>
  <si>
    <t>1034.17</t>
  </si>
  <si>
    <t>1178.00</t>
  </si>
  <si>
    <t>2023-04-07 15:34:58</t>
  </si>
  <si>
    <t>意大利</t>
  </si>
  <si>
    <t>2023-04-09</t>
  </si>
  <si>
    <t>3212306</t>
  </si>
  <si>
    <t>曼谷瑞博朗得酒店</t>
  </si>
  <si>
    <t>YU SUNGYEON</t>
  </si>
  <si>
    <t>726.24</t>
  </si>
  <si>
    <t>828.00</t>
  </si>
  <si>
    <t>2023-04-10 11:12:35</t>
  </si>
  <si>
    <t>直采</t>
  </si>
  <si>
    <t>泰国</t>
  </si>
  <si>
    <t>2023-04-13</t>
  </si>
  <si>
    <t>3223823</t>
  </si>
  <si>
    <t>太平洋酒店</t>
  </si>
  <si>
    <t>CHEN YAQI</t>
  </si>
  <si>
    <t>2023-05-07</t>
  </si>
  <si>
    <t>4427.75</t>
  </si>
  <si>
    <t>5043.00</t>
  </si>
  <si>
    <t>2023-04-13 17:18:43</t>
  </si>
  <si>
    <t>韩国</t>
  </si>
  <si>
    <t>2023-04-14</t>
  </si>
  <si>
    <t>3226441</t>
  </si>
  <si>
    <t>洛杉矶中心区英迪格酒店</t>
  </si>
  <si>
    <t>ZHAO HAIBO,MA FANGFANG</t>
  </si>
  <si>
    <t>7082.58</t>
  </si>
  <si>
    <t>8075.00</t>
  </si>
  <si>
    <t>2023-04-14 10:36:56</t>
  </si>
  <si>
    <t>美国</t>
  </si>
  <si>
    <t>3228439</t>
  </si>
  <si>
    <t>日月星渡假村 - 帕岸岛</t>
  </si>
  <si>
    <t>MAMUNES THEODORE,YEOM JAEHO</t>
  </si>
  <si>
    <t>2023-05-08</t>
  </si>
  <si>
    <t>2017.33</t>
  </si>
  <si>
    <t>2300.00</t>
  </si>
  <si>
    <t>2023-04-14 16:06:28</t>
  </si>
  <si>
    <t>2023-04-17</t>
  </si>
  <si>
    <t>3242399</t>
  </si>
  <si>
    <t>伦敦中央公园酒店</t>
  </si>
  <si>
    <t>Chiong Jaime</t>
  </si>
  <si>
    <t>2187.11</t>
  </si>
  <si>
    <t>2493.00</t>
  </si>
  <si>
    <t>2023-04-17 22:44:30</t>
  </si>
  <si>
    <t>英国</t>
  </si>
  <si>
    <t>3242554</t>
  </si>
  <si>
    <t>曼谷海角易居朗双路酒店</t>
  </si>
  <si>
    <t>FUNG WAI HING,TSANG YUEN MEI</t>
  </si>
  <si>
    <t>4004.87</t>
  </si>
  <si>
    <t>4565.00</t>
  </si>
  <si>
    <t>2023-04-17 23:23:12</t>
  </si>
  <si>
    <t>2023-04-18</t>
  </si>
  <si>
    <t>3242920</t>
  </si>
  <si>
    <t>松树街 70 号薄荷之家酒店</t>
  </si>
  <si>
    <t>LIU XINGRUO</t>
  </si>
  <si>
    <t>2023-05-09</t>
  </si>
  <si>
    <t>8829.18</t>
  </si>
  <si>
    <t>10048.00</t>
  </si>
  <si>
    <t>2023-04-18 04:24:22</t>
  </si>
  <si>
    <t>2023-04-21</t>
  </si>
  <si>
    <t>3265050</t>
  </si>
  <si>
    <t>普吉自然酒店(SHA Plus+)</t>
  </si>
  <si>
    <t>LEONG CHIHIM</t>
  </si>
  <si>
    <t>651.18</t>
  </si>
  <si>
    <t>742.00</t>
  </si>
  <si>
    <t>2023-04-21 11:07:33</t>
  </si>
  <si>
    <t>3269998</t>
  </si>
  <si>
    <t>阿尔宾娜水门套房酒店</t>
  </si>
  <si>
    <t>KHIN KHIN HLA,MYA YEE</t>
  </si>
  <si>
    <t>600.28</t>
  </si>
  <si>
    <t>684.00</t>
  </si>
  <si>
    <t>2023-04-21 22:39:55</t>
  </si>
  <si>
    <t>3270007</t>
  </si>
  <si>
    <t>MU MU SOE,WIN WIN MYINT</t>
  </si>
  <si>
    <t>450.21</t>
  </si>
  <si>
    <t>513.00</t>
  </si>
  <si>
    <t>2023-04-21 22:43:12</t>
  </si>
  <si>
    <t>2023-04-22</t>
  </si>
  <si>
    <t>3274144</t>
  </si>
  <si>
    <t>曼谷拉玛九萨默赛特酒店</t>
  </si>
  <si>
    <t>LIU NING,DONG ZIJUN</t>
  </si>
  <si>
    <t>651.42</t>
  </si>
  <si>
    <t>740.00</t>
  </si>
  <si>
    <t>2023-04-22 21:39:22</t>
  </si>
  <si>
    <t>3274435</t>
  </si>
  <si>
    <t>LI CHUNHUI,WU YINGZHI</t>
  </si>
  <si>
    <t>588.04</t>
  </si>
  <si>
    <t>668.00</t>
  </si>
  <si>
    <t>2023-04-22 23:00:13</t>
  </si>
  <si>
    <t>3274598</t>
  </si>
  <si>
    <t>普吉岛JW万豪度假酒店</t>
  </si>
  <si>
    <t>XIA JU,MAO MIN,XIANG LYU,SHI YAN</t>
  </si>
  <si>
    <t>2130.33</t>
  </si>
  <si>
    <t>2420.00</t>
  </si>
  <si>
    <t>2023-04-23 11:59:16</t>
  </si>
  <si>
    <t>2023-04-23</t>
  </si>
  <si>
    <t>3274995</t>
  </si>
  <si>
    <t>ZHANG YUAN</t>
  </si>
  <si>
    <t>608.22</t>
  </si>
  <si>
    <t>691.00</t>
  </si>
  <si>
    <t>2023-04-23 06:38:49</t>
  </si>
  <si>
    <t>3275723</t>
  </si>
  <si>
    <t>马尔彭萨辛普朗酒店</t>
  </si>
  <si>
    <t>JEON JEONG HEE</t>
  </si>
  <si>
    <t>565.97</t>
  </si>
  <si>
    <t>643.00</t>
  </si>
  <si>
    <t>2023-04-23 12:04:56</t>
  </si>
  <si>
    <t>3276878</t>
  </si>
  <si>
    <t>新加坡京华酒店</t>
  </si>
  <si>
    <t>Voo Nyuk Yun</t>
  </si>
  <si>
    <t>2363.34</t>
  </si>
  <si>
    <t>2685.00</t>
  </si>
  <si>
    <t>2023-04-23 15:38:03</t>
  </si>
  <si>
    <t>新加坡</t>
  </si>
  <si>
    <t>3276963</t>
  </si>
  <si>
    <t>瑞士酒店</t>
  </si>
  <si>
    <t>ABDALLAH GERALD YOUSSEF,BACHOUR RANDA ANTOINE</t>
  </si>
  <si>
    <t>5316.41</t>
  </si>
  <si>
    <t>6040.00</t>
  </si>
  <si>
    <t>2023-04-23 16:00:25</t>
  </si>
  <si>
    <t>荷兰</t>
  </si>
  <si>
    <t>2023-04-24</t>
  </si>
  <si>
    <t>3281501</t>
  </si>
  <si>
    <t>zou kaiwen</t>
  </si>
  <si>
    <t>650.39</t>
  </si>
  <si>
    <t>739.00</t>
  </si>
  <si>
    <t>2023-04-24 12:42:58</t>
  </si>
  <si>
    <t>2023-04-25</t>
  </si>
  <si>
    <t>3284729</t>
  </si>
  <si>
    <t>马坎苏迪普瑞米尔经典酒店</t>
  </si>
  <si>
    <t>SEGURA FLORIANE,MARQUIS JONATHAN</t>
  </si>
  <si>
    <t>391.82</t>
  </si>
  <si>
    <t>445.00</t>
  </si>
  <si>
    <t>2023-04-25 04:10:05</t>
  </si>
  <si>
    <t>法国</t>
  </si>
  <si>
    <t>3287691</t>
  </si>
  <si>
    <t>济州君临海域酒店</t>
  </si>
  <si>
    <t>Ma Yue</t>
  </si>
  <si>
    <t>977.36</t>
  </si>
  <si>
    <t>1110.00</t>
  </si>
  <si>
    <t>2023-04-25 17:41:28</t>
  </si>
  <si>
    <t>2023-04-26</t>
  </si>
  <si>
    <t>3289698</t>
  </si>
  <si>
    <t>撒哈拉之星酒店</t>
  </si>
  <si>
    <t>Kaila Ankit</t>
  </si>
  <si>
    <t>1314.52</t>
  </si>
  <si>
    <t>1486.00</t>
  </si>
  <si>
    <t>2023-04-26 02:35:39</t>
  </si>
  <si>
    <t>印度</t>
  </si>
  <si>
    <t>2023-04-27</t>
  </si>
  <si>
    <t>3294375</t>
  </si>
  <si>
    <t>希睿娜德尔玛尔卫尔克度假村</t>
  </si>
  <si>
    <t>martinez jose miguel</t>
  </si>
  <si>
    <t>4503.98</t>
  </si>
  <si>
    <t>5095.00</t>
  </si>
  <si>
    <t>2023-04-27 01:48:59</t>
  </si>
  <si>
    <t>墨西哥</t>
  </si>
  <si>
    <t>3295873</t>
  </si>
  <si>
    <t>吉隆坡·觅酒店，傲途格精选</t>
  </si>
  <si>
    <t>CHEN KAIQI</t>
  </si>
  <si>
    <t>3543.07</t>
  </si>
  <si>
    <t>4008.00</t>
  </si>
  <si>
    <t>2023-04-27 13:50:10</t>
  </si>
  <si>
    <t>马来西亚</t>
  </si>
  <si>
    <t>3296791</t>
  </si>
  <si>
    <t>巴黎12区贝西村康铂酒店</t>
  </si>
  <si>
    <t>Duverger Valentin</t>
  </si>
  <si>
    <t>860.13</t>
  </si>
  <si>
    <t>973.00</t>
  </si>
  <si>
    <t>2023-04-27 17:10:41</t>
  </si>
  <si>
    <t>3297320</t>
  </si>
  <si>
    <t>普吉阿瑞纳海滩度假酒店</t>
  </si>
  <si>
    <t>PANCHALARD MANOCH,PANCHALARD MANOCH</t>
  </si>
  <si>
    <t>1683.14</t>
  </si>
  <si>
    <t>1904.00</t>
  </si>
  <si>
    <t>2023-04-27 19:16:48</t>
  </si>
  <si>
    <t>3297397</t>
  </si>
  <si>
    <t>吉隆坡豪亚酒店式公寓-遠東酒店集團旗下</t>
  </si>
  <si>
    <t>Elzinga Orlando</t>
  </si>
  <si>
    <t>488.85</t>
  </si>
  <si>
    <t>553.00</t>
  </si>
  <si>
    <t>2023-04-27 19:49:16</t>
  </si>
  <si>
    <t>2023-04-28</t>
  </si>
  <si>
    <t>3299649</t>
  </si>
  <si>
    <t>住宿酒店</t>
  </si>
  <si>
    <t>LONG HAIYUN</t>
  </si>
  <si>
    <t>930.39</t>
  </si>
  <si>
    <t>1052.00</t>
  </si>
  <si>
    <t>2023-04-28 11:04:29</t>
  </si>
  <si>
    <t>2023-04-29</t>
  </si>
  <si>
    <t>3302942</t>
  </si>
  <si>
    <t>新奥尔良亭阁</t>
  </si>
  <si>
    <t>Bumpers R L</t>
  </si>
  <si>
    <t>2430.33</t>
  </si>
  <si>
    <t>2748.00</t>
  </si>
  <si>
    <t>2023-04-29 00:18:30</t>
  </si>
  <si>
    <t>3302952</t>
  </si>
  <si>
    <t>2023-04-29 00:20:55</t>
  </si>
  <si>
    <t>3303094</t>
  </si>
  <si>
    <t>SUPACHARIYAWAT APICHAT</t>
  </si>
  <si>
    <t>552.75</t>
  </si>
  <si>
    <t>625.00</t>
  </si>
  <si>
    <t>2023-04-29 16:50:42</t>
  </si>
  <si>
    <t>3305357</t>
  </si>
  <si>
    <t>云顶高原●至尊玖霄明阁大酒店</t>
  </si>
  <si>
    <t>ZHU ZI MIN,SHI YU RU</t>
  </si>
  <si>
    <t>371.74</t>
  </si>
  <si>
    <t>421.00</t>
  </si>
  <si>
    <t>2023-04-29 18:03:26</t>
  </si>
  <si>
    <t>2023-04-30</t>
  </si>
  <si>
    <t>3306583</t>
  </si>
  <si>
    <t>维尔京河赌场酒店</t>
  </si>
  <si>
    <t>stoddard travys,stoddard travys</t>
  </si>
  <si>
    <t>492.71</t>
  </si>
  <si>
    <t>558.00</t>
  </si>
  <si>
    <t>2023-04-30 00:28:24</t>
  </si>
  <si>
    <t>3307236</t>
  </si>
  <si>
    <t>新加坡柏薇罗切斯特酒店</t>
  </si>
  <si>
    <t>Procter Juthamas</t>
  </si>
  <si>
    <t>1910.34</t>
  </si>
  <si>
    <t>2162.00</t>
  </si>
  <si>
    <t>2023-04-30 10:15:11</t>
  </si>
  <si>
    <t>3307417</t>
  </si>
  <si>
    <t>素坤逸107健康住宿酒店</t>
  </si>
  <si>
    <t>WANG WEIWEI,CHENG LIPING,ZHONG PINGDAN</t>
  </si>
  <si>
    <t>1314.80</t>
  </si>
  <si>
    <t>1488.00</t>
  </si>
  <si>
    <t>2023-05-02 10:40:29</t>
  </si>
  <si>
    <t>3307629</t>
  </si>
  <si>
    <t>德雷斯顿老市场高级晨星酒店</t>
  </si>
  <si>
    <t>park jiuoung,park jiuoung</t>
  </si>
  <si>
    <t>1816.68</t>
  </si>
  <si>
    <t>2056.00</t>
  </si>
  <si>
    <t>2023-04-30 12:13:58</t>
  </si>
  <si>
    <t>德国</t>
  </si>
  <si>
    <t>3309001</t>
  </si>
  <si>
    <t>曼谷野餐酒店曼谷</t>
  </si>
  <si>
    <t>WU SHULI,OU AIYING</t>
  </si>
  <si>
    <t>2023-05-03</t>
  </si>
  <si>
    <t>2117.99</t>
  </si>
  <si>
    <t>2397.00</t>
  </si>
  <si>
    <t>2023-04-30 19:11:40</t>
  </si>
  <si>
    <t>2023-05-01</t>
  </si>
  <si>
    <t>3310435</t>
  </si>
  <si>
    <t>吉隆坡丽悦酒店</t>
  </si>
  <si>
    <t>YU SHIRLEY</t>
  </si>
  <si>
    <t>164.35</t>
  </si>
  <si>
    <t>186.00</t>
  </si>
  <si>
    <t>2023-05-01 01:04:38</t>
  </si>
  <si>
    <t>3312041</t>
  </si>
  <si>
    <t xml:space="preserve">现代生活酒店 </t>
  </si>
  <si>
    <t>JUMNONGJIT PORNTIWA</t>
  </si>
  <si>
    <t>330.47</t>
  </si>
  <si>
    <t>374.00</t>
  </si>
  <si>
    <t>2023-05-01 14:33:20</t>
  </si>
  <si>
    <t>3312976</t>
  </si>
  <si>
    <t>迪沙鲁阿曼萨里酒店</t>
  </si>
  <si>
    <t>TAHIR NURUL ATIKAH</t>
  </si>
  <si>
    <t>277.45</t>
  </si>
  <si>
    <t>314.00</t>
  </si>
  <si>
    <t>2023-05-01 18:44:49</t>
  </si>
  <si>
    <t>3313632</t>
  </si>
  <si>
    <t>WANG YITONG,CHEN XINYU</t>
  </si>
  <si>
    <t>652.98</t>
  </si>
  <si>
    <t>2023-05-01 20:39:42</t>
  </si>
  <si>
    <t>2023-05-02</t>
  </si>
  <si>
    <t>3318124</t>
  </si>
  <si>
    <t>吉隆坡H精品酒店</t>
  </si>
  <si>
    <t>See Yin Chuan</t>
  </si>
  <si>
    <t>162.86</t>
  </si>
  <si>
    <t>184.00</t>
  </si>
  <si>
    <t>2023-05-02 22:45:31</t>
  </si>
  <si>
    <t>3321526</t>
  </si>
  <si>
    <t>芭堤雅花园海景大酒店</t>
  </si>
  <si>
    <t>BYAMBAJAV DEMCHIGSUREN</t>
  </si>
  <si>
    <t>534.54</t>
  </si>
  <si>
    <t>604.00</t>
  </si>
  <si>
    <t>2023-05-03 19:25:56</t>
  </si>
  <si>
    <t>3321556</t>
  </si>
  <si>
    <t>夏威夷·火奴鲁鲁机场酒店</t>
  </si>
  <si>
    <t>LI Runbo</t>
  </si>
  <si>
    <t>1105.37</t>
  </si>
  <si>
    <t>1249.00</t>
  </si>
  <si>
    <t>2023-05-03 19:36:18</t>
  </si>
  <si>
    <t>3322658</t>
  </si>
  <si>
    <t>马姆提斯度假酒店</t>
  </si>
  <si>
    <t>LIU YONG,Kong Fanli</t>
  </si>
  <si>
    <t>3308.13</t>
  </si>
  <si>
    <t>3738.00</t>
  </si>
  <si>
    <t>2023-05-03 23:29:34</t>
  </si>
  <si>
    <t>2023-05-04</t>
  </si>
  <si>
    <t>3324383</t>
  </si>
  <si>
    <t>马尼拉萨沃伊酒店</t>
  </si>
  <si>
    <t>Mercado Teresita</t>
  </si>
  <si>
    <t>890.27</t>
  </si>
  <si>
    <t>1008.00</t>
  </si>
  <si>
    <t>2023-05-04 13:31:57</t>
  </si>
  <si>
    <t>菲律宾</t>
  </si>
  <si>
    <t>3324662</t>
  </si>
  <si>
    <t>首尔三井酒店</t>
  </si>
  <si>
    <t>LEE GAYEONG</t>
  </si>
  <si>
    <t>648.27</t>
  </si>
  <si>
    <t>734.00</t>
  </si>
  <si>
    <t>2023-05-04 15:00:19</t>
  </si>
  <si>
    <t>3325813</t>
  </si>
  <si>
    <t>贝尔格雷夫酒店</t>
  </si>
  <si>
    <t>Bach Francisco</t>
  </si>
  <si>
    <t>2836.84</t>
  </si>
  <si>
    <t>3212.00</t>
  </si>
  <si>
    <t>2023-05-04 20:00:18</t>
  </si>
  <si>
    <t>2023-05-05</t>
  </si>
  <si>
    <t>3327080</t>
  </si>
  <si>
    <t>槟城海滩汉普敦酒店</t>
  </si>
  <si>
    <t>ANG CHIN LUN</t>
  </si>
  <si>
    <t>499.89</t>
  </si>
  <si>
    <t>566.00</t>
  </si>
  <si>
    <t>2023-05-05 00:40:17</t>
  </si>
  <si>
    <t>3327495</t>
  </si>
  <si>
    <t>科伦约体育酒店</t>
  </si>
  <si>
    <t>Khalid Swaira</t>
  </si>
  <si>
    <t>417.56</t>
  </si>
  <si>
    <t>473.00</t>
  </si>
  <si>
    <t>2023-05-05 07:35:03</t>
  </si>
  <si>
    <t>3327948</t>
  </si>
  <si>
    <t>展望好莱坞酒店</t>
  </si>
  <si>
    <t>Corder Julie Hamed</t>
  </si>
  <si>
    <t>2271.44</t>
  </si>
  <si>
    <t>2573.00</t>
  </si>
  <si>
    <t>2023-05-05 10:41:21</t>
  </si>
  <si>
    <t>3329593</t>
  </si>
  <si>
    <t>新加坡81酒店-黄金</t>
  </si>
  <si>
    <t>NINGOH NIRUWAIDA</t>
  </si>
  <si>
    <t>856.32</t>
  </si>
  <si>
    <t>970.00</t>
  </si>
  <si>
    <t>2023-05-05 17:19:50</t>
  </si>
  <si>
    <t>3330692</t>
  </si>
  <si>
    <t>阿万特酒店</t>
  </si>
  <si>
    <t>Fong Fredd</t>
  </si>
  <si>
    <t>870.44</t>
  </si>
  <si>
    <t>986.00</t>
  </si>
  <si>
    <t>2023-05-06 19:17:33</t>
  </si>
  <si>
    <t>3330723</t>
  </si>
  <si>
    <t>华尔街智选假日酒店</t>
  </si>
  <si>
    <t>CLARK CHANTAY</t>
  </si>
  <si>
    <t>2706.66</t>
  </si>
  <si>
    <t>3066.00</t>
  </si>
  <si>
    <t>2023-05-05 21:23:43</t>
  </si>
  <si>
    <t>3330802</t>
  </si>
  <si>
    <t>霍西亚努皇宫酒店</t>
  </si>
  <si>
    <t>Lannelongue Fiona</t>
  </si>
  <si>
    <t>12546.35</t>
  </si>
  <si>
    <t>14212.00</t>
  </si>
  <si>
    <t>2023-05-05 21:46:04</t>
  </si>
  <si>
    <t>2023-05-06</t>
  </si>
  <si>
    <t>3331752</t>
  </si>
  <si>
    <t>蒙特利尔东凯艺套房酒店</t>
  </si>
  <si>
    <t>Langlois Damien</t>
  </si>
  <si>
    <t>722.05</t>
  </si>
  <si>
    <t>818.00</t>
  </si>
  <si>
    <t>2023-05-06 02:31:49</t>
  </si>
  <si>
    <t>加拿大</t>
  </si>
  <si>
    <t>3331895</t>
  </si>
  <si>
    <t>奥兰多 - 迪士尼之泉®区假日酒店 - IHG 旗下酒店</t>
  </si>
  <si>
    <t>He Lulu,Nan Ailing</t>
  </si>
  <si>
    <t>2608.38</t>
  </si>
  <si>
    <t>2955.00</t>
  </si>
  <si>
    <t>2023-05-06 05:26:03</t>
  </si>
  <si>
    <t>3332012</t>
  </si>
  <si>
    <t>DONG GUOLING,ZHOU HONGJING</t>
  </si>
  <si>
    <t>2541.29</t>
  </si>
  <si>
    <t>2879.00</t>
  </si>
  <si>
    <t>2023-05-06 14:37:02</t>
  </si>
  <si>
    <t>3332586</t>
  </si>
  <si>
    <t>宿务水蓝城机场酒店</t>
  </si>
  <si>
    <t>Daveluy Jeffrey Michael</t>
  </si>
  <si>
    <t>1357.59</t>
  </si>
  <si>
    <t>1538.00</t>
  </si>
  <si>
    <t>2023-05-06 11:17:31</t>
  </si>
  <si>
    <t>3333711</t>
  </si>
  <si>
    <t>哈里法克斯机场品质酒店客栈</t>
  </si>
  <si>
    <t>Shanks Leighsa</t>
  </si>
  <si>
    <t>965.67</t>
  </si>
  <si>
    <t>1094.00</t>
  </si>
  <si>
    <t>2023-05-06 16:03:41</t>
  </si>
  <si>
    <t>3335465</t>
  </si>
  <si>
    <t>二十九 KV 酒店式公寓</t>
  </si>
  <si>
    <t>ZHANG XIANFENG</t>
  </si>
  <si>
    <t>254.22</t>
  </si>
  <si>
    <t>288.00</t>
  </si>
  <si>
    <t>2023-05-06 23:43:55</t>
  </si>
  <si>
    <t>3336570</t>
  </si>
  <si>
    <t>艾里四分之一UHG酒店</t>
  </si>
  <si>
    <t>Ge Jiani,Pi Qingfeng</t>
  </si>
  <si>
    <t>829.81</t>
  </si>
  <si>
    <t>942.00</t>
  </si>
  <si>
    <t>2023-05-07 11:24:31</t>
  </si>
  <si>
    <t>3336599</t>
  </si>
  <si>
    <t>芭堤雅阿瓦尼度假酒店</t>
  </si>
  <si>
    <t>Huiden Eric</t>
  </si>
  <si>
    <t>2671.77</t>
  </si>
  <si>
    <t>3033.00</t>
  </si>
  <si>
    <t>2023-05-07 15:23:19</t>
  </si>
  <si>
    <t>3337192</t>
  </si>
  <si>
    <t>莎阿南马尔地亚套房酒店</t>
  </si>
  <si>
    <t>MOHD RAMLY NUR LAILY</t>
  </si>
  <si>
    <t>338.27</t>
  </si>
  <si>
    <t>384.00</t>
  </si>
  <si>
    <t>2023-05-08 10:53:45</t>
  </si>
  <si>
    <t>3338459</t>
  </si>
  <si>
    <t>胜利之家酒店</t>
  </si>
  <si>
    <t>HAN FUYU</t>
  </si>
  <si>
    <t>7847.06</t>
  </si>
  <si>
    <t>8908.00</t>
  </si>
  <si>
    <t>2023-05-07 19:50:46</t>
  </si>
  <si>
    <t>3340248</t>
  </si>
  <si>
    <t>圣路易斯-奥比斯波浪客行酒店</t>
  </si>
  <si>
    <t>Pettis Velma</t>
  </si>
  <si>
    <t>1113.46</t>
  </si>
  <si>
    <t>1264.00</t>
  </si>
  <si>
    <t>2023-05-08 09:13:33</t>
  </si>
  <si>
    <t>3340463</t>
  </si>
  <si>
    <t>海滨大厦酒店</t>
  </si>
  <si>
    <t>RIVERA FLORENCIO</t>
  </si>
  <si>
    <t>1572.41</t>
  </si>
  <si>
    <t>1785.00</t>
  </si>
  <si>
    <t>2023-05-08 10:26:00</t>
  </si>
  <si>
    <t>3340495</t>
  </si>
  <si>
    <t>梅尼达美洲庆典酒店</t>
  </si>
  <si>
    <t>Correa Jose Manuel</t>
  </si>
  <si>
    <t>792.81</t>
  </si>
  <si>
    <t>900.00</t>
  </si>
  <si>
    <t>2023-05-08 10:41:54</t>
  </si>
  <si>
    <t>3341929</t>
  </si>
  <si>
    <t>德瑞克酒店</t>
  </si>
  <si>
    <t>ELMALIK KAMAL</t>
  </si>
  <si>
    <t>1065.01</t>
  </si>
  <si>
    <t>1209.00</t>
  </si>
  <si>
    <t>2023-05-08 16:44:27</t>
  </si>
  <si>
    <t>3342451</t>
  </si>
  <si>
    <t>墨尔本城市边缘盒丘酒店</t>
  </si>
  <si>
    <t>LEUNG KA KUEN</t>
  </si>
  <si>
    <t>609.58</t>
  </si>
  <si>
    <t>692.00</t>
  </si>
  <si>
    <t>2023-05-08 18:58:19</t>
  </si>
  <si>
    <t>澳大利亚</t>
  </si>
  <si>
    <t>3342648</t>
  </si>
  <si>
    <t>皮加尔酒店</t>
  </si>
  <si>
    <t>NOSOVA EKATERINA</t>
  </si>
  <si>
    <t>1713.35</t>
  </si>
  <si>
    <t>1945.00</t>
  </si>
  <si>
    <t>2023-05-08 19:25:51</t>
  </si>
  <si>
    <t>3343136</t>
  </si>
  <si>
    <t>假日翡翠酒店</t>
  </si>
  <si>
    <t>Ni Hongyu</t>
  </si>
  <si>
    <t>228.15</t>
  </si>
  <si>
    <t>259.00</t>
  </si>
  <si>
    <t>2023-05-08 21:17:33</t>
  </si>
  <si>
    <t>越南</t>
  </si>
  <si>
    <t>3343597</t>
  </si>
  <si>
    <t>迪拜五朱美拉村酒店</t>
  </si>
  <si>
    <t>ROE KYLE</t>
  </si>
  <si>
    <t>956.66</t>
  </si>
  <si>
    <t>1086.00</t>
  </si>
  <si>
    <t>2023-05-08 23:48:08</t>
  </si>
  <si>
    <t>阿拉伯联合酋长国</t>
  </si>
  <si>
    <t>3343939</t>
  </si>
  <si>
    <t>迪拜机场美爵酒店公寓</t>
  </si>
  <si>
    <t>BINGHANEM AHMED OMAR</t>
  </si>
  <si>
    <t>1331.92</t>
  </si>
  <si>
    <t>1512.00</t>
  </si>
  <si>
    <t>2023-05-09 01:32:04</t>
  </si>
  <si>
    <t>3345073</t>
  </si>
  <si>
    <t>Zhang Xue,Rong Xiaochen</t>
  </si>
  <si>
    <t>796.20</t>
  </si>
  <si>
    <t>902.00</t>
  </si>
  <si>
    <t>2023-05-09 12:26:09</t>
  </si>
  <si>
    <t>3345765</t>
  </si>
  <si>
    <t>克里斯塔尔酒店 库邦</t>
  </si>
  <si>
    <t>MAULIDA MAULIDA</t>
  </si>
  <si>
    <t>123.58</t>
  </si>
  <si>
    <t>140.00</t>
  </si>
  <si>
    <t>2023-05-09 15:31:32</t>
  </si>
  <si>
    <t>3346465</t>
  </si>
  <si>
    <t>泽尼特阿贝巴酒店</t>
  </si>
  <si>
    <t>FERRERO DANIEL</t>
  </si>
  <si>
    <t>2147.61</t>
  </si>
  <si>
    <t>2433.00</t>
  </si>
  <si>
    <t>2023-05-09 18:09:31</t>
  </si>
  <si>
    <t>3347079</t>
  </si>
  <si>
    <t>金色郁金香仁川机场酒店&amp;套房</t>
  </si>
  <si>
    <t>LIU HAITAO</t>
  </si>
  <si>
    <t>470.48</t>
  </si>
  <si>
    <t>533.00</t>
  </si>
  <si>
    <t>2023-05-09 20:26:56</t>
  </si>
  <si>
    <t>3347349</t>
  </si>
  <si>
    <t>安克尔酒店</t>
  </si>
  <si>
    <t>CHEN JIYUAN,ZHENG JIAYUAN</t>
  </si>
  <si>
    <t>2009.03</t>
  </si>
  <si>
    <t>2276.00</t>
  </si>
  <si>
    <t>2023-05-09 21:13:56</t>
  </si>
  <si>
    <t>挪威</t>
  </si>
  <si>
    <t>3347752</t>
  </si>
  <si>
    <t>曼谷传承酒店</t>
  </si>
  <si>
    <t>HE ZHIQIN,CHUANG YULIANG,TANG TIEGUANG</t>
  </si>
  <si>
    <t>1851.02</t>
  </si>
  <si>
    <t>2097.00</t>
  </si>
  <si>
    <t>2023-05-09 22:31:55</t>
  </si>
  <si>
    <t>3347784</t>
  </si>
  <si>
    <t>普吉岛安达曼海滨度假村</t>
  </si>
  <si>
    <t>FINNIGAN JONATHAN MARCUS PATRICK</t>
  </si>
  <si>
    <t>487.25</t>
  </si>
  <si>
    <t>552.00</t>
  </si>
  <si>
    <t>2023-05-09 22:38:18</t>
  </si>
  <si>
    <t>3348605</t>
  </si>
  <si>
    <t>大不列颠爱丁堡酒店</t>
  </si>
  <si>
    <t>RODRIGUES DA COSTA ISMAEL</t>
  </si>
  <si>
    <t>2378.42</t>
  </si>
  <si>
    <t>2689.00</t>
  </si>
  <si>
    <t>2023-05-10 05:37:23</t>
  </si>
  <si>
    <t>3349093</t>
  </si>
  <si>
    <t>画廊法国区酒店</t>
  </si>
  <si>
    <t>RAN AMIR</t>
  </si>
  <si>
    <t>2276.70</t>
  </si>
  <si>
    <t>2574.00</t>
  </si>
  <si>
    <t>2023-05-10 10:08:54</t>
  </si>
  <si>
    <t>3349233</t>
  </si>
  <si>
    <t>皮诺克尔海岸酒店</t>
  </si>
  <si>
    <t>MALLETT ANDREW</t>
  </si>
  <si>
    <t>2218.33</t>
  </si>
  <si>
    <t>2508.00</t>
  </si>
  <si>
    <t>2023-05-10 10:59:07</t>
  </si>
  <si>
    <t>3349433</t>
  </si>
  <si>
    <t>阿瑜陀耶之家酒店</t>
  </si>
  <si>
    <t>CHOONIYOM BENCHAPOL</t>
  </si>
  <si>
    <t>191.05</t>
  </si>
  <si>
    <t>216.00</t>
  </si>
  <si>
    <t>2023-05-10 12:03:57</t>
  </si>
  <si>
    <t>3349702</t>
  </si>
  <si>
    <t>迈洛酒店</t>
  </si>
  <si>
    <t>Suriano Gustavo</t>
  </si>
  <si>
    <t>524.51</t>
  </si>
  <si>
    <t>593.00</t>
  </si>
  <si>
    <t>2023-05-10 12:58:13</t>
  </si>
  <si>
    <t>3349813</t>
  </si>
  <si>
    <t>诺富特马辰港机场酒店</t>
  </si>
  <si>
    <t>ZHANG WEI</t>
  </si>
  <si>
    <t>833.20</t>
  </si>
  <si>
    <t>2023-05-10 13:06:18</t>
  </si>
  <si>
    <t>3350922</t>
  </si>
  <si>
    <t>ZHANG DAQI</t>
  </si>
  <si>
    <t>1008.33</t>
  </si>
  <si>
    <t>1140.00</t>
  </si>
  <si>
    <t>2023-05-10 17:55:01</t>
  </si>
  <si>
    <t>3350936</t>
  </si>
  <si>
    <t>贝利克拉里酒店</t>
  </si>
  <si>
    <t>KUAN MICHAEL CHAO</t>
  </si>
  <si>
    <t>6734.58</t>
  </si>
  <si>
    <t>7614.00</t>
  </si>
  <si>
    <t>2023-05-10 17:58:09</t>
  </si>
  <si>
    <t>3351182</t>
  </si>
  <si>
    <t>阿尔泰拉公寓酒店</t>
  </si>
  <si>
    <t>TOLANI SANJAY SHAMSUNDER</t>
  </si>
  <si>
    <t>264.47</t>
  </si>
  <si>
    <t>299.00</t>
  </si>
  <si>
    <t>2023-05-10 18:47:47</t>
  </si>
  <si>
    <t>3351617</t>
  </si>
  <si>
    <t>美洲海鸥酒店</t>
  </si>
  <si>
    <t>SILVA BRUNA BONFANTE</t>
  </si>
  <si>
    <t>355.57</t>
  </si>
  <si>
    <t>402.00</t>
  </si>
  <si>
    <t>2023-05-10 20:01:32</t>
  </si>
  <si>
    <t>巴西</t>
  </si>
  <si>
    <t>3352177</t>
  </si>
  <si>
    <t>班贾巴鲁马辰法维酒店</t>
  </si>
  <si>
    <t>Soetarso Dading,Manaff Wahyudi</t>
  </si>
  <si>
    <t>788.97</t>
  </si>
  <si>
    <t>892.00</t>
  </si>
  <si>
    <t>2023-05-10 21:35:53</t>
  </si>
  <si>
    <t>3352247</t>
  </si>
  <si>
    <t>芭提雅最佳西方至尊海湾酒店 (SHA Extra Plus)</t>
  </si>
  <si>
    <t>RUNGROJKITIYOS NUANRAT,RUNGROJKITIYOS SANCHAI</t>
  </si>
  <si>
    <t>941.11</t>
  </si>
  <si>
    <t>1064.00</t>
  </si>
  <si>
    <t>2023-05-10 21:52:34</t>
  </si>
  <si>
    <t>3352256</t>
  </si>
  <si>
    <t>曼谷卧室精品酒店</t>
  </si>
  <si>
    <t>LOH KIM CHING,CHANDRAN VICKRAM</t>
  </si>
  <si>
    <t>444.02</t>
  </si>
  <si>
    <t>502.00</t>
  </si>
  <si>
    <t>2023-05-10 21:54:56</t>
  </si>
  <si>
    <t>3353290</t>
  </si>
  <si>
    <t>OMG 住宅酒店</t>
  </si>
  <si>
    <t>SIRINITKORNKUL PARUNPHAT,THITISARSASART RINDARET</t>
  </si>
  <si>
    <t>154.79</t>
  </si>
  <si>
    <t>175.00</t>
  </si>
  <si>
    <t>2023-05-11 00:59:52</t>
  </si>
  <si>
    <t>3353430</t>
  </si>
  <si>
    <t>坦帕戈弗雷酒店</t>
  </si>
  <si>
    <t>Olivo Yoelis</t>
  </si>
  <si>
    <t>796.89</t>
  </si>
  <si>
    <t>898.00</t>
  </si>
  <si>
    <t>2023-05-11 02:28:26</t>
  </si>
  <si>
    <t>3353579</t>
  </si>
  <si>
    <t>迪拜德伊勒珊瑚酒店</t>
  </si>
  <si>
    <t>Ajamy Atia</t>
  </si>
  <si>
    <t>1958.49</t>
  </si>
  <si>
    <t>2207.00</t>
  </si>
  <si>
    <t>2023-05-11 05:43:35</t>
  </si>
  <si>
    <t>3353765</t>
  </si>
  <si>
    <t>苏富特普冲酒店</t>
  </si>
  <si>
    <t>NOOR ZAINI ZAIROL NIZAM</t>
  </si>
  <si>
    <t>121.57</t>
  </si>
  <si>
    <t>137.00</t>
  </si>
  <si>
    <t>2023-05-11 08:00:58</t>
  </si>
  <si>
    <t>3353890</t>
  </si>
  <si>
    <t>马尼拉金斯福德酒店</t>
  </si>
  <si>
    <t>Wen Chenguang,Yang Yanzhen,Chang Xiaogang,Wang Quanli</t>
  </si>
  <si>
    <t>1828.04</t>
  </si>
  <si>
    <t>2060.00</t>
  </si>
  <si>
    <t>2023-05-11 08:49:47</t>
  </si>
  <si>
    <t>3353897</t>
  </si>
  <si>
    <t>瑞德多兹普拉斯酒店 @ 辛俄萨里</t>
  </si>
  <si>
    <t>GANI ABDUL,AL GANI NAUFAL HILMY</t>
  </si>
  <si>
    <t>156.18</t>
  </si>
  <si>
    <t>176.00</t>
  </si>
  <si>
    <t>2023-05-11 08:53:21</t>
  </si>
  <si>
    <t>3354242</t>
  </si>
  <si>
    <t>新山晶冠酒店</t>
  </si>
  <si>
    <t>MAT DESA NORSYAHURA</t>
  </si>
  <si>
    <t>243.15</t>
  </si>
  <si>
    <t>274.00</t>
  </si>
  <si>
    <t>2023-05-11 10:41:48</t>
  </si>
  <si>
    <t>3354288</t>
  </si>
  <si>
    <t>圣保罗酒店</t>
  </si>
  <si>
    <t>Kvedar Christopher Andrew</t>
  </si>
  <si>
    <t>2365.81</t>
  </si>
  <si>
    <t>2666.00</t>
  </si>
  <si>
    <t>2023-05-11 10:58:20</t>
  </si>
  <si>
    <t>3354501</t>
  </si>
  <si>
    <t>阳酒店 (SG Clean)</t>
  </si>
  <si>
    <t>MARY SYNTHIA MARY</t>
  </si>
  <si>
    <t>942.42</t>
  </si>
  <si>
    <t>1062.00</t>
  </si>
  <si>
    <t>2023-05-11 11:29:57</t>
  </si>
  <si>
    <t>3354589</t>
  </si>
  <si>
    <t>里约大西洋酒店</t>
  </si>
  <si>
    <t>RAMOS NAUILAN VICENTINI ZULAI</t>
  </si>
  <si>
    <t>707.26</t>
  </si>
  <si>
    <t>797.00</t>
  </si>
  <si>
    <t>2023-05-11 12:01:11</t>
  </si>
  <si>
    <t>3354709</t>
  </si>
  <si>
    <t>美高酒店</t>
  </si>
  <si>
    <t>NGUYEN VAN THANG</t>
  </si>
  <si>
    <t>313.25</t>
  </si>
  <si>
    <t>353.00</t>
  </si>
  <si>
    <t>2023-05-11 12:02:30</t>
  </si>
  <si>
    <t>3354863</t>
  </si>
  <si>
    <t>蜂巢 28 号酒店</t>
  </si>
  <si>
    <t>MUAMMADYUSOH HAREEYA,MUNEESUEN PIYANUT</t>
  </si>
  <si>
    <t>102.94</t>
  </si>
  <si>
    <t>116.00</t>
  </si>
  <si>
    <t>2023-05-11 12:54:39</t>
  </si>
  <si>
    <t>3354864</t>
  </si>
  <si>
    <t>乌帕塔中心弗莱明斯酒店（原乌帕塔弗莱明斯快捷酒店）</t>
  </si>
  <si>
    <t>Freitag Nicole</t>
  </si>
  <si>
    <t>483.63</t>
  </si>
  <si>
    <t>545.00</t>
  </si>
  <si>
    <t>2023-05-11 12:54:19</t>
  </si>
  <si>
    <t>3355411</t>
  </si>
  <si>
    <t>奥提加斯中心格欧酒店</t>
  </si>
  <si>
    <t>PENG RONG</t>
  </si>
  <si>
    <t>232.50</t>
  </si>
  <si>
    <t>262.00</t>
  </si>
  <si>
    <t>2023-05-11 14:52:02</t>
  </si>
  <si>
    <t>3356239</t>
  </si>
  <si>
    <t>麦克唐纳德老英格兰温泉酒店</t>
  </si>
  <si>
    <t>Balcerzak Denis,Balcerzak Denis</t>
  </si>
  <si>
    <t>1582.23</t>
  </si>
  <si>
    <t>1783.00</t>
  </si>
  <si>
    <t>2023-05-11 17:42:09</t>
  </si>
  <si>
    <t>3356823</t>
  </si>
  <si>
    <t>芭堤雅布赖顿大酒店</t>
  </si>
  <si>
    <t>LIANG JIEPING,LIANG JIEPING,PAN YAOZHONG,PAO YAOZHONG</t>
  </si>
  <si>
    <t>766.71</t>
  </si>
  <si>
    <t>864.00</t>
  </si>
  <si>
    <t>2023-05-11 20:18:45</t>
  </si>
  <si>
    <t>3356872</t>
  </si>
  <si>
    <t>太平酒店</t>
  </si>
  <si>
    <t>Aizat Shamirul</t>
  </si>
  <si>
    <t>201.44</t>
  </si>
  <si>
    <t>227.00</t>
  </si>
  <si>
    <t>2023-05-11 19:34:02</t>
  </si>
  <si>
    <t>3356947</t>
  </si>
  <si>
    <t>UR华欣私人酒店</t>
  </si>
  <si>
    <t>KHAEMKASEM SASIPRAPHA</t>
  </si>
  <si>
    <t>123.35</t>
  </si>
  <si>
    <t>139.00</t>
  </si>
  <si>
    <t>2023-05-11 20:00:21</t>
  </si>
  <si>
    <t>3357593</t>
  </si>
  <si>
    <t>曼谷艾特伊斯萨拉达恩酒店</t>
  </si>
  <si>
    <t>BELYAKOVA ANASTASIA</t>
  </si>
  <si>
    <t>271.54</t>
  </si>
  <si>
    <t>306.00</t>
  </si>
  <si>
    <t>2023-05-11 22:10:29</t>
  </si>
  <si>
    <t>3357692</t>
  </si>
  <si>
    <t>吉隆坡希尔顿花园酒店南店</t>
  </si>
  <si>
    <t>GU YAN,GU YAN</t>
  </si>
  <si>
    <t>273.32</t>
  </si>
  <si>
    <t>308.00</t>
  </si>
  <si>
    <t>2023-05-11 21:59:17</t>
  </si>
  <si>
    <t>3357976</t>
  </si>
  <si>
    <t>巴黎南阿多尼斯公寓式酒店</t>
  </si>
  <si>
    <t>Maillet Nicolas</t>
  </si>
  <si>
    <t>280.42</t>
  </si>
  <si>
    <t>316.00</t>
  </si>
  <si>
    <t>2023-05-11 22:41:52</t>
  </si>
  <si>
    <t>3357991</t>
  </si>
  <si>
    <t>马尼拉迷你套房酒店-马卡迪裕景商业大厦</t>
  </si>
  <si>
    <t>PHANTHUVONGS SASITHORN</t>
  </si>
  <si>
    <t>249.36</t>
  </si>
  <si>
    <t>281.00</t>
  </si>
  <si>
    <t>2023-05-11 22:45:13</t>
  </si>
  <si>
    <t>3358190</t>
  </si>
  <si>
    <t>新山成功滨水酒店</t>
  </si>
  <si>
    <t>NUR ATIRAH</t>
  </si>
  <si>
    <t>204.10</t>
  </si>
  <si>
    <t>230.00</t>
  </si>
  <si>
    <t>2023-05-11 23:09:29</t>
  </si>
  <si>
    <t>3358226</t>
  </si>
  <si>
    <t>琅勃拉邦酒店</t>
  </si>
  <si>
    <t>Mellor Stephen</t>
  </si>
  <si>
    <t>360.28</t>
  </si>
  <si>
    <t>406.00</t>
  </si>
  <si>
    <t>2023-05-11 23:21:54</t>
  </si>
  <si>
    <t>老挝</t>
  </si>
  <si>
    <t>3358450</t>
  </si>
  <si>
    <t>素万那普法义公寓式酒店</t>
  </si>
  <si>
    <t>DHILLON GURMEET</t>
  </si>
  <si>
    <t>2023-05-12 00:11:49</t>
  </si>
  <si>
    <t>3358510</t>
  </si>
  <si>
    <t>民丹岛卡西亚酒店</t>
  </si>
  <si>
    <t>NG SHI GUAN</t>
  </si>
  <si>
    <t>764.94</t>
  </si>
  <si>
    <t>862.00</t>
  </si>
  <si>
    <t>2023-05-12 08:05:12</t>
  </si>
  <si>
    <t>3358533</t>
  </si>
  <si>
    <t>芝卡朗奎斯特酒店 - 阿斯顿酒店</t>
  </si>
  <si>
    <t>Lembong Yohana Maria</t>
  </si>
  <si>
    <t>157.07</t>
  </si>
  <si>
    <t>177.00</t>
  </si>
  <si>
    <t>2023-05-12 00:47:23</t>
  </si>
  <si>
    <t>3358541</t>
  </si>
  <si>
    <t>皇家天堂酒店(SHA Plus+)</t>
  </si>
  <si>
    <t>LI CHEN</t>
  </si>
  <si>
    <t>364.72</t>
  </si>
  <si>
    <t>411.00</t>
  </si>
  <si>
    <t>2023-05-12 00:53:12</t>
  </si>
  <si>
    <t>3358654</t>
  </si>
  <si>
    <t>拉斯维加斯马戏团娱乐场酒店</t>
  </si>
  <si>
    <t>ANDA LU</t>
  </si>
  <si>
    <t>690.60</t>
  </si>
  <si>
    <t>777.00</t>
  </si>
  <si>
    <t>2023-05-12 01:51:18</t>
  </si>
  <si>
    <t>3358733</t>
  </si>
  <si>
    <t>法比安酒店</t>
  </si>
  <si>
    <t>RATIA JANNE</t>
  </si>
  <si>
    <t>949.24</t>
  </si>
  <si>
    <t>1068.00</t>
  </si>
  <si>
    <t>2023-05-12 02:43:46</t>
  </si>
  <si>
    <t>芬兰</t>
  </si>
  <si>
    <t>3358777</t>
  </si>
  <si>
    <t>金海湾途恩酒店</t>
  </si>
  <si>
    <t>RAVIN RAVIN</t>
  </si>
  <si>
    <t>181.32</t>
  </si>
  <si>
    <t>204.00</t>
  </si>
  <si>
    <t>2023-05-12 03:18:24</t>
  </si>
  <si>
    <t>3358790</t>
  </si>
  <si>
    <t>英列特大厦套房酒店</t>
  </si>
  <si>
    <t>LIU YINGGANG,SHI DUOYING</t>
  </si>
  <si>
    <t>1040.78</t>
  </si>
  <si>
    <t>1171.00</t>
  </si>
  <si>
    <t>2023-05-12 03:31:03</t>
  </si>
  <si>
    <t>3358844</t>
  </si>
  <si>
    <t>WANG JUNWEN</t>
  </si>
  <si>
    <t>271.97</t>
  </si>
  <si>
    <t>2023-05-12 04:40:07</t>
  </si>
  <si>
    <t>3358890</t>
  </si>
  <si>
    <t>帕尔马博罗伊洲际</t>
  </si>
  <si>
    <t>campeti valerio</t>
  </si>
  <si>
    <t>1336.76</t>
  </si>
  <si>
    <t>1504.00</t>
  </si>
  <si>
    <t>2023-05-12 05:47:52</t>
  </si>
  <si>
    <t>3359020</t>
  </si>
  <si>
    <t>诺沃城大酒店</t>
  </si>
  <si>
    <t>CHAN CHO SUN SUNNY</t>
  </si>
  <si>
    <t>317.30</t>
  </si>
  <si>
    <t>357.00</t>
  </si>
  <si>
    <t>2023-05-12 07:33:27</t>
  </si>
  <si>
    <t>3359382</t>
  </si>
  <si>
    <t>LIANG JICHENG</t>
  </si>
  <si>
    <t>465.73</t>
  </si>
  <si>
    <t>524.00</t>
  </si>
  <si>
    <t>2023-05-12 09:37:38</t>
  </si>
  <si>
    <t>3359395</t>
  </si>
  <si>
    <t>索拉斯玛琅酒店</t>
  </si>
  <si>
    <t>Wahyuni Sri</t>
  </si>
  <si>
    <t>255.97</t>
  </si>
  <si>
    <t>2023-05-12 09:47:44</t>
  </si>
  <si>
    <t>3359599</t>
  </si>
  <si>
    <t>Lopez Miguel</t>
  </si>
  <si>
    <t>551.94</t>
  </si>
  <si>
    <t>621.00</t>
  </si>
  <si>
    <t>2023-05-12 10:33:00</t>
  </si>
  <si>
    <t>3359755</t>
  </si>
  <si>
    <t>HUANG YONG</t>
  </si>
  <si>
    <t>271.08</t>
  </si>
  <si>
    <t>305.00</t>
  </si>
  <si>
    <t>2023-05-12 11:12:14</t>
  </si>
  <si>
    <t>3359792</t>
  </si>
  <si>
    <t>阿尔迪阿米娜酒店</t>
  </si>
  <si>
    <t>lin kongzeng</t>
  </si>
  <si>
    <t>288.86</t>
  </si>
  <si>
    <t>325.00</t>
  </si>
  <si>
    <t>2023-05-12 11:16:35</t>
  </si>
  <si>
    <t>3359813</t>
  </si>
  <si>
    <t>银河大酒店</t>
  </si>
  <si>
    <t>Dewi Astina Meirenda</t>
  </si>
  <si>
    <t>367.07</t>
  </si>
  <si>
    <t>413.00</t>
  </si>
  <si>
    <t>2023-05-12 11:20:44</t>
  </si>
  <si>
    <t>3360106</t>
  </si>
  <si>
    <t>阿雅杜塔赛曼吉套房酒店</t>
  </si>
  <si>
    <t>SHI JINSONG</t>
  </si>
  <si>
    <t>543.06</t>
  </si>
  <si>
    <t>611.00</t>
  </si>
  <si>
    <t>2023-05-12 12:23:47</t>
  </si>
  <si>
    <t>3360157</t>
  </si>
  <si>
    <t>布里斯班南方大酒店</t>
  </si>
  <si>
    <t>Roper Ellis</t>
  </si>
  <si>
    <t>549.28</t>
  </si>
  <si>
    <t>618.00</t>
  </si>
  <si>
    <t>2023-05-12 12:39:40</t>
  </si>
  <si>
    <t>3360174</t>
  </si>
  <si>
    <t>奥克兰天空城酒店</t>
  </si>
  <si>
    <t>YU WENRU</t>
  </si>
  <si>
    <t>1131.44</t>
  </si>
  <si>
    <t>1273.00</t>
  </si>
  <si>
    <t>2023-05-12 12:55:10</t>
  </si>
  <si>
    <t>新西兰</t>
  </si>
  <si>
    <t>3360189</t>
  </si>
  <si>
    <t>曼谷THEE酒店 - TH 区</t>
  </si>
  <si>
    <t>ZHAO WENTAO</t>
  </si>
  <si>
    <t>260.42</t>
  </si>
  <si>
    <t>293.00</t>
  </si>
  <si>
    <t>2023-05-12 12:51:26</t>
  </si>
  <si>
    <t>3360205</t>
  </si>
  <si>
    <t>芭堤雅南海滩可可特尔酒店</t>
  </si>
  <si>
    <t>YAN LULING,FANG JUNHAO</t>
  </si>
  <si>
    <t>188.43</t>
  </si>
  <si>
    <t>212.00</t>
  </si>
  <si>
    <t>2023-05-12 13:08:31</t>
  </si>
  <si>
    <t>3360313</t>
  </si>
  <si>
    <t>日夜拉古纳宾坦酒店 - 丹戎槟榔</t>
  </si>
  <si>
    <t>Xue Bin</t>
  </si>
  <si>
    <t>205.31</t>
  </si>
  <si>
    <t>231.00</t>
  </si>
  <si>
    <t>2023-05-12 13:15:56</t>
  </si>
  <si>
    <t>3360402</t>
  </si>
  <si>
    <t>曼谷萨通JC凯文酒店</t>
  </si>
  <si>
    <t>WEI XIN,LIU XUEFENG,LI LAN</t>
  </si>
  <si>
    <t>755.48</t>
  </si>
  <si>
    <t>850.00</t>
  </si>
  <si>
    <t>2023-05-12 14:42:02</t>
  </si>
  <si>
    <t>3360543</t>
  </si>
  <si>
    <t>桑塔芭芭拉酒店</t>
  </si>
  <si>
    <t>Cirocco Tonino</t>
  </si>
  <si>
    <t>1303.87</t>
  </si>
  <si>
    <t>1467.00</t>
  </si>
  <si>
    <t>2023-05-12 14:20:38</t>
  </si>
  <si>
    <t>3360605</t>
  </si>
  <si>
    <t>波特兰泰格德西南品质酒店</t>
  </si>
  <si>
    <t>Natha Gabriell</t>
  </si>
  <si>
    <t>677.27</t>
  </si>
  <si>
    <t>762.00</t>
  </si>
  <si>
    <t>2023-05-12 14:37:09</t>
  </si>
  <si>
    <t>3360786</t>
  </si>
  <si>
    <t>乌隆他尼盛泰乐酒店及会展中心</t>
  </si>
  <si>
    <t>SUPROMWAN NAWAKOTCHAMON</t>
  </si>
  <si>
    <t>304.86</t>
  </si>
  <si>
    <t>343.00</t>
  </si>
  <si>
    <t>2023-05-12 15:06:30</t>
  </si>
  <si>
    <t>3360803</t>
  </si>
  <si>
    <t>赛德威斯酒店</t>
  </si>
  <si>
    <t>ZHOU JIAWANG,Xiao YuJia</t>
  </si>
  <si>
    <t>3601.42</t>
  </si>
  <si>
    <t>4052.00</t>
  </si>
  <si>
    <t>2023-05-12 15:21:58</t>
  </si>
  <si>
    <t>3360838</t>
  </si>
  <si>
    <t>杜塞尔多夫克拉特城市酒店</t>
  </si>
  <si>
    <t>Herzog Ottein</t>
  </si>
  <si>
    <t>1019.45</t>
  </si>
  <si>
    <t>1147.00</t>
  </si>
  <si>
    <t>2023-05-12 15:29:37</t>
  </si>
  <si>
    <t>3360841</t>
  </si>
  <si>
    <t>比诺里酒店</t>
  </si>
  <si>
    <t>Manjaria Satyajit</t>
  </si>
  <si>
    <t>296.86</t>
  </si>
  <si>
    <t>334.00</t>
  </si>
  <si>
    <t>2023-05-12 15:30:15</t>
  </si>
  <si>
    <t>3360872</t>
  </si>
  <si>
    <t>阿林顿高地凯艺酒店</t>
  </si>
  <si>
    <t>Mach Thuyen</t>
  </si>
  <si>
    <t>542.17</t>
  </si>
  <si>
    <t>610.00</t>
  </si>
  <si>
    <t>2023-05-12 15:28:00</t>
  </si>
  <si>
    <t>3360938</t>
  </si>
  <si>
    <t>苏黎世H+酒店</t>
  </si>
  <si>
    <t>YANG MAN</t>
  </si>
  <si>
    <t>1092.34</t>
  </si>
  <si>
    <t>1229.00</t>
  </si>
  <si>
    <t>2023-05-12 15:47:29</t>
  </si>
  <si>
    <t>3360939</t>
  </si>
  <si>
    <t>Wang Chao</t>
  </si>
  <si>
    <t>383.07</t>
  </si>
  <si>
    <t>431.00</t>
  </si>
  <si>
    <t>2023-05-12 15:59:41</t>
  </si>
  <si>
    <t>3361085</t>
  </si>
  <si>
    <t>诺富特下龙湾酒店</t>
  </si>
  <si>
    <t>TIAN LIJUAN</t>
  </si>
  <si>
    <t>441.73</t>
  </si>
  <si>
    <t>497.00</t>
  </si>
  <si>
    <t>2023-05-12 16:07:27</t>
  </si>
  <si>
    <t>3361657</t>
  </si>
  <si>
    <t>邦布家庭旅馆</t>
  </si>
  <si>
    <t>SETYOWATI NOVIEA</t>
  </si>
  <si>
    <t>103.10</t>
  </si>
  <si>
    <t>2023-05-12 19:09:23</t>
  </si>
  <si>
    <t>3361659</t>
  </si>
  <si>
    <t>玛琅宜必思尚品酒店</t>
  </si>
  <si>
    <t>caca caca</t>
  </si>
  <si>
    <t>228.42</t>
  </si>
  <si>
    <t>257.00</t>
  </si>
  <si>
    <t>2023-05-12 18:21:39</t>
  </si>
  <si>
    <t>3361684</t>
  </si>
  <si>
    <t xml:space="preserve">卡塔蓝珍珠酒店 </t>
  </si>
  <si>
    <t>MINGCHAROEN NANTAWAN</t>
  </si>
  <si>
    <t>263.08</t>
  </si>
  <si>
    <t>296.00</t>
  </si>
  <si>
    <t>2023-05-12 18:19:44</t>
  </si>
  <si>
    <t>3361738</t>
  </si>
  <si>
    <t>zhang weijia,ZHANG LINPING,YANG LISHAN,ZHANG CHUJIE,WEI XIAOJUN,ZHANG XIANG</t>
  </si>
  <si>
    <t>1063.89</t>
  </si>
  <si>
    <t>1197.00</t>
  </si>
  <si>
    <t>2023-05-12 18:52:33</t>
  </si>
  <si>
    <t>3361761</t>
  </si>
  <si>
    <t>棉兰阿里亚酒店</t>
  </si>
  <si>
    <t>SILITONGA RAFLES</t>
  </si>
  <si>
    <t>319.08</t>
  </si>
  <si>
    <t>359.00</t>
  </si>
  <si>
    <t>2023-05-12 18:52:41</t>
  </si>
  <si>
    <t>3361778</t>
  </si>
  <si>
    <t>槟城市途恩酒店</t>
  </si>
  <si>
    <t>SADI BOWOSADI</t>
  </si>
  <si>
    <t>143.10</t>
  </si>
  <si>
    <t>161.00</t>
  </si>
  <si>
    <t>2023-05-12 19:06:43</t>
  </si>
  <si>
    <t>3361958</t>
  </si>
  <si>
    <t>雅加达特拉斯奇塔酒店 - 达法姆管理</t>
  </si>
  <si>
    <t>CONTRACTOR CONSORTIUM HIGH SPEED RAILWAY</t>
  </si>
  <si>
    <t>312.86</t>
  </si>
  <si>
    <t>352.00</t>
  </si>
  <si>
    <t>2023-05-12 19:17:47</t>
  </si>
  <si>
    <t>3362048</t>
  </si>
  <si>
    <t>坎贝尔拉克斯珀全套房酒店</t>
  </si>
  <si>
    <t>DE ANDA ALICIA</t>
  </si>
  <si>
    <t>753.70</t>
  </si>
  <si>
    <t>848.00</t>
  </si>
  <si>
    <t>2023-05-12 19:46:56</t>
  </si>
  <si>
    <t>3362092</t>
  </si>
  <si>
    <t>河内拉瑟瓦酒店</t>
  </si>
  <si>
    <t>DAO CUC,CAO PHUONG</t>
  </si>
  <si>
    <t>185.76</t>
  </si>
  <si>
    <t>209.00</t>
  </si>
  <si>
    <t>2023-05-12 20:06:17</t>
  </si>
  <si>
    <t>3362288</t>
  </si>
  <si>
    <t>YANG HUILING</t>
  </si>
  <si>
    <t>2023-05-12 20:24:20</t>
  </si>
  <si>
    <t>3362322</t>
  </si>
  <si>
    <t>吉隆坡美利亚酒店</t>
  </si>
  <si>
    <t>ROSLAN SHAHRUL</t>
  </si>
  <si>
    <t>557.28</t>
  </si>
  <si>
    <t>627.00</t>
  </si>
  <si>
    <t>2023-05-12 20:27:10</t>
  </si>
  <si>
    <t>3362369</t>
  </si>
  <si>
    <t>佛罗里达人酒店</t>
  </si>
  <si>
    <t>WHITE MIKE</t>
  </si>
  <si>
    <t>665.71</t>
  </si>
  <si>
    <t>749.00</t>
  </si>
  <si>
    <t>2023-05-12 20:50:54</t>
  </si>
  <si>
    <t>3362678</t>
  </si>
  <si>
    <t>萨提卡塞米亚克酒店</t>
  </si>
  <si>
    <t>AGUSTIAR EGI</t>
  </si>
  <si>
    <t>299.53</t>
  </si>
  <si>
    <t>337.00</t>
  </si>
  <si>
    <t>2023-05-12 21:15:15</t>
  </si>
  <si>
    <t>3362694</t>
  </si>
  <si>
    <t>卡迪卡展特拉酒店 - CHSE 认证</t>
  </si>
  <si>
    <t>MULIA CHRISTIAN</t>
  </si>
  <si>
    <t>240.86</t>
  </si>
  <si>
    <t>271.00</t>
  </si>
  <si>
    <t>2023-05-12 21:22:57</t>
  </si>
  <si>
    <t>3363081</t>
  </si>
  <si>
    <t>微笑住宅酒店</t>
  </si>
  <si>
    <t>PIKULTONG NONTAKORN</t>
  </si>
  <si>
    <t>142.21</t>
  </si>
  <si>
    <t>160.00</t>
  </si>
  <si>
    <t>2023-05-12 22:43:03</t>
  </si>
  <si>
    <t>3363132</t>
  </si>
  <si>
    <t>Quarter 拉普罗酒店 - UHG</t>
  </si>
  <si>
    <t>PORAM CHANIDAPA</t>
  </si>
  <si>
    <t>333.30</t>
  </si>
  <si>
    <t>375.00</t>
  </si>
  <si>
    <t>2023-05-12 22:55:04</t>
  </si>
  <si>
    <t>3363136</t>
  </si>
  <si>
    <t>芝加哥奥黑尔/罗斯蒙特索内斯塔酒店</t>
  </si>
  <si>
    <t>AKAIKE KAE</t>
  </si>
  <si>
    <t>782.14</t>
  </si>
  <si>
    <t>880.00</t>
  </si>
  <si>
    <t>2023-05-12 22:55:22</t>
  </si>
  <si>
    <t>3363138</t>
  </si>
  <si>
    <t>波士顿舒适酒店</t>
  </si>
  <si>
    <t>ADDISH NASMA</t>
  </si>
  <si>
    <t>1413.19</t>
  </si>
  <si>
    <t>1590.00</t>
  </si>
  <si>
    <t>2023-05-12 22:49:35</t>
  </si>
  <si>
    <t>3363173</t>
  </si>
  <si>
    <t>科尔斯登庄园酒店及高尔夫俱乐部</t>
  </si>
  <si>
    <t>OCALLAGHAN DAVID</t>
  </si>
  <si>
    <t>572.39</t>
  </si>
  <si>
    <t>644.00</t>
  </si>
  <si>
    <t>2023-05-12 23:08:30</t>
  </si>
  <si>
    <t>3363358</t>
  </si>
  <si>
    <t>伊普斯威治便捷酒店</t>
  </si>
  <si>
    <t>Firman Christopher</t>
  </si>
  <si>
    <t>265.75</t>
  </si>
  <si>
    <t>2023-05-12 23:07:10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</si>
</sst>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45057</v>
      </c>
      <c r="G2" s="6">
        <v>45059</v>
      </c>
      <c r="H2" s="4">
        <v>1</v>
      </c>
      <c r="I2" s="4">
        <v>2</v>
      </c>
      <c r="J2" s="4">
        <v>2</v>
      </c>
      <c r="K2" s="4" t="s">
        <v>30</v>
      </c>
      <c r="L2" s="4">
        <v>1524</v>
      </c>
      <c r="M2" s="4">
        <v>1524</v>
      </c>
      <c r="N2" s="4" t="s">
        <v>31</v>
      </c>
      <c r="O2" s="4" t="s">
        <v>32</v>
      </c>
      <c r="P2" s="4" t="s">
        <v>33</v>
      </c>
      <c r="Q2" s="4">
        <v>0</v>
      </c>
      <c r="R2" s="7">
        <v>44948</v>
      </c>
      <c r="S2" s="6">
        <v>45062</v>
      </c>
      <c r="T2" s="4" t="s">
        <v>34</v>
      </c>
      <c r="U2" s="4">
        <v>1524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45058</v>
      </c>
      <c r="G3" s="6">
        <v>45059</v>
      </c>
      <c r="H3" s="4">
        <v>1</v>
      </c>
      <c r="I3" s="4">
        <v>1</v>
      </c>
      <c r="J3" s="4">
        <v>1</v>
      </c>
      <c r="K3" s="4" t="s">
        <v>30</v>
      </c>
      <c r="L3" s="4">
        <v>1624</v>
      </c>
      <c r="M3" s="4">
        <v>1624</v>
      </c>
      <c r="N3" s="4" t="s">
        <v>40</v>
      </c>
      <c r="O3" s="4" t="s">
        <v>32</v>
      </c>
      <c r="P3" s="4" t="s">
        <v>33</v>
      </c>
      <c r="Q3" s="4">
        <v>0</v>
      </c>
      <c r="R3" s="7">
        <v>44959</v>
      </c>
      <c r="S3" s="6">
        <v>45062</v>
      </c>
      <c r="T3" s="4" t="s">
        <v>34</v>
      </c>
      <c r="U3" s="4">
        <v>1624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45056</v>
      </c>
      <c r="G4" s="6">
        <v>45059</v>
      </c>
      <c r="H4" s="4">
        <v>1</v>
      </c>
      <c r="I4" s="4">
        <v>3</v>
      </c>
      <c r="J4" s="4">
        <v>3</v>
      </c>
      <c r="K4" s="4" t="s">
        <v>30</v>
      </c>
      <c r="L4" s="4">
        <v>2880</v>
      </c>
      <c r="M4" s="4">
        <v>2880</v>
      </c>
      <c r="N4" s="4" t="s">
        <v>45</v>
      </c>
      <c r="O4" s="4" t="s">
        <v>32</v>
      </c>
      <c r="P4" s="4" t="s">
        <v>33</v>
      </c>
      <c r="Q4" s="4">
        <v>0</v>
      </c>
      <c r="R4" s="7">
        <v>44959</v>
      </c>
      <c r="S4" s="6">
        <v>45062</v>
      </c>
      <c r="T4" s="4" t="s">
        <v>34</v>
      </c>
      <c r="U4" s="4">
        <v>2880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45058</v>
      </c>
      <c r="G5" s="6">
        <v>45059</v>
      </c>
      <c r="H5" s="4">
        <v>1</v>
      </c>
      <c r="I5" s="4">
        <v>1</v>
      </c>
      <c r="J5" s="4">
        <v>1</v>
      </c>
      <c r="K5" s="4" t="s">
        <v>30</v>
      </c>
      <c r="L5" s="4">
        <v>1178</v>
      </c>
      <c r="M5" s="4">
        <v>1178</v>
      </c>
      <c r="N5" s="4" t="s">
        <v>50</v>
      </c>
      <c r="O5" s="4" t="s">
        <v>32</v>
      </c>
      <c r="P5" s="4" t="s">
        <v>33</v>
      </c>
      <c r="Q5" s="4">
        <v>0</v>
      </c>
      <c r="R5" s="7">
        <v>45023</v>
      </c>
      <c r="S5" s="6">
        <v>45062</v>
      </c>
      <c r="T5" s="4" t="s">
        <v>34</v>
      </c>
      <c r="U5" s="4">
        <v>1178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45057</v>
      </c>
      <c r="G6" s="6">
        <v>45059</v>
      </c>
      <c r="H6" s="4">
        <v>1</v>
      </c>
      <c r="I6" s="4">
        <v>2</v>
      </c>
      <c r="J6" s="4">
        <v>2</v>
      </c>
      <c r="K6" s="4" t="s">
        <v>30</v>
      </c>
      <c r="L6" s="4">
        <v>828</v>
      </c>
      <c r="M6" s="4">
        <v>828</v>
      </c>
      <c r="N6" s="4" t="s">
        <v>55</v>
      </c>
      <c r="O6" s="4" t="s">
        <v>32</v>
      </c>
      <c r="P6" s="4" t="s">
        <v>33</v>
      </c>
      <c r="Q6" s="4">
        <v>0</v>
      </c>
      <c r="R6" s="7">
        <v>45025</v>
      </c>
      <c r="S6" s="6">
        <v>45062</v>
      </c>
      <c r="T6" s="4" t="s">
        <v>34</v>
      </c>
      <c r="U6" s="4">
        <v>828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39</v>
      </c>
      <c r="F7" s="6">
        <v>45053</v>
      </c>
      <c r="G7" s="6">
        <v>45059</v>
      </c>
      <c r="H7" s="4">
        <v>1</v>
      </c>
      <c r="I7" s="4">
        <v>6</v>
      </c>
      <c r="J7" s="4">
        <v>6</v>
      </c>
      <c r="K7" s="4" t="s">
        <v>30</v>
      </c>
      <c r="L7" s="4">
        <v>5040</v>
      </c>
      <c r="M7" s="4">
        <v>5040</v>
      </c>
      <c r="N7" s="4" t="s">
        <v>59</v>
      </c>
      <c r="O7" s="4" t="s">
        <v>32</v>
      </c>
      <c r="P7" s="4" t="s">
        <v>33</v>
      </c>
      <c r="Q7" s="4">
        <v>0</v>
      </c>
      <c r="R7" s="7">
        <v>45029</v>
      </c>
      <c r="S7" s="6">
        <v>45062</v>
      </c>
      <c r="T7" s="4" t="s">
        <v>34</v>
      </c>
      <c r="U7" s="4">
        <v>5040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45056</v>
      </c>
      <c r="G8" s="6">
        <v>45059</v>
      </c>
      <c r="H8" s="4">
        <v>1</v>
      </c>
      <c r="I8" s="4">
        <v>3</v>
      </c>
      <c r="J8" s="4">
        <v>3</v>
      </c>
      <c r="K8" s="4" t="s">
        <v>30</v>
      </c>
      <c r="L8" s="4">
        <v>8075</v>
      </c>
      <c r="M8" s="4">
        <v>8075</v>
      </c>
      <c r="N8" s="4" t="s">
        <v>64</v>
      </c>
      <c r="O8" s="4" t="s">
        <v>32</v>
      </c>
      <c r="P8" s="4" t="s">
        <v>33</v>
      </c>
      <c r="Q8" s="4">
        <v>0</v>
      </c>
      <c r="R8" s="7">
        <v>45030</v>
      </c>
      <c r="S8" s="6">
        <v>45062</v>
      </c>
      <c r="T8" s="4" t="s">
        <v>34</v>
      </c>
      <c r="U8" s="4">
        <v>8075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45054</v>
      </c>
      <c r="G9" s="6">
        <v>45059</v>
      </c>
      <c r="H9" s="4">
        <v>1</v>
      </c>
      <c r="I9" s="4">
        <v>5</v>
      </c>
      <c r="J9" s="4">
        <v>5</v>
      </c>
      <c r="K9" s="4" t="s">
        <v>30</v>
      </c>
      <c r="L9" s="4">
        <v>2300</v>
      </c>
      <c r="M9" s="4">
        <v>2300</v>
      </c>
      <c r="N9" s="4" t="s">
        <v>70</v>
      </c>
      <c r="O9" s="4" t="s">
        <v>32</v>
      </c>
      <c r="P9" s="4" t="s">
        <v>33</v>
      </c>
      <c r="Q9" s="4">
        <v>0</v>
      </c>
      <c r="R9" s="7">
        <v>45030</v>
      </c>
      <c r="S9" s="6">
        <v>45062</v>
      </c>
      <c r="T9" s="4" t="s">
        <v>34</v>
      </c>
      <c r="U9" s="4">
        <v>2300</v>
      </c>
      <c r="V9" s="4">
        <v>0</v>
      </c>
      <c r="W9" s="4">
        <v>0</v>
      </c>
      <c r="X9" s="4" t="s">
        <v>36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45057</v>
      </c>
      <c r="G10" s="6">
        <v>45059</v>
      </c>
      <c r="H10" s="4">
        <v>1</v>
      </c>
      <c r="I10" s="4">
        <v>2</v>
      </c>
      <c r="J10" s="4">
        <v>2</v>
      </c>
      <c r="K10" s="4" t="s">
        <v>30</v>
      </c>
      <c r="L10" s="4">
        <v>2493</v>
      </c>
      <c r="M10" s="4">
        <v>2493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45033</v>
      </c>
      <c r="S10" s="6">
        <v>45062</v>
      </c>
      <c r="T10" s="4" t="s">
        <v>34</v>
      </c>
      <c r="U10" s="4">
        <v>2493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45054</v>
      </c>
      <c r="G11" s="6">
        <v>45059</v>
      </c>
      <c r="H11" s="4">
        <v>1</v>
      </c>
      <c r="I11" s="4">
        <v>5</v>
      </c>
      <c r="J11" s="4">
        <v>5</v>
      </c>
      <c r="K11" s="4" t="s">
        <v>30</v>
      </c>
      <c r="L11" s="4">
        <v>4565</v>
      </c>
      <c r="M11" s="4">
        <v>4565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45033</v>
      </c>
      <c r="S11" s="6">
        <v>45062</v>
      </c>
      <c r="T11" s="4" t="s">
        <v>34</v>
      </c>
      <c r="U11" s="4">
        <v>4565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45055</v>
      </c>
      <c r="G12" s="6">
        <v>45059</v>
      </c>
      <c r="H12" s="4">
        <v>1</v>
      </c>
      <c r="I12" s="4">
        <v>4</v>
      </c>
      <c r="J12" s="4">
        <v>4</v>
      </c>
      <c r="K12" s="4" t="s">
        <v>30</v>
      </c>
      <c r="L12" s="4">
        <v>10048</v>
      </c>
      <c r="M12" s="4">
        <v>10048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45034</v>
      </c>
      <c r="S12" s="6">
        <v>45062</v>
      </c>
      <c r="T12" s="4" t="s">
        <v>34</v>
      </c>
      <c r="U12" s="4">
        <v>10048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45058</v>
      </c>
      <c r="G13" s="6">
        <v>45059</v>
      </c>
      <c r="H13" s="4">
        <v>1</v>
      </c>
      <c r="I13" s="4">
        <v>1</v>
      </c>
      <c r="J13" s="4">
        <v>1</v>
      </c>
      <c r="K13" s="4" t="s">
        <v>30</v>
      </c>
      <c r="L13" s="4">
        <v>742</v>
      </c>
      <c r="M13" s="4">
        <v>742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45037</v>
      </c>
      <c r="S13" s="6">
        <v>45062</v>
      </c>
      <c r="T13" s="4" t="s">
        <v>34</v>
      </c>
      <c r="U13" s="4">
        <v>742</v>
      </c>
      <c r="V13" s="4">
        <v>0</v>
      </c>
      <c r="W13" s="4">
        <v>0</v>
      </c>
      <c r="X13" s="4" t="s">
        <v>94</v>
      </c>
      <c r="Y13" s="4" t="s">
        <v>36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54</v>
      </c>
      <c r="F14" s="6">
        <v>45056</v>
      </c>
      <c r="G14" s="6">
        <v>45059</v>
      </c>
      <c r="H14" s="4">
        <v>1</v>
      </c>
      <c r="I14" s="4">
        <v>3</v>
      </c>
      <c r="J14" s="4">
        <v>3</v>
      </c>
      <c r="K14" s="4" t="s">
        <v>30</v>
      </c>
      <c r="L14" s="4">
        <v>513</v>
      </c>
      <c r="M14" s="4">
        <v>513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45037</v>
      </c>
      <c r="S14" s="6">
        <v>45062</v>
      </c>
      <c r="T14" s="4" t="s">
        <v>34</v>
      </c>
      <c r="U14" s="4">
        <v>513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96</v>
      </c>
      <c r="E15" s="4" t="s">
        <v>54</v>
      </c>
      <c r="F15" s="6">
        <v>45055</v>
      </c>
      <c r="G15" s="6">
        <v>45059</v>
      </c>
      <c r="H15" s="4">
        <v>1</v>
      </c>
      <c r="I15" s="4">
        <v>4</v>
      </c>
      <c r="J15" s="4">
        <v>4</v>
      </c>
      <c r="K15" s="4" t="s">
        <v>30</v>
      </c>
      <c r="L15" s="4">
        <v>684</v>
      </c>
      <c r="M15" s="4">
        <v>684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45037</v>
      </c>
      <c r="S15" s="6">
        <v>45062</v>
      </c>
      <c r="T15" s="4" t="s">
        <v>34</v>
      </c>
      <c r="U15" s="4">
        <v>684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45055</v>
      </c>
      <c r="G16" s="6">
        <v>45059</v>
      </c>
      <c r="H16" s="4">
        <v>1</v>
      </c>
      <c r="I16" s="4">
        <v>4</v>
      </c>
      <c r="J16" s="4">
        <v>4</v>
      </c>
      <c r="K16" s="4" t="s">
        <v>30</v>
      </c>
      <c r="L16" s="4">
        <v>4044</v>
      </c>
      <c r="M16" s="4">
        <v>4044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45038</v>
      </c>
      <c r="S16" s="6">
        <v>45062</v>
      </c>
      <c r="T16" s="4" t="s">
        <v>34</v>
      </c>
      <c r="U16" s="4">
        <v>4044</v>
      </c>
      <c r="V16" s="4">
        <v>0</v>
      </c>
      <c r="W16" s="4">
        <v>0</v>
      </c>
      <c r="X16" s="4" t="s">
        <v>108</v>
      </c>
      <c r="Y16" s="4" t="s">
        <v>36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105</v>
      </c>
      <c r="E17" s="4" t="s">
        <v>110</v>
      </c>
      <c r="F17" s="6">
        <v>45058</v>
      </c>
      <c r="G17" s="6">
        <v>45059</v>
      </c>
      <c r="H17" s="4">
        <v>1</v>
      </c>
      <c r="I17" s="4">
        <v>1</v>
      </c>
      <c r="J17" s="4">
        <v>1</v>
      </c>
      <c r="K17" s="4" t="s">
        <v>30</v>
      </c>
      <c r="L17" s="4">
        <v>740</v>
      </c>
      <c r="M17" s="4">
        <v>740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45038</v>
      </c>
      <c r="S17" s="6">
        <v>45062</v>
      </c>
      <c r="T17" s="4" t="s">
        <v>34</v>
      </c>
      <c r="U17" s="4">
        <v>740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105</v>
      </c>
      <c r="E18" s="4" t="s">
        <v>115</v>
      </c>
      <c r="F18" s="6">
        <v>45058</v>
      </c>
      <c r="G18" s="6">
        <v>45059</v>
      </c>
      <c r="H18" s="4">
        <v>1</v>
      </c>
      <c r="I18" s="4">
        <v>1</v>
      </c>
      <c r="J18" s="4">
        <v>1</v>
      </c>
      <c r="K18" s="4" t="s">
        <v>30</v>
      </c>
      <c r="L18" s="4">
        <v>668</v>
      </c>
      <c r="M18" s="4">
        <v>668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45038</v>
      </c>
      <c r="S18" s="6">
        <v>45062</v>
      </c>
      <c r="T18" s="4" t="s">
        <v>34</v>
      </c>
      <c r="U18" s="4">
        <v>668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6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45058</v>
      </c>
      <c r="G19" s="6">
        <v>45059</v>
      </c>
      <c r="H19" s="4">
        <v>2</v>
      </c>
      <c r="I19" s="4">
        <v>1</v>
      </c>
      <c r="J19" s="4">
        <v>2</v>
      </c>
      <c r="K19" s="4" t="s">
        <v>30</v>
      </c>
      <c r="L19" s="4">
        <v>2420</v>
      </c>
      <c r="M19" s="4">
        <v>2420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45038</v>
      </c>
      <c r="S19" s="6">
        <v>45062</v>
      </c>
      <c r="T19" s="4" t="s">
        <v>34</v>
      </c>
      <c r="U19" s="4">
        <v>2420</v>
      </c>
      <c r="V19" s="4">
        <v>0</v>
      </c>
      <c r="W19" s="4">
        <v>0</v>
      </c>
      <c r="X19" s="4" t="s">
        <v>123</v>
      </c>
      <c r="Y19" s="4">
        <v>88401861</v>
      </c>
      <c r="Z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45057</v>
      </c>
      <c r="G20" s="6">
        <v>45059</v>
      </c>
      <c r="H20" s="4">
        <v>1</v>
      </c>
      <c r="I20" s="4">
        <v>2</v>
      </c>
      <c r="J20" s="4">
        <v>2</v>
      </c>
      <c r="K20" s="4" t="s">
        <v>30</v>
      </c>
      <c r="L20" s="4">
        <v>2684</v>
      </c>
      <c r="M20" s="4">
        <v>2684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45039</v>
      </c>
      <c r="S20" s="6">
        <v>45062</v>
      </c>
      <c r="T20" s="4" t="s">
        <v>34</v>
      </c>
      <c r="U20" s="4">
        <v>2684</v>
      </c>
      <c r="V20" s="4">
        <v>0</v>
      </c>
      <c r="W20" s="4">
        <v>0</v>
      </c>
      <c r="X20" s="4" t="s">
        <v>129</v>
      </c>
      <c r="Y20" s="4" t="s">
        <v>36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105</v>
      </c>
      <c r="E21" s="4" t="s">
        <v>115</v>
      </c>
      <c r="F21" s="6">
        <v>45058</v>
      </c>
      <c r="G21" s="6">
        <v>45059</v>
      </c>
      <c r="H21" s="4">
        <v>1</v>
      </c>
      <c r="I21" s="4">
        <v>1</v>
      </c>
      <c r="J21" s="4">
        <v>1</v>
      </c>
      <c r="K21" s="4" t="s">
        <v>30</v>
      </c>
      <c r="L21" s="4">
        <v>691</v>
      </c>
      <c r="M21" s="4">
        <v>691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45039</v>
      </c>
      <c r="S21" s="6">
        <v>45062</v>
      </c>
      <c r="T21" s="4" t="s">
        <v>34</v>
      </c>
      <c r="U21" s="4">
        <v>691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104</v>
      </c>
      <c r="B22" s="4" t="s">
        <v>26</v>
      </c>
      <c r="C22" s="4" t="s">
        <v>134</v>
      </c>
      <c r="D22" s="4" t="s">
        <v>105</v>
      </c>
      <c r="E22" s="4" t="s">
        <v>106</v>
      </c>
      <c r="F22" s="6">
        <v>45055</v>
      </c>
      <c r="G22" s="6">
        <v>45059</v>
      </c>
      <c r="H22" s="4">
        <v>1</v>
      </c>
      <c r="I22" s="4">
        <v>4</v>
      </c>
      <c r="J22" s="4">
        <v>4</v>
      </c>
      <c r="K22" s="4" t="s">
        <v>30</v>
      </c>
      <c r="L22" s="4">
        <v>-4044</v>
      </c>
      <c r="M22" s="4">
        <v>-4044</v>
      </c>
      <c r="N22" s="4" t="s">
        <v>107</v>
      </c>
      <c r="O22" s="4" t="s">
        <v>32</v>
      </c>
      <c r="P22" s="4" t="s">
        <v>33</v>
      </c>
      <c r="Q22" s="4">
        <v>0</v>
      </c>
      <c r="R22" s="7">
        <v>45038</v>
      </c>
      <c r="S22" s="6">
        <v>45062</v>
      </c>
      <c r="T22" s="4" t="s">
        <v>34</v>
      </c>
      <c r="U22" s="4">
        <v>-4044</v>
      </c>
      <c r="V22" s="4">
        <v>0</v>
      </c>
      <c r="W22" s="4">
        <v>0</v>
      </c>
      <c r="X22" s="4" t="s">
        <v>108</v>
      </c>
      <c r="Y22" s="4" t="s">
        <v>36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45058</v>
      </c>
      <c r="G23" s="6">
        <v>45059</v>
      </c>
      <c r="H23" s="4">
        <v>1</v>
      </c>
      <c r="I23" s="4">
        <v>1</v>
      </c>
      <c r="J23" s="4">
        <v>1</v>
      </c>
      <c r="K23" s="4" t="s">
        <v>30</v>
      </c>
      <c r="L23" s="4">
        <v>643</v>
      </c>
      <c r="M23" s="4">
        <v>643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45039</v>
      </c>
      <c r="S23" s="6">
        <v>45062</v>
      </c>
      <c r="T23" s="4" t="s">
        <v>34</v>
      </c>
      <c r="U23" s="4">
        <v>643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125</v>
      </c>
      <c r="B24" s="4" t="s">
        <v>26</v>
      </c>
      <c r="C24" s="4" t="s">
        <v>134</v>
      </c>
      <c r="D24" s="4" t="s">
        <v>126</v>
      </c>
      <c r="E24" s="4" t="s">
        <v>127</v>
      </c>
      <c r="F24" s="6">
        <v>45057</v>
      </c>
      <c r="G24" s="6">
        <v>45059</v>
      </c>
      <c r="H24" s="4">
        <v>1</v>
      </c>
      <c r="I24" s="4">
        <v>2</v>
      </c>
      <c r="J24" s="4">
        <v>2</v>
      </c>
      <c r="K24" s="4" t="s">
        <v>30</v>
      </c>
      <c r="L24" s="4">
        <v>-2684</v>
      </c>
      <c r="M24" s="4">
        <v>-2684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45039</v>
      </c>
      <c r="S24" s="6">
        <v>45062</v>
      </c>
      <c r="T24" s="4" t="s">
        <v>34</v>
      </c>
      <c r="U24" s="4">
        <v>-2684</v>
      </c>
      <c r="V24" s="4">
        <v>0</v>
      </c>
      <c r="W24" s="4">
        <v>0</v>
      </c>
      <c r="X24" s="4" t="s">
        <v>129</v>
      </c>
      <c r="Y24" s="4" t="s">
        <v>36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45057</v>
      </c>
      <c r="G25" s="6">
        <v>45059</v>
      </c>
      <c r="H25" s="4">
        <v>1</v>
      </c>
      <c r="I25" s="4">
        <v>2</v>
      </c>
      <c r="J25" s="4">
        <v>2</v>
      </c>
      <c r="K25" s="4" t="s">
        <v>30</v>
      </c>
      <c r="L25" s="4">
        <v>2685</v>
      </c>
      <c r="M25" s="4">
        <v>2685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45039</v>
      </c>
      <c r="S25" s="6">
        <v>45062</v>
      </c>
      <c r="T25" s="4" t="s">
        <v>34</v>
      </c>
      <c r="U25" s="4">
        <v>2685</v>
      </c>
      <c r="V25" s="4">
        <v>0</v>
      </c>
      <c r="W25" s="4">
        <v>0</v>
      </c>
      <c r="X25" s="4" t="s">
        <v>143</v>
      </c>
      <c r="Y25" s="4" t="s">
        <v>36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45057</v>
      </c>
      <c r="G26" s="6">
        <v>45059</v>
      </c>
      <c r="H26" s="4">
        <v>1</v>
      </c>
      <c r="I26" s="4">
        <v>2</v>
      </c>
      <c r="J26" s="4">
        <v>2</v>
      </c>
      <c r="K26" s="4" t="s">
        <v>30</v>
      </c>
      <c r="L26" s="4">
        <v>6040</v>
      </c>
      <c r="M26" s="4">
        <v>6040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45039</v>
      </c>
      <c r="S26" s="6">
        <v>45062</v>
      </c>
      <c r="T26" s="4" t="s">
        <v>34</v>
      </c>
      <c r="U26" s="4">
        <v>6040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105</v>
      </c>
      <c r="E27" s="4" t="s">
        <v>110</v>
      </c>
      <c r="F27" s="6">
        <v>45058</v>
      </c>
      <c r="G27" s="6">
        <v>45059</v>
      </c>
      <c r="H27" s="4">
        <v>1</v>
      </c>
      <c r="I27" s="4">
        <v>1</v>
      </c>
      <c r="J27" s="4">
        <v>1</v>
      </c>
      <c r="K27" s="4" t="s">
        <v>30</v>
      </c>
      <c r="L27" s="4">
        <v>739</v>
      </c>
      <c r="M27" s="4">
        <v>739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45040</v>
      </c>
      <c r="S27" s="6">
        <v>45062</v>
      </c>
      <c r="T27" s="4" t="s">
        <v>34</v>
      </c>
      <c r="U27" s="4">
        <v>739</v>
      </c>
      <c r="V27" s="4">
        <v>0</v>
      </c>
      <c r="W27" s="4">
        <v>0</v>
      </c>
      <c r="X27" s="4" t="s">
        <v>152</v>
      </c>
      <c r="Y27" s="4" t="s">
        <v>153</v>
      </c>
    </row>
    <row r="28" s="4" customFormat="1" spans="1:25">
      <c r="A28" s="4" t="s">
        <v>154</v>
      </c>
      <c r="B28" s="4" t="s">
        <v>26</v>
      </c>
      <c r="C28" s="4" t="s">
        <v>27</v>
      </c>
      <c r="D28" s="4" t="s">
        <v>155</v>
      </c>
      <c r="E28" s="4" t="s">
        <v>137</v>
      </c>
      <c r="F28" s="6">
        <v>45058</v>
      </c>
      <c r="G28" s="6">
        <v>45059</v>
      </c>
      <c r="H28" s="4">
        <v>1</v>
      </c>
      <c r="I28" s="4">
        <v>1</v>
      </c>
      <c r="J28" s="4">
        <v>1</v>
      </c>
      <c r="K28" s="4" t="s">
        <v>30</v>
      </c>
      <c r="L28" s="4">
        <v>445</v>
      </c>
      <c r="M28" s="4">
        <v>445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45041</v>
      </c>
      <c r="S28" s="6">
        <v>45062</v>
      </c>
      <c r="T28" s="4" t="s">
        <v>34</v>
      </c>
      <c r="U28" s="4">
        <v>445</v>
      </c>
      <c r="V28" s="4">
        <v>0</v>
      </c>
      <c r="W28" s="4">
        <v>0</v>
      </c>
      <c r="X28" s="4" t="s">
        <v>157</v>
      </c>
      <c r="Y28" s="4" t="s">
        <v>36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45056</v>
      </c>
      <c r="G29" s="6">
        <v>45059</v>
      </c>
      <c r="H29" s="4">
        <v>1</v>
      </c>
      <c r="I29" s="4">
        <v>3</v>
      </c>
      <c r="J29" s="4">
        <v>3</v>
      </c>
      <c r="K29" s="4" t="s">
        <v>30</v>
      </c>
      <c r="L29" s="4">
        <v>1110</v>
      </c>
      <c r="M29" s="4">
        <v>1110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45041</v>
      </c>
      <c r="S29" s="6">
        <v>45062</v>
      </c>
      <c r="T29" s="4" t="s">
        <v>34</v>
      </c>
      <c r="U29" s="4">
        <v>1110</v>
      </c>
      <c r="V29" s="4">
        <v>0</v>
      </c>
      <c r="W29" s="4">
        <v>0</v>
      </c>
      <c r="X29" s="4" t="s">
        <v>162</v>
      </c>
      <c r="Y29" s="4" t="s">
        <v>163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45057</v>
      </c>
      <c r="G30" s="6">
        <v>45059</v>
      </c>
      <c r="H30" s="4">
        <v>1</v>
      </c>
      <c r="I30" s="4">
        <v>2</v>
      </c>
      <c r="J30" s="4">
        <v>2</v>
      </c>
      <c r="K30" s="4" t="s">
        <v>30</v>
      </c>
      <c r="L30" s="4">
        <v>1486</v>
      </c>
      <c r="M30" s="4">
        <v>1486</v>
      </c>
      <c r="N30" s="4" t="s">
        <v>167</v>
      </c>
      <c r="O30" s="4" t="s">
        <v>32</v>
      </c>
      <c r="P30" s="4" t="s">
        <v>33</v>
      </c>
      <c r="Q30" s="4">
        <v>0</v>
      </c>
      <c r="R30" s="7">
        <v>45042</v>
      </c>
      <c r="S30" s="6">
        <v>45062</v>
      </c>
      <c r="T30" s="4" t="s">
        <v>34</v>
      </c>
      <c r="U30" s="4">
        <v>1486</v>
      </c>
      <c r="V30" s="4">
        <v>0</v>
      </c>
      <c r="W30" s="4">
        <v>0</v>
      </c>
      <c r="X30" s="4" t="s">
        <v>168</v>
      </c>
      <c r="Y30" s="4" t="s">
        <v>169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45056</v>
      </c>
      <c r="G31" s="6">
        <v>45059</v>
      </c>
      <c r="H31" s="4">
        <v>1</v>
      </c>
      <c r="I31" s="4">
        <v>3</v>
      </c>
      <c r="J31" s="4">
        <v>3</v>
      </c>
      <c r="K31" s="4" t="s">
        <v>30</v>
      </c>
      <c r="L31" s="4">
        <v>3970</v>
      </c>
      <c r="M31" s="4">
        <v>3970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45043</v>
      </c>
      <c r="S31" s="6">
        <v>45062</v>
      </c>
      <c r="T31" s="4" t="s">
        <v>34</v>
      </c>
      <c r="U31" s="4">
        <v>3970</v>
      </c>
      <c r="V31" s="4">
        <v>0</v>
      </c>
      <c r="W31" s="4">
        <v>0</v>
      </c>
      <c r="X31" s="4" t="s">
        <v>174</v>
      </c>
      <c r="Y31" s="4" t="s">
        <v>36</v>
      </c>
    </row>
    <row r="32" s="4" customFormat="1" spans="1:25">
      <c r="A32" s="4" t="s">
        <v>170</v>
      </c>
      <c r="B32" s="4" t="s">
        <v>26</v>
      </c>
      <c r="C32" s="4" t="s">
        <v>134</v>
      </c>
      <c r="D32" s="4" t="s">
        <v>171</v>
      </c>
      <c r="E32" s="4" t="s">
        <v>172</v>
      </c>
      <c r="F32" s="6">
        <v>45056</v>
      </c>
      <c r="G32" s="6">
        <v>45059</v>
      </c>
      <c r="H32" s="4">
        <v>1</v>
      </c>
      <c r="I32" s="4">
        <v>3</v>
      </c>
      <c r="J32" s="4">
        <v>3</v>
      </c>
      <c r="K32" s="4" t="s">
        <v>30</v>
      </c>
      <c r="L32" s="4">
        <v>-3970</v>
      </c>
      <c r="M32" s="4">
        <v>-3970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45043</v>
      </c>
      <c r="S32" s="6">
        <v>45062</v>
      </c>
      <c r="T32" s="4" t="s">
        <v>34</v>
      </c>
      <c r="U32" s="4">
        <v>-3970</v>
      </c>
      <c r="V32" s="4">
        <v>0</v>
      </c>
      <c r="W32" s="4">
        <v>0</v>
      </c>
      <c r="X32" s="4" t="s">
        <v>174</v>
      </c>
      <c r="Y32" s="4" t="s">
        <v>36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171</v>
      </c>
      <c r="E33" s="4" t="s">
        <v>176</v>
      </c>
      <c r="F33" s="6">
        <v>45056</v>
      </c>
      <c r="G33" s="6">
        <v>45059</v>
      </c>
      <c r="H33" s="4">
        <v>1</v>
      </c>
      <c r="I33" s="4">
        <v>3</v>
      </c>
      <c r="J33" s="4">
        <v>3</v>
      </c>
      <c r="K33" s="4" t="s">
        <v>30</v>
      </c>
      <c r="L33" s="4">
        <v>5095</v>
      </c>
      <c r="M33" s="4">
        <v>5095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45043</v>
      </c>
      <c r="S33" s="6">
        <v>45062</v>
      </c>
      <c r="T33" s="4" t="s">
        <v>34</v>
      </c>
      <c r="U33" s="4">
        <v>5095</v>
      </c>
      <c r="V33" s="4">
        <v>0</v>
      </c>
      <c r="W33" s="4">
        <v>0</v>
      </c>
      <c r="X33" s="4" t="s">
        <v>177</v>
      </c>
      <c r="Y33" s="4" t="s">
        <v>178</v>
      </c>
    </row>
    <row r="34" s="4" customFormat="1" spans="1:26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45055</v>
      </c>
      <c r="G34" s="6">
        <v>45059</v>
      </c>
      <c r="H34" s="4">
        <v>2</v>
      </c>
      <c r="I34" s="4">
        <v>4</v>
      </c>
      <c r="J34" s="4">
        <v>8</v>
      </c>
      <c r="K34" s="4" t="s">
        <v>30</v>
      </c>
      <c r="L34" s="4">
        <v>4008</v>
      </c>
      <c r="M34" s="4">
        <v>4008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45043</v>
      </c>
      <c r="S34" s="6">
        <v>45062</v>
      </c>
      <c r="T34" s="4" t="s">
        <v>34</v>
      </c>
      <c r="U34" s="4">
        <v>4008</v>
      </c>
      <c r="V34" s="4">
        <v>0</v>
      </c>
      <c r="W34" s="4">
        <v>0</v>
      </c>
      <c r="X34" s="4" t="s">
        <v>183</v>
      </c>
      <c r="Y34" s="4">
        <v>99538407</v>
      </c>
      <c r="Z34" s="4" t="s">
        <v>184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44</v>
      </c>
      <c r="F35" s="6">
        <v>45058</v>
      </c>
      <c r="G35" s="6">
        <v>45059</v>
      </c>
      <c r="H35" s="4">
        <v>1</v>
      </c>
      <c r="I35" s="4">
        <v>1</v>
      </c>
      <c r="J35" s="4">
        <v>1</v>
      </c>
      <c r="K35" s="4" t="s">
        <v>30</v>
      </c>
      <c r="L35" s="4">
        <v>973</v>
      </c>
      <c r="M35" s="4">
        <v>973</v>
      </c>
      <c r="N35" s="4" t="s">
        <v>187</v>
      </c>
      <c r="O35" s="4" t="s">
        <v>32</v>
      </c>
      <c r="P35" s="4" t="s">
        <v>33</v>
      </c>
      <c r="Q35" s="4">
        <v>0</v>
      </c>
      <c r="R35" s="7">
        <v>45043</v>
      </c>
      <c r="S35" s="6">
        <v>45062</v>
      </c>
      <c r="T35" s="4" t="s">
        <v>34</v>
      </c>
      <c r="U35" s="4">
        <v>973</v>
      </c>
      <c r="V35" s="4">
        <v>0</v>
      </c>
      <c r="W35" s="4">
        <v>0</v>
      </c>
      <c r="X35" s="4" t="s">
        <v>188</v>
      </c>
      <c r="Y35" s="4" t="s">
        <v>36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191</v>
      </c>
      <c r="F36" s="6">
        <v>45057</v>
      </c>
      <c r="G36" s="6">
        <v>45059</v>
      </c>
      <c r="H36" s="4">
        <v>2</v>
      </c>
      <c r="I36" s="4">
        <v>2</v>
      </c>
      <c r="J36" s="4">
        <v>4</v>
      </c>
      <c r="K36" s="4" t="s">
        <v>30</v>
      </c>
      <c r="L36" s="4">
        <v>1900</v>
      </c>
      <c r="M36" s="4">
        <v>1900</v>
      </c>
      <c r="N36" s="4" t="s">
        <v>192</v>
      </c>
      <c r="O36" s="4" t="s">
        <v>32</v>
      </c>
      <c r="P36" s="4" t="s">
        <v>33</v>
      </c>
      <c r="Q36" s="4">
        <v>0</v>
      </c>
      <c r="R36" s="7">
        <v>45043</v>
      </c>
      <c r="S36" s="6">
        <v>45062</v>
      </c>
      <c r="T36" s="4" t="s">
        <v>34</v>
      </c>
      <c r="U36" s="4">
        <v>1900</v>
      </c>
      <c r="V36" s="4">
        <v>0</v>
      </c>
      <c r="W36" s="4">
        <v>0</v>
      </c>
      <c r="X36" s="4" t="s">
        <v>193</v>
      </c>
      <c r="Y36" s="4" t="s">
        <v>194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196</v>
      </c>
      <c r="E37" s="4" t="s">
        <v>54</v>
      </c>
      <c r="F37" s="6">
        <v>45057</v>
      </c>
      <c r="G37" s="6">
        <v>45059</v>
      </c>
      <c r="H37" s="4">
        <v>1</v>
      </c>
      <c r="I37" s="4">
        <v>2</v>
      </c>
      <c r="J37" s="4">
        <v>2</v>
      </c>
      <c r="K37" s="4" t="s">
        <v>30</v>
      </c>
      <c r="L37" s="4">
        <v>553</v>
      </c>
      <c r="M37" s="4">
        <v>553</v>
      </c>
      <c r="N37" s="4" t="s">
        <v>197</v>
      </c>
      <c r="O37" s="4" t="s">
        <v>32</v>
      </c>
      <c r="P37" s="4" t="s">
        <v>33</v>
      </c>
      <c r="Q37" s="4">
        <v>0</v>
      </c>
      <c r="R37" s="7">
        <v>45043</v>
      </c>
      <c r="S37" s="6">
        <v>45062</v>
      </c>
      <c r="T37" s="4" t="s">
        <v>34</v>
      </c>
      <c r="U37" s="4">
        <v>553</v>
      </c>
      <c r="V37" s="4">
        <v>0</v>
      </c>
      <c r="W37" s="4">
        <v>0</v>
      </c>
      <c r="X37" s="4" t="s">
        <v>198</v>
      </c>
      <c r="Y37" s="4" t="s">
        <v>36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200</v>
      </c>
      <c r="E38" s="4" t="s">
        <v>201</v>
      </c>
      <c r="F38" s="6">
        <v>45056</v>
      </c>
      <c r="G38" s="6">
        <v>45059</v>
      </c>
      <c r="H38" s="4">
        <v>1</v>
      </c>
      <c r="I38" s="4">
        <v>3</v>
      </c>
      <c r="J38" s="4">
        <v>3</v>
      </c>
      <c r="K38" s="4" t="s">
        <v>30</v>
      </c>
      <c r="L38" s="4">
        <v>2748</v>
      </c>
      <c r="M38" s="4">
        <v>2748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45045</v>
      </c>
      <c r="S38" s="6">
        <v>45062</v>
      </c>
      <c r="T38" s="4" t="s">
        <v>34</v>
      </c>
      <c r="U38" s="4">
        <v>2748</v>
      </c>
      <c r="V38" s="4">
        <v>0</v>
      </c>
      <c r="W38" s="4">
        <v>0</v>
      </c>
      <c r="X38" s="4" t="s">
        <v>203</v>
      </c>
      <c r="Y38" s="4" t="s">
        <v>204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200</v>
      </c>
      <c r="E39" s="4" t="s">
        <v>201</v>
      </c>
      <c r="F39" s="6">
        <v>45056</v>
      </c>
      <c r="G39" s="6">
        <v>45059</v>
      </c>
      <c r="H39" s="4">
        <v>1</v>
      </c>
      <c r="I39" s="4">
        <v>3</v>
      </c>
      <c r="J39" s="4">
        <v>3</v>
      </c>
      <c r="K39" s="4" t="s">
        <v>30</v>
      </c>
      <c r="L39" s="4">
        <v>2748</v>
      </c>
      <c r="M39" s="4">
        <v>2748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45045</v>
      </c>
      <c r="S39" s="6">
        <v>45062</v>
      </c>
      <c r="T39" s="4" t="s">
        <v>34</v>
      </c>
      <c r="U39" s="4">
        <v>2748</v>
      </c>
      <c r="V39" s="4">
        <v>0</v>
      </c>
      <c r="W39" s="4">
        <v>0</v>
      </c>
      <c r="X39" s="4" t="s">
        <v>206</v>
      </c>
      <c r="Y39" s="4" t="s">
        <v>207</v>
      </c>
    </row>
    <row r="40" s="4" customFormat="1" spans="1:25">
      <c r="A40" s="4" t="s">
        <v>208</v>
      </c>
      <c r="B40" s="4" t="s">
        <v>26</v>
      </c>
      <c r="C40" s="4" t="s">
        <v>27</v>
      </c>
      <c r="D40" s="4" t="s">
        <v>180</v>
      </c>
      <c r="E40" s="4" t="s">
        <v>209</v>
      </c>
      <c r="F40" s="6">
        <v>45058</v>
      </c>
      <c r="G40" s="6">
        <v>45059</v>
      </c>
      <c r="H40" s="4">
        <v>1</v>
      </c>
      <c r="I40" s="4">
        <v>1</v>
      </c>
      <c r="J40" s="4">
        <v>1</v>
      </c>
      <c r="K40" s="4" t="s">
        <v>30</v>
      </c>
      <c r="L40" s="4">
        <v>625</v>
      </c>
      <c r="M40" s="4">
        <v>625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45045</v>
      </c>
      <c r="S40" s="6">
        <v>45062</v>
      </c>
      <c r="T40" s="4" t="s">
        <v>34</v>
      </c>
      <c r="U40" s="4">
        <v>625</v>
      </c>
      <c r="V40" s="4">
        <v>0</v>
      </c>
      <c r="W40" s="4">
        <v>0</v>
      </c>
      <c r="X40" s="4" t="s">
        <v>211</v>
      </c>
      <c r="Y40" s="4" t="s">
        <v>212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214</v>
      </c>
      <c r="E41" s="4" t="s">
        <v>115</v>
      </c>
      <c r="F41" s="6">
        <v>45058</v>
      </c>
      <c r="G41" s="6">
        <v>45059</v>
      </c>
      <c r="H41" s="4">
        <v>1</v>
      </c>
      <c r="I41" s="4">
        <v>1</v>
      </c>
      <c r="J41" s="4">
        <v>1</v>
      </c>
      <c r="K41" s="4" t="s">
        <v>30</v>
      </c>
      <c r="L41" s="4">
        <v>421</v>
      </c>
      <c r="M41" s="4">
        <v>421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45045</v>
      </c>
      <c r="S41" s="6">
        <v>45062</v>
      </c>
      <c r="T41" s="4" t="s">
        <v>34</v>
      </c>
      <c r="U41" s="4">
        <v>421</v>
      </c>
      <c r="V41" s="4">
        <v>0</v>
      </c>
      <c r="W41" s="4">
        <v>0</v>
      </c>
      <c r="X41" s="4" t="s">
        <v>216</v>
      </c>
      <c r="Y41" s="4" t="s">
        <v>217</v>
      </c>
    </row>
    <row r="42" s="4" customFormat="1" spans="1:25">
      <c r="A42" s="4" t="s">
        <v>218</v>
      </c>
      <c r="B42" s="4" t="s">
        <v>26</v>
      </c>
      <c r="C42" s="4" t="s">
        <v>27</v>
      </c>
      <c r="D42" s="4" t="s">
        <v>219</v>
      </c>
      <c r="E42" s="4" t="s">
        <v>220</v>
      </c>
      <c r="F42" s="6">
        <v>45058</v>
      </c>
      <c r="G42" s="6">
        <v>45059</v>
      </c>
      <c r="H42" s="4">
        <v>1</v>
      </c>
      <c r="I42" s="4">
        <v>1</v>
      </c>
      <c r="J42" s="4">
        <v>1</v>
      </c>
      <c r="K42" s="4" t="s">
        <v>30</v>
      </c>
      <c r="L42" s="4">
        <v>558</v>
      </c>
      <c r="M42" s="4">
        <v>558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45046</v>
      </c>
      <c r="S42" s="6">
        <v>45062</v>
      </c>
      <c r="T42" s="4" t="s">
        <v>34</v>
      </c>
      <c r="U42" s="4">
        <v>558</v>
      </c>
      <c r="V42" s="4">
        <v>0</v>
      </c>
      <c r="W42" s="4">
        <v>0</v>
      </c>
      <c r="X42" s="4" t="s">
        <v>222</v>
      </c>
      <c r="Y42" s="4" t="s">
        <v>223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54</v>
      </c>
      <c r="F43" s="6">
        <v>45057</v>
      </c>
      <c r="G43" s="6">
        <v>45059</v>
      </c>
      <c r="H43" s="4">
        <v>1</v>
      </c>
      <c r="I43" s="4">
        <v>2</v>
      </c>
      <c r="J43" s="4">
        <v>2</v>
      </c>
      <c r="K43" s="4" t="s">
        <v>30</v>
      </c>
      <c r="L43" s="4">
        <v>2162</v>
      </c>
      <c r="M43" s="4">
        <v>2162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45046</v>
      </c>
      <c r="S43" s="6">
        <v>45062</v>
      </c>
      <c r="T43" s="4" t="s">
        <v>34</v>
      </c>
      <c r="U43" s="4">
        <v>2162</v>
      </c>
      <c r="V43" s="4">
        <v>0</v>
      </c>
      <c r="W43" s="4">
        <v>0</v>
      </c>
      <c r="X43" s="4" t="s">
        <v>227</v>
      </c>
      <c r="Y43" s="4" t="s">
        <v>36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229</v>
      </c>
      <c r="E44" s="4" t="s">
        <v>230</v>
      </c>
      <c r="F44" s="6">
        <v>45056</v>
      </c>
      <c r="G44" s="6">
        <v>45059</v>
      </c>
      <c r="H44" s="4">
        <v>1</v>
      </c>
      <c r="I44" s="4">
        <v>3</v>
      </c>
      <c r="J44" s="4">
        <v>3</v>
      </c>
      <c r="K44" s="4" t="s">
        <v>30</v>
      </c>
      <c r="L44" s="4">
        <v>1488</v>
      </c>
      <c r="M44" s="4">
        <v>1488</v>
      </c>
      <c r="N44" s="4" t="s">
        <v>231</v>
      </c>
      <c r="O44" s="4" t="s">
        <v>32</v>
      </c>
      <c r="P44" s="4" t="s">
        <v>33</v>
      </c>
      <c r="Q44" s="4">
        <v>0</v>
      </c>
      <c r="R44" s="7">
        <v>45046</v>
      </c>
      <c r="S44" s="6">
        <v>45062</v>
      </c>
      <c r="T44" s="4" t="s">
        <v>34</v>
      </c>
      <c r="U44" s="4">
        <v>1488</v>
      </c>
      <c r="V44" s="4">
        <v>0</v>
      </c>
      <c r="W44" s="4">
        <v>0</v>
      </c>
      <c r="X44" s="4" t="s">
        <v>232</v>
      </c>
      <c r="Y44" s="4" t="s">
        <v>233</v>
      </c>
    </row>
    <row r="45" s="4" customFormat="1" spans="1:25">
      <c r="A45" s="4" t="s">
        <v>234</v>
      </c>
      <c r="B45" s="4" t="s">
        <v>26</v>
      </c>
      <c r="C45" s="4" t="s">
        <v>27</v>
      </c>
      <c r="D45" s="4" t="s">
        <v>235</v>
      </c>
      <c r="E45" s="4" t="s">
        <v>236</v>
      </c>
      <c r="F45" s="6">
        <v>45057</v>
      </c>
      <c r="G45" s="6">
        <v>45059</v>
      </c>
      <c r="H45" s="4">
        <v>1</v>
      </c>
      <c r="I45" s="4">
        <v>2</v>
      </c>
      <c r="J45" s="4">
        <v>2</v>
      </c>
      <c r="K45" s="4" t="s">
        <v>30</v>
      </c>
      <c r="L45" s="4">
        <v>2056</v>
      </c>
      <c r="M45" s="4">
        <v>2056</v>
      </c>
      <c r="N45" s="4" t="s">
        <v>237</v>
      </c>
      <c r="O45" s="4" t="s">
        <v>32</v>
      </c>
      <c r="P45" s="4" t="s">
        <v>33</v>
      </c>
      <c r="Q45" s="4">
        <v>0</v>
      </c>
      <c r="R45" s="7">
        <v>45046</v>
      </c>
      <c r="S45" s="6">
        <v>45062</v>
      </c>
      <c r="T45" s="4" t="s">
        <v>34</v>
      </c>
      <c r="U45" s="4">
        <v>2056</v>
      </c>
      <c r="V45" s="4">
        <v>0</v>
      </c>
      <c r="W45" s="4">
        <v>0</v>
      </c>
      <c r="X45" s="4" t="s">
        <v>238</v>
      </c>
      <c r="Y45" s="4" t="s">
        <v>239</v>
      </c>
    </row>
    <row r="46" s="4" customFormat="1" spans="1:25">
      <c r="A46" s="4" t="s">
        <v>240</v>
      </c>
      <c r="B46" s="4" t="s">
        <v>26</v>
      </c>
      <c r="C46" s="4" t="s">
        <v>27</v>
      </c>
      <c r="D46" s="4" t="s">
        <v>241</v>
      </c>
      <c r="E46" s="4" t="s">
        <v>242</v>
      </c>
      <c r="F46" s="6">
        <v>45049</v>
      </c>
      <c r="G46" s="6">
        <v>45059</v>
      </c>
      <c r="H46" s="4">
        <v>1</v>
      </c>
      <c r="I46" s="4">
        <v>10</v>
      </c>
      <c r="J46" s="4">
        <v>10</v>
      </c>
      <c r="K46" s="4" t="s">
        <v>30</v>
      </c>
      <c r="L46" s="4">
        <v>2397</v>
      </c>
      <c r="M46" s="4">
        <v>2397</v>
      </c>
      <c r="N46" s="4" t="s">
        <v>243</v>
      </c>
      <c r="O46" s="4" t="s">
        <v>32</v>
      </c>
      <c r="P46" s="4" t="s">
        <v>33</v>
      </c>
      <c r="Q46" s="4">
        <v>0</v>
      </c>
      <c r="R46" s="7">
        <v>45046</v>
      </c>
      <c r="S46" s="6">
        <v>45062</v>
      </c>
      <c r="T46" s="4" t="s">
        <v>34</v>
      </c>
      <c r="U46" s="4">
        <v>2397</v>
      </c>
      <c r="V46" s="4">
        <v>0</v>
      </c>
      <c r="W46" s="4">
        <v>0</v>
      </c>
      <c r="X46" s="4" t="s">
        <v>244</v>
      </c>
      <c r="Y46" s="4" t="s">
        <v>245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45058</v>
      </c>
      <c r="G47" s="6">
        <v>45059</v>
      </c>
      <c r="H47" s="4">
        <v>1</v>
      </c>
      <c r="I47" s="4">
        <v>1</v>
      </c>
      <c r="J47" s="4">
        <v>1</v>
      </c>
      <c r="K47" s="4" t="s">
        <v>30</v>
      </c>
      <c r="L47" s="4">
        <v>186</v>
      </c>
      <c r="M47" s="4">
        <v>186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45047</v>
      </c>
      <c r="S47" s="6">
        <v>45062</v>
      </c>
      <c r="T47" s="4" t="s">
        <v>34</v>
      </c>
      <c r="U47" s="4">
        <v>186</v>
      </c>
      <c r="V47" s="4">
        <v>0</v>
      </c>
      <c r="W47" s="4">
        <v>0</v>
      </c>
      <c r="X47" s="4" t="s">
        <v>250</v>
      </c>
      <c r="Y47" s="4" t="s">
        <v>251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54</v>
      </c>
      <c r="F48" s="6">
        <v>45057</v>
      </c>
      <c r="G48" s="6">
        <v>45059</v>
      </c>
      <c r="H48" s="4">
        <v>1</v>
      </c>
      <c r="I48" s="4">
        <v>2</v>
      </c>
      <c r="J48" s="4">
        <v>2</v>
      </c>
      <c r="K48" s="4" t="s">
        <v>30</v>
      </c>
      <c r="L48" s="4">
        <v>374</v>
      </c>
      <c r="M48" s="4">
        <v>374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45047</v>
      </c>
      <c r="S48" s="6">
        <v>45062</v>
      </c>
      <c r="T48" s="4" t="s">
        <v>34</v>
      </c>
      <c r="U48" s="4">
        <v>374</v>
      </c>
      <c r="V48" s="4">
        <v>0</v>
      </c>
      <c r="W48" s="4">
        <v>0</v>
      </c>
      <c r="X48" s="4" t="s">
        <v>255</v>
      </c>
      <c r="Y48" s="4" t="s">
        <v>256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258</v>
      </c>
      <c r="E49" s="4" t="s">
        <v>259</v>
      </c>
      <c r="F49" s="6">
        <v>45058</v>
      </c>
      <c r="G49" s="6">
        <v>45059</v>
      </c>
      <c r="H49" s="4">
        <v>1</v>
      </c>
      <c r="I49" s="4">
        <v>1</v>
      </c>
      <c r="J49" s="4">
        <v>1</v>
      </c>
      <c r="K49" s="4" t="s">
        <v>30</v>
      </c>
      <c r="L49" s="4">
        <v>314</v>
      </c>
      <c r="M49" s="4">
        <v>314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45047</v>
      </c>
      <c r="S49" s="6">
        <v>45062</v>
      </c>
      <c r="T49" s="4" t="s">
        <v>34</v>
      </c>
      <c r="U49" s="4">
        <v>314</v>
      </c>
      <c r="V49" s="4">
        <v>0</v>
      </c>
      <c r="W49" s="4">
        <v>0</v>
      </c>
      <c r="X49" s="4" t="s">
        <v>261</v>
      </c>
      <c r="Y49" s="4" t="s">
        <v>262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105</v>
      </c>
      <c r="E50" s="4" t="s">
        <v>110</v>
      </c>
      <c r="F50" s="6">
        <v>45058</v>
      </c>
      <c r="G50" s="6">
        <v>45059</v>
      </c>
      <c r="H50" s="4">
        <v>1</v>
      </c>
      <c r="I50" s="4">
        <v>1</v>
      </c>
      <c r="J50" s="4">
        <v>1</v>
      </c>
      <c r="K50" s="4" t="s">
        <v>30</v>
      </c>
      <c r="L50" s="4">
        <v>739</v>
      </c>
      <c r="M50" s="4">
        <v>739</v>
      </c>
      <c r="N50" s="4" t="s">
        <v>264</v>
      </c>
      <c r="O50" s="4" t="s">
        <v>32</v>
      </c>
      <c r="P50" s="4" t="s">
        <v>33</v>
      </c>
      <c r="Q50" s="4">
        <v>0</v>
      </c>
      <c r="R50" s="7">
        <v>45047</v>
      </c>
      <c r="S50" s="6">
        <v>45062</v>
      </c>
      <c r="T50" s="4" t="s">
        <v>34</v>
      </c>
      <c r="U50" s="4">
        <v>739</v>
      </c>
      <c r="V50" s="4">
        <v>0</v>
      </c>
      <c r="W50" s="4">
        <v>0</v>
      </c>
      <c r="X50" s="4" t="s">
        <v>265</v>
      </c>
      <c r="Y50" s="4" t="s">
        <v>266</v>
      </c>
    </row>
    <row r="51" s="4" customFormat="1" spans="1:25">
      <c r="A51" s="4" t="s">
        <v>267</v>
      </c>
      <c r="B51" s="4" t="s">
        <v>26</v>
      </c>
      <c r="C51" s="4" t="s">
        <v>27</v>
      </c>
      <c r="D51" s="4" t="s">
        <v>268</v>
      </c>
      <c r="E51" s="4" t="s">
        <v>269</v>
      </c>
      <c r="F51" s="6">
        <v>45058</v>
      </c>
      <c r="G51" s="6">
        <v>45059</v>
      </c>
      <c r="H51" s="4">
        <v>1</v>
      </c>
      <c r="I51" s="4">
        <v>1</v>
      </c>
      <c r="J51" s="4">
        <v>1</v>
      </c>
      <c r="K51" s="4" t="s">
        <v>30</v>
      </c>
      <c r="L51" s="4">
        <v>184</v>
      </c>
      <c r="M51" s="4">
        <v>184</v>
      </c>
      <c r="N51" s="4" t="s">
        <v>270</v>
      </c>
      <c r="O51" s="4" t="s">
        <v>32</v>
      </c>
      <c r="P51" s="4" t="s">
        <v>33</v>
      </c>
      <c r="Q51" s="4">
        <v>0</v>
      </c>
      <c r="R51" s="7">
        <v>45048</v>
      </c>
      <c r="S51" s="6">
        <v>45062</v>
      </c>
      <c r="T51" s="4" t="s">
        <v>34</v>
      </c>
      <c r="U51" s="4">
        <v>184</v>
      </c>
      <c r="V51" s="4">
        <v>0</v>
      </c>
      <c r="W51" s="4">
        <v>0</v>
      </c>
      <c r="X51" s="4" t="s">
        <v>271</v>
      </c>
      <c r="Y51" s="4" t="s">
        <v>272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275</v>
      </c>
      <c r="F52" s="6">
        <v>45056</v>
      </c>
      <c r="G52" s="6">
        <v>45059</v>
      </c>
      <c r="H52" s="4">
        <v>1</v>
      </c>
      <c r="I52" s="4">
        <v>3</v>
      </c>
      <c r="J52" s="4">
        <v>3</v>
      </c>
      <c r="K52" s="4" t="s">
        <v>30</v>
      </c>
      <c r="L52" s="4">
        <v>1052</v>
      </c>
      <c r="M52" s="4">
        <v>1052</v>
      </c>
      <c r="N52" s="4" t="s">
        <v>276</v>
      </c>
      <c r="O52" s="4" t="s">
        <v>32</v>
      </c>
      <c r="P52" s="4" t="s">
        <v>33</v>
      </c>
      <c r="Q52" s="4">
        <v>0</v>
      </c>
      <c r="R52" s="7">
        <v>45044</v>
      </c>
      <c r="S52" s="6">
        <v>45062</v>
      </c>
      <c r="T52" s="4" t="s">
        <v>34</v>
      </c>
      <c r="U52" s="4">
        <v>1052</v>
      </c>
      <c r="V52" s="4">
        <v>0</v>
      </c>
      <c r="W52" s="4">
        <v>0</v>
      </c>
      <c r="X52" s="4" t="s">
        <v>277</v>
      </c>
      <c r="Y52" s="4" t="s">
        <v>278</v>
      </c>
    </row>
    <row r="53" s="4" customFormat="1" spans="1:25">
      <c r="A53" s="4" t="s">
        <v>279</v>
      </c>
      <c r="B53" s="4" t="s">
        <v>26</v>
      </c>
      <c r="C53" s="4" t="s">
        <v>27</v>
      </c>
      <c r="D53" s="4" t="s">
        <v>280</v>
      </c>
      <c r="E53" s="4" t="s">
        <v>281</v>
      </c>
      <c r="F53" s="6">
        <v>45057</v>
      </c>
      <c r="G53" s="6">
        <v>45059</v>
      </c>
      <c r="H53" s="4">
        <v>1</v>
      </c>
      <c r="I53" s="4">
        <v>2</v>
      </c>
      <c r="J53" s="4">
        <v>2</v>
      </c>
      <c r="K53" s="4" t="s">
        <v>30</v>
      </c>
      <c r="L53" s="4">
        <v>604</v>
      </c>
      <c r="M53" s="4">
        <v>604</v>
      </c>
      <c r="N53" s="4" t="s">
        <v>282</v>
      </c>
      <c r="O53" s="4" t="s">
        <v>32</v>
      </c>
      <c r="P53" s="4" t="s">
        <v>33</v>
      </c>
      <c r="Q53" s="4">
        <v>0</v>
      </c>
      <c r="R53" s="7">
        <v>45049</v>
      </c>
      <c r="S53" s="6">
        <v>45062</v>
      </c>
      <c r="T53" s="4" t="s">
        <v>34</v>
      </c>
      <c r="U53" s="4">
        <v>604</v>
      </c>
      <c r="V53" s="4">
        <v>0</v>
      </c>
      <c r="W53" s="4">
        <v>0</v>
      </c>
      <c r="X53" s="4" t="s">
        <v>283</v>
      </c>
      <c r="Y53" s="4" t="s">
        <v>36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285</v>
      </c>
      <c r="E54" s="4" t="s">
        <v>286</v>
      </c>
      <c r="F54" s="6">
        <v>45058</v>
      </c>
      <c r="G54" s="6">
        <v>45059</v>
      </c>
      <c r="H54" s="4">
        <v>1</v>
      </c>
      <c r="I54" s="4">
        <v>1</v>
      </c>
      <c r="J54" s="4">
        <v>1</v>
      </c>
      <c r="K54" s="4" t="s">
        <v>30</v>
      </c>
      <c r="L54" s="4">
        <v>1249</v>
      </c>
      <c r="M54" s="4">
        <v>1249</v>
      </c>
      <c r="N54" s="4" t="s">
        <v>287</v>
      </c>
      <c r="O54" s="4" t="s">
        <v>32</v>
      </c>
      <c r="P54" s="4" t="s">
        <v>33</v>
      </c>
      <c r="Q54" s="4">
        <v>0</v>
      </c>
      <c r="R54" s="7">
        <v>45049</v>
      </c>
      <c r="S54" s="6">
        <v>45062</v>
      </c>
      <c r="T54" s="4" t="s">
        <v>34</v>
      </c>
      <c r="U54" s="4">
        <v>1249</v>
      </c>
      <c r="V54" s="4">
        <v>0</v>
      </c>
      <c r="W54" s="4">
        <v>0</v>
      </c>
      <c r="X54" s="4" t="s">
        <v>288</v>
      </c>
      <c r="Y54" s="4" t="s">
        <v>289</v>
      </c>
    </row>
    <row r="55" s="4" customFormat="1" spans="1:25">
      <c r="A55" s="4" t="s">
        <v>290</v>
      </c>
      <c r="B55" s="4" t="s">
        <v>26</v>
      </c>
      <c r="C55" s="4" t="s">
        <v>27</v>
      </c>
      <c r="D55" s="4" t="s">
        <v>291</v>
      </c>
      <c r="E55" s="4" t="s">
        <v>292</v>
      </c>
      <c r="F55" s="6">
        <v>45056</v>
      </c>
      <c r="G55" s="6">
        <v>45059</v>
      </c>
      <c r="H55" s="4">
        <v>1</v>
      </c>
      <c r="I55" s="4">
        <v>3</v>
      </c>
      <c r="J55" s="4">
        <v>3</v>
      </c>
      <c r="K55" s="4" t="s">
        <v>30</v>
      </c>
      <c r="L55" s="4">
        <v>3738</v>
      </c>
      <c r="M55" s="4">
        <v>3738</v>
      </c>
      <c r="N55" s="4" t="s">
        <v>293</v>
      </c>
      <c r="O55" s="4" t="s">
        <v>32</v>
      </c>
      <c r="P55" s="4" t="s">
        <v>33</v>
      </c>
      <c r="Q55" s="4">
        <v>0</v>
      </c>
      <c r="R55" s="7">
        <v>45049</v>
      </c>
      <c r="S55" s="6">
        <v>45062</v>
      </c>
      <c r="T55" s="4" t="s">
        <v>34</v>
      </c>
      <c r="U55" s="4">
        <v>3738</v>
      </c>
      <c r="V55" s="4">
        <v>0</v>
      </c>
      <c r="W55" s="4">
        <v>0</v>
      </c>
      <c r="X55" s="4" t="s">
        <v>294</v>
      </c>
      <c r="Y55" s="4" t="s">
        <v>36</v>
      </c>
    </row>
    <row r="56" s="4" customFormat="1" spans="1:25">
      <c r="A56" s="4" t="s">
        <v>295</v>
      </c>
      <c r="B56" s="4" t="s">
        <v>26</v>
      </c>
      <c r="C56" s="4" t="s">
        <v>27</v>
      </c>
      <c r="D56" s="4" t="s">
        <v>296</v>
      </c>
      <c r="E56" s="4" t="s">
        <v>297</v>
      </c>
      <c r="F56" s="6">
        <v>45057</v>
      </c>
      <c r="G56" s="6">
        <v>45059</v>
      </c>
      <c r="H56" s="4">
        <v>1</v>
      </c>
      <c r="I56" s="4">
        <v>2</v>
      </c>
      <c r="J56" s="4">
        <v>2</v>
      </c>
      <c r="K56" s="4" t="s">
        <v>30</v>
      </c>
      <c r="L56" s="4">
        <v>1008</v>
      </c>
      <c r="M56" s="4">
        <v>1008</v>
      </c>
      <c r="N56" s="4" t="s">
        <v>298</v>
      </c>
      <c r="O56" s="4" t="s">
        <v>32</v>
      </c>
      <c r="P56" s="4" t="s">
        <v>33</v>
      </c>
      <c r="Q56" s="4">
        <v>0</v>
      </c>
      <c r="R56" s="7">
        <v>45050</v>
      </c>
      <c r="S56" s="6">
        <v>45062</v>
      </c>
      <c r="T56" s="4" t="s">
        <v>34</v>
      </c>
      <c r="U56" s="4">
        <v>1008</v>
      </c>
      <c r="V56" s="4">
        <v>0</v>
      </c>
      <c r="W56" s="4">
        <v>0</v>
      </c>
      <c r="X56" s="4" t="s">
        <v>299</v>
      </c>
      <c r="Y56" s="4" t="s">
        <v>300</v>
      </c>
    </row>
    <row r="57" s="4" customFormat="1" spans="1:25">
      <c r="A57" s="4" t="s">
        <v>301</v>
      </c>
      <c r="B57" s="4" t="s">
        <v>26</v>
      </c>
      <c r="C57" s="4" t="s">
        <v>27</v>
      </c>
      <c r="D57" s="4" t="s">
        <v>302</v>
      </c>
      <c r="E57" s="4" t="s">
        <v>242</v>
      </c>
      <c r="F57" s="6">
        <v>45058</v>
      </c>
      <c r="G57" s="6">
        <v>45059</v>
      </c>
      <c r="H57" s="4">
        <v>1</v>
      </c>
      <c r="I57" s="4">
        <v>1</v>
      </c>
      <c r="J57" s="4">
        <v>1</v>
      </c>
      <c r="K57" s="4" t="s">
        <v>30</v>
      </c>
      <c r="L57" s="4">
        <v>732</v>
      </c>
      <c r="M57" s="4">
        <v>732</v>
      </c>
      <c r="N57" s="4" t="s">
        <v>303</v>
      </c>
      <c r="O57" s="4" t="s">
        <v>32</v>
      </c>
      <c r="P57" s="4" t="s">
        <v>33</v>
      </c>
      <c r="Q57" s="4">
        <v>0</v>
      </c>
      <c r="R57" s="7">
        <v>45050</v>
      </c>
      <c r="S57" s="6">
        <v>45062</v>
      </c>
      <c r="T57" s="4" t="s">
        <v>34</v>
      </c>
      <c r="U57" s="4">
        <v>732</v>
      </c>
      <c r="V57" s="4">
        <v>0</v>
      </c>
      <c r="W57" s="4">
        <v>0</v>
      </c>
      <c r="X57" s="4" t="s">
        <v>304</v>
      </c>
      <c r="Y57" s="4" t="s">
        <v>305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307</v>
      </c>
      <c r="E58" s="4" t="s">
        <v>39</v>
      </c>
      <c r="F58" s="6">
        <v>45055</v>
      </c>
      <c r="G58" s="6">
        <v>45059</v>
      </c>
      <c r="H58" s="4">
        <v>1</v>
      </c>
      <c r="I58" s="4">
        <v>4</v>
      </c>
      <c r="J58" s="4">
        <v>4</v>
      </c>
      <c r="K58" s="4" t="s">
        <v>30</v>
      </c>
      <c r="L58" s="4">
        <v>3212</v>
      </c>
      <c r="M58" s="4">
        <v>3212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45050</v>
      </c>
      <c r="S58" s="6">
        <v>45062</v>
      </c>
      <c r="T58" s="4" t="s">
        <v>34</v>
      </c>
      <c r="U58" s="4">
        <v>3212</v>
      </c>
      <c r="V58" s="4">
        <v>0</v>
      </c>
      <c r="W58" s="4">
        <v>0</v>
      </c>
      <c r="X58" s="4" t="s">
        <v>309</v>
      </c>
      <c r="Y58" s="4" t="s">
        <v>310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312</v>
      </c>
      <c r="E59" s="4" t="s">
        <v>209</v>
      </c>
      <c r="F59" s="6">
        <v>45058</v>
      </c>
      <c r="G59" s="6">
        <v>45059</v>
      </c>
      <c r="H59" s="4">
        <v>1</v>
      </c>
      <c r="I59" s="4">
        <v>1</v>
      </c>
      <c r="J59" s="4">
        <v>1</v>
      </c>
      <c r="K59" s="4" t="s">
        <v>30</v>
      </c>
      <c r="L59" s="4">
        <v>566</v>
      </c>
      <c r="M59" s="4">
        <v>566</v>
      </c>
      <c r="N59" s="4" t="s">
        <v>313</v>
      </c>
      <c r="O59" s="4" t="s">
        <v>32</v>
      </c>
      <c r="P59" s="4" t="s">
        <v>33</v>
      </c>
      <c r="Q59" s="4">
        <v>0</v>
      </c>
      <c r="R59" s="7">
        <v>45051</v>
      </c>
      <c r="S59" s="6">
        <v>45062</v>
      </c>
      <c r="T59" s="4" t="s">
        <v>34</v>
      </c>
      <c r="U59" s="4">
        <v>566</v>
      </c>
      <c r="V59" s="4">
        <v>0</v>
      </c>
      <c r="W59" s="4">
        <v>0</v>
      </c>
      <c r="X59" s="4" t="s">
        <v>314</v>
      </c>
      <c r="Y59" s="4" t="s">
        <v>36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316</v>
      </c>
      <c r="E60" s="4" t="s">
        <v>137</v>
      </c>
      <c r="F60" s="6">
        <v>45058</v>
      </c>
      <c r="G60" s="6">
        <v>45059</v>
      </c>
      <c r="H60" s="4">
        <v>1</v>
      </c>
      <c r="I60" s="4">
        <v>1</v>
      </c>
      <c r="J60" s="4">
        <v>1</v>
      </c>
      <c r="K60" s="4" t="s">
        <v>30</v>
      </c>
      <c r="L60" s="4">
        <v>473</v>
      </c>
      <c r="M60" s="4">
        <v>473</v>
      </c>
      <c r="N60" s="4" t="s">
        <v>317</v>
      </c>
      <c r="O60" s="4" t="s">
        <v>32</v>
      </c>
      <c r="P60" s="4" t="s">
        <v>33</v>
      </c>
      <c r="Q60" s="4">
        <v>0</v>
      </c>
      <c r="R60" s="7">
        <v>45051</v>
      </c>
      <c r="S60" s="6">
        <v>45062</v>
      </c>
      <c r="T60" s="4" t="s">
        <v>34</v>
      </c>
      <c r="U60" s="4">
        <v>473</v>
      </c>
      <c r="V60" s="4">
        <v>0</v>
      </c>
      <c r="W60" s="4">
        <v>0</v>
      </c>
      <c r="X60" s="4" t="s">
        <v>318</v>
      </c>
      <c r="Y60" s="4" t="s">
        <v>319</v>
      </c>
    </row>
    <row r="61" s="4" customFormat="1" spans="1:25">
      <c r="A61" s="4" t="s">
        <v>320</v>
      </c>
      <c r="B61" s="4" t="s">
        <v>26</v>
      </c>
      <c r="C61" s="4" t="s">
        <v>27</v>
      </c>
      <c r="D61" s="4" t="s">
        <v>321</v>
      </c>
      <c r="E61" s="4" t="s">
        <v>322</v>
      </c>
      <c r="F61" s="6">
        <v>45058</v>
      </c>
      <c r="G61" s="6">
        <v>45059</v>
      </c>
      <c r="H61" s="4">
        <v>1</v>
      </c>
      <c r="I61" s="4">
        <v>1</v>
      </c>
      <c r="J61" s="4">
        <v>1</v>
      </c>
      <c r="K61" s="4" t="s">
        <v>30</v>
      </c>
      <c r="L61" s="4">
        <v>2573</v>
      </c>
      <c r="M61" s="4">
        <v>2573</v>
      </c>
      <c r="N61" s="4" t="s">
        <v>323</v>
      </c>
      <c r="O61" s="4" t="s">
        <v>32</v>
      </c>
      <c r="P61" s="4" t="s">
        <v>33</v>
      </c>
      <c r="Q61" s="4">
        <v>0</v>
      </c>
      <c r="R61" s="7">
        <v>45051</v>
      </c>
      <c r="S61" s="6">
        <v>45062</v>
      </c>
      <c r="T61" s="4" t="s">
        <v>34</v>
      </c>
      <c r="U61" s="4">
        <v>2573</v>
      </c>
      <c r="V61" s="4">
        <v>0</v>
      </c>
      <c r="W61" s="4">
        <v>0</v>
      </c>
      <c r="X61" s="4" t="s">
        <v>324</v>
      </c>
      <c r="Y61" s="4" t="s">
        <v>325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327</v>
      </c>
      <c r="E62" s="4" t="s">
        <v>328</v>
      </c>
      <c r="F62" s="6">
        <v>45057</v>
      </c>
      <c r="G62" s="6">
        <v>45059</v>
      </c>
      <c r="H62" s="4">
        <v>1</v>
      </c>
      <c r="I62" s="4">
        <v>2</v>
      </c>
      <c r="J62" s="4">
        <v>2</v>
      </c>
      <c r="K62" s="4" t="s">
        <v>30</v>
      </c>
      <c r="L62" s="4">
        <v>970</v>
      </c>
      <c r="M62" s="4">
        <v>970</v>
      </c>
      <c r="N62" s="4" t="s">
        <v>329</v>
      </c>
      <c r="O62" s="4" t="s">
        <v>32</v>
      </c>
      <c r="P62" s="4" t="s">
        <v>33</v>
      </c>
      <c r="Q62" s="4">
        <v>0</v>
      </c>
      <c r="R62" s="7">
        <v>45051</v>
      </c>
      <c r="S62" s="6">
        <v>45062</v>
      </c>
      <c r="T62" s="4" t="s">
        <v>34</v>
      </c>
      <c r="U62" s="4">
        <v>970</v>
      </c>
      <c r="V62" s="4">
        <v>0</v>
      </c>
      <c r="W62" s="4">
        <v>0</v>
      </c>
      <c r="X62" s="4" t="s">
        <v>330</v>
      </c>
      <c r="Y62" s="4" t="s">
        <v>36</v>
      </c>
    </row>
    <row r="63" s="4" customFormat="1" spans="1:25">
      <c r="A63" s="4" t="s">
        <v>331</v>
      </c>
      <c r="B63" s="4" t="s">
        <v>26</v>
      </c>
      <c r="C63" s="4" t="s">
        <v>27</v>
      </c>
      <c r="D63" s="4" t="s">
        <v>332</v>
      </c>
      <c r="E63" s="4" t="s">
        <v>333</v>
      </c>
      <c r="F63" s="6">
        <v>45057</v>
      </c>
      <c r="G63" s="6">
        <v>45059</v>
      </c>
      <c r="H63" s="4">
        <v>1</v>
      </c>
      <c r="I63" s="4">
        <v>2</v>
      </c>
      <c r="J63" s="4">
        <v>2</v>
      </c>
      <c r="K63" s="4" t="s">
        <v>30</v>
      </c>
      <c r="L63" s="4">
        <v>986</v>
      </c>
      <c r="M63" s="4">
        <v>986</v>
      </c>
      <c r="N63" s="4" t="s">
        <v>334</v>
      </c>
      <c r="O63" s="4" t="s">
        <v>32</v>
      </c>
      <c r="P63" s="4" t="s">
        <v>33</v>
      </c>
      <c r="Q63" s="4">
        <v>0</v>
      </c>
      <c r="R63" s="7">
        <v>45051</v>
      </c>
      <c r="S63" s="6">
        <v>45062</v>
      </c>
      <c r="T63" s="4" t="s">
        <v>34</v>
      </c>
      <c r="U63" s="4">
        <v>986</v>
      </c>
      <c r="V63" s="4">
        <v>0</v>
      </c>
      <c r="W63" s="4">
        <v>0</v>
      </c>
      <c r="X63" s="4" t="s">
        <v>335</v>
      </c>
      <c r="Y63" s="4" t="s">
        <v>336</v>
      </c>
    </row>
    <row r="64" s="4" customFormat="1" spans="1:25">
      <c r="A64" s="4" t="s">
        <v>337</v>
      </c>
      <c r="B64" s="4" t="s">
        <v>26</v>
      </c>
      <c r="C64" s="4" t="s">
        <v>27</v>
      </c>
      <c r="D64" s="4" t="s">
        <v>338</v>
      </c>
      <c r="E64" s="4" t="s">
        <v>339</v>
      </c>
      <c r="F64" s="6">
        <v>45057</v>
      </c>
      <c r="G64" s="6">
        <v>45059</v>
      </c>
      <c r="H64" s="4">
        <v>1</v>
      </c>
      <c r="I64" s="4">
        <v>2</v>
      </c>
      <c r="J64" s="4">
        <v>2</v>
      </c>
      <c r="K64" s="4" t="s">
        <v>30</v>
      </c>
      <c r="L64" s="4">
        <v>3066</v>
      </c>
      <c r="M64" s="4">
        <v>3066</v>
      </c>
      <c r="N64" s="4" t="s">
        <v>340</v>
      </c>
      <c r="O64" s="4" t="s">
        <v>32</v>
      </c>
      <c r="P64" s="4" t="s">
        <v>33</v>
      </c>
      <c r="Q64" s="4">
        <v>0</v>
      </c>
      <c r="R64" s="7">
        <v>45051</v>
      </c>
      <c r="S64" s="6">
        <v>45062</v>
      </c>
      <c r="T64" s="4" t="s">
        <v>34</v>
      </c>
      <c r="U64" s="4">
        <v>3066</v>
      </c>
      <c r="V64" s="4">
        <v>0</v>
      </c>
      <c r="W64" s="4">
        <v>0</v>
      </c>
      <c r="X64" s="4" t="s">
        <v>341</v>
      </c>
      <c r="Y64" s="4" t="s">
        <v>342</v>
      </c>
    </row>
    <row r="65" s="4" customFormat="1" spans="1:25">
      <c r="A65" s="4" t="s">
        <v>343</v>
      </c>
      <c r="B65" s="4" t="s">
        <v>26</v>
      </c>
      <c r="C65" s="4" t="s">
        <v>27</v>
      </c>
      <c r="D65" s="4" t="s">
        <v>344</v>
      </c>
      <c r="E65" s="4" t="s">
        <v>345</v>
      </c>
      <c r="F65" s="6">
        <v>45054</v>
      </c>
      <c r="G65" s="6">
        <v>45059</v>
      </c>
      <c r="H65" s="4">
        <v>1</v>
      </c>
      <c r="I65" s="4">
        <v>5</v>
      </c>
      <c r="J65" s="4">
        <v>5</v>
      </c>
      <c r="K65" s="4" t="s">
        <v>30</v>
      </c>
      <c r="L65" s="4">
        <v>14212</v>
      </c>
      <c r="M65" s="4">
        <v>14212</v>
      </c>
      <c r="N65" s="4" t="s">
        <v>346</v>
      </c>
      <c r="O65" s="4" t="s">
        <v>32</v>
      </c>
      <c r="P65" s="4" t="s">
        <v>33</v>
      </c>
      <c r="Q65" s="4">
        <v>0</v>
      </c>
      <c r="R65" s="7">
        <v>45051</v>
      </c>
      <c r="S65" s="6">
        <v>45062</v>
      </c>
      <c r="T65" s="4" t="s">
        <v>34</v>
      </c>
      <c r="U65" s="4">
        <v>14212</v>
      </c>
      <c r="V65" s="4">
        <v>0</v>
      </c>
      <c r="W65" s="4">
        <v>0</v>
      </c>
      <c r="X65" s="4" t="s">
        <v>347</v>
      </c>
      <c r="Y65" s="4" t="s">
        <v>348</v>
      </c>
    </row>
    <row r="66" s="4" customFormat="1" spans="1:25">
      <c r="A66" s="4" t="s">
        <v>349</v>
      </c>
      <c r="B66" s="4" t="s">
        <v>26</v>
      </c>
      <c r="C66" s="4" t="s">
        <v>27</v>
      </c>
      <c r="D66" s="4" t="s">
        <v>350</v>
      </c>
      <c r="E66" s="4" t="s">
        <v>351</v>
      </c>
      <c r="F66" s="6">
        <v>45058</v>
      </c>
      <c r="G66" s="6">
        <v>45059</v>
      </c>
      <c r="H66" s="4">
        <v>1</v>
      </c>
      <c r="I66" s="4">
        <v>1</v>
      </c>
      <c r="J66" s="4">
        <v>1</v>
      </c>
      <c r="K66" s="4" t="s">
        <v>30</v>
      </c>
      <c r="L66" s="4">
        <v>818</v>
      </c>
      <c r="M66" s="4">
        <v>818</v>
      </c>
      <c r="N66" s="4" t="s">
        <v>352</v>
      </c>
      <c r="O66" s="4" t="s">
        <v>32</v>
      </c>
      <c r="P66" s="4" t="s">
        <v>33</v>
      </c>
      <c r="Q66" s="4">
        <v>0</v>
      </c>
      <c r="R66" s="7">
        <v>45052</v>
      </c>
      <c r="S66" s="6">
        <v>45062</v>
      </c>
      <c r="T66" s="4" t="s">
        <v>34</v>
      </c>
      <c r="U66" s="4">
        <v>818</v>
      </c>
      <c r="V66" s="4">
        <v>0</v>
      </c>
      <c r="W66" s="4">
        <v>0</v>
      </c>
      <c r="X66" s="4" t="s">
        <v>353</v>
      </c>
      <c r="Y66" s="4" t="s">
        <v>36</v>
      </c>
    </row>
    <row r="67" s="4" customFormat="1" spans="1:25">
      <c r="A67" s="4" t="s">
        <v>354</v>
      </c>
      <c r="B67" s="4" t="s">
        <v>26</v>
      </c>
      <c r="C67" s="4" t="s">
        <v>27</v>
      </c>
      <c r="D67" s="4" t="s">
        <v>355</v>
      </c>
      <c r="E67" s="4" t="s">
        <v>339</v>
      </c>
      <c r="F67" s="6">
        <v>45055</v>
      </c>
      <c r="G67" s="6">
        <v>45059</v>
      </c>
      <c r="H67" s="4">
        <v>1</v>
      </c>
      <c r="I67" s="4">
        <v>4</v>
      </c>
      <c r="J67" s="4">
        <v>4</v>
      </c>
      <c r="K67" s="4" t="s">
        <v>30</v>
      </c>
      <c r="L67" s="4">
        <v>2955</v>
      </c>
      <c r="M67" s="4">
        <v>2955</v>
      </c>
      <c r="N67" s="4" t="s">
        <v>356</v>
      </c>
      <c r="O67" s="4" t="s">
        <v>32</v>
      </c>
      <c r="P67" s="4" t="s">
        <v>33</v>
      </c>
      <c r="Q67" s="4">
        <v>0</v>
      </c>
      <c r="R67" s="7">
        <v>45052</v>
      </c>
      <c r="S67" s="6">
        <v>45062</v>
      </c>
      <c r="T67" s="4" t="s">
        <v>34</v>
      </c>
      <c r="U67" s="4">
        <v>2955</v>
      </c>
      <c r="V67" s="4">
        <v>0</v>
      </c>
      <c r="W67" s="4">
        <v>0</v>
      </c>
      <c r="X67" s="4" t="s">
        <v>357</v>
      </c>
      <c r="Y67" s="4" t="s">
        <v>358</v>
      </c>
    </row>
    <row r="68" s="4" customFormat="1" spans="1:25">
      <c r="A68" s="4" t="s">
        <v>359</v>
      </c>
      <c r="B68" s="4" t="s">
        <v>26</v>
      </c>
      <c r="C68" s="4" t="s">
        <v>27</v>
      </c>
      <c r="D68" s="4" t="s">
        <v>332</v>
      </c>
      <c r="E68" s="4" t="s">
        <v>360</v>
      </c>
      <c r="F68" s="6">
        <v>45053</v>
      </c>
      <c r="G68" s="6">
        <v>45059</v>
      </c>
      <c r="H68" s="4">
        <v>1</v>
      </c>
      <c r="I68" s="4">
        <v>6</v>
      </c>
      <c r="J68" s="4">
        <v>6</v>
      </c>
      <c r="K68" s="4" t="s">
        <v>30</v>
      </c>
      <c r="L68" s="4">
        <v>2879</v>
      </c>
      <c r="M68" s="4">
        <v>2879</v>
      </c>
      <c r="N68" s="4" t="s">
        <v>361</v>
      </c>
      <c r="O68" s="4" t="s">
        <v>32</v>
      </c>
      <c r="P68" s="4" t="s">
        <v>33</v>
      </c>
      <c r="Q68" s="4">
        <v>0</v>
      </c>
      <c r="R68" s="7">
        <v>45052</v>
      </c>
      <c r="S68" s="6">
        <v>45062</v>
      </c>
      <c r="T68" s="4" t="s">
        <v>34</v>
      </c>
      <c r="U68" s="4">
        <v>2879</v>
      </c>
      <c r="V68" s="4">
        <v>0</v>
      </c>
      <c r="W68" s="4">
        <v>0</v>
      </c>
      <c r="X68" s="4" t="s">
        <v>362</v>
      </c>
      <c r="Y68" s="4" t="s">
        <v>363</v>
      </c>
    </row>
    <row r="69" s="4" customFormat="1" spans="1:25">
      <c r="A69" s="4" t="s">
        <v>364</v>
      </c>
      <c r="B69" s="4" t="s">
        <v>26</v>
      </c>
      <c r="C69" s="4" t="s">
        <v>27</v>
      </c>
      <c r="D69" s="4" t="s">
        <v>365</v>
      </c>
      <c r="E69" s="4" t="s">
        <v>366</v>
      </c>
      <c r="F69" s="6">
        <v>45057</v>
      </c>
      <c r="G69" s="6">
        <v>45059</v>
      </c>
      <c r="H69" s="4">
        <v>1</v>
      </c>
      <c r="I69" s="4">
        <v>2</v>
      </c>
      <c r="J69" s="4">
        <v>2</v>
      </c>
      <c r="K69" s="4" t="s">
        <v>30</v>
      </c>
      <c r="L69" s="4">
        <v>1538</v>
      </c>
      <c r="M69" s="4">
        <v>1538</v>
      </c>
      <c r="N69" s="4" t="s">
        <v>367</v>
      </c>
      <c r="O69" s="4" t="s">
        <v>32</v>
      </c>
      <c r="P69" s="4" t="s">
        <v>33</v>
      </c>
      <c r="Q69" s="4">
        <v>0</v>
      </c>
      <c r="R69" s="7">
        <v>45052</v>
      </c>
      <c r="S69" s="6">
        <v>45062</v>
      </c>
      <c r="T69" s="4" t="s">
        <v>34</v>
      </c>
      <c r="U69" s="4">
        <v>1538</v>
      </c>
      <c r="V69" s="4">
        <v>0</v>
      </c>
      <c r="W69" s="4">
        <v>0</v>
      </c>
      <c r="X69" s="4" t="s">
        <v>36</v>
      </c>
      <c r="Y69" s="4" t="s">
        <v>36</v>
      </c>
    </row>
    <row r="70" s="4" customFormat="1" spans="1:25">
      <c r="A70" s="4" t="s">
        <v>368</v>
      </c>
      <c r="B70" s="4" t="s">
        <v>26</v>
      </c>
      <c r="C70" s="4" t="s">
        <v>27</v>
      </c>
      <c r="D70" s="4" t="s">
        <v>369</v>
      </c>
      <c r="E70" s="4" t="s">
        <v>370</v>
      </c>
      <c r="F70" s="6">
        <v>45058</v>
      </c>
      <c r="G70" s="6">
        <v>45059</v>
      </c>
      <c r="H70" s="4">
        <v>1</v>
      </c>
      <c r="I70" s="4">
        <v>1</v>
      </c>
      <c r="J70" s="4">
        <v>1</v>
      </c>
      <c r="K70" s="4" t="s">
        <v>30</v>
      </c>
      <c r="L70" s="4">
        <v>1094</v>
      </c>
      <c r="M70" s="4">
        <v>1094</v>
      </c>
      <c r="N70" s="4" t="s">
        <v>371</v>
      </c>
      <c r="O70" s="4" t="s">
        <v>32</v>
      </c>
      <c r="P70" s="4" t="s">
        <v>33</v>
      </c>
      <c r="Q70" s="4">
        <v>0</v>
      </c>
      <c r="R70" s="7">
        <v>45052</v>
      </c>
      <c r="S70" s="6">
        <v>45062</v>
      </c>
      <c r="T70" s="4" t="s">
        <v>34</v>
      </c>
      <c r="U70" s="4">
        <v>1094</v>
      </c>
      <c r="V70" s="4">
        <v>0</v>
      </c>
      <c r="W70" s="4">
        <v>0</v>
      </c>
      <c r="X70" s="4" t="s">
        <v>372</v>
      </c>
      <c r="Y70" s="4" t="s">
        <v>36</v>
      </c>
    </row>
    <row r="71" s="4" customFormat="1" spans="1:25">
      <c r="A71" s="4" t="s">
        <v>373</v>
      </c>
      <c r="B71" s="4" t="s">
        <v>26</v>
      </c>
      <c r="C71" s="4" t="s">
        <v>27</v>
      </c>
      <c r="D71" s="4" t="s">
        <v>374</v>
      </c>
      <c r="E71" s="4" t="s">
        <v>375</v>
      </c>
      <c r="F71" s="6">
        <v>45057</v>
      </c>
      <c r="G71" s="6">
        <v>45059</v>
      </c>
      <c r="H71" s="4">
        <v>1</v>
      </c>
      <c r="I71" s="4">
        <v>2</v>
      </c>
      <c r="J71" s="4">
        <v>2</v>
      </c>
      <c r="K71" s="4" t="s">
        <v>30</v>
      </c>
      <c r="L71" s="4">
        <v>288</v>
      </c>
      <c r="M71" s="4">
        <v>288</v>
      </c>
      <c r="N71" s="4" t="s">
        <v>376</v>
      </c>
      <c r="O71" s="4" t="s">
        <v>32</v>
      </c>
      <c r="P71" s="4" t="s">
        <v>33</v>
      </c>
      <c r="Q71" s="4">
        <v>0</v>
      </c>
      <c r="R71" s="7">
        <v>45052</v>
      </c>
      <c r="S71" s="6">
        <v>45062</v>
      </c>
      <c r="T71" s="4" t="s">
        <v>34</v>
      </c>
      <c r="U71" s="4">
        <v>288</v>
      </c>
      <c r="V71" s="4">
        <v>0</v>
      </c>
      <c r="W71" s="4">
        <v>0</v>
      </c>
      <c r="X71" s="4" t="s">
        <v>377</v>
      </c>
      <c r="Y71" s="4" t="s">
        <v>36</v>
      </c>
    </row>
    <row r="72" s="4" customFormat="1" spans="1:25">
      <c r="A72" s="4" t="s">
        <v>378</v>
      </c>
      <c r="B72" s="4" t="s">
        <v>26</v>
      </c>
      <c r="C72" s="4" t="s">
        <v>27</v>
      </c>
      <c r="D72" s="4" t="s">
        <v>379</v>
      </c>
      <c r="E72" s="4" t="s">
        <v>380</v>
      </c>
      <c r="F72" s="6">
        <v>45058</v>
      </c>
      <c r="G72" s="6">
        <v>45059</v>
      </c>
      <c r="H72" s="4">
        <v>2</v>
      </c>
      <c r="I72" s="4">
        <v>1</v>
      </c>
      <c r="J72" s="4">
        <v>2</v>
      </c>
      <c r="K72" s="4" t="s">
        <v>30</v>
      </c>
      <c r="L72" s="4">
        <v>942</v>
      </c>
      <c r="M72" s="4">
        <v>942</v>
      </c>
      <c r="N72" s="4" t="s">
        <v>381</v>
      </c>
      <c r="O72" s="4" t="s">
        <v>32</v>
      </c>
      <c r="P72" s="4" t="s">
        <v>33</v>
      </c>
      <c r="Q72" s="4">
        <v>0</v>
      </c>
      <c r="R72" s="7">
        <v>45053</v>
      </c>
      <c r="S72" s="6">
        <v>45062</v>
      </c>
      <c r="T72" s="4" t="s">
        <v>34</v>
      </c>
      <c r="U72" s="4">
        <v>942</v>
      </c>
      <c r="V72" s="4">
        <v>0</v>
      </c>
      <c r="W72" s="4">
        <v>10</v>
      </c>
      <c r="X72" s="4" t="s">
        <v>382</v>
      </c>
      <c r="Y72" s="4" t="s">
        <v>383</v>
      </c>
    </row>
    <row r="73" s="4" customFormat="1" spans="1:25">
      <c r="A73" s="4" t="s">
        <v>384</v>
      </c>
      <c r="B73" s="4" t="s">
        <v>26</v>
      </c>
      <c r="C73" s="4" t="s">
        <v>27</v>
      </c>
      <c r="D73" s="4" t="s">
        <v>385</v>
      </c>
      <c r="E73" s="4" t="s">
        <v>386</v>
      </c>
      <c r="F73" s="6">
        <v>45056</v>
      </c>
      <c r="G73" s="6">
        <v>45059</v>
      </c>
      <c r="H73" s="4">
        <v>1</v>
      </c>
      <c r="I73" s="4">
        <v>3</v>
      </c>
      <c r="J73" s="4">
        <v>3</v>
      </c>
      <c r="K73" s="4" t="s">
        <v>30</v>
      </c>
      <c r="L73" s="4">
        <v>3033</v>
      </c>
      <c r="M73" s="4">
        <v>3033</v>
      </c>
      <c r="N73" s="4" t="s">
        <v>387</v>
      </c>
      <c r="O73" s="4" t="s">
        <v>32</v>
      </c>
      <c r="P73" s="4" t="s">
        <v>33</v>
      </c>
      <c r="Q73" s="4">
        <v>0</v>
      </c>
      <c r="R73" s="7">
        <v>45053</v>
      </c>
      <c r="S73" s="6">
        <v>45062</v>
      </c>
      <c r="T73" s="4" t="s">
        <v>34</v>
      </c>
      <c r="U73" s="4">
        <v>3033</v>
      </c>
      <c r="V73" s="4">
        <v>0</v>
      </c>
      <c r="W73" s="4">
        <v>0</v>
      </c>
      <c r="X73" s="4" t="s">
        <v>388</v>
      </c>
      <c r="Y73" s="4" t="s">
        <v>389</v>
      </c>
    </row>
    <row r="74" s="4" customFormat="1" spans="1:25">
      <c r="A74" s="4" t="s">
        <v>390</v>
      </c>
      <c r="B74" s="4" t="s">
        <v>26</v>
      </c>
      <c r="C74" s="4" t="s">
        <v>27</v>
      </c>
      <c r="D74" s="4" t="s">
        <v>391</v>
      </c>
      <c r="E74" s="4" t="s">
        <v>281</v>
      </c>
      <c r="F74" s="6">
        <v>45058</v>
      </c>
      <c r="G74" s="6">
        <v>45059</v>
      </c>
      <c r="H74" s="4">
        <v>1</v>
      </c>
      <c r="I74" s="4">
        <v>1</v>
      </c>
      <c r="J74" s="4">
        <v>1</v>
      </c>
      <c r="K74" s="4" t="s">
        <v>30</v>
      </c>
      <c r="L74" s="4">
        <v>384</v>
      </c>
      <c r="M74" s="4">
        <v>384</v>
      </c>
      <c r="N74" s="4" t="s">
        <v>392</v>
      </c>
      <c r="O74" s="4" t="s">
        <v>32</v>
      </c>
      <c r="P74" s="4" t="s">
        <v>33</v>
      </c>
      <c r="Q74" s="4">
        <v>0</v>
      </c>
      <c r="R74" s="7">
        <v>45053</v>
      </c>
      <c r="S74" s="6">
        <v>45062</v>
      </c>
      <c r="T74" s="4" t="s">
        <v>34</v>
      </c>
      <c r="U74" s="4">
        <v>384</v>
      </c>
      <c r="V74" s="4">
        <v>0</v>
      </c>
      <c r="W74" s="4">
        <v>0</v>
      </c>
      <c r="X74" s="4" t="s">
        <v>393</v>
      </c>
      <c r="Y74" s="4" t="s">
        <v>394</v>
      </c>
    </row>
    <row r="75" s="4" customFormat="1" spans="1:25">
      <c r="A75" s="4" t="s">
        <v>395</v>
      </c>
      <c r="B75" s="4" t="s">
        <v>26</v>
      </c>
      <c r="C75" s="4" t="s">
        <v>27</v>
      </c>
      <c r="D75" s="4" t="s">
        <v>396</v>
      </c>
      <c r="E75" s="4" t="s">
        <v>397</v>
      </c>
      <c r="F75" s="6">
        <v>45055</v>
      </c>
      <c r="G75" s="6">
        <v>45059</v>
      </c>
      <c r="H75" s="4">
        <v>1</v>
      </c>
      <c r="I75" s="4">
        <v>4</v>
      </c>
      <c r="J75" s="4">
        <v>4</v>
      </c>
      <c r="K75" s="4" t="s">
        <v>30</v>
      </c>
      <c r="L75" s="4">
        <v>8908</v>
      </c>
      <c r="M75" s="4">
        <v>8908</v>
      </c>
      <c r="N75" s="4" t="s">
        <v>398</v>
      </c>
      <c r="O75" s="4" t="s">
        <v>32</v>
      </c>
      <c r="P75" s="4" t="s">
        <v>33</v>
      </c>
      <c r="Q75" s="4">
        <v>0</v>
      </c>
      <c r="R75" s="7">
        <v>45053</v>
      </c>
      <c r="S75" s="6">
        <v>45062</v>
      </c>
      <c r="T75" s="4" t="s">
        <v>34</v>
      </c>
      <c r="U75" s="4">
        <v>8908</v>
      </c>
      <c r="V75" s="4">
        <v>0</v>
      </c>
      <c r="W75" s="4">
        <v>0</v>
      </c>
      <c r="X75" s="4" t="s">
        <v>399</v>
      </c>
      <c r="Y75" s="4" t="s">
        <v>400</v>
      </c>
    </row>
    <row r="76" s="4" customFormat="1" spans="1:25">
      <c r="A76" s="4" t="s">
        <v>401</v>
      </c>
      <c r="B76" s="4" t="s">
        <v>26</v>
      </c>
      <c r="C76" s="4" t="s">
        <v>27</v>
      </c>
      <c r="D76" s="4" t="s">
        <v>402</v>
      </c>
      <c r="E76" s="4" t="s">
        <v>403</v>
      </c>
      <c r="F76" s="6">
        <v>45058</v>
      </c>
      <c r="G76" s="6">
        <v>45059</v>
      </c>
      <c r="H76" s="4">
        <v>1</v>
      </c>
      <c r="I76" s="4">
        <v>1</v>
      </c>
      <c r="J76" s="4">
        <v>1</v>
      </c>
      <c r="K76" s="4" t="s">
        <v>30</v>
      </c>
      <c r="L76" s="4">
        <v>1264</v>
      </c>
      <c r="M76" s="4">
        <v>1264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45054</v>
      </c>
      <c r="S76" s="6">
        <v>45062</v>
      </c>
      <c r="T76" s="4" t="s">
        <v>34</v>
      </c>
      <c r="U76" s="4">
        <v>1264</v>
      </c>
      <c r="V76" s="4">
        <v>0</v>
      </c>
      <c r="W76" s="4">
        <v>0</v>
      </c>
      <c r="X76" s="4" t="s">
        <v>405</v>
      </c>
      <c r="Y76" s="4" t="s">
        <v>406</v>
      </c>
    </row>
    <row r="77" s="4" customFormat="1" spans="1:25">
      <c r="A77" s="4" t="s">
        <v>407</v>
      </c>
      <c r="B77" s="4" t="s">
        <v>26</v>
      </c>
      <c r="C77" s="4" t="s">
        <v>27</v>
      </c>
      <c r="D77" s="4" t="s">
        <v>408</v>
      </c>
      <c r="E77" s="4" t="s">
        <v>409</v>
      </c>
      <c r="F77" s="6">
        <v>45054</v>
      </c>
      <c r="G77" s="6">
        <v>45059</v>
      </c>
      <c r="H77" s="4">
        <v>1</v>
      </c>
      <c r="I77" s="4">
        <v>5</v>
      </c>
      <c r="J77" s="4">
        <v>5</v>
      </c>
      <c r="K77" s="4" t="s">
        <v>30</v>
      </c>
      <c r="L77" s="4">
        <v>1785</v>
      </c>
      <c r="M77" s="4">
        <v>1785</v>
      </c>
      <c r="N77" s="4" t="s">
        <v>410</v>
      </c>
      <c r="O77" s="4" t="s">
        <v>32</v>
      </c>
      <c r="P77" s="4" t="s">
        <v>33</v>
      </c>
      <c r="Q77" s="4">
        <v>0</v>
      </c>
      <c r="R77" s="7">
        <v>45054</v>
      </c>
      <c r="S77" s="6">
        <v>45062</v>
      </c>
      <c r="T77" s="4" t="s">
        <v>34</v>
      </c>
      <c r="U77" s="4">
        <v>1785</v>
      </c>
      <c r="V77" s="4">
        <v>0</v>
      </c>
      <c r="W77" s="4">
        <v>0</v>
      </c>
      <c r="X77" s="4" t="s">
        <v>36</v>
      </c>
      <c r="Y77" s="4" t="s">
        <v>411</v>
      </c>
    </row>
    <row r="78" s="4" customFormat="1" spans="1:25">
      <c r="A78" s="4" t="s">
        <v>412</v>
      </c>
      <c r="B78" s="4" t="s">
        <v>26</v>
      </c>
      <c r="C78" s="4" t="s">
        <v>27</v>
      </c>
      <c r="D78" s="4" t="s">
        <v>413</v>
      </c>
      <c r="E78" s="4" t="s">
        <v>414</v>
      </c>
      <c r="F78" s="6">
        <v>45058</v>
      </c>
      <c r="G78" s="6">
        <v>45059</v>
      </c>
      <c r="H78" s="4">
        <v>1</v>
      </c>
      <c r="I78" s="4">
        <v>1</v>
      </c>
      <c r="J78" s="4">
        <v>1</v>
      </c>
      <c r="K78" s="4" t="s">
        <v>30</v>
      </c>
      <c r="L78" s="4">
        <v>900</v>
      </c>
      <c r="M78" s="4">
        <v>900</v>
      </c>
      <c r="N78" s="4" t="s">
        <v>415</v>
      </c>
      <c r="O78" s="4" t="s">
        <v>32</v>
      </c>
      <c r="P78" s="4" t="s">
        <v>33</v>
      </c>
      <c r="Q78" s="4">
        <v>0</v>
      </c>
      <c r="R78" s="7">
        <v>45054</v>
      </c>
      <c r="S78" s="6">
        <v>45062</v>
      </c>
      <c r="T78" s="4" t="s">
        <v>34</v>
      </c>
      <c r="U78" s="4">
        <v>900</v>
      </c>
      <c r="V78" s="4">
        <v>0</v>
      </c>
      <c r="W78" s="4">
        <v>0</v>
      </c>
      <c r="X78" s="4" t="s">
        <v>416</v>
      </c>
      <c r="Y78" s="4" t="s">
        <v>417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6">
        <v>45058</v>
      </c>
      <c r="G79" s="6">
        <v>45059</v>
      </c>
      <c r="H79" s="4">
        <v>1</v>
      </c>
      <c r="I79" s="4">
        <v>1</v>
      </c>
      <c r="J79" s="4">
        <v>1</v>
      </c>
      <c r="K79" s="4" t="s">
        <v>30</v>
      </c>
      <c r="L79" s="4">
        <v>1209</v>
      </c>
      <c r="M79" s="4">
        <v>1209</v>
      </c>
      <c r="N79" s="4" t="s">
        <v>421</v>
      </c>
      <c r="O79" s="4" t="s">
        <v>32</v>
      </c>
      <c r="P79" s="4" t="s">
        <v>33</v>
      </c>
      <c r="Q79" s="4">
        <v>0</v>
      </c>
      <c r="R79" s="7">
        <v>45054</v>
      </c>
      <c r="S79" s="6">
        <v>45062</v>
      </c>
      <c r="T79" s="4" t="s">
        <v>34</v>
      </c>
      <c r="U79" s="4">
        <v>1209</v>
      </c>
      <c r="V79" s="4">
        <v>0</v>
      </c>
      <c r="W79" s="4">
        <v>0</v>
      </c>
      <c r="X79" s="4" t="s">
        <v>36</v>
      </c>
      <c r="Y79" s="4" t="s">
        <v>422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6">
        <v>45058</v>
      </c>
      <c r="G80" s="6">
        <v>45059</v>
      </c>
      <c r="H80" s="4">
        <v>1</v>
      </c>
      <c r="I80" s="4">
        <v>1</v>
      </c>
      <c r="J80" s="4">
        <v>1</v>
      </c>
      <c r="K80" s="4" t="s">
        <v>30</v>
      </c>
      <c r="L80" s="4">
        <v>692</v>
      </c>
      <c r="M80" s="4">
        <v>692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45054</v>
      </c>
      <c r="S80" s="6">
        <v>45062</v>
      </c>
      <c r="T80" s="4" t="s">
        <v>34</v>
      </c>
      <c r="U80" s="4">
        <v>692</v>
      </c>
      <c r="V80" s="4">
        <v>0</v>
      </c>
      <c r="W80" s="4">
        <v>0</v>
      </c>
      <c r="X80" s="4" t="s">
        <v>427</v>
      </c>
      <c r="Y80" s="4" t="s">
        <v>428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45054</v>
      </c>
      <c r="G81" s="6">
        <v>45059</v>
      </c>
      <c r="H81" s="4">
        <v>1</v>
      </c>
      <c r="I81" s="4">
        <v>5</v>
      </c>
      <c r="J81" s="4">
        <v>5</v>
      </c>
      <c r="K81" s="4" t="s">
        <v>30</v>
      </c>
      <c r="L81" s="4">
        <v>1945</v>
      </c>
      <c r="M81" s="4">
        <v>1945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45054</v>
      </c>
      <c r="S81" s="6">
        <v>45062</v>
      </c>
      <c r="T81" s="4" t="s">
        <v>34</v>
      </c>
      <c r="U81" s="4">
        <v>1945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436</v>
      </c>
      <c r="E82" s="4" t="s">
        <v>437</v>
      </c>
      <c r="F82" s="6">
        <v>45058</v>
      </c>
      <c r="G82" s="6">
        <v>45059</v>
      </c>
      <c r="H82" s="4">
        <v>1</v>
      </c>
      <c r="I82" s="4">
        <v>1</v>
      </c>
      <c r="J82" s="4">
        <v>1</v>
      </c>
      <c r="K82" s="4" t="s">
        <v>30</v>
      </c>
      <c r="L82" s="4">
        <v>259</v>
      </c>
      <c r="M82" s="4">
        <v>259</v>
      </c>
      <c r="N82" s="4" t="s">
        <v>438</v>
      </c>
      <c r="O82" s="4" t="s">
        <v>32</v>
      </c>
      <c r="P82" s="4" t="s">
        <v>33</v>
      </c>
      <c r="Q82" s="4">
        <v>0</v>
      </c>
      <c r="R82" s="7">
        <v>45054</v>
      </c>
      <c r="S82" s="6">
        <v>45062</v>
      </c>
      <c r="T82" s="4" t="s">
        <v>34</v>
      </c>
      <c r="U82" s="4">
        <v>259</v>
      </c>
      <c r="V82" s="4">
        <v>0</v>
      </c>
      <c r="W82" s="4">
        <v>0</v>
      </c>
      <c r="X82" s="4" t="s">
        <v>439</v>
      </c>
      <c r="Y82" s="4" t="s">
        <v>36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441</v>
      </c>
      <c r="E83" s="4" t="s">
        <v>442</v>
      </c>
      <c r="F83" s="6">
        <v>45058</v>
      </c>
      <c r="G83" s="6">
        <v>45059</v>
      </c>
      <c r="H83" s="4">
        <v>1</v>
      </c>
      <c r="I83" s="4">
        <v>1</v>
      </c>
      <c r="J83" s="4">
        <v>1</v>
      </c>
      <c r="K83" s="4" t="s">
        <v>30</v>
      </c>
      <c r="L83" s="4">
        <v>1086</v>
      </c>
      <c r="M83" s="4">
        <v>1086</v>
      </c>
      <c r="N83" s="4" t="s">
        <v>443</v>
      </c>
      <c r="O83" s="4" t="s">
        <v>32</v>
      </c>
      <c r="P83" s="4" t="s">
        <v>33</v>
      </c>
      <c r="Q83" s="4">
        <v>0</v>
      </c>
      <c r="R83" s="7">
        <v>45054</v>
      </c>
      <c r="S83" s="6">
        <v>45062</v>
      </c>
      <c r="T83" s="4" t="s">
        <v>34</v>
      </c>
      <c r="U83" s="4">
        <v>1086</v>
      </c>
      <c r="V83" s="4">
        <v>0</v>
      </c>
      <c r="W83" s="4">
        <v>0</v>
      </c>
      <c r="X83" s="4" t="s">
        <v>444</v>
      </c>
      <c r="Y83" s="4" t="s">
        <v>445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447</v>
      </c>
      <c r="E84" s="4" t="s">
        <v>448</v>
      </c>
      <c r="F84" s="6">
        <v>45055</v>
      </c>
      <c r="G84" s="6">
        <v>45059</v>
      </c>
      <c r="H84" s="4">
        <v>1</v>
      </c>
      <c r="I84" s="4">
        <v>4</v>
      </c>
      <c r="J84" s="4">
        <v>4</v>
      </c>
      <c r="K84" s="4" t="s">
        <v>30</v>
      </c>
      <c r="L84" s="4">
        <v>1512</v>
      </c>
      <c r="M84" s="4">
        <v>1512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45055</v>
      </c>
      <c r="S84" s="6">
        <v>45062</v>
      </c>
      <c r="T84" s="4" t="s">
        <v>34</v>
      </c>
      <c r="U84" s="4">
        <v>1512</v>
      </c>
      <c r="V84" s="4">
        <v>0</v>
      </c>
      <c r="W84" s="4">
        <v>0</v>
      </c>
      <c r="X84" s="4" t="s">
        <v>450</v>
      </c>
      <c r="Y84" s="4" t="s">
        <v>451</v>
      </c>
    </row>
    <row r="85" s="4" customFormat="1" spans="1:25">
      <c r="A85" s="4" t="s">
        <v>452</v>
      </c>
      <c r="B85" s="4" t="s">
        <v>26</v>
      </c>
      <c r="C85" s="4" t="s">
        <v>27</v>
      </c>
      <c r="D85" s="4" t="s">
        <v>274</v>
      </c>
      <c r="E85" s="4" t="s">
        <v>160</v>
      </c>
      <c r="F85" s="6">
        <v>45056</v>
      </c>
      <c r="G85" s="6">
        <v>45059</v>
      </c>
      <c r="H85" s="4">
        <v>1</v>
      </c>
      <c r="I85" s="4">
        <v>3</v>
      </c>
      <c r="J85" s="4">
        <v>3</v>
      </c>
      <c r="K85" s="4" t="s">
        <v>30</v>
      </c>
      <c r="L85" s="4">
        <v>902</v>
      </c>
      <c r="M85" s="4">
        <v>902</v>
      </c>
      <c r="N85" s="4" t="s">
        <v>453</v>
      </c>
      <c r="O85" s="4" t="s">
        <v>32</v>
      </c>
      <c r="P85" s="4" t="s">
        <v>33</v>
      </c>
      <c r="Q85" s="4">
        <v>0</v>
      </c>
      <c r="R85" s="7">
        <v>45055</v>
      </c>
      <c r="S85" s="6">
        <v>45062</v>
      </c>
      <c r="T85" s="4" t="s">
        <v>34</v>
      </c>
      <c r="U85" s="4">
        <v>902</v>
      </c>
      <c r="V85" s="4">
        <v>0</v>
      </c>
      <c r="W85" s="4">
        <v>0</v>
      </c>
      <c r="X85" s="4" t="s">
        <v>454</v>
      </c>
      <c r="Y85" s="4" t="s">
        <v>455</v>
      </c>
    </row>
    <row r="86" s="4" customFormat="1" spans="1:25">
      <c r="A86" s="4" t="s">
        <v>456</v>
      </c>
      <c r="B86" s="4" t="s">
        <v>26</v>
      </c>
      <c r="C86" s="4" t="s">
        <v>27</v>
      </c>
      <c r="D86" s="4" t="s">
        <v>457</v>
      </c>
      <c r="E86" s="4" t="s">
        <v>54</v>
      </c>
      <c r="F86" s="6">
        <v>45058</v>
      </c>
      <c r="G86" s="6">
        <v>45059</v>
      </c>
      <c r="H86" s="4">
        <v>1</v>
      </c>
      <c r="I86" s="4">
        <v>1</v>
      </c>
      <c r="J86" s="4">
        <v>1</v>
      </c>
      <c r="K86" s="4" t="s">
        <v>30</v>
      </c>
      <c r="L86" s="4">
        <v>140</v>
      </c>
      <c r="M86" s="4">
        <v>140</v>
      </c>
      <c r="N86" s="4" t="s">
        <v>458</v>
      </c>
      <c r="O86" s="4" t="s">
        <v>32</v>
      </c>
      <c r="P86" s="4" t="s">
        <v>33</v>
      </c>
      <c r="Q86" s="4">
        <v>0</v>
      </c>
      <c r="R86" s="7">
        <v>45055</v>
      </c>
      <c r="S86" s="6">
        <v>45062</v>
      </c>
      <c r="T86" s="4" t="s">
        <v>34</v>
      </c>
      <c r="U86" s="4">
        <v>140</v>
      </c>
      <c r="V86" s="4">
        <v>0</v>
      </c>
      <c r="W86" s="4">
        <v>0</v>
      </c>
      <c r="X86" s="4" t="s">
        <v>36</v>
      </c>
      <c r="Y86" s="4" t="s">
        <v>459</v>
      </c>
    </row>
    <row r="87" s="4" customFormat="1" spans="1:25">
      <c r="A87" s="4" t="s">
        <v>460</v>
      </c>
      <c r="B87" s="4" t="s">
        <v>26</v>
      </c>
      <c r="C87" s="4" t="s">
        <v>27</v>
      </c>
      <c r="D87" s="4" t="s">
        <v>461</v>
      </c>
      <c r="E87" s="4" t="s">
        <v>462</v>
      </c>
      <c r="F87" s="6">
        <v>45057</v>
      </c>
      <c r="G87" s="6">
        <v>45059</v>
      </c>
      <c r="H87" s="4">
        <v>1</v>
      </c>
      <c r="I87" s="4">
        <v>2</v>
      </c>
      <c r="J87" s="4">
        <v>2</v>
      </c>
      <c r="K87" s="4" t="s">
        <v>30</v>
      </c>
      <c r="L87" s="4">
        <v>2433</v>
      </c>
      <c r="M87" s="4">
        <v>2433</v>
      </c>
      <c r="N87" s="4" t="s">
        <v>463</v>
      </c>
      <c r="O87" s="4" t="s">
        <v>32</v>
      </c>
      <c r="P87" s="4" t="s">
        <v>33</v>
      </c>
      <c r="Q87" s="4">
        <v>0</v>
      </c>
      <c r="R87" s="7">
        <v>45055</v>
      </c>
      <c r="S87" s="6">
        <v>45062</v>
      </c>
      <c r="T87" s="4" t="s">
        <v>34</v>
      </c>
      <c r="U87" s="4">
        <v>2433</v>
      </c>
      <c r="V87" s="4">
        <v>0</v>
      </c>
      <c r="W87" s="4">
        <v>0</v>
      </c>
      <c r="X87" s="4" t="s">
        <v>464</v>
      </c>
      <c r="Y87" s="4" t="s">
        <v>465</v>
      </c>
    </row>
    <row r="88" s="4" customFormat="1" spans="1:25">
      <c r="A88" s="4" t="s">
        <v>466</v>
      </c>
      <c r="B88" s="4" t="s">
        <v>26</v>
      </c>
      <c r="C88" s="4" t="s">
        <v>27</v>
      </c>
      <c r="D88" s="4" t="s">
        <v>467</v>
      </c>
      <c r="E88" s="4" t="s">
        <v>468</v>
      </c>
      <c r="F88" s="6">
        <v>45058</v>
      </c>
      <c r="G88" s="6">
        <v>45059</v>
      </c>
      <c r="H88" s="4">
        <v>1</v>
      </c>
      <c r="I88" s="4">
        <v>1</v>
      </c>
      <c r="J88" s="4">
        <v>1</v>
      </c>
      <c r="K88" s="4" t="s">
        <v>30</v>
      </c>
      <c r="L88" s="4">
        <v>533</v>
      </c>
      <c r="M88" s="4">
        <v>533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45055</v>
      </c>
      <c r="S88" s="6">
        <v>45062</v>
      </c>
      <c r="T88" s="4" t="s">
        <v>34</v>
      </c>
      <c r="U88" s="4">
        <v>533</v>
      </c>
      <c r="V88" s="4">
        <v>0</v>
      </c>
      <c r="W88" s="4">
        <v>0</v>
      </c>
      <c r="X88" s="4" t="s">
        <v>470</v>
      </c>
      <c r="Y88" s="4" t="s">
        <v>471</v>
      </c>
    </row>
    <row r="89" s="4" customFormat="1" spans="1:25">
      <c r="A89" s="4" t="s">
        <v>472</v>
      </c>
      <c r="B89" s="4" t="s">
        <v>26</v>
      </c>
      <c r="C89" s="4" t="s">
        <v>27</v>
      </c>
      <c r="D89" s="4" t="s">
        <v>473</v>
      </c>
      <c r="E89" s="4" t="s">
        <v>474</v>
      </c>
      <c r="F89" s="6">
        <v>45057</v>
      </c>
      <c r="G89" s="6">
        <v>45059</v>
      </c>
      <c r="H89" s="4">
        <v>1</v>
      </c>
      <c r="I89" s="4">
        <v>2</v>
      </c>
      <c r="J89" s="4">
        <v>2</v>
      </c>
      <c r="K89" s="4" t="s">
        <v>30</v>
      </c>
      <c r="L89" s="4">
        <v>2276</v>
      </c>
      <c r="M89" s="4">
        <v>2276</v>
      </c>
      <c r="N89" s="4" t="s">
        <v>475</v>
      </c>
      <c r="O89" s="4" t="s">
        <v>32</v>
      </c>
      <c r="P89" s="4" t="s">
        <v>33</v>
      </c>
      <c r="Q89" s="4">
        <v>0</v>
      </c>
      <c r="R89" s="7">
        <v>45055</v>
      </c>
      <c r="S89" s="6">
        <v>45062</v>
      </c>
      <c r="T89" s="4" t="s">
        <v>34</v>
      </c>
      <c r="U89" s="4">
        <v>2276</v>
      </c>
      <c r="V89" s="4">
        <v>0</v>
      </c>
      <c r="W89" s="4">
        <v>0</v>
      </c>
      <c r="X89" s="4" t="s">
        <v>476</v>
      </c>
      <c r="Y89" s="4" t="s">
        <v>36</v>
      </c>
    </row>
    <row r="90" s="4" customFormat="1" spans="1:25">
      <c r="A90" s="4" t="s">
        <v>477</v>
      </c>
      <c r="B90" s="4" t="s">
        <v>26</v>
      </c>
      <c r="C90" s="4" t="s">
        <v>27</v>
      </c>
      <c r="D90" s="4" t="s">
        <v>478</v>
      </c>
      <c r="E90" s="4" t="s">
        <v>479</v>
      </c>
      <c r="F90" s="6">
        <v>45056</v>
      </c>
      <c r="G90" s="6">
        <v>45059</v>
      </c>
      <c r="H90" s="4">
        <v>3</v>
      </c>
      <c r="I90" s="4">
        <v>3</v>
      </c>
      <c r="J90" s="4">
        <v>9</v>
      </c>
      <c r="K90" s="4" t="s">
        <v>30</v>
      </c>
      <c r="L90" s="4">
        <v>2097</v>
      </c>
      <c r="M90" s="4">
        <v>2097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45055</v>
      </c>
      <c r="S90" s="6">
        <v>45062</v>
      </c>
      <c r="T90" s="4" t="s">
        <v>34</v>
      </c>
      <c r="U90" s="4">
        <v>2097</v>
      </c>
      <c r="V90" s="4">
        <v>0</v>
      </c>
      <c r="W90" s="4">
        <v>0</v>
      </c>
      <c r="X90" s="4" t="s">
        <v>481</v>
      </c>
      <c r="Y90" s="4" t="s">
        <v>36</v>
      </c>
    </row>
    <row r="91" s="4" customFormat="1" spans="1:25">
      <c r="A91" s="4" t="s">
        <v>482</v>
      </c>
      <c r="B91" s="4" t="s">
        <v>26</v>
      </c>
      <c r="C91" s="4" t="s">
        <v>27</v>
      </c>
      <c r="D91" s="4" t="s">
        <v>483</v>
      </c>
      <c r="E91" s="4" t="s">
        <v>484</v>
      </c>
      <c r="F91" s="6">
        <v>45057</v>
      </c>
      <c r="G91" s="6">
        <v>45059</v>
      </c>
      <c r="H91" s="4">
        <v>1</v>
      </c>
      <c r="I91" s="4">
        <v>2</v>
      </c>
      <c r="J91" s="4">
        <v>2</v>
      </c>
      <c r="K91" s="4" t="s">
        <v>30</v>
      </c>
      <c r="L91" s="4">
        <v>552</v>
      </c>
      <c r="M91" s="4">
        <v>552</v>
      </c>
      <c r="N91" s="4" t="s">
        <v>485</v>
      </c>
      <c r="O91" s="4" t="s">
        <v>32</v>
      </c>
      <c r="P91" s="4" t="s">
        <v>33</v>
      </c>
      <c r="Q91" s="4">
        <v>0</v>
      </c>
      <c r="R91" s="7">
        <v>45055</v>
      </c>
      <c r="S91" s="6">
        <v>45062</v>
      </c>
      <c r="T91" s="4" t="s">
        <v>34</v>
      </c>
      <c r="U91" s="4">
        <v>552</v>
      </c>
      <c r="V91" s="4">
        <v>0</v>
      </c>
      <c r="W91" s="4">
        <v>0</v>
      </c>
      <c r="X91" s="4" t="s">
        <v>486</v>
      </c>
      <c r="Y91" s="4" t="s">
        <v>487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44</v>
      </c>
      <c r="F92" s="6">
        <v>45056</v>
      </c>
      <c r="G92" s="6">
        <v>45059</v>
      </c>
      <c r="H92" s="4">
        <v>1</v>
      </c>
      <c r="I92" s="4">
        <v>3</v>
      </c>
      <c r="J92" s="4">
        <v>3</v>
      </c>
      <c r="K92" s="4" t="s">
        <v>30</v>
      </c>
      <c r="L92" s="4">
        <v>2689</v>
      </c>
      <c r="M92" s="4">
        <v>2689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45056</v>
      </c>
      <c r="S92" s="6">
        <v>45062</v>
      </c>
      <c r="T92" s="4" t="s">
        <v>34</v>
      </c>
      <c r="U92" s="4">
        <v>2689</v>
      </c>
      <c r="V92" s="4">
        <v>0</v>
      </c>
      <c r="W92" s="4">
        <v>0</v>
      </c>
      <c r="X92" s="4" t="s">
        <v>491</v>
      </c>
      <c r="Y92" s="4" t="s">
        <v>492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494</v>
      </c>
      <c r="E93" s="4" t="s">
        <v>495</v>
      </c>
      <c r="F93" s="6">
        <v>45057</v>
      </c>
      <c r="G93" s="6">
        <v>45059</v>
      </c>
      <c r="H93" s="4">
        <v>1</v>
      </c>
      <c r="I93" s="4">
        <v>2</v>
      </c>
      <c r="J93" s="4">
        <v>2</v>
      </c>
      <c r="K93" s="4" t="s">
        <v>30</v>
      </c>
      <c r="L93" s="4">
        <v>2574</v>
      </c>
      <c r="M93" s="4">
        <v>2574</v>
      </c>
      <c r="N93" s="4" t="s">
        <v>496</v>
      </c>
      <c r="O93" s="4" t="s">
        <v>32</v>
      </c>
      <c r="P93" s="4" t="s">
        <v>33</v>
      </c>
      <c r="Q93" s="4">
        <v>0</v>
      </c>
      <c r="R93" s="7">
        <v>45056</v>
      </c>
      <c r="S93" s="6">
        <v>45062</v>
      </c>
      <c r="T93" s="4" t="s">
        <v>34</v>
      </c>
      <c r="U93" s="4">
        <v>2574</v>
      </c>
      <c r="V93" s="4">
        <v>0</v>
      </c>
      <c r="W93" s="4">
        <v>0</v>
      </c>
      <c r="X93" s="4" t="s">
        <v>497</v>
      </c>
      <c r="Y93" s="4" t="s">
        <v>498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501</v>
      </c>
      <c r="F94" s="6">
        <v>45058</v>
      </c>
      <c r="G94" s="6">
        <v>45059</v>
      </c>
      <c r="H94" s="4">
        <v>1</v>
      </c>
      <c r="I94" s="4">
        <v>1</v>
      </c>
      <c r="J94" s="4">
        <v>1</v>
      </c>
      <c r="K94" s="4" t="s">
        <v>30</v>
      </c>
      <c r="L94" s="4">
        <v>2508</v>
      </c>
      <c r="M94" s="4">
        <v>2508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45056</v>
      </c>
      <c r="S94" s="6">
        <v>45062</v>
      </c>
      <c r="T94" s="4" t="s">
        <v>34</v>
      </c>
      <c r="U94" s="4">
        <v>2508</v>
      </c>
      <c r="V94" s="4">
        <v>0</v>
      </c>
      <c r="W94" s="4">
        <v>0</v>
      </c>
      <c r="X94" s="4" t="s">
        <v>36</v>
      </c>
      <c r="Y94" s="4" t="s">
        <v>503</v>
      </c>
    </row>
    <row r="95" s="4" customFormat="1" spans="1:25">
      <c r="A95" s="4" t="s">
        <v>504</v>
      </c>
      <c r="B95" s="4" t="s">
        <v>26</v>
      </c>
      <c r="C95" s="4" t="s">
        <v>27</v>
      </c>
      <c r="D95" s="4" t="s">
        <v>505</v>
      </c>
      <c r="E95" s="4" t="s">
        <v>506</v>
      </c>
      <c r="F95" s="6">
        <v>45058</v>
      </c>
      <c r="G95" s="6">
        <v>45059</v>
      </c>
      <c r="H95" s="4">
        <v>1</v>
      </c>
      <c r="I95" s="4">
        <v>1</v>
      </c>
      <c r="J95" s="4">
        <v>1</v>
      </c>
      <c r="K95" s="4" t="s">
        <v>30</v>
      </c>
      <c r="L95" s="4">
        <v>216</v>
      </c>
      <c r="M95" s="4">
        <v>216</v>
      </c>
      <c r="N95" s="4" t="s">
        <v>507</v>
      </c>
      <c r="O95" s="4" t="s">
        <v>32</v>
      </c>
      <c r="P95" s="4" t="s">
        <v>33</v>
      </c>
      <c r="Q95" s="4">
        <v>0</v>
      </c>
      <c r="R95" s="7">
        <v>45056</v>
      </c>
      <c r="S95" s="6">
        <v>45062</v>
      </c>
      <c r="T95" s="4" t="s">
        <v>34</v>
      </c>
      <c r="U95" s="4">
        <v>216</v>
      </c>
      <c r="V95" s="4">
        <v>0</v>
      </c>
      <c r="W95" s="4">
        <v>0</v>
      </c>
      <c r="X95" s="4" t="s">
        <v>508</v>
      </c>
      <c r="Y95" s="4" t="s">
        <v>36</v>
      </c>
    </row>
    <row r="96" s="4" customFormat="1" spans="1:25">
      <c r="A96" s="4" t="s">
        <v>509</v>
      </c>
      <c r="B96" s="4" t="s">
        <v>26</v>
      </c>
      <c r="C96" s="4" t="s">
        <v>27</v>
      </c>
      <c r="D96" s="4" t="s">
        <v>510</v>
      </c>
      <c r="E96" s="4" t="s">
        <v>511</v>
      </c>
      <c r="F96" s="6">
        <v>45058</v>
      </c>
      <c r="G96" s="6">
        <v>45059</v>
      </c>
      <c r="H96" s="4">
        <v>1</v>
      </c>
      <c r="I96" s="4">
        <v>1</v>
      </c>
      <c r="J96" s="4">
        <v>1</v>
      </c>
      <c r="K96" s="4" t="s">
        <v>30</v>
      </c>
      <c r="L96" s="4">
        <v>593</v>
      </c>
      <c r="M96" s="4">
        <v>593</v>
      </c>
      <c r="N96" s="4" t="s">
        <v>512</v>
      </c>
      <c r="O96" s="4" t="s">
        <v>32</v>
      </c>
      <c r="P96" s="4" t="s">
        <v>33</v>
      </c>
      <c r="Q96" s="4">
        <v>0</v>
      </c>
      <c r="R96" s="7">
        <v>45056</v>
      </c>
      <c r="S96" s="6">
        <v>45062</v>
      </c>
      <c r="T96" s="4" t="s">
        <v>34</v>
      </c>
      <c r="U96" s="4">
        <v>593</v>
      </c>
      <c r="V96" s="4">
        <v>0</v>
      </c>
      <c r="W96" s="4">
        <v>0</v>
      </c>
      <c r="X96" s="4" t="s">
        <v>513</v>
      </c>
      <c r="Y96" s="4" t="s">
        <v>514</v>
      </c>
    </row>
    <row r="97" s="4" customFormat="1" spans="1:25">
      <c r="A97" s="4" t="s">
        <v>515</v>
      </c>
      <c r="B97" s="4" t="s">
        <v>26</v>
      </c>
      <c r="C97" s="4" t="s">
        <v>27</v>
      </c>
      <c r="D97" s="4" t="s">
        <v>516</v>
      </c>
      <c r="E97" s="4" t="s">
        <v>517</v>
      </c>
      <c r="F97" s="6">
        <v>45056</v>
      </c>
      <c r="G97" s="6">
        <v>45059</v>
      </c>
      <c r="H97" s="4">
        <v>1</v>
      </c>
      <c r="I97" s="4">
        <v>3</v>
      </c>
      <c r="J97" s="4">
        <v>3</v>
      </c>
      <c r="K97" s="4" t="s">
        <v>30</v>
      </c>
      <c r="L97" s="4">
        <v>942</v>
      </c>
      <c r="M97" s="4">
        <v>942</v>
      </c>
      <c r="N97" s="4" t="s">
        <v>518</v>
      </c>
      <c r="O97" s="4" t="s">
        <v>32</v>
      </c>
      <c r="P97" s="4" t="s">
        <v>33</v>
      </c>
      <c r="Q97" s="4">
        <v>0</v>
      </c>
      <c r="R97" s="7">
        <v>45056</v>
      </c>
      <c r="S97" s="6">
        <v>45062</v>
      </c>
      <c r="T97" s="4" t="s">
        <v>34</v>
      </c>
      <c r="U97" s="4">
        <v>942</v>
      </c>
      <c r="V97" s="4">
        <v>0</v>
      </c>
      <c r="W97" s="4">
        <v>0</v>
      </c>
      <c r="X97" s="4" t="s">
        <v>519</v>
      </c>
      <c r="Y97" s="4" t="s">
        <v>520</v>
      </c>
    </row>
    <row r="98" s="4" customFormat="1" spans="1:25">
      <c r="A98" s="4" t="s">
        <v>521</v>
      </c>
      <c r="B98" s="4" t="s">
        <v>26</v>
      </c>
      <c r="C98" s="4" t="s">
        <v>27</v>
      </c>
      <c r="D98" s="4" t="s">
        <v>312</v>
      </c>
      <c r="E98" s="4" t="s">
        <v>209</v>
      </c>
      <c r="F98" s="6">
        <v>45057</v>
      </c>
      <c r="G98" s="6">
        <v>45059</v>
      </c>
      <c r="H98" s="4">
        <v>1</v>
      </c>
      <c r="I98" s="4">
        <v>2</v>
      </c>
      <c r="J98" s="4">
        <v>2</v>
      </c>
      <c r="K98" s="4" t="s">
        <v>30</v>
      </c>
      <c r="L98" s="4">
        <v>1140</v>
      </c>
      <c r="M98" s="4">
        <v>1140</v>
      </c>
      <c r="N98" s="4" t="s">
        <v>522</v>
      </c>
      <c r="O98" s="4" t="s">
        <v>32</v>
      </c>
      <c r="P98" s="4" t="s">
        <v>33</v>
      </c>
      <c r="Q98" s="4">
        <v>0</v>
      </c>
      <c r="R98" s="7">
        <v>45056</v>
      </c>
      <c r="S98" s="6">
        <v>45062</v>
      </c>
      <c r="T98" s="4" t="s">
        <v>34</v>
      </c>
      <c r="U98" s="4">
        <v>1140</v>
      </c>
      <c r="V98" s="4">
        <v>0</v>
      </c>
      <c r="W98" s="4">
        <v>0</v>
      </c>
      <c r="X98" s="4" t="s">
        <v>523</v>
      </c>
      <c r="Y98" s="4" t="s">
        <v>524</v>
      </c>
    </row>
    <row r="99" s="4" customFormat="1" spans="1:25">
      <c r="A99" s="4" t="s">
        <v>525</v>
      </c>
      <c r="B99" s="4" t="s">
        <v>26</v>
      </c>
      <c r="C99" s="4" t="s">
        <v>27</v>
      </c>
      <c r="D99" s="4" t="s">
        <v>526</v>
      </c>
      <c r="E99" s="4" t="s">
        <v>527</v>
      </c>
      <c r="F99" s="6">
        <v>45056</v>
      </c>
      <c r="G99" s="6">
        <v>45059</v>
      </c>
      <c r="H99" s="4">
        <v>1</v>
      </c>
      <c r="I99" s="4">
        <v>3</v>
      </c>
      <c r="J99" s="4">
        <v>3</v>
      </c>
      <c r="K99" s="4" t="s">
        <v>30</v>
      </c>
      <c r="L99" s="4">
        <v>7614</v>
      </c>
      <c r="M99" s="4">
        <v>7614</v>
      </c>
      <c r="N99" s="4" t="s">
        <v>528</v>
      </c>
      <c r="O99" s="4" t="s">
        <v>32</v>
      </c>
      <c r="P99" s="4" t="s">
        <v>33</v>
      </c>
      <c r="Q99" s="4">
        <v>0</v>
      </c>
      <c r="R99" s="7">
        <v>45056</v>
      </c>
      <c r="S99" s="6">
        <v>45062</v>
      </c>
      <c r="T99" s="4" t="s">
        <v>34</v>
      </c>
      <c r="U99" s="4">
        <v>7614</v>
      </c>
      <c r="V99" s="4">
        <v>0</v>
      </c>
      <c r="W99" s="4">
        <v>0</v>
      </c>
      <c r="X99" s="4" t="s">
        <v>529</v>
      </c>
      <c r="Y99" s="4" t="s">
        <v>530</v>
      </c>
    </row>
    <row r="100" s="4" customFormat="1" spans="1:25">
      <c r="A100" s="4" t="s">
        <v>531</v>
      </c>
      <c r="B100" s="4" t="s">
        <v>26</v>
      </c>
      <c r="C100" s="4" t="s">
        <v>27</v>
      </c>
      <c r="D100" s="4" t="s">
        <v>532</v>
      </c>
      <c r="E100" s="4" t="s">
        <v>533</v>
      </c>
      <c r="F100" s="6">
        <v>45058</v>
      </c>
      <c r="G100" s="6">
        <v>45059</v>
      </c>
      <c r="H100" s="4">
        <v>1</v>
      </c>
      <c r="I100" s="4">
        <v>1</v>
      </c>
      <c r="J100" s="4">
        <v>1</v>
      </c>
      <c r="K100" s="4" t="s">
        <v>30</v>
      </c>
      <c r="L100" s="4">
        <v>299</v>
      </c>
      <c r="M100" s="4">
        <v>299</v>
      </c>
      <c r="N100" s="4" t="s">
        <v>534</v>
      </c>
      <c r="O100" s="4" t="s">
        <v>32</v>
      </c>
      <c r="P100" s="4" t="s">
        <v>33</v>
      </c>
      <c r="Q100" s="4">
        <v>0</v>
      </c>
      <c r="R100" s="7">
        <v>45056</v>
      </c>
      <c r="S100" s="6">
        <v>45062</v>
      </c>
      <c r="T100" s="4" t="s">
        <v>34</v>
      </c>
      <c r="U100" s="4">
        <v>299</v>
      </c>
      <c r="V100" s="4">
        <v>0</v>
      </c>
      <c r="W100" s="4">
        <v>0</v>
      </c>
      <c r="X100" s="4" t="s">
        <v>535</v>
      </c>
      <c r="Y100" s="4" t="s">
        <v>536</v>
      </c>
    </row>
    <row r="101" s="4" customFormat="1" spans="1:25">
      <c r="A101" s="4" t="s">
        <v>537</v>
      </c>
      <c r="B101" s="4" t="s">
        <v>26</v>
      </c>
      <c r="C101" s="4" t="s">
        <v>27</v>
      </c>
      <c r="D101" s="4" t="s">
        <v>538</v>
      </c>
      <c r="E101" s="4" t="s">
        <v>539</v>
      </c>
      <c r="F101" s="6">
        <v>45058</v>
      </c>
      <c r="G101" s="6">
        <v>45059</v>
      </c>
      <c r="H101" s="4">
        <v>1</v>
      </c>
      <c r="I101" s="4">
        <v>1</v>
      </c>
      <c r="J101" s="4">
        <v>1</v>
      </c>
      <c r="K101" s="4" t="s">
        <v>30</v>
      </c>
      <c r="L101" s="4">
        <v>402</v>
      </c>
      <c r="M101" s="4">
        <v>402</v>
      </c>
      <c r="N101" s="4" t="s">
        <v>540</v>
      </c>
      <c r="O101" s="4" t="s">
        <v>32</v>
      </c>
      <c r="P101" s="4" t="s">
        <v>33</v>
      </c>
      <c r="Q101" s="4">
        <v>0</v>
      </c>
      <c r="R101" s="7">
        <v>45056</v>
      </c>
      <c r="S101" s="6">
        <v>45062</v>
      </c>
      <c r="T101" s="4" t="s">
        <v>34</v>
      </c>
      <c r="U101" s="4">
        <v>402</v>
      </c>
      <c r="V101" s="4">
        <v>0</v>
      </c>
      <c r="W101" s="4">
        <v>0</v>
      </c>
      <c r="X101" s="4" t="s">
        <v>541</v>
      </c>
      <c r="Y101" s="4" t="s">
        <v>542</v>
      </c>
    </row>
    <row r="102" s="4" customFormat="1" spans="1:26">
      <c r="A102" s="4" t="s">
        <v>543</v>
      </c>
      <c r="B102" s="4" t="s">
        <v>26</v>
      </c>
      <c r="C102" s="4" t="s">
        <v>27</v>
      </c>
      <c r="D102" s="4" t="s">
        <v>544</v>
      </c>
      <c r="E102" s="4" t="s">
        <v>545</v>
      </c>
      <c r="F102" s="6">
        <v>45057</v>
      </c>
      <c r="G102" s="6">
        <v>45059</v>
      </c>
      <c r="H102" s="4">
        <v>2</v>
      </c>
      <c r="I102" s="4">
        <v>2</v>
      </c>
      <c r="J102" s="4">
        <v>4</v>
      </c>
      <c r="K102" s="4" t="s">
        <v>30</v>
      </c>
      <c r="L102" s="4">
        <v>892</v>
      </c>
      <c r="M102" s="4">
        <v>892</v>
      </c>
      <c r="N102" s="4" t="s">
        <v>546</v>
      </c>
      <c r="O102" s="4" t="s">
        <v>32</v>
      </c>
      <c r="P102" s="4" t="s">
        <v>33</v>
      </c>
      <c r="Q102" s="4">
        <v>0</v>
      </c>
      <c r="R102" s="7">
        <v>45056</v>
      </c>
      <c r="S102" s="6">
        <v>45062</v>
      </c>
      <c r="T102" s="4" t="s">
        <v>34</v>
      </c>
      <c r="U102" s="4">
        <v>892</v>
      </c>
      <c r="V102" s="4">
        <v>0</v>
      </c>
      <c r="W102" s="4">
        <v>0</v>
      </c>
      <c r="X102" s="4" t="s">
        <v>547</v>
      </c>
      <c r="Y102" s="4" t="s">
        <v>548</v>
      </c>
      <c r="Z102" s="4" t="s">
        <v>549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551</v>
      </c>
      <c r="E103" s="4" t="s">
        <v>115</v>
      </c>
      <c r="F103" s="6">
        <v>45057</v>
      </c>
      <c r="G103" s="6">
        <v>45059</v>
      </c>
      <c r="H103" s="4">
        <v>1</v>
      </c>
      <c r="I103" s="4">
        <v>2</v>
      </c>
      <c r="J103" s="4">
        <v>2</v>
      </c>
      <c r="K103" s="4" t="s">
        <v>30</v>
      </c>
      <c r="L103" s="4">
        <v>1064</v>
      </c>
      <c r="M103" s="4">
        <v>1064</v>
      </c>
      <c r="N103" s="4" t="s">
        <v>552</v>
      </c>
      <c r="O103" s="4" t="s">
        <v>32</v>
      </c>
      <c r="P103" s="4" t="s">
        <v>33</v>
      </c>
      <c r="Q103" s="4">
        <v>0</v>
      </c>
      <c r="R103" s="7">
        <v>45056</v>
      </c>
      <c r="S103" s="6">
        <v>45062</v>
      </c>
      <c r="T103" s="4" t="s">
        <v>34</v>
      </c>
      <c r="U103" s="4">
        <v>1064</v>
      </c>
      <c r="V103" s="4">
        <v>0</v>
      </c>
      <c r="W103" s="4">
        <v>0</v>
      </c>
      <c r="X103" s="4" t="s">
        <v>553</v>
      </c>
      <c r="Y103" s="4" t="s">
        <v>36</v>
      </c>
    </row>
    <row r="104" s="4" customFormat="1" spans="1:26">
      <c r="A104" s="4" t="s">
        <v>554</v>
      </c>
      <c r="B104" s="4" t="s">
        <v>26</v>
      </c>
      <c r="C104" s="4" t="s">
        <v>27</v>
      </c>
      <c r="D104" s="4" t="s">
        <v>555</v>
      </c>
      <c r="E104" s="4" t="s">
        <v>556</v>
      </c>
      <c r="F104" s="6">
        <v>45058</v>
      </c>
      <c r="G104" s="6">
        <v>45059</v>
      </c>
      <c r="H104" s="4">
        <v>2</v>
      </c>
      <c r="I104" s="4">
        <v>1</v>
      </c>
      <c r="J104" s="4">
        <v>2</v>
      </c>
      <c r="K104" s="4" t="s">
        <v>30</v>
      </c>
      <c r="L104" s="4">
        <v>502</v>
      </c>
      <c r="M104" s="4">
        <v>502</v>
      </c>
      <c r="N104" s="4" t="s">
        <v>557</v>
      </c>
      <c r="O104" s="4" t="s">
        <v>32</v>
      </c>
      <c r="P104" s="4" t="s">
        <v>33</v>
      </c>
      <c r="Q104" s="4">
        <v>0</v>
      </c>
      <c r="R104" s="7">
        <v>45056</v>
      </c>
      <c r="S104" s="6">
        <v>45062</v>
      </c>
      <c r="T104" s="4" t="s">
        <v>34</v>
      </c>
      <c r="U104" s="4">
        <v>502</v>
      </c>
      <c r="V104" s="4">
        <v>0</v>
      </c>
      <c r="W104" s="4">
        <v>0</v>
      </c>
      <c r="X104" s="4" t="s">
        <v>558</v>
      </c>
      <c r="Y104" s="4">
        <v>-6424566</v>
      </c>
      <c r="Z104" s="4" t="s">
        <v>559</v>
      </c>
    </row>
    <row r="105" s="4" customFormat="1" spans="1:25">
      <c r="A105" s="4" t="s">
        <v>560</v>
      </c>
      <c r="B105" s="4" t="s">
        <v>26</v>
      </c>
      <c r="C105" s="4" t="s">
        <v>27</v>
      </c>
      <c r="D105" s="4" t="s">
        <v>561</v>
      </c>
      <c r="E105" s="4" t="s">
        <v>562</v>
      </c>
      <c r="F105" s="6">
        <v>45058</v>
      </c>
      <c r="G105" s="6">
        <v>45059</v>
      </c>
      <c r="H105" s="4">
        <v>1</v>
      </c>
      <c r="I105" s="4">
        <v>1</v>
      </c>
      <c r="J105" s="4">
        <v>1</v>
      </c>
      <c r="K105" s="4" t="s">
        <v>30</v>
      </c>
      <c r="L105" s="4">
        <v>175</v>
      </c>
      <c r="M105" s="4">
        <v>175</v>
      </c>
      <c r="N105" s="4" t="s">
        <v>563</v>
      </c>
      <c r="O105" s="4" t="s">
        <v>32</v>
      </c>
      <c r="P105" s="4" t="s">
        <v>33</v>
      </c>
      <c r="Q105" s="4">
        <v>0</v>
      </c>
      <c r="R105" s="7">
        <v>45057</v>
      </c>
      <c r="S105" s="6">
        <v>45062</v>
      </c>
      <c r="T105" s="4" t="s">
        <v>34</v>
      </c>
      <c r="U105" s="4">
        <v>175</v>
      </c>
      <c r="V105" s="4">
        <v>0</v>
      </c>
      <c r="W105" s="4">
        <v>0</v>
      </c>
      <c r="X105" s="4" t="s">
        <v>564</v>
      </c>
      <c r="Y105" s="4" t="s">
        <v>36</v>
      </c>
    </row>
    <row r="106" s="4" customFormat="1" spans="1:25">
      <c r="A106" s="4" t="s">
        <v>565</v>
      </c>
      <c r="B106" s="4" t="s">
        <v>26</v>
      </c>
      <c r="C106" s="4" t="s">
        <v>27</v>
      </c>
      <c r="D106" s="4" t="s">
        <v>566</v>
      </c>
      <c r="E106" s="4" t="s">
        <v>567</v>
      </c>
      <c r="F106" s="6">
        <v>45058</v>
      </c>
      <c r="G106" s="6">
        <v>45059</v>
      </c>
      <c r="H106" s="4">
        <v>1</v>
      </c>
      <c r="I106" s="4">
        <v>1</v>
      </c>
      <c r="J106" s="4">
        <v>1</v>
      </c>
      <c r="K106" s="4" t="s">
        <v>30</v>
      </c>
      <c r="L106" s="4">
        <v>898</v>
      </c>
      <c r="M106" s="4">
        <v>898</v>
      </c>
      <c r="N106" s="4" t="s">
        <v>568</v>
      </c>
      <c r="O106" s="4" t="s">
        <v>32</v>
      </c>
      <c r="P106" s="4" t="s">
        <v>33</v>
      </c>
      <c r="Q106" s="4">
        <v>0</v>
      </c>
      <c r="R106" s="7">
        <v>45057</v>
      </c>
      <c r="S106" s="6">
        <v>45062</v>
      </c>
      <c r="T106" s="4" t="s">
        <v>34</v>
      </c>
      <c r="U106" s="4">
        <v>898</v>
      </c>
      <c r="V106" s="4">
        <v>0</v>
      </c>
      <c r="W106" s="4">
        <v>0</v>
      </c>
      <c r="X106" s="4" t="s">
        <v>569</v>
      </c>
      <c r="Y106" s="4" t="s">
        <v>36</v>
      </c>
    </row>
    <row r="107" s="4" customFormat="1" spans="1:25">
      <c r="A107" s="4" t="s">
        <v>570</v>
      </c>
      <c r="B107" s="4" t="s">
        <v>26</v>
      </c>
      <c r="C107" s="4" t="s">
        <v>27</v>
      </c>
      <c r="D107" s="4" t="s">
        <v>571</v>
      </c>
      <c r="E107" s="4" t="s">
        <v>572</v>
      </c>
      <c r="F107" s="6">
        <v>45057</v>
      </c>
      <c r="G107" s="6">
        <v>45059</v>
      </c>
      <c r="H107" s="4">
        <v>1</v>
      </c>
      <c r="I107" s="4">
        <v>2</v>
      </c>
      <c r="J107" s="4">
        <v>2</v>
      </c>
      <c r="K107" s="4" t="s">
        <v>30</v>
      </c>
      <c r="L107" s="4">
        <v>2207</v>
      </c>
      <c r="M107" s="4">
        <v>2207</v>
      </c>
      <c r="N107" s="4" t="s">
        <v>573</v>
      </c>
      <c r="O107" s="4" t="s">
        <v>32</v>
      </c>
      <c r="P107" s="4" t="s">
        <v>33</v>
      </c>
      <c r="Q107" s="4">
        <v>0</v>
      </c>
      <c r="R107" s="7">
        <v>45057</v>
      </c>
      <c r="S107" s="6">
        <v>45062</v>
      </c>
      <c r="T107" s="4" t="s">
        <v>34</v>
      </c>
      <c r="U107" s="4">
        <v>2207</v>
      </c>
      <c r="V107" s="4">
        <v>0</v>
      </c>
      <c r="W107" s="4">
        <v>0</v>
      </c>
      <c r="X107" s="4" t="s">
        <v>574</v>
      </c>
      <c r="Y107" s="4" t="s">
        <v>575</v>
      </c>
    </row>
    <row r="108" s="4" customFormat="1" spans="1:25">
      <c r="A108" s="4" t="s">
        <v>576</v>
      </c>
      <c r="B108" s="4" t="s">
        <v>26</v>
      </c>
      <c r="C108" s="4" t="s">
        <v>27</v>
      </c>
      <c r="D108" s="4" t="s">
        <v>577</v>
      </c>
      <c r="E108" s="4" t="s">
        <v>339</v>
      </c>
      <c r="F108" s="6">
        <v>45058</v>
      </c>
      <c r="G108" s="6">
        <v>45059</v>
      </c>
      <c r="H108" s="4">
        <v>1</v>
      </c>
      <c r="I108" s="4">
        <v>1</v>
      </c>
      <c r="J108" s="4">
        <v>1</v>
      </c>
      <c r="K108" s="4" t="s">
        <v>30</v>
      </c>
      <c r="L108" s="4">
        <v>137</v>
      </c>
      <c r="M108" s="4">
        <v>137</v>
      </c>
      <c r="N108" s="4" t="s">
        <v>578</v>
      </c>
      <c r="O108" s="4" t="s">
        <v>32</v>
      </c>
      <c r="P108" s="4" t="s">
        <v>33</v>
      </c>
      <c r="Q108" s="4">
        <v>0</v>
      </c>
      <c r="R108" s="7">
        <v>45057</v>
      </c>
      <c r="S108" s="6">
        <v>45062</v>
      </c>
      <c r="T108" s="4" t="s">
        <v>34</v>
      </c>
      <c r="U108" s="4">
        <v>137</v>
      </c>
      <c r="V108" s="4">
        <v>0</v>
      </c>
      <c r="W108" s="4">
        <v>0</v>
      </c>
      <c r="X108" s="4" t="s">
        <v>579</v>
      </c>
      <c r="Y108" s="4" t="s">
        <v>580</v>
      </c>
    </row>
    <row r="109" s="4" customFormat="1" spans="1:28">
      <c r="A109" s="4" t="s">
        <v>581</v>
      </c>
      <c r="B109" s="4" t="s">
        <v>26</v>
      </c>
      <c r="C109" s="4" t="s">
        <v>27</v>
      </c>
      <c r="D109" s="4" t="s">
        <v>582</v>
      </c>
      <c r="E109" s="4" t="s">
        <v>583</v>
      </c>
      <c r="F109" s="6">
        <v>45058</v>
      </c>
      <c r="G109" s="6">
        <v>45059</v>
      </c>
      <c r="H109" s="4">
        <v>4</v>
      </c>
      <c r="I109" s="4">
        <v>1</v>
      </c>
      <c r="J109" s="4">
        <v>4</v>
      </c>
      <c r="K109" s="4" t="s">
        <v>30</v>
      </c>
      <c r="L109" s="4">
        <v>2060</v>
      </c>
      <c r="M109" s="4">
        <v>2060</v>
      </c>
      <c r="N109" s="4" t="s">
        <v>584</v>
      </c>
      <c r="O109" s="4" t="s">
        <v>32</v>
      </c>
      <c r="P109" s="4" t="s">
        <v>33</v>
      </c>
      <c r="Q109" s="4">
        <v>0</v>
      </c>
      <c r="R109" s="7">
        <v>45057</v>
      </c>
      <c r="S109" s="6">
        <v>45062</v>
      </c>
      <c r="T109" s="4" t="s">
        <v>34</v>
      </c>
      <c r="U109" s="4">
        <v>2060</v>
      </c>
      <c r="V109" s="4">
        <v>0</v>
      </c>
      <c r="W109" s="4">
        <v>0</v>
      </c>
      <c r="X109" s="4" t="s">
        <v>585</v>
      </c>
      <c r="Y109" s="4">
        <v>213598</v>
      </c>
      <c r="Z109" s="4">
        <v>213599</v>
      </c>
      <c r="AA109" s="4">
        <v>213599</v>
      </c>
      <c r="AB109" s="4" t="s">
        <v>586</v>
      </c>
    </row>
    <row r="110" s="4" customFormat="1" spans="1:25">
      <c r="A110" s="4" t="s">
        <v>587</v>
      </c>
      <c r="B110" s="4" t="s">
        <v>26</v>
      </c>
      <c r="C110" s="4" t="s">
        <v>27</v>
      </c>
      <c r="D110" s="4" t="s">
        <v>588</v>
      </c>
      <c r="E110" s="4" t="s">
        <v>589</v>
      </c>
      <c r="F110" s="6">
        <v>45057</v>
      </c>
      <c r="G110" s="6">
        <v>45059</v>
      </c>
      <c r="H110" s="4">
        <v>1</v>
      </c>
      <c r="I110" s="4">
        <v>2</v>
      </c>
      <c r="J110" s="4">
        <v>2</v>
      </c>
      <c r="K110" s="4" t="s">
        <v>30</v>
      </c>
      <c r="L110" s="4">
        <v>176</v>
      </c>
      <c r="M110" s="4">
        <v>176</v>
      </c>
      <c r="N110" s="4" t="s">
        <v>590</v>
      </c>
      <c r="O110" s="4" t="s">
        <v>32</v>
      </c>
      <c r="P110" s="4" t="s">
        <v>33</v>
      </c>
      <c r="Q110" s="4">
        <v>0</v>
      </c>
      <c r="R110" s="7">
        <v>45057</v>
      </c>
      <c r="S110" s="6">
        <v>45062</v>
      </c>
      <c r="T110" s="4" t="s">
        <v>34</v>
      </c>
      <c r="U110" s="4">
        <v>176</v>
      </c>
      <c r="V110" s="4">
        <v>0</v>
      </c>
      <c r="W110" s="4">
        <v>0</v>
      </c>
      <c r="X110" s="4" t="s">
        <v>591</v>
      </c>
      <c r="Y110" s="4" t="s">
        <v>592</v>
      </c>
    </row>
    <row r="111" s="4" customFormat="1" spans="1:25">
      <c r="A111" s="4" t="s">
        <v>593</v>
      </c>
      <c r="B111" s="4" t="s">
        <v>26</v>
      </c>
      <c r="C111" s="4" t="s">
        <v>27</v>
      </c>
      <c r="D111" s="4" t="s">
        <v>594</v>
      </c>
      <c r="E111" s="4" t="s">
        <v>595</v>
      </c>
      <c r="F111" s="6">
        <v>45058</v>
      </c>
      <c r="G111" s="6">
        <v>45059</v>
      </c>
      <c r="H111" s="4">
        <v>1</v>
      </c>
      <c r="I111" s="4">
        <v>1</v>
      </c>
      <c r="J111" s="4">
        <v>1</v>
      </c>
      <c r="K111" s="4" t="s">
        <v>30</v>
      </c>
      <c r="L111" s="4">
        <v>274</v>
      </c>
      <c r="M111" s="4">
        <v>274</v>
      </c>
      <c r="N111" s="4" t="s">
        <v>596</v>
      </c>
      <c r="O111" s="4" t="s">
        <v>32</v>
      </c>
      <c r="P111" s="4" t="s">
        <v>33</v>
      </c>
      <c r="Q111" s="4">
        <v>0</v>
      </c>
      <c r="R111" s="7">
        <v>45057</v>
      </c>
      <c r="S111" s="6">
        <v>45062</v>
      </c>
      <c r="T111" s="4" t="s">
        <v>34</v>
      </c>
      <c r="U111" s="4">
        <v>274</v>
      </c>
      <c r="V111" s="4">
        <v>0</v>
      </c>
      <c r="W111" s="4">
        <v>0</v>
      </c>
      <c r="X111" s="4" t="s">
        <v>597</v>
      </c>
      <c r="Y111" s="4" t="s">
        <v>36</v>
      </c>
    </row>
    <row r="112" s="4" customFormat="1" spans="1:25">
      <c r="A112" s="4" t="s">
        <v>598</v>
      </c>
      <c r="B112" s="4" t="s">
        <v>26</v>
      </c>
      <c r="C112" s="4" t="s">
        <v>27</v>
      </c>
      <c r="D112" s="4" t="s">
        <v>599</v>
      </c>
      <c r="E112" s="4" t="s">
        <v>600</v>
      </c>
      <c r="F112" s="6">
        <v>45057</v>
      </c>
      <c r="G112" s="6">
        <v>45059</v>
      </c>
      <c r="H112" s="4">
        <v>1</v>
      </c>
      <c r="I112" s="4">
        <v>2</v>
      </c>
      <c r="J112" s="4">
        <v>2</v>
      </c>
      <c r="K112" s="4" t="s">
        <v>30</v>
      </c>
      <c r="L112" s="4">
        <v>2666</v>
      </c>
      <c r="M112" s="4">
        <v>2666</v>
      </c>
      <c r="N112" s="4" t="s">
        <v>601</v>
      </c>
      <c r="O112" s="4" t="s">
        <v>32</v>
      </c>
      <c r="P112" s="4" t="s">
        <v>33</v>
      </c>
      <c r="Q112" s="4">
        <v>0</v>
      </c>
      <c r="R112" s="7">
        <v>45057</v>
      </c>
      <c r="S112" s="6">
        <v>45062</v>
      </c>
      <c r="T112" s="4" t="s">
        <v>34</v>
      </c>
      <c r="U112" s="4">
        <v>2666</v>
      </c>
      <c r="V112" s="4">
        <v>0</v>
      </c>
      <c r="W112" s="4">
        <v>0</v>
      </c>
      <c r="X112" s="4" t="s">
        <v>602</v>
      </c>
      <c r="Y112" s="4" t="s">
        <v>603</v>
      </c>
    </row>
    <row r="113" s="4" customFormat="1" spans="1:25">
      <c r="A113" s="4" t="s">
        <v>604</v>
      </c>
      <c r="B113" s="4" t="s">
        <v>26</v>
      </c>
      <c r="C113" s="4" t="s">
        <v>27</v>
      </c>
      <c r="D113" s="4" t="s">
        <v>605</v>
      </c>
      <c r="E113" s="4" t="s">
        <v>606</v>
      </c>
      <c r="F113" s="6">
        <v>45058</v>
      </c>
      <c r="G113" s="6">
        <v>45059</v>
      </c>
      <c r="H113" s="4">
        <v>1</v>
      </c>
      <c r="I113" s="4">
        <v>1</v>
      </c>
      <c r="J113" s="4">
        <v>1</v>
      </c>
      <c r="K113" s="4" t="s">
        <v>30</v>
      </c>
      <c r="L113" s="4">
        <v>1062</v>
      </c>
      <c r="M113" s="4">
        <v>1062</v>
      </c>
      <c r="N113" s="4" t="s">
        <v>607</v>
      </c>
      <c r="O113" s="4" t="s">
        <v>32</v>
      </c>
      <c r="P113" s="4" t="s">
        <v>33</v>
      </c>
      <c r="Q113" s="4">
        <v>0</v>
      </c>
      <c r="R113" s="7">
        <v>45057</v>
      </c>
      <c r="S113" s="6">
        <v>45062</v>
      </c>
      <c r="T113" s="4" t="s">
        <v>34</v>
      </c>
      <c r="U113" s="4">
        <v>1062</v>
      </c>
      <c r="V113" s="4">
        <v>0</v>
      </c>
      <c r="W113" s="4">
        <v>0</v>
      </c>
      <c r="X113" s="4" t="s">
        <v>608</v>
      </c>
      <c r="Y113" s="4" t="s">
        <v>609</v>
      </c>
    </row>
    <row r="114" s="4" customFormat="1" spans="1:25">
      <c r="A114" s="4" t="s">
        <v>610</v>
      </c>
      <c r="B114" s="4" t="s">
        <v>26</v>
      </c>
      <c r="C114" s="4" t="s">
        <v>27</v>
      </c>
      <c r="D114" s="4" t="s">
        <v>611</v>
      </c>
      <c r="E114" s="4" t="s">
        <v>612</v>
      </c>
      <c r="F114" s="6">
        <v>45057</v>
      </c>
      <c r="G114" s="6">
        <v>45059</v>
      </c>
      <c r="H114" s="4">
        <v>1</v>
      </c>
      <c r="I114" s="4">
        <v>2</v>
      </c>
      <c r="J114" s="4">
        <v>2</v>
      </c>
      <c r="K114" s="4" t="s">
        <v>30</v>
      </c>
      <c r="L114" s="4">
        <v>797</v>
      </c>
      <c r="M114" s="4">
        <v>797</v>
      </c>
      <c r="N114" s="4" t="s">
        <v>613</v>
      </c>
      <c r="O114" s="4" t="s">
        <v>32</v>
      </c>
      <c r="P114" s="4" t="s">
        <v>33</v>
      </c>
      <c r="Q114" s="4">
        <v>0</v>
      </c>
      <c r="R114" s="7">
        <v>45057</v>
      </c>
      <c r="S114" s="6">
        <v>45062</v>
      </c>
      <c r="T114" s="4" t="s">
        <v>34</v>
      </c>
      <c r="U114" s="4">
        <v>797</v>
      </c>
      <c r="V114" s="4">
        <v>0</v>
      </c>
      <c r="W114" s="4">
        <v>0</v>
      </c>
      <c r="X114" s="4" t="s">
        <v>614</v>
      </c>
      <c r="Y114" s="4" t="s">
        <v>615</v>
      </c>
    </row>
    <row r="115" s="4" customFormat="1" spans="1:25">
      <c r="A115" s="4" t="s">
        <v>616</v>
      </c>
      <c r="B115" s="4" t="s">
        <v>26</v>
      </c>
      <c r="C115" s="4" t="s">
        <v>27</v>
      </c>
      <c r="D115" s="4" t="s">
        <v>617</v>
      </c>
      <c r="E115" s="4" t="s">
        <v>618</v>
      </c>
      <c r="F115" s="6">
        <v>45058</v>
      </c>
      <c r="G115" s="6">
        <v>45059</v>
      </c>
      <c r="H115" s="4">
        <v>1</v>
      </c>
      <c r="I115" s="4">
        <v>1</v>
      </c>
      <c r="J115" s="4">
        <v>1</v>
      </c>
      <c r="K115" s="4" t="s">
        <v>30</v>
      </c>
      <c r="L115" s="4">
        <v>353</v>
      </c>
      <c r="M115" s="4">
        <v>353</v>
      </c>
      <c r="N115" s="4" t="s">
        <v>619</v>
      </c>
      <c r="O115" s="4" t="s">
        <v>32</v>
      </c>
      <c r="P115" s="4" t="s">
        <v>33</v>
      </c>
      <c r="Q115" s="4">
        <v>0</v>
      </c>
      <c r="R115" s="7">
        <v>45057</v>
      </c>
      <c r="S115" s="6">
        <v>45062</v>
      </c>
      <c r="T115" s="4" t="s">
        <v>34</v>
      </c>
      <c r="U115" s="4">
        <v>353</v>
      </c>
      <c r="V115" s="4">
        <v>0</v>
      </c>
      <c r="W115" s="4">
        <v>0</v>
      </c>
      <c r="X115" s="4" t="s">
        <v>620</v>
      </c>
      <c r="Y115" s="4" t="s">
        <v>621</v>
      </c>
    </row>
    <row r="116" s="4" customFormat="1" spans="1:25">
      <c r="A116" s="4" t="s">
        <v>622</v>
      </c>
      <c r="B116" s="4" t="s">
        <v>26</v>
      </c>
      <c r="C116" s="4" t="s">
        <v>27</v>
      </c>
      <c r="D116" s="4" t="s">
        <v>623</v>
      </c>
      <c r="E116" s="4" t="s">
        <v>624</v>
      </c>
      <c r="F116" s="6">
        <v>45058</v>
      </c>
      <c r="G116" s="6">
        <v>45059</v>
      </c>
      <c r="H116" s="4">
        <v>1</v>
      </c>
      <c r="I116" s="4">
        <v>1</v>
      </c>
      <c r="J116" s="4">
        <v>1</v>
      </c>
      <c r="K116" s="4" t="s">
        <v>30</v>
      </c>
      <c r="L116" s="4">
        <v>116</v>
      </c>
      <c r="M116" s="4">
        <v>116</v>
      </c>
      <c r="N116" s="4" t="s">
        <v>625</v>
      </c>
      <c r="O116" s="4" t="s">
        <v>32</v>
      </c>
      <c r="P116" s="4" t="s">
        <v>33</v>
      </c>
      <c r="Q116" s="4">
        <v>0</v>
      </c>
      <c r="R116" s="7">
        <v>45057</v>
      </c>
      <c r="S116" s="6">
        <v>45062</v>
      </c>
      <c r="T116" s="4" t="s">
        <v>34</v>
      </c>
      <c r="U116" s="4">
        <v>116</v>
      </c>
      <c r="V116" s="4">
        <v>0</v>
      </c>
      <c r="W116" s="4">
        <v>0</v>
      </c>
      <c r="X116" s="4" t="s">
        <v>626</v>
      </c>
      <c r="Y116" s="4" t="s">
        <v>36</v>
      </c>
    </row>
    <row r="117" s="4" customFormat="1" spans="1:25">
      <c r="A117" s="4" t="s">
        <v>627</v>
      </c>
      <c r="B117" s="4" t="s">
        <v>26</v>
      </c>
      <c r="C117" s="4" t="s">
        <v>27</v>
      </c>
      <c r="D117" s="4" t="s">
        <v>628</v>
      </c>
      <c r="E117" s="4" t="s">
        <v>629</v>
      </c>
      <c r="F117" s="6">
        <v>45058</v>
      </c>
      <c r="G117" s="6">
        <v>45059</v>
      </c>
      <c r="H117" s="4">
        <v>1</v>
      </c>
      <c r="I117" s="4">
        <v>1</v>
      </c>
      <c r="J117" s="4">
        <v>1</v>
      </c>
      <c r="K117" s="4" t="s">
        <v>30</v>
      </c>
      <c r="L117" s="4">
        <v>545</v>
      </c>
      <c r="M117" s="4">
        <v>545</v>
      </c>
      <c r="N117" s="4" t="s">
        <v>630</v>
      </c>
      <c r="O117" s="4" t="s">
        <v>32</v>
      </c>
      <c r="P117" s="4" t="s">
        <v>33</v>
      </c>
      <c r="Q117" s="4">
        <v>0</v>
      </c>
      <c r="R117" s="7">
        <v>45057</v>
      </c>
      <c r="S117" s="6">
        <v>45062</v>
      </c>
      <c r="T117" s="4" t="s">
        <v>34</v>
      </c>
      <c r="U117" s="4">
        <v>545</v>
      </c>
      <c r="V117" s="4">
        <v>0</v>
      </c>
      <c r="W117" s="4">
        <v>0</v>
      </c>
      <c r="X117" s="4" t="s">
        <v>631</v>
      </c>
      <c r="Y117" s="4" t="s">
        <v>36</v>
      </c>
    </row>
    <row r="118" s="4" customFormat="1" spans="1:25">
      <c r="A118" s="4" t="s">
        <v>632</v>
      </c>
      <c r="B118" s="4" t="s">
        <v>26</v>
      </c>
      <c r="C118" s="4" t="s">
        <v>27</v>
      </c>
      <c r="D118" s="4" t="s">
        <v>633</v>
      </c>
      <c r="E118" s="4" t="s">
        <v>634</v>
      </c>
      <c r="F118" s="6">
        <v>45058</v>
      </c>
      <c r="G118" s="6">
        <v>45059</v>
      </c>
      <c r="H118" s="4">
        <v>1</v>
      </c>
      <c r="I118" s="4">
        <v>1</v>
      </c>
      <c r="J118" s="4">
        <v>1</v>
      </c>
      <c r="K118" s="4" t="s">
        <v>30</v>
      </c>
      <c r="L118" s="4">
        <v>262</v>
      </c>
      <c r="M118" s="4">
        <v>262</v>
      </c>
      <c r="N118" s="4" t="s">
        <v>635</v>
      </c>
      <c r="O118" s="4" t="s">
        <v>32</v>
      </c>
      <c r="P118" s="4" t="s">
        <v>33</v>
      </c>
      <c r="Q118" s="4">
        <v>0</v>
      </c>
      <c r="R118" s="7">
        <v>45057</v>
      </c>
      <c r="S118" s="6">
        <v>45062</v>
      </c>
      <c r="T118" s="4" t="s">
        <v>34</v>
      </c>
      <c r="U118" s="4">
        <v>262</v>
      </c>
      <c r="V118" s="4">
        <v>0</v>
      </c>
      <c r="W118" s="4">
        <v>0</v>
      </c>
      <c r="X118" s="4" t="s">
        <v>36</v>
      </c>
      <c r="Y118" s="4" t="s">
        <v>636</v>
      </c>
    </row>
    <row r="119" s="4" customFormat="1" spans="1:25">
      <c r="A119" s="4" t="s">
        <v>637</v>
      </c>
      <c r="B119" s="4" t="s">
        <v>26</v>
      </c>
      <c r="C119" s="4" t="s">
        <v>27</v>
      </c>
      <c r="D119" s="4" t="s">
        <v>638</v>
      </c>
      <c r="E119" s="4" t="s">
        <v>639</v>
      </c>
      <c r="F119" s="6">
        <v>45058</v>
      </c>
      <c r="G119" s="6">
        <v>45059</v>
      </c>
      <c r="H119" s="4">
        <v>1</v>
      </c>
      <c r="I119" s="4">
        <v>1</v>
      </c>
      <c r="J119" s="4">
        <v>1</v>
      </c>
      <c r="K119" s="4" t="s">
        <v>30</v>
      </c>
      <c r="L119" s="4">
        <v>1783</v>
      </c>
      <c r="M119" s="4">
        <v>1783</v>
      </c>
      <c r="N119" s="4" t="s">
        <v>640</v>
      </c>
      <c r="O119" s="4" t="s">
        <v>32</v>
      </c>
      <c r="P119" s="4" t="s">
        <v>33</v>
      </c>
      <c r="Q119" s="4">
        <v>0</v>
      </c>
      <c r="R119" s="7">
        <v>45057</v>
      </c>
      <c r="S119" s="6">
        <v>45062</v>
      </c>
      <c r="T119" s="4" t="s">
        <v>34</v>
      </c>
      <c r="U119" s="4">
        <v>1783</v>
      </c>
      <c r="V119" s="4">
        <v>0</v>
      </c>
      <c r="W119" s="4">
        <v>0</v>
      </c>
      <c r="X119" s="4" t="s">
        <v>641</v>
      </c>
      <c r="Y119" s="4" t="s">
        <v>36</v>
      </c>
    </row>
    <row r="120" s="4" customFormat="1" spans="1:25">
      <c r="A120" s="4" t="s">
        <v>642</v>
      </c>
      <c r="B120" s="4" t="s">
        <v>26</v>
      </c>
      <c r="C120" s="4" t="s">
        <v>27</v>
      </c>
      <c r="D120" s="4" t="s">
        <v>643</v>
      </c>
      <c r="E120" s="4" t="s">
        <v>644</v>
      </c>
      <c r="F120" s="6">
        <v>45058</v>
      </c>
      <c r="G120" s="6">
        <v>45059</v>
      </c>
      <c r="H120" s="4">
        <v>2</v>
      </c>
      <c r="I120" s="4">
        <v>1</v>
      </c>
      <c r="J120" s="4">
        <v>2</v>
      </c>
      <c r="K120" s="4" t="s">
        <v>30</v>
      </c>
      <c r="L120" s="4">
        <v>864</v>
      </c>
      <c r="M120" s="4">
        <v>864</v>
      </c>
      <c r="N120" s="4" t="s">
        <v>645</v>
      </c>
      <c r="O120" s="4" t="s">
        <v>32</v>
      </c>
      <c r="P120" s="4" t="s">
        <v>33</v>
      </c>
      <c r="Q120" s="4">
        <v>0</v>
      </c>
      <c r="R120" s="7">
        <v>45057</v>
      </c>
      <c r="S120" s="6">
        <v>45062</v>
      </c>
      <c r="T120" s="4" t="s">
        <v>34</v>
      </c>
      <c r="U120" s="4">
        <v>864</v>
      </c>
      <c r="V120" s="4">
        <v>0</v>
      </c>
      <c r="W120" s="4">
        <v>0</v>
      </c>
      <c r="X120" s="4" t="s">
        <v>646</v>
      </c>
      <c r="Y120" s="4" t="s">
        <v>647</v>
      </c>
    </row>
    <row r="121" s="4" customFormat="1" spans="1:25">
      <c r="A121" s="4" t="s">
        <v>648</v>
      </c>
      <c r="B121" s="4" t="s">
        <v>26</v>
      </c>
      <c r="C121" s="4" t="s">
        <v>27</v>
      </c>
      <c r="D121" s="4" t="s">
        <v>649</v>
      </c>
      <c r="E121" s="4" t="s">
        <v>115</v>
      </c>
      <c r="F121" s="6">
        <v>45058</v>
      </c>
      <c r="G121" s="6">
        <v>45059</v>
      </c>
      <c r="H121" s="4">
        <v>1</v>
      </c>
      <c r="I121" s="4">
        <v>1</v>
      </c>
      <c r="J121" s="4">
        <v>1</v>
      </c>
      <c r="K121" s="4" t="s">
        <v>30</v>
      </c>
      <c r="L121" s="4">
        <v>227</v>
      </c>
      <c r="M121" s="4">
        <v>227</v>
      </c>
      <c r="N121" s="4" t="s">
        <v>650</v>
      </c>
      <c r="O121" s="4" t="s">
        <v>32</v>
      </c>
      <c r="P121" s="4" t="s">
        <v>33</v>
      </c>
      <c r="Q121" s="4">
        <v>0</v>
      </c>
      <c r="R121" s="7">
        <v>45057</v>
      </c>
      <c r="S121" s="6">
        <v>45062</v>
      </c>
      <c r="T121" s="4" t="s">
        <v>34</v>
      </c>
      <c r="U121" s="4">
        <v>227</v>
      </c>
      <c r="V121" s="4">
        <v>0</v>
      </c>
      <c r="W121" s="4">
        <v>0</v>
      </c>
      <c r="X121" s="4" t="s">
        <v>651</v>
      </c>
      <c r="Y121" s="4" t="s">
        <v>652</v>
      </c>
    </row>
    <row r="122" s="4" customFormat="1" spans="1:25">
      <c r="A122" s="4" t="s">
        <v>653</v>
      </c>
      <c r="B122" s="4" t="s">
        <v>26</v>
      </c>
      <c r="C122" s="4" t="s">
        <v>27</v>
      </c>
      <c r="D122" s="4" t="s">
        <v>654</v>
      </c>
      <c r="E122" s="4" t="s">
        <v>655</v>
      </c>
      <c r="F122" s="6">
        <v>45058</v>
      </c>
      <c r="G122" s="6">
        <v>45059</v>
      </c>
      <c r="H122" s="4">
        <v>1</v>
      </c>
      <c r="I122" s="4">
        <v>1</v>
      </c>
      <c r="J122" s="4">
        <v>1</v>
      </c>
      <c r="K122" s="4" t="s">
        <v>30</v>
      </c>
      <c r="L122" s="4">
        <v>139</v>
      </c>
      <c r="M122" s="4">
        <v>139</v>
      </c>
      <c r="N122" s="4" t="s">
        <v>656</v>
      </c>
      <c r="O122" s="4" t="s">
        <v>32</v>
      </c>
      <c r="P122" s="4" t="s">
        <v>33</v>
      </c>
      <c r="Q122" s="4">
        <v>0</v>
      </c>
      <c r="R122" s="7">
        <v>45057</v>
      </c>
      <c r="S122" s="6">
        <v>45062</v>
      </c>
      <c r="T122" s="4" t="s">
        <v>34</v>
      </c>
      <c r="U122" s="4">
        <v>139</v>
      </c>
      <c r="V122" s="4">
        <v>0</v>
      </c>
      <c r="W122" s="4">
        <v>0</v>
      </c>
      <c r="X122" s="4" t="s">
        <v>657</v>
      </c>
      <c r="Y122" s="4" t="s">
        <v>658</v>
      </c>
    </row>
    <row r="123" s="4" customFormat="1" spans="1:25">
      <c r="A123" s="4" t="s">
        <v>659</v>
      </c>
      <c r="B123" s="4" t="s">
        <v>26</v>
      </c>
      <c r="C123" s="4" t="s">
        <v>27</v>
      </c>
      <c r="D123" s="4" t="s">
        <v>660</v>
      </c>
      <c r="E123" s="4" t="s">
        <v>366</v>
      </c>
      <c r="F123" s="6">
        <v>45058</v>
      </c>
      <c r="G123" s="6">
        <v>45059</v>
      </c>
      <c r="H123" s="4">
        <v>1</v>
      </c>
      <c r="I123" s="4">
        <v>1</v>
      </c>
      <c r="J123" s="4">
        <v>1</v>
      </c>
      <c r="K123" s="4" t="s">
        <v>30</v>
      </c>
      <c r="L123" s="4">
        <v>306</v>
      </c>
      <c r="M123" s="4">
        <v>306</v>
      </c>
      <c r="N123" s="4" t="s">
        <v>661</v>
      </c>
      <c r="O123" s="4" t="s">
        <v>32</v>
      </c>
      <c r="P123" s="4" t="s">
        <v>33</v>
      </c>
      <c r="Q123" s="4">
        <v>0</v>
      </c>
      <c r="R123" s="7">
        <v>45057</v>
      </c>
      <c r="S123" s="6">
        <v>45062</v>
      </c>
      <c r="T123" s="4" t="s">
        <v>34</v>
      </c>
      <c r="U123" s="4">
        <v>306</v>
      </c>
      <c r="V123" s="4">
        <v>0</v>
      </c>
      <c r="W123" s="4">
        <v>0</v>
      </c>
      <c r="X123" s="4" t="s">
        <v>662</v>
      </c>
      <c r="Y123" s="4" t="s">
        <v>663</v>
      </c>
    </row>
    <row r="124" s="4" customFormat="1" spans="1:25">
      <c r="A124" s="4" t="s">
        <v>664</v>
      </c>
      <c r="B124" s="4" t="s">
        <v>26</v>
      </c>
      <c r="C124" s="4" t="s">
        <v>27</v>
      </c>
      <c r="D124" s="4" t="s">
        <v>665</v>
      </c>
      <c r="E124" s="4" t="s">
        <v>160</v>
      </c>
      <c r="F124" s="6">
        <v>45058</v>
      </c>
      <c r="G124" s="6">
        <v>45059</v>
      </c>
      <c r="H124" s="4">
        <v>1</v>
      </c>
      <c r="I124" s="4">
        <v>1</v>
      </c>
      <c r="J124" s="4">
        <v>1</v>
      </c>
      <c r="K124" s="4" t="s">
        <v>30</v>
      </c>
      <c r="L124" s="4">
        <v>308</v>
      </c>
      <c r="M124" s="4">
        <v>308</v>
      </c>
      <c r="N124" s="4" t="s">
        <v>666</v>
      </c>
      <c r="O124" s="4" t="s">
        <v>32</v>
      </c>
      <c r="P124" s="4" t="s">
        <v>33</v>
      </c>
      <c r="Q124" s="4">
        <v>0</v>
      </c>
      <c r="R124" s="7">
        <v>45057</v>
      </c>
      <c r="S124" s="6">
        <v>45062</v>
      </c>
      <c r="T124" s="4" t="s">
        <v>34</v>
      </c>
      <c r="U124" s="4">
        <v>308</v>
      </c>
      <c r="V124" s="4">
        <v>0</v>
      </c>
      <c r="W124" s="4">
        <v>0</v>
      </c>
      <c r="X124" s="4" t="s">
        <v>667</v>
      </c>
      <c r="Y124" s="4" t="s">
        <v>668</v>
      </c>
    </row>
    <row r="125" s="4" customFormat="1" spans="1:25">
      <c r="A125" s="4" t="s">
        <v>669</v>
      </c>
      <c r="B125" s="4" t="s">
        <v>26</v>
      </c>
      <c r="C125" s="4" t="s">
        <v>27</v>
      </c>
      <c r="D125" s="4" t="s">
        <v>670</v>
      </c>
      <c r="E125" s="4" t="s">
        <v>671</v>
      </c>
      <c r="F125" s="6">
        <v>45058</v>
      </c>
      <c r="G125" s="6">
        <v>45059</v>
      </c>
      <c r="H125" s="4">
        <v>1</v>
      </c>
      <c r="I125" s="4">
        <v>1</v>
      </c>
      <c r="J125" s="4">
        <v>1</v>
      </c>
      <c r="K125" s="4" t="s">
        <v>30</v>
      </c>
      <c r="L125" s="4">
        <v>316</v>
      </c>
      <c r="M125" s="4">
        <v>316</v>
      </c>
      <c r="N125" s="4" t="s">
        <v>672</v>
      </c>
      <c r="O125" s="4" t="s">
        <v>32</v>
      </c>
      <c r="P125" s="4" t="s">
        <v>33</v>
      </c>
      <c r="Q125" s="4">
        <v>0</v>
      </c>
      <c r="R125" s="7">
        <v>45057</v>
      </c>
      <c r="S125" s="6">
        <v>45062</v>
      </c>
      <c r="T125" s="4" t="s">
        <v>34</v>
      </c>
      <c r="U125" s="4">
        <v>316</v>
      </c>
      <c r="V125" s="4">
        <v>0</v>
      </c>
      <c r="W125" s="4">
        <v>0</v>
      </c>
      <c r="X125" s="4" t="s">
        <v>673</v>
      </c>
      <c r="Y125" s="4" t="s">
        <v>674</v>
      </c>
    </row>
    <row r="126" s="4" customFormat="1" spans="1:25">
      <c r="A126" s="4" t="s">
        <v>675</v>
      </c>
      <c r="B126" s="4" t="s">
        <v>26</v>
      </c>
      <c r="C126" s="4" t="s">
        <v>27</v>
      </c>
      <c r="D126" s="4" t="s">
        <v>676</v>
      </c>
      <c r="E126" s="4" t="s">
        <v>677</v>
      </c>
      <c r="F126" s="6">
        <v>45058</v>
      </c>
      <c r="G126" s="6">
        <v>45059</v>
      </c>
      <c r="H126" s="4">
        <v>1</v>
      </c>
      <c r="I126" s="4">
        <v>1</v>
      </c>
      <c r="J126" s="4">
        <v>1</v>
      </c>
      <c r="K126" s="4" t="s">
        <v>30</v>
      </c>
      <c r="L126" s="4">
        <v>281</v>
      </c>
      <c r="M126" s="4">
        <v>281</v>
      </c>
      <c r="N126" s="4" t="s">
        <v>678</v>
      </c>
      <c r="O126" s="4" t="s">
        <v>32</v>
      </c>
      <c r="P126" s="4" t="s">
        <v>33</v>
      </c>
      <c r="Q126" s="4">
        <v>0</v>
      </c>
      <c r="R126" s="7">
        <v>45057</v>
      </c>
      <c r="S126" s="6">
        <v>45062</v>
      </c>
      <c r="T126" s="4" t="s">
        <v>34</v>
      </c>
      <c r="U126" s="4">
        <v>281</v>
      </c>
      <c r="V126" s="4">
        <v>0</v>
      </c>
      <c r="W126" s="4">
        <v>0</v>
      </c>
      <c r="X126" s="4" t="s">
        <v>679</v>
      </c>
      <c r="Y126" s="4" t="s">
        <v>680</v>
      </c>
    </row>
    <row r="127" s="4" customFormat="1" spans="1:25">
      <c r="A127" s="4" t="s">
        <v>681</v>
      </c>
      <c r="B127" s="4" t="s">
        <v>26</v>
      </c>
      <c r="C127" s="4" t="s">
        <v>27</v>
      </c>
      <c r="D127" s="4" t="s">
        <v>682</v>
      </c>
      <c r="E127" s="4" t="s">
        <v>683</v>
      </c>
      <c r="F127" s="6">
        <v>45058</v>
      </c>
      <c r="G127" s="6">
        <v>45059</v>
      </c>
      <c r="H127" s="4">
        <v>1</v>
      </c>
      <c r="I127" s="4">
        <v>1</v>
      </c>
      <c r="J127" s="4">
        <v>1</v>
      </c>
      <c r="K127" s="4" t="s">
        <v>30</v>
      </c>
      <c r="L127" s="4">
        <v>230</v>
      </c>
      <c r="M127" s="4">
        <v>230</v>
      </c>
      <c r="N127" s="4" t="s">
        <v>684</v>
      </c>
      <c r="O127" s="4" t="s">
        <v>32</v>
      </c>
      <c r="P127" s="4" t="s">
        <v>33</v>
      </c>
      <c r="Q127" s="4">
        <v>0</v>
      </c>
      <c r="R127" s="7">
        <v>45057</v>
      </c>
      <c r="S127" s="6">
        <v>45062</v>
      </c>
      <c r="T127" s="4" t="s">
        <v>34</v>
      </c>
      <c r="U127" s="4">
        <v>230</v>
      </c>
      <c r="V127" s="4">
        <v>0</v>
      </c>
      <c r="W127" s="4">
        <v>0</v>
      </c>
      <c r="X127" s="4" t="s">
        <v>685</v>
      </c>
      <c r="Y127" s="4" t="s">
        <v>686</v>
      </c>
    </row>
    <row r="128" s="4" customFormat="1" spans="1:25">
      <c r="A128" s="4" t="s">
        <v>687</v>
      </c>
      <c r="B128" s="4" t="s">
        <v>26</v>
      </c>
      <c r="C128" s="4" t="s">
        <v>27</v>
      </c>
      <c r="D128" s="4" t="s">
        <v>688</v>
      </c>
      <c r="E128" s="4" t="s">
        <v>689</v>
      </c>
      <c r="F128" s="6">
        <v>45058</v>
      </c>
      <c r="G128" s="6">
        <v>45059</v>
      </c>
      <c r="H128" s="4">
        <v>1</v>
      </c>
      <c r="I128" s="4">
        <v>1</v>
      </c>
      <c r="J128" s="4">
        <v>1</v>
      </c>
      <c r="K128" s="4" t="s">
        <v>30</v>
      </c>
      <c r="L128" s="4">
        <v>406</v>
      </c>
      <c r="M128" s="4">
        <v>406</v>
      </c>
      <c r="N128" s="4" t="s">
        <v>690</v>
      </c>
      <c r="O128" s="4" t="s">
        <v>32</v>
      </c>
      <c r="P128" s="4" t="s">
        <v>33</v>
      </c>
      <c r="Q128" s="4">
        <v>0</v>
      </c>
      <c r="R128" s="7">
        <v>45057</v>
      </c>
      <c r="S128" s="6">
        <v>45062</v>
      </c>
      <c r="T128" s="4" t="s">
        <v>34</v>
      </c>
      <c r="U128" s="4">
        <v>406</v>
      </c>
      <c r="V128" s="4">
        <v>0</v>
      </c>
      <c r="W128" s="4">
        <v>0</v>
      </c>
      <c r="X128" s="4" t="s">
        <v>691</v>
      </c>
      <c r="Y128" s="4" t="s">
        <v>36</v>
      </c>
    </row>
    <row r="129" s="4" customFormat="1" spans="1:25">
      <c r="A129" s="4" t="s">
        <v>692</v>
      </c>
      <c r="B129" s="4" t="s">
        <v>26</v>
      </c>
      <c r="C129" s="4" t="s">
        <v>27</v>
      </c>
      <c r="D129" s="4" t="s">
        <v>693</v>
      </c>
      <c r="E129" s="4" t="s">
        <v>694</v>
      </c>
      <c r="F129" s="6">
        <v>45058</v>
      </c>
      <c r="G129" s="6">
        <v>45059</v>
      </c>
      <c r="H129" s="4">
        <v>1</v>
      </c>
      <c r="I129" s="4">
        <v>1</v>
      </c>
      <c r="J129" s="4">
        <v>1</v>
      </c>
      <c r="K129" s="4" t="s">
        <v>30</v>
      </c>
      <c r="L129" s="4">
        <v>308</v>
      </c>
      <c r="M129" s="4">
        <v>308</v>
      </c>
      <c r="N129" s="4" t="s">
        <v>695</v>
      </c>
      <c r="O129" s="4" t="s">
        <v>32</v>
      </c>
      <c r="P129" s="4" t="s">
        <v>33</v>
      </c>
      <c r="Q129" s="4">
        <v>0</v>
      </c>
      <c r="R129" s="7">
        <v>45058</v>
      </c>
      <c r="S129" s="6">
        <v>45062</v>
      </c>
      <c r="T129" s="4" t="s">
        <v>34</v>
      </c>
      <c r="U129" s="4">
        <v>308</v>
      </c>
      <c r="V129" s="4">
        <v>0</v>
      </c>
      <c r="W129" s="4">
        <v>0</v>
      </c>
      <c r="X129" s="4" t="s">
        <v>696</v>
      </c>
      <c r="Y129" s="4" t="s">
        <v>697</v>
      </c>
    </row>
    <row r="130" s="4" customFormat="1" spans="1:25">
      <c r="A130" s="4" t="s">
        <v>698</v>
      </c>
      <c r="B130" s="4" t="s">
        <v>26</v>
      </c>
      <c r="C130" s="4" t="s">
        <v>27</v>
      </c>
      <c r="D130" s="4" t="s">
        <v>699</v>
      </c>
      <c r="E130" s="4" t="s">
        <v>700</v>
      </c>
      <c r="F130" s="6">
        <v>45058</v>
      </c>
      <c r="G130" s="6">
        <v>45059</v>
      </c>
      <c r="H130" s="4">
        <v>1</v>
      </c>
      <c r="I130" s="4">
        <v>1</v>
      </c>
      <c r="J130" s="4">
        <v>1</v>
      </c>
      <c r="K130" s="4" t="s">
        <v>30</v>
      </c>
      <c r="L130" s="4">
        <v>862</v>
      </c>
      <c r="M130" s="4">
        <v>862</v>
      </c>
      <c r="N130" s="4" t="s">
        <v>701</v>
      </c>
      <c r="O130" s="4" t="s">
        <v>32</v>
      </c>
      <c r="P130" s="4" t="s">
        <v>33</v>
      </c>
      <c r="Q130" s="4">
        <v>0</v>
      </c>
      <c r="R130" s="7">
        <v>45058</v>
      </c>
      <c r="S130" s="6">
        <v>45062</v>
      </c>
      <c r="T130" s="4" t="s">
        <v>34</v>
      </c>
      <c r="U130" s="4">
        <v>862</v>
      </c>
      <c r="V130" s="4">
        <v>0</v>
      </c>
      <c r="W130" s="4">
        <v>0</v>
      </c>
      <c r="X130" s="4" t="s">
        <v>702</v>
      </c>
      <c r="Y130" s="4" t="s">
        <v>703</v>
      </c>
    </row>
    <row r="131" s="4" customFormat="1" spans="1:25">
      <c r="A131" s="4" t="s">
        <v>704</v>
      </c>
      <c r="B131" s="4" t="s">
        <v>26</v>
      </c>
      <c r="C131" s="4" t="s">
        <v>27</v>
      </c>
      <c r="D131" s="4" t="s">
        <v>705</v>
      </c>
      <c r="E131" s="4" t="s">
        <v>54</v>
      </c>
      <c r="F131" s="6">
        <v>45058</v>
      </c>
      <c r="G131" s="6">
        <v>45059</v>
      </c>
      <c r="H131" s="4">
        <v>1</v>
      </c>
      <c r="I131" s="4">
        <v>1</v>
      </c>
      <c r="J131" s="4">
        <v>1</v>
      </c>
      <c r="K131" s="4" t="s">
        <v>30</v>
      </c>
      <c r="L131" s="4">
        <v>177</v>
      </c>
      <c r="M131" s="4">
        <v>177</v>
      </c>
      <c r="N131" s="4" t="s">
        <v>706</v>
      </c>
      <c r="O131" s="4" t="s">
        <v>32</v>
      </c>
      <c r="P131" s="4" t="s">
        <v>33</v>
      </c>
      <c r="Q131" s="4">
        <v>0</v>
      </c>
      <c r="R131" s="7">
        <v>45058</v>
      </c>
      <c r="S131" s="6">
        <v>45062</v>
      </c>
      <c r="T131" s="4" t="s">
        <v>34</v>
      </c>
      <c r="U131" s="4">
        <v>177</v>
      </c>
      <c r="V131" s="4">
        <v>0</v>
      </c>
      <c r="W131" s="4">
        <v>0</v>
      </c>
      <c r="X131" s="4" t="s">
        <v>707</v>
      </c>
      <c r="Y131" s="4" t="s">
        <v>36</v>
      </c>
    </row>
    <row r="132" s="4" customFormat="1" spans="1:25">
      <c r="A132" s="4" t="s">
        <v>708</v>
      </c>
      <c r="B132" s="4" t="s">
        <v>26</v>
      </c>
      <c r="C132" s="4" t="s">
        <v>27</v>
      </c>
      <c r="D132" s="4" t="s">
        <v>709</v>
      </c>
      <c r="E132" s="4" t="s">
        <v>710</v>
      </c>
      <c r="F132" s="6">
        <v>45058</v>
      </c>
      <c r="G132" s="6">
        <v>45059</v>
      </c>
      <c r="H132" s="4">
        <v>1</v>
      </c>
      <c r="I132" s="4">
        <v>1</v>
      </c>
      <c r="J132" s="4">
        <v>1</v>
      </c>
      <c r="K132" s="4" t="s">
        <v>30</v>
      </c>
      <c r="L132" s="4">
        <v>411</v>
      </c>
      <c r="M132" s="4">
        <v>411</v>
      </c>
      <c r="N132" s="4" t="s">
        <v>711</v>
      </c>
      <c r="O132" s="4" t="s">
        <v>32</v>
      </c>
      <c r="P132" s="4" t="s">
        <v>33</v>
      </c>
      <c r="Q132" s="4">
        <v>0</v>
      </c>
      <c r="R132" s="7">
        <v>45058</v>
      </c>
      <c r="S132" s="6">
        <v>45062</v>
      </c>
      <c r="T132" s="4" t="s">
        <v>34</v>
      </c>
      <c r="U132" s="4">
        <v>411</v>
      </c>
      <c r="V132" s="4">
        <v>0</v>
      </c>
      <c r="W132" s="4">
        <v>0</v>
      </c>
      <c r="X132" s="4" t="s">
        <v>712</v>
      </c>
      <c r="Y132" s="4" t="s">
        <v>713</v>
      </c>
    </row>
    <row r="133" s="4" customFormat="1" spans="1:25">
      <c r="A133" s="4" t="s">
        <v>714</v>
      </c>
      <c r="B133" s="4" t="s">
        <v>26</v>
      </c>
      <c r="C133" s="4" t="s">
        <v>27</v>
      </c>
      <c r="D133" s="4" t="s">
        <v>715</v>
      </c>
      <c r="E133" s="4" t="s">
        <v>716</v>
      </c>
      <c r="F133" s="6">
        <v>45058</v>
      </c>
      <c r="G133" s="6">
        <v>45059</v>
      </c>
      <c r="H133" s="4">
        <v>1</v>
      </c>
      <c r="I133" s="4">
        <v>1</v>
      </c>
      <c r="J133" s="4">
        <v>1</v>
      </c>
      <c r="K133" s="4" t="s">
        <v>30</v>
      </c>
      <c r="L133" s="4">
        <v>777</v>
      </c>
      <c r="M133" s="4">
        <v>777</v>
      </c>
      <c r="N133" s="4" t="s">
        <v>717</v>
      </c>
      <c r="O133" s="4" t="s">
        <v>32</v>
      </c>
      <c r="P133" s="4" t="s">
        <v>33</v>
      </c>
      <c r="Q133" s="4">
        <v>0</v>
      </c>
      <c r="R133" s="7">
        <v>45058</v>
      </c>
      <c r="S133" s="6">
        <v>45062</v>
      </c>
      <c r="T133" s="4" t="s">
        <v>34</v>
      </c>
      <c r="U133" s="4">
        <v>777</v>
      </c>
      <c r="V133" s="4">
        <v>0</v>
      </c>
      <c r="W133" s="4">
        <v>0</v>
      </c>
      <c r="X133" s="4" t="s">
        <v>718</v>
      </c>
      <c r="Y133" s="4" t="s">
        <v>719</v>
      </c>
    </row>
    <row r="134" s="4" customFormat="1" spans="1:25">
      <c r="A134" s="4" t="s">
        <v>720</v>
      </c>
      <c r="B134" s="4" t="s">
        <v>26</v>
      </c>
      <c r="C134" s="4" t="s">
        <v>27</v>
      </c>
      <c r="D134" s="4" t="s">
        <v>721</v>
      </c>
      <c r="E134" s="4" t="s">
        <v>722</v>
      </c>
      <c r="F134" s="6">
        <v>45058</v>
      </c>
      <c r="G134" s="6">
        <v>45059</v>
      </c>
      <c r="H134" s="4">
        <v>1</v>
      </c>
      <c r="I134" s="4">
        <v>1</v>
      </c>
      <c r="J134" s="4">
        <v>1</v>
      </c>
      <c r="K134" s="4" t="s">
        <v>30</v>
      </c>
      <c r="L134" s="4">
        <v>1068</v>
      </c>
      <c r="M134" s="4">
        <v>1068</v>
      </c>
      <c r="N134" s="4" t="s">
        <v>723</v>
      </c>
      <c r="O134" s="4" t="s">
        <v>32</v>
      </c>
      <c r="P134" s="4" t="s">
        <v>33</v>
      </c>
      <c r="Q134" s="4">
        <v>0</v>
      </c>
      <c r="R134" s="7">
        <v>45058</v>
      </c>
      <c r="S134" s="6">
        <v>45062</v>
      </c>
      <c r="T134" s="4" t="s">
        <v>34</v>
      </c>
      <c r="U134" s="4">
        <v>1068</v>
      </c>
      <c r="V134" s="4">
        <v>0</v>
      </c>
      <c r="W134" s="4">
        <v>0</v>
      </c>
      <c r="X134" s="4" t="s">
        <v>724</v>
      </c>
      <c r="Y134" s="4" t="s">
        <v>725</v>
      </c>
    </row>
    <row r="135" s="4" customFormat="1" spans="1:25">
      <c r="A135" s="4" t="s">
        <v>726</v>
      </c>
      <c r="B135" s="4" t="s">
        <v>26</v>
      </c>
      <c r="C135" s="4" t="s">
        <v>27</v>
      </c>
      <c r="D135" s="4" t="s">
        <v>727</v>
      </c>
      <c r="E135" s="4" t="s">
        <v>728</v>
      </c>
      <c r="F135" s="6">
        <v>45058</v>
      </c>
      <c r="G135" s="6">
        <v>45059</v>
      </c>
      <c r="H135" s="4">
        <v>1</v>
      </c>
      <c r="I135" s="4">
        <v>1</v>
      </c>
      <c r="J135" s="4">
        <v>1</v>
      </c>
      <c r="K135" s="4" t="s">
        <v>30</v>
      </c>
      <c r="L135" s="4">
        <v>204</v>
      </c>
      <c r="M135" s="4">
        <v>204</v>
      </c>
      <c r="N135" s="4" t="s">
        <v>729</v>
      </c>
      <c r="O135" s="4" t="s">
        <v>32</v>
      </c>
      <c r="P135" s="4" t="s">
        <v>33</v>
      </c>
      <c r="Q135" s="4">
        <v>0</v>
      </c>
      <c r="R135" s="7">
        <v>45058</v>
      </c>
      <c r="S135" s="6">
        <v>45062</v>
      </c>
      <c r="T135" s="4" t="s">
        <v>34</v>
      </c>
      <c r="U135" s="4">
        <v>204</v>
      </c>
      <c r="V135" s="4">
        <v>0</v>
      </c>
      <c r="W135" s="4">
        <v>0</v>
      </c>
      <c r="X135" s="4" t="s">
        <v>730</v>
      </c>
      <c r="Y135" s="4" t="s">
        <v>731</v>
      </c>
    </row>
    <row r="136" s="4" customFormat="1" spans="1:25">
      <c r="A136" s="4" t="s">
        <v>732</v>
      </c>
      <c r="B136" s="4" t="s">
        <v>26</v>
      </c>
      <c r="C136" s="4" t="s">
        <v>27</v>
      </c>
      <c r="D136" s="4" t="s">
        <v>733</v>
      </c>
      <c r="E136" s="4" t="s">
        <v>734</v>
      </c>
      <c r="F136" s="6">
        <v>45058</v>
      </c>
      <c r="G136" s="6">
        <v>45059</v>
      </c>
      <c r="H136" s="4">
        <v>1</v>
      </c>
      <c r="I136" s="4">
        <v>1</v>
      </c>
      <c r="J136" s="4">
        <v>1</v>
      </c>
      <c r="K136" s="4" t="s">
        <v>30</v>
      </c>
      <c r="L136" s="4">
        <v>1171</v>
      </c>
      <c r="M136" s="4">
        <v>1171</v>
      </c>
      <c r="N136" s="4" t="s">
        <v>735</v>
      </c>
      <c r="O136" s="4" t="s">
        <v>32</v>
      </c>
      <c r="P136" s="4" t="s">
        <v>33</v>
      </c>
      <c r="Q136" s="4">
        <v>0</v>
      </c>
      <c r="R136" s="7">
        <v>45058</v>
      </c>
      <c r="S136" s="6">
        <v>45062</v>
      </c>
      <c r="T136" s="4" t="s">
        <v>34</v>
      </c>
      <c r="U136" s="4">
        <v>1171</v>
      </c>
      <c r="V136" s="4">
        <v>0</v>
      </c>
      <c r="W136" s="4">
        <v>0</v>
      </c>
      <c r="X136" s="4" t="s">
        <v>736</v>
      </c>
      <c r="Y136" s="4" t="s">
        <v>737</v>
      </c>
    </row>
    <row r="137" s="4" customFormat="1" spans="1:25">
      <c r="A137" s="4" t="s">
        <v>738</v>
      </c>
      <c r="B137" s="4" t="s">
        <v>26</v>
      </c>
      <c r="C137" s="4" t="s">
        <v>27</v>
      </c>
      <c r="D137" s="4" t="s">
        <v>660</v>
      </c>
      <c r="E137" s="4" t="s">
        <v>366</v>
      </c>
      <c r="F137" s="6">
        <v>45058</v>
      </c>
      <c r="G137" s="6">
        <v>45059</v>
      </c>
      <c r="H137" s="4">
        <v>1</v>
      </c>
      <c r="I137" s="4">
        <v>1</v>
      </c>
      <c r="J137" s="4">
        <v>1</v>
      </c>
      <c r="K137" s="4" t="s">
        <v>30</v>
      </c>
      <c r="L137" s="4">
        <v>306</v>
      </c>
      <c r="M137" s="4">
        <v>306</v>
      </c>
      <c r="N137" s="4" t="s">
        <v>739</v>
      </c>
      <c r="O137" s="4" t="s">
        <v>32</v>
      </c>
      <c r="P137" s="4" t="s">
        <v>33</v>
      </c>
      <c r="Q137" s="4">
        <v>0</v>
      </c>
      <c r="R137" s="7">
        <v>45058</v>
      </c>
      <c r="S137" s="6">
        <v>45062</v>
      </c>
      <c r="T137" s="4" t="s">
        <v>34</v>
      </c>
      <c r="U137" s="4">
        <v>306</v>
      </c>
      <c r="V137" s="4">
        <v>0</v>
      </c>
      <c r="W137" s="4">
        <v>0</v>
      </c>
      <c r="X137" s="4" t="s">
        <v>740</v>
      </c>
      <c r="Y137" s="4" t="s">
        <v>741</v>
      </c>
    </row>
    <row r="138" s="4" customFormat="1" spans="1:25">
      <c r="A138" s="4" t="s">
        <v>742</v>
      </c>
      <c r="B138" s="4" t="s">
        <v>26</v>
      </c>
      <c r="C138" s="4" t="s">
        <v>27</v>
      </c>
      <c r="D138" s="4" t="s">
        <v>743</v>
      </c>
      <c r="E138" s="4" t="s">
        <v>744</v>
      </c>
      <c r="F138" s="6">
        <v>45058</v>
      </c>
      <c r="G138" s="6">
        <v>45059</v>
      </c>
      <c r="H138" s="4">
        <v>1</v>
      </c>
      <c r="I138" s="4">
        <v>1</v>
      </c>
      <c r="J138" s="4">
        <v>1</v>
      </c>
      <c r="K138" s="4" t="s">
        <v>30</v>
      </c>
      <c r="L138" s="4">
        <v>1504</v>
      </c>
      <c r="M138" s="4">
        <v>1504</v>
      </c>
      <c r="N138" s="4" t="s">
        <v>745</v>
      </c>
      <c r="O138" s="4" t="s">
        <v>32</v>
      </c>
      <c r="P138" s="4" t="s">
        <v>33</v>
      </c>
      <c r="Q138" s="4">
        <v>0</v>
      </c>
      <c r="R138" s="7">
        <v>45058</v>
      </c>
      <c r="S138" s="6">
        <v>45062</v>
      </c>
      <c r="T138" s="4" t="s">
        <v>34</v>
      </c>
      <c r="U138" s="4">
        <v>1504</v>
      </c>
      <c r="V138" s="4">
        <v>0</v>
      </c>
      <c r="W138" s="4">
        <v>0</v>
      </c>
      <c r="X138" s="4" t="s">
        <v>746</v>
      </c>
      <c r="Y138" s="4" t="s">
        <v>747</v>
      </c>
    </row>
    <row r="139" s="4" customFormat="1" spans="1:25">
      <c r="A139" s="4" t="s">
        <v>748</v>
      </c>
      <c r="B139" s="4" t="s">
        <v>26</v>
      </c>
      <c r="C139" s="4" t="s">
        <v>27</v>
      </c>
      <c r="D139" s="4" t="s">
        <v>749</v>
      </c>
      <c r="E139" s="4" t="s">
        <v>750</v>
      </c>
      <c r="F139" s="6">
        <v>45058</v>
      </c>
      <c r="G139" s="6">
        <v>45059</v>
      </c>
      <c r="H139" s="4">
        <v>1</v>
      </c>
      <c r="I139" s="4">
        <v>1</v>
      </c>
      <c r="J139" s="4">
        <v>1</v>
      </c>
      <c r="K139" s="4" t="s">
        <v>30</v>
      </c>
      <c r="L139" s="4">
        <v>357</v>
      </c>
      <c r="M139" s="4">
        <v>357</v>
      </c>
      <c r="N139" s="4" t="s">
        <v>751</v>
      </c>
      <c r="O139" s="4" t="s">
        <v>32</v>
      </c>
      <c r="P139" s="4" t="s">
        <v>33</v>
      </c>
      <c r="Q139" s="4">
        <v>0</v>
      </c>
      <c r="R139" s="7">
        <v>45058</v>
      </c>
      <c r="S139" s="6">
        <v>45062</v>
      </c>
      <c r="T139" s="4" t="s">
        <v>34</v>
      </c>
      <c r="U139" s="4">
        <v>357</v>
      </c>
      <c r="V139" s="4">
        <v>0</v>
      </c>
      <c r="W139" s="4">
        <v>0</v>
      </c>
      <c r="X139" s="4" t="s">
        <v>752</v>
      </c>
      <c r="Y139" s="4" t="s">
        <v>753</v>
      </c>
    </row>
    <row r="140" s="4" customFormat="1" spans="1:25">
      <c r="A140" s="4" t="s">
        <v>754</v>
      </c>
      <c r="B140" s="4" t="s">
        <v>26</v>
      </c>
      <c r="C140" s="4" t="s">
        <v>27</v>
      </c>
      <c r="D140" s="4" t="s">
        <v>755</v>
      </c>
      <c r="E140" s="4" t="s">
        <v>562</v>
      </c>
      <c r="F140" s="6">
        <v>45058</v>
      </c>
      <c r="G140" s="6">
        <v>45059</v>
      </c>
      <c r="H140" s="4">
        <v>1</v>
      </c>
      <c r="I140" s="4">
        <v>1</v>
      </c>
      <c r="J140" s="4">
        <v>1</v>
      </c>
      <c r="K140" s="4" t="s">
        <v>30</v>
      </c>
      <c r="L140" s="4">
        <v>308</v>
      </c>
      <c r="M140" s="4">
        <v>308</v>
      </c>
      <c r="N140" s="4" t="s">
        <v>756</v>
      </c>
      <c r="O140" s="4" t="s">
        <v>32</v>
      </c>
      <c r="P140" s="4" t="s">
        <v>33</v>
      </c>
      <c r="Q140" s="4">
        <v>0</v>
      </c>
      <c r="R140" s="7">
        <v>45058</v>
      </c>
      <c r="S140" s="6">
        <v>45062</v>
      </c>
      <c r="T140" s="4" t="s">
        <v>34</v>
      </c>
      <c r="U140" s="4">
        <v>308</v>
      </c>
      <c r="V140" s="4">
        <v>0</v>
      </c>
      <c r="W140" s="4">
        <v>0</v>
      </c>
      <c r="X140" s="4" t="s">
        <v>757</v>
      </c>
      <c r="Y140" s="4" t="s">
        <v>36</v>
      </c>
    </row>
    <row r="141" s="4" customFormat="1" spans="1:25">
      <c r="A141" s="4" t="s">
        <v>758</v>
      </c>
      <c r="B141" s="4" t="s">
        <v>26</v>
      </c>
      <c r="C141" s="4" t="s">
        <v>27</v>
      </c>
      <c r="D141" s="4" t="s">
        <v>214</v>
      </c>
      <c r="E141" s="4" t="s">
        <v>160</v>
      </c>
      <c r="F141" s="6">
        <v>45058</v>
      </c>
      <c r="G141" s="6">
        <v>45059</v>
      </c>
      <c r="H141" s="4">
        <v>1</v>
      </c>
      <c r="I141" s="4">
        <v>1</v>
      </c>
      <c r="J141" s="4">
        <v>1</v>
      </c>
      <c r="K141" s="4" t="s">
        <v>30</v>
      </c>
      <c r="L141" s="4">
        <v>524</v>
      </c>
      <c r="M141" s="4">
        <v>524</v>
      </c>
      <c r="N141" s="4" t="s">
        <v>759</v>
      </c>
      <c r="O141" s="4" t="s">
        <v>32</v>
      </c>
      <c r="P141" s="4" t="s">
        <v>33</v>
      </c>
      <c r="Q141" s="4">
        <v>0</v>
      </c>
      <c r="R141" s="7">
        <v>45058</v>
      </c>
      <c r="S141" s="6">
        <v>45062</v>
      </c>
      <c r="T141" s="4" t="s">
        <v>34</v>
      </c>
      <c r="U141" s="4">
        <v>524</v>
      </c>
      <c r="V141" s="4">
        <v>0</v>
      </c>
      <c r="W141" s="4">
        <v>0</v>
      </c>
      <c r="X141" s="4" t="s">
        <v>760</v>
      </c>
      <c r="Y141" s="4" t="s">
        <v>36</v>
      </c>
    </row>
    <row r="142" s="4" customFormat="1" spans="1:25">
      <c r="A142" s="4" t="s">
        <v>761</v>
      </c>
      <c r="B142" s="4" t="s">
        <v>26</v>
      </c>
      <c r="C142" s="4" t="s">
        <v>27</v>
      </c>
      <c r="D142" s="4" t="s">
        <v>762</v>
      </c>
      <c r="E142" s="4" t="s">
        <v>763</v>
      </c>
      <c r="F142" s="6">
        <v>45058</v>
      </c>
      <c r="G142" s="6">
        <v>45059</v>
      </c>
      <c r="H142" s="4">
        <v>1</v>
      </c>
      <c r="I142" s="4">
        <v>1</v>
      </c>
      <c r="J142" s="4">
        <v>1</v>
      </c>
      <c r="K142" s="4" t="s">
        <v>30</v>
      </c>
      <c r="L142" s="4">
        <v>288</v>
      </c>
      <c r="M142" s="4">
        <v>288</v>
      </c>
      <c r="N142" s="4" t="s">
        <v>764</v>
      </c>
      <c r="O142" s="4" t="s">
        <v>32</v>
      </c>
      <c r="P142" s="4" t="s">
        <v>33</v>
      </c>
      <c r="Q142" s="4">
        <v>0</v>
      </c>
      <c r="R142" s="7">
        <v>45058</v>
      </c>
      <c r="S142" s="6">
        <v>45062</v>
      </c>
      <c r="T142" s="4" t="s">
        <v>34</v>
      </c>
      <c r="U142" s="4">
        <v>288</v>
      </c>
      <c r="V142" s="4">
        <v>0</v>
      </c>
      <c r="W142" s="4">
        <v>0</v>
      </c>
      <c r="X142" s="4" t="s">
        <v>765</v>
      </c>
      <c r="Y142" s="4" t="s">
        <v>766</v>
      </c>
    </row>
    <row r="143" s="4" customFormat="1" spans="1:25">
      <c r="A143" s="4" t="s">
        <v>767</v>
      </c>
      <c r="B143" s="4" t="s">
        <v>26</v>
      </c>
      <c r="C143" s="4" t="s">
        <v>27</v>
      </c>
      <c r="D143" s="4" t="s">
        <v>715</v>
      </c>
      <c r="E143" s="4" t="s">
        <v>768</v>
      </c>
      <c r="F143" s="6">
        <v>45058</v>
      </c>
      <c r="G143" s="6">
        <v>45059</v>
      </c>
      <c r="H143" s="4">
        <v>1</v>
      </c>
      <c r="I143" s="4">
        <v>1</v>
      </c>
      <c r="J143" s="4">
        <v>1</v>
      </c>
      <c r="K143" s="4" t="s">
        <v>30</v>
      </c>
      <c r="L143" s="4">
        <v>621</v>
      </c>
      <c r="M143" s="4">
        <v>621</v>
      </c>
      <c r="N143" s="4" t="s">
        <v>769</v>
      </c>
      <c r="O143" s="4" t="s">
        <v>32</v>
      </c>
      <c r="P143" s="4" t="s">
        <v>33</v>
      </c>
      <c r="Q143" s="4">
        <v>0</v>
      </c>
      <c r="R143" s="7">
        <v>45058</v>
      </c>
      <c r="S143" s="6">
        <v>45062</v>
      </c>
      <c r="T143" s="4" t="s">
        <v>34</v>
      </c>
      <c r="U143" s="4">
        <v>621</v>
      </c>
      <c r="V143" s="4">
        <v>0</v>
      </c>
      <c r="W143" s="4">
        <v>0</v>
      </c>
      <c r="X143" s="4" t="s">
        <v>770</v>
      </c>
      <c r="Y143" s="4" t="s">
        <v>771</v>
      </c>
    </row>
    <row r="144" s="4" customFormat="1" spans="1:25">
      <c r="A144" s="4" t="s">
        <v>772</v>
      </c>
      <c r="B144" s="4" t="s">
        <v>26</v>
      </c>
      <c r="C144" s="4" t="s">
        <v>27</v>
      </c>
      <c r="D144" s="4" t="s">
        <v>660</v>
      </c>
      <c r="E144" s="4" t="s">
        <v>366</v>
      </c>
      <c r="F144" s="6">
        <v>45058</v>
      </c>
      <c r="G144" s="6">
        <v>45059</v>
      </c>
      <c r="H144" s="4">
        <v>1</v>
      </c>
      <c r="I144" s="4">
        <v>1</v>
      </c>
      <c r="J144" s="4">
        <v>1</v>
      </c>
      <c r="K144" s="4" t="s">
        <v>30</v>
      </c>
      <c r="L144" s="4">
        <v>305</v>
      </c>
      <c r="M144" s="4">
        <v>305</v>
      </c>
      <c r="N144" s="4" t="s">
        <v>773</v>
      </c>
      <c r="O144" s="4" t="s">
        <v>32</v>
      </c>
      <c r="P144" s="4" t="s">
        <v>33</v>
      </c>
      <c r="Q144" s="4">
        <v>0</v>
      </c>
      <c r="R144" s="7">
        <v>45058</v>
      </c>
      <c r="S144" s="6">
        <v>45062</v>
      </c>
      <c r="T144" s="4" t="s">
        <v>34</v>
      </c>
      <c r="U144" s="4">
        <v>305</v>
      </c>
      <c r="V144" s="4">
        <v>0</v>
      </c>
      <c r="W144" s="4">
        <v>0</v>
      </c>
      <c r="X144" s="4" t="s">
        <v>774</v>
      </c>
      <c r="Y144" s="4" t="s">
        <v>775</v>
      </c>
    </row>
    <row r="145" s="4" customFormat="1" spans="1:25">
      <c r="A145" s="4" t="s">
        <v>754</v>
      </c>
      <c r="B145" s="4" t="s">
        <v>26</v>
      </c>
      <c r="C145" s="4" t="s">
        <v>134</v>
      </c>
      <c r="D145" s="4" t="s">
        <v>755</v>
      </c>
      <c r="E145" s="4" t="s">
        <v>562</v>
      </c>
      <c r="F145" s="6">
        <v>45058</v>
      </c>
      <c r="G145" s="6">
        <v>45059</v>
      </c>
      <c r="H145" s="4">
        <v>1</v>
      </c>
      <c r="I145" s="4">
        <v>1</v>
      </c>
      <c r="J145" s="4">
        <v>1</v>
      </c>
      <c r="K145" s="4" t="s">
        <v>30</v>
      </c>
      <c r="L145" s="4">
        <v>-308</v>
      </c>
      <c r="M145" s="4">
        <v>-308</v>
      </c>
      <c r="N145" s="4" t="s">
        <v>756</v>
      </c>
      <c r="O145" s="4" t="s">
        <v>32</v>
      </c>
      <c r="P145" s="4" t="s">
        <v>33</v>
      </c>
      <c r="Q145" s="4">
        <v>0</v>
      </c>
      <c r="R145" s="7">
        <v>45058</v>
      </c>
      <c r="S145" s="6">
        <v>45062</v>
      </c>
      <c r="T145" s="4" t="s">
        <v>34</v>
      </c>
      <c r="U145" s="4">
        <v>-308</v>
      </c>
      <c r="V145" s="4">
        <v>0</v>
      </c>
      <c r="W145" s="4">
        <v>0</v>
      </c>
      <c r="X145" s="4" t="s">
        <v>757</v>
      </c>
      <c r="Y145" s="4" t="s">
        <v>36</v>
      </c>
    </row>
    <row r="146" s="4" customFormat="1" spans="1:25">
      <c r="A146" s="4" t="s">
        <v>776</v>
      </c>
      <c r="B146" s="4" t="s">
        <v>26</v>
      </c>
      <c r="C146" s="4" t="s">
        <v>27</v>
      </c>
      <c r="D146" s="4" t="s">
        <v>777</v>
      </c>
      <c r="E146" s="4" t="s">
        <v>778</v>
      </c>
      <c r="F146" s="6">
        <v>45058</v>
      </c>
      <c r="G146" s="6">
        <v>45059</v>
      </c>
      <c r="H146" s="4">
        <v>1</v>
      </c>
      <c r="I146" s="4">
        <v>1</v>
      </c>
      <c r="J146" s="4">
        <v>1</v>
      </c>
      <c r="K146" s="4" t="s">
        <v>30</v>
      </c>
      <c r="L146" s="4">
        <v>325</v>
      </c>
      <c r="M146" s="4">
        <v>325</v>
      </c>
      <c r="N146" s="4" t="s">
        <v>779</v>
      </c>
      <c r="O146" s="4" t="s">
        <v>32</v>
      </c>
      <c r="P146" s="4" t="s">
        <v>33</v>
      </c>
      <c r="Q146" s="4">
        <v>0</v>
      </c>
      <c r="R146" s="7">
        <v>45058</v>
      </c>
      <c r="S146" s="6">
        <v>45062</v>
      </c>
      <c r="T146" s="4" t="s">
        <v>34</v>
      </c>
      <c r="U146" s="4">
        <v>325</v>
      </c>
      <c r="V146" s="4">
        <v>0</v>
      </c>
      <c r="W146" s="4">
        <v>0</v>
      </c>
      <c r="X146" s="4" t="s">
        <v>780</v>
      </c>
      <c r="Y146" s="4" t="s">
        <v>781</v>
      </c>
    </row>
    <row r="147" s="4" customFormat="1" spans="1:25">
      <c r="A147" s="4" t="s">
        <v>782</v>
      </c>
      <c r="B147" s="4" t="s">
        <v>26</v>
      </c>
      <c r="C147" s="4" t="s">
        <v>27</v>
      </c>
      <c r="D147" s="4" t="s">
        <v>783</v>
      </c>
      <c r="E147" s="4" t="s">
        <v>784</v>
      </c>
      <c r="F147" s="6">
        <v>45058</v>
      </c>
      <c r="G147" s="6">
        <v>45059</v>
      </c>
      <c r="H147" s="4">
        <v>1</v>
      </c>
      <c r="I147" s="4">
        <v>1</v>
      </c>
      <c r="J147" s="4">
        <v>1</v>
      </c>
      <c r="K147" s="4" t="s">
        <v>30</v>
      </c>
      <c r="L147" s="4">
        <v>413</v>
      </c>
      <c r="M147" s="4">
        <v>413</v>
      </c>
      <c r="N147" s="4" t="s">
        <v>785</v>
      </c>
      <c r="O147" s="4" t="s">
        <v>32</v>
      </c>
      <c r="P147" s="4" t="s">
        <v>33</v>
      </c>
      <c r="Q147" s="4">
        <v>0</v>
      </c>
      <c r="R147" s="7">
        <v>45058</v>
      </c>
      <c r="S147" s="6">
        <v>45062</v>
      </c>
      <c r="T147" s="4" t="s">
        <v>34</v>
      </c>
      <c r="U147" s="4">
        <v>413</v>
      </c>
      <c r="V147" s="4">
        <v>0</v>
      </c>
      <c r="W147" s="4">
        <v>0</v>
      </c>
      <c r="X147" s="4" t="s">
        <v>786</v>
      </c>
      <c r="Y147" s="4" t="s">
        <v>787</v>
      </c>
    </row>
    <row r="148" s="4" customFormat="1" spans="1:25">
      <c r="A148" s="4" t="s">
        <v>788</v>
      </c>
      <c r="B148" s="4" t="s">
        <v>26</v>
      </c>
      <c r="C148" s="4" t="s">
        <v>27</v>
      </c>
      <c r="D148" s="4" t="s">
        <v>789</v>
      </c>
      <c r="E148" s="4" t="s">
        <v>790</v>
      </c>
      <c r="F148" s="6">
        <v>45058</v>
      </c>
      <c r="G148" s="6">
        <v>45059</v>
      </c>
      <c r="H148" s="4">
        <v>1</v>
      </c>
      <c r="I148" s="4">
        <v>1</v>
      </c>
      <c r="J148" s="4">
        <v>1</v>
      </c>
      <c r="K148" s="4" t="s">
        <v>30</v>
      </c>
      <c r="L148" s="4">
        <v>611</v>
      </c>
      <c r="M148" s="4">
        <v>611</v>
      </c>
      <c r="N148" s="4" t="s">
        <v>791</v>
      </c>
      <c r="O148" s="4" t="s">
        <v>32</v>
      </c>
      <c r="P148" s="4" t="s">
        <v>33</v>
      </c>
      <c r="Q148" s="4">
        <v>0</v>
      </c>
      <c r="R148" s="7">
        <v>45058</v>
      </c>
      <c r="S148" s="6">
        <v>45062</v>
      </c>
      <c r="T148" s="4" t="s">
        <v>34</v>
      </c>
      <c r="U148" s="4">
        <v>611</v>
      </c>
      <c r="V148" s="4">
        <v>0</v>
      </c>
      <c r="W148" s="4">
        <v>0</v>
      </c>
      <c r="X148" s="4" t="s">
        <v>792</v>
      </c>
      <c r="Y148" s="4" t="s">
        <v>793</v>
      </c>
    </row>
    <row r="149" s="4" customFormat="1" spans="1:25">
      <c r="A149" s="4" t="s">
        <v>794</v>
      </c>
      <c r="B149" s="4" t="s">
        <v>26</v>
      </c>
      <c r="C149" s="4" t="s">
        <v>27</v>
      </c>
      <c r="D149" s="4" t="s">
        <v>795</v>
      </c>
      <c r="E149" s="4" t="s">
        <v>796</v>
      </c>
      <c r="F149" s="6">
        <v>45058</v>
      </c>
      <c r="G149" s="6">
        <v>45059</v>
      </c>
      <c r="H149" s="4">
        <v>1</v>
      </c>
      <c r="I149" s="4">
        <v>1</v>
      </c>
      <c r="J149" s="4">
        <v>1</v>
      </c>
      <c r="K149" s="4" t="s">
        <v>30</v>
      </c>
      <c r="L149" s="4">
        <v>618</v>
      </c>
      <c r="M149" s="4">
        <v>618</v>
      </c>
      <c r="N149" s="4" t="s">
        <v>797</v>
      </c>
      <c r="O149" s="4" t="s">
        <v>32</v>
      </c>
      <c r="P149" s="4" t="s">
        <v>33</v>
      </c>
      <c r="Q149" s="4">
        <v>0</v>
      </c>
      <c r="R149" s="7">
        <v>45058</v>
      </c>
      <c r="S149" s="6">
        <v>45062</v>
      </c>
      <c r="T149" s="4" t="s">
        <v>34</v>
      </c>
      <c r="U149" s="4">
        <v>618</v>
      </c>
      <c r="V149" s="4">
        <v>0</v>
      </c>
      <c r="W149" s="4">
        <v>0</v>
      </c>
      <c r="X149" s="4" t="s">
        <v>798</v>
      </c>
      <c r="Y149" s="4" t="s">
        <v>799</v>
      </c>
    </row>
    <row r="150" s="4" customFormat="1" spans="1:25">
      <c r="A150" s="4" t="s">
        <v>800</v>
      </c>
      <c r="B150" s="4" t="s">
        <v>26</v>
      </c>
      <c r="C150" s="4" t="s">
        <v>27</v>
      </c>
      <c r="D150" s="4" t="s">
        <v>801</v>
      </c>
      <c r="E150" s="4" t="s">
        <v>802</v>
      </c>
      <c r="F150" s="6">
        <v>45058</v>
      </c>
      <c r="G150" s="6">
        <v>45059</v>
      </c>
      <c r="H150" s="4">
        <v>1</v>
      </c>
      <c r="I150" s="4">
        <v>1</v>
      </c>
      <c r="J150" s="4">
        <v>1</v>
      </c>
      <c r="K150" s="4" t="s">
        <v>30</v>
      </c>
      <c r="L150" s="4">
        <v>1273</v>
      </c>
      <c r="M150" s="4">
        <v>1273</v>
      </c>
      <c r="N150" s="4" t="s">
        <v>803</v>
      </c>
      <c r="O150" s="4" t="s">
        <v>32</v>
      </c>
      <c r="P150" s="4" t="s">
        <v>33</v>
      </c>
      <c r="Q150" s="4">
        <v>0</v>
      </c>
      <c r="R150" s="7">
        <v>45058</v>
      </c>
      <c r="S150" s="6">
        <v>45062</v>
      </c>
      <c r="T150" s="4" t="s">
        <v>34</v>
      </c>
      <c r="U150" s="4">
        <v>1273</v>
      </c>
      <c r="V150" s="4">
        <v>0</v>
      </c>
      <c r="W150" s="4">
        <v>0</v>
      </c>
      <c r="X150" s="4" t="s">
        <v>804</v>
      </c>
      <c r="Y150" s="4" t="s">
        <v>805</v>
      </c>
    </row>
    <row r="151" s="4" customFormat="1" spans="1:25">
      <c r="A151" s="4" t="s">
        <v>806</v>
      </c>
      <c r="B151" s="4" t="s">
        <v>26</v>
      </c>
      <c r="C151" s="4" t="s">
        <v>27</v>
      </c>
      <c r="D151" s="4" t="s">
        <v>807</v>
      </c>
      <c r="E151" s="4" t="s">
        <v>808</v>
      </c>
      <c r="F151" s="6">
        <v>45058</v>
      </c>
      <c r="G151" s="6">
        <v>45059</v>
      </c>
      <c r="H151" s="4">
        <v>1</v>
      </c>
      <c r="I151" s="4">
        <v>1</v>
      </c>
      <c r="J151" s="4">
        <v>1</v>
      </c>
      <c r="K151" s="4" t="s">
        <v>30</v>
      </c>
      <c r="L151" s="4">
        <v>293</v>
      </c>
      <c r="M151" s="4">
        <v>293</v>
      </c>
      <c r="N151" s="4" t="s">
        <v>809</v>
      </c>
      <c r="O151" s="4" t="s">
        <v>32</v>
      </c>
      <c r="P151" s="4" t="s">
        <v>33</v>
      </c>
      <c r="Q151" s="4">
        <v>0</v>
      </c>
      <c r="R151" s="7">
        <v>45058</v>
      </c>
      <c r="S151" s="6">
        <v>45062</v>
      </c>
      <c r="T151" s="4" t="s">
        <v>34</v>
      </c>
      <c r="U151" s="4">
        <v>293</v>
      </c>
      <c r="V151" s="4">
        <v>0</v>
      </c>
      <c r="W151" s="4">
        <v>0</v>
      </c>
      <c r="X151" s="4" t="s">
        <v>810</v>
      </c>
      <c r="Y151" s="4" t="s">
        <v>811</v>
      </c>
    </row>
    <row r="152" s="4" customFormat="1" spans="1:25">
      <c r="A152" s="4" t="s">
        <v>812</v>
      </c>
      <c r="B152" s="4" t="s">
        <v>26</v>
      </c>
      <c r="C152" s="4" t="s">
        <v>27</v>
      </c>
      <c r="D152" s="4" t="s">
        <v>813</v>
      </c>
      <c r="E152" s="4" t="s">
        <v>360</v>
      </c>
      <c r="F152" s="6">
        <v>45058</v>
      </c>
      <c r="G152" s="6">
        <v>45059</v>
      </c>
      <c r="H152" s="4">
        <v>1</v>
      </c>
      <c r="I152" s="4">
        <v>1</v>
      </c>
      <c r="J152" s="4">
        <v>1</v>
      </c>
      <c r="K152" s="4" t="s">
        <v>30</v>
      </c>
      <c r="L152" s="4">
        <v>212</v>
      </c>
      <c r="M152" s="4">
        <v>212</v>
      </c>
      <c r="N152" s="4" t="s">
        <v>814</v>
      </c>
      <c r="O152" s="4" t="s">
        <v>32</v>
      </c>
      <c r="P152" s="4" t="s">
        <v>33</v>
      </c>
      <c r="Q152" s="4">
        <v>0</v>
      </c>
      <c r="R152" s="7">
        <v>45058</v>
      </c>
      <c r="S152" s="6">
        <v>45062</v>
      </c>
      <c r="T152" s="4" t="s">
        <v>34</v>
      </c>
      <c r="U152" s="4">
        <v>212</v>
      </c>
      <c r="V152" s="4">
        <v>0</v>
      </c>
      <c r="W152" s="4">
        <v>0</v>
      </c>
      <c r="X152" s="4" t="s">
        <v>815</v>
      </c>
      <c r="Y152" s="4" t="s">
        <v>816</v>
      </c>
    </row>
    <row r="153" s="4" customFormat="1" spans="1:25">
      <c r="A153" s="4" t="s">
        <v>817</v>
      </c>
      <c r="B153" s="4" t="s">
        <v>26</v>
      </c>
      <c r="C153" s="4" t="s">
        <v>27</v>
      </c>
      <c r="D153" s="4" t="s">
        <v>818</v>
      </c>
      <c r="E153" s="4" t="s">
        <v>819</v>
      </c>
      <c r="F153" s="6">
        <v>45058</v>
      </c>
      <c r="G153" s="6">
        <v>45059</v>
      </c>
      <c r="H153" s="4">
        <v>1</v>
      </c>
      <c r="I153" s="4">
        <v>1</v>
      </c>
      <c r="J153" s="4">
        <v>1</v>
      </c>
      <c r="K153" s="4" t="s">
        <v>30</v>
      </c>
      <c r="L153" s="4">
        <v>231</v>
      </c>
      <c r="M153" s="4">
        <v>231</v>
      </c>
      <c r="N153" s="4" t="s">
        <v>820</v>
      </c>
      <c r="O153" s="4" t="s">
        <v>32</v>
      </c>
      <c r="P153" s="4" t="s">
        <v>33</v>
      </c>
      <c r="Q153" s="4">
        <v>0</v>
      </c>
      <c r="R153" s="7">
        <v>45058</v>
      </c>
      <c r="S153" s="6">
        <v>45062</v>
      </c>
      <c r="T153" s="4" t="s">
        <v>34</v>
      </c>
      <c r="U153" s="4">
        <v>231</v>
      </c>
      <c r="V153" s="4">
        <v>0</v>
      </c>
      <c r="W153" s="4">
        <v>0</v>
      </c>
      <c r="X153" s="4" t="s">
        <v>821</v>
      </c>
      <c r="Y153" s="4" t="s">
        <v>36</v>
      </c>
    </row>
    <row r="154" s="4" customFormat="1" spans="1:25">
      <c r="A154" s="4" t="s">
        <v>822</v>
      </c>
      <c r="B154" s="4" t="s">
        <v>26</v>
      </c>
      <c r="C154" s="4" t="s">
        <v>27</v>
      </c>
      <c r="D154" s="4" t="s">
        <v>823</v>
      </c>
      <c r="E154" s="4" t="s">
        <v>54</v>
      </c>
      <c r="F154" s="6">
        <v>45058</v>
      </c>
      <c r="G154" s="6">
        <v>45059</v>
      </c>
      <c r="H154" s="4">
        <v>1</v>
      </c>
      <c r="I154" s="4">
        <v>1</v>
      </c>
      <c r="J154" s="4">
        <v>1</v>
      </c>
      <c r="K154" s="4" t="s">
        <v>30</v>
      </c>
      <c r="L154" s="4">
        <v>340</v>
      </c>
      <c r="M154" s="4">
        <v>340</v>
      </c>
      <c r="N154" s="4" t="s">
        <v>824</v>
      </c>
      <c r="O154" s="4" t="s">
        <v>32</v>
      </c>
      <c r="P154" s="4" t="s">
        <v>33</v>
      </c>
      <c r="Q154" s="4">
        <v>0</v>
      </c>
      <c r="R154" s="7">
        <v>45058</v>
      </c>
      <c r="S154" s="6">
        <v>45062</v>
      </c>
      <c r="T154" s="4" t="s">
        <v>34</v>
      </c>
      <c r="U154" s="4">
        <v>340</v>
      </c>
      <c r="V154" s="4">
        <v>0</v>
      </c>
      <c r="W154" s="4">
        <v>0</v>
      </c>
      <c r="X154" s="4" t="s">
        <v>825</v>
      </c>
      <c r="Y154" s="4" t="s">
        <v>36</v>
      </c>
    </row>
    <row r="155" s="4" customFormat="1" spans="1:25">
      <c r="A155" s="4" t="s">
        <v>826</v>
      </c>
      <c r="B155" s="4" t="s">
        <v>26</v>
      </c>
      <c r="C155" s="4" t="s">
        <v>27</v>
      </c>
      <c r="D155" s="4" t="s">
        <v>827</v>
      </c>
      <c r="E155" s="4" t="s">
        <v>828</v>
      </c>
      <c r="F155" s="6">
        <v>45058</v>
      </c>
      <c r="G155" s="6">
        <v>45059</v>
      </c>
      <c r="H155" s="4">
        <v>1</v>
      </c>
      <c r="I155" s="4">
        <v>1</v>
      </c>
      <c r="J155" s="4">
        <v>1</v>
      </c>
      <c r="K155" s="4" t="s">
        <v>30</v>
      </c>
      <c r="L155" s="4">
        <v>850</v>
      </c>
      <c r="M155" s="4">
        <v>850</v>
      </c>
      <c r="N155" s="4" t="s">
        <v>829</v>
      </c>
      <c r="O155" s="4" t="s">
        <v>32</v>
      </c>
      <c r="P155" s="4" t="s">
        <v>33</v>
      </c>
      <c r="Q155" s="4">
        <v>0</v>
      </c>
      <c r="R155" s="7">
        <v>45058</v>
      </c>
      <c r="S155" s="6">
        <v>45062</v>
      </c>
      <c r="T155" s="4" t="s">
        <v>34</v>
      </c>
      <c r="U155" s="4">
        <v>850</v>
      </c>
      <c r="V155" s="4">
        <v>0</v>
      </c>
      <c r="W155" s="4">
        <v>0</v>
      </c>
      <c r="X155" s="4" t="s">
        <v>830</v>
      </c>
      <c r="Y155" s="4" t="s">
        <v>831</v>
      </c>
    </row>
    <row r="156" s="4" customFormat="1" spans="1:25">
      <c r="A156" s="4" t="s">
        <v>822</v>
      </c>
      <c r="B156" s="4" t="s">
        <v>26</v>
      </c>
      <c r="C156" s="4" t="s">
        <v>134</v>
      </c>
      <c r="D156" s="4" t="s">
        <v>823</v>
      </c>
      <c r="E156" s="4" t="s">
        <v>54</v>
      </c>
      <c r="F156" s="6">
        <v>45058</v>
      </c>
      <c r="G156" s="6">
        <v>45059</v>
      </c>
      <c r="H156" s="4">
        <v>1</v>
      </c>
      <c r="I156" s="4">
        <v>1</v>
      </c>
      <c r="J156" s="4">
        <v>1</v>
      </c>
      <c r="K156" s="4" t="s">
        <v>30</v>
      </c>
      <c r="L156" s="4">
        <v>-340</v>
      </c>
      <c r="M156" s="4">
        <v>-340</v>
      </c>
      <c r="N156" s="4" t="s">
        <v>824</v>
      </c>
      <c r="O156" s="4" t="s">
        <v>32</v>
      </c>
      <c r="P156" s="4" t="s">
        <v>33</v>
      </c>
      <c r="Q156" s="4">
        <v>0</v>
      </c>
      <c r="R156" s="7">
        <v>45058</v>
      </c>
      <c r="S156" s="6">
        <v>45062</v>
      </c>
      <c r="T156" s="4" t="s">
        <v>34</v>
      </c>
      <c r="U156" s="4">
        <v>-340</v>
      </c>
      <c r="V156" s="4">
        <v>0</v>
      </c>
      <c r="W156" s="4">
        <v>0</v>
      </c>
      <c r="X156" s="4" t="s">
        <v>825</v>
      </c>
      <c r="Y156" s="4" t="s">
        <v>36</v>
      </c>
    </row>
    <row r="157" s="4" customFormat="1" spans="1:25">
      <c r="A157" s="4" t="s">
        <v>832</v>
      </c>
      <c r="B157" s="4" t="s">
        <v>26</v>
      </c>
      <c r="C157" s="4" t="s">
        <v>27</v>
      </c>
      <c r="D157" s="4" t="s">
        <v>833</v>
      </c>
      <c r="E157" s="4" t="s">
        <v>80</v>
      </c>
      <c r="F157" s="6">
        <v>45058</v>
      </c>
      <c r="G157" s="6">
        <v>45059</v>
      </c>
      <c r="H157" s="4">
        <v>1</v>
      </c>
      <c r="I157" s="4">
        <v>1</v>
      </c>
      <c r="J157" s="4">
        <v>1</v>
      </c>
      <c r="K157" s="4" t="s">
        <v>30</v>
      </c>
      <c r="L157" s="4">
        <v>1467</v>
      </c>
      <c r="M157" s="4">
        <v>1467</v>
      </c>
      <c r="N157" s="4" t="s">
        <v>834</v>
      </c>
      <c r="O157" s="4" t="s">
        <v>32</v>
      </c>
      <c r="P157" s="4" t="s">
        <v>33</v>
      </c>
      <c r="Q157" s="4">
        <v>0</v>
      </c>
      <c r="R157" s="7">
        <v>45058</v>
      </c>
      <c r="S157" s="6">
        <v>45062</v>
      </c>
      <c r="T157" s="4" t="s">
        <v>34</v>
      </c>
      <c r="U157" s="4">
        <v>1467</v>
      </c>
      <c r="V157" s="4">
        <v>0</v>
      </c>
      <c r="W157" s="4">
        <v>0</v>
      </c>
      <c r="X157" s="4" t="s">
        <v>835</v>
      </c>
      <c r="Y157" s="4" t="s">
        <v>36</v>
      </c>
    </row>
    <row r="158" s="4" customFormat="1" spans="1:25">
      <c r="A158" s="4" t="s">
        <v>836</v>
      </c>
      <c r="B158" s="4" t="s">
        <v>26</v>
      </c>
      <c r="C158" s="4" t="s">
        <v>27</v>
      </c>
      <c r="D158" s="4" t="s">
        <v>837</v>
      </c>
      <c r="E158" s="4" t="s">
        <v>838</v>
      </c>
      <c r="F158" s="6">
        <v>45058</v>
      </c>
      <c r="G158" s="6">
        <v>45059</v>
      </c>
      <c r="H158" s="4">
        <v>1</v>
      </c>
      <c r="I158" s="4">
        <v>1</v>
      </c>
      <c r="J158" s="4">
        <v>1</v>
      </c>
      <c r="K158" s="4" t="s">
        <v>30</v>
      </c>
      <c r="L158" s="4">
        <v>762</v>
      </c>
      <c r="M158" s="4">
        <v>762</v>
      </c>
      <c r="N158" s="4" t="s">
        <v>839</v>
      </c>
      <c r="O158" s="4" t="s">
        <v>32</v>
      </c>
      <c r="P158" s="4" t="s">
        <v>33</v>
      </c>
      <c r="Q158" s="4">
        <v>0</v>
      </c>
      <c r="R158" s="7">
        <v>45058</v>
      </c>
      <c r="S158" s="6">
        <v>45062</v>
      </c>
      <c r="T158" s="4" t="s">
        <v>34</v>
      </c>
      <c r="U158" s="4">
        <v>762</v>
      </c>
      <c r="V158" s="4">
        <v>0</v>
      </c>
      <c r="W158" s="4">
        <v>0</v>
      </c>
      <c r="X158" s="4" t="s">
        <v>840</v>
      </c>
      <c r="Y158" s="4" t="s">
        <v>36</v>
      </c>
    </row>
    <row r="159" s="4" customFormat="1" spans="1:25">
      <c r="A159" s="4" t="s">
        <v>841</v>
      </c>
      <c r="B159" s="4" t="s">
        <v>26</v>
      </c>
      <c r="C159" s="4" t="s">
        <v>27</v>
      </c>
      <c r="D159" s="4" t="s">
        <v>842</v>
      </c>
      <c r="E159" s="4" t="s">
        <v>360</v>
      </c>
      <c r="F159" s="6">
        <v>45058</v>
      </c>
      <c r="G159" s="6">
        <v>45059</v>
      </c>
      <c r="H159" s="4">
        <v>1</v>
      </c>
      <c r="I159" s="4">
        <v>1</v>
      </c>
      <c r="J159" s="4">
        <v>1</v>
      </c>
      <c r="K159" s="4" t="s">
        <v>30</v>
      </c>
      <c r="L159" s="4">
        <v>343</v>
      </c>
      <c r="M159" s="4">
        <v>343</v>
      </c>
      <c r="N159" s="4" t="s">
        <v>843</v>
      </c>
      <c r="O159" s="4" t="s">
        <v>32</v>
      </c>
      <c r="P159" s="4" t="s">
        <v>33</v>
      </c>
      <c r="Q159" s="4">
        <v>0</v>
      </c>
      <c r="R159" s="7">
        <v>45058</v>
      </c>
      <c r="S159" s="6">
        <v>45062</v>
      </c>
      <c r="T159" s="4" t="s">
        <v>34</v>
      </c>
      <c r="U159" s="4">
        <v>343</v>
      </c>
      <c r="V159" s="4">
        <v>0</v>
      </c>
      <c r="W159" s="4">
        <v>0</v>
      </c>
      <c r="X159" s="4" t="s">
        <v>36</v>
      </c>
      <c r="Y159" s="4" t="s">
        <v>844</v>
      </c>
    </row>
    <row r="160" s="4" customFormat="1" spans="1:26">
      <c r="A160" s="4" t="s">
        <v>845</v>
      </c>
      <c r="B160" s="4" t="s">
        <v>26</v>
      </c>
      <c r="C160" s="4" t="s">
        <v>27</v>
      </c>
      <c r="D160" s="4" t="s">
        <v>846</v>
      </c>
      <c r="E160" s="4" t="s">
        <v>847</v>
      </c>
      <c r="F160" s="6">
        <v>45058</v>
      </c>
      <c r="G160" s="6">
        <v>45059</v>
      </c>
      <c r="H160" s="4">
        <v>2</v>
      </c>
      <c r="I160" s="4">
        <v>1</v>
      </c>
      <c r="J160" s="4">
        <v>2</v>
      </c>
      <c r="K160" s="4" t="s">
        <v>30</v>
      </c>
      <c r="L160" s="4">
        <v>4052</v>
      </c>
      <c r="M160" s="4">
        <v>4052</v>
      </c>
      <c r="N160" s="4" t="s">
        <v>848</v>
      </c>
      <c r="O160" s="4" t="s">
        <v>32</v>
      </c>
      <c r="P160" s="4" t="s">
        <v>33</v>
      </c>
      <c r="Q160" s="4">
        <v>0</v>
      </c>
      <c r="R160" s="7">
        <v>45058</v>
      </c>
      <c r="S160" s="6">
        <v>45062</v>
      </c>
      <c r="T160" s="4" t="s">
        <v>34</v>
      </c>
      <c r="U160" s="4">
        <v>4052</v>
      </c>
      <c r="V160" s="4">
        <v>0</v>
      </c>
      <c r="W160" s="4">
        <v>0</v>
      </c>
      <c r="X160" s="4" t="s">
        <v>849</v>
      </c>
      <c r="Y160" s="4">
        <v>26169219</v>
      </c>
      <c r="Z160" s="4" t="s">
        <v>850</v>
      </c>
    </row>
    <row r="161" s="4" customFormat="1" spans="1:25">
      <c r="A161" s="4" t="s">
        <v>851</v>
      </c>
      <c r="B161" s="4" t="s">
        <v>26</v>
      </c>
      <c r="C161" s="4" t="s">
        <v>27</v>
      </c>
      <c r="D161" s="4" t="s">
        <v>852</v>
      </c>
      <c r="E161" s="4" t="s">
        <v>853</v>
      </c>
      <c r="F161" s="6">
        <v>45058</v>
      </c>
      <c r="G161" s="6">
        <v>45059</v>
      </c>
      <c r="H161" s="4">
        <v>1</v>
      </c>
      <c r="I161" s="4">
        <v>1</v>
      </c>
      <c r="J161" s="4">
        <v>1</v>
      </c>
      <c r="K161" s="4" t="s">
        <v>30</v>
      </c>
      <c r="L161" s="4">
        <v>1147</v>
      </c>
      <c r="M161" s="4">
        <v>1147</v>
      </c>
      <c r="N161" s="4" t="s">
        <v>854</v>
      </c>
      <c r="O161" s="4" t="s">
        <v>32</v>
      </c>
      <c r="P161" s="4" t="s">
        <v>33</v>
      </c>
      <c r="Q161" s="4">
        <v>0</v>
      </c>
      <c r="R161" s="7">
        <v>45058</v>
      </c>
      <c r="S161" s="6">
        <v>45062</v>
      </c>
      <c r="T161" s="4" t="s">
        <v>34</v>
      </c>
      <c r="U161" s="4">
        <v>1147</v>
      </c>
      <c r="V161" s="4">
        <v>0</v>
      </c>
      <c r="W161" s="4">
        <v>0</v>
      </c>
      <c r="X161" s="4" t="s">
        <v>855</v>
      </c>
      <c r="Y161" s="4" t="s">
        <v>856</v>
      </c>
    </row>
    <row r="162" s="4" customFormat="1" spans="1:25">
      <c r="A162" s="4" t="s">
        <v>857</v>
      </c>
      <c r="B162" s="4" t="s">
        <v>26</v>
      </c>
      <c r="C162" s="4" t="s">
        <v>27</v>
      </c>
      <c r="D162" s="4" t="s">
        <v>858</v>
      </c>
      <c r="E162" s="4" t="s">
        <v>859</v>
      </c>
      <c r="F162" s="6">
        <v>45058</v>
      </c>
      <c r="G162" s="6">
        <v>45059</v>
      </c>
      <c r="H162" s="4">
        <v>1</v>
      </c>
      <c r="I162" s="4">
        <v>1</v>
      </c>
      <c r="J162" s="4">
        <v>1</v>
      </c>
      <c r="K162" s="4" t="s">
        <v>30</v>
      </c>
      <c r="L162" s="4">
        <v>334</v>
      </c>
      <c r="M162" s="4">
        <v>334</v>
      </c>
      <c r="N162" s="4" t="s">
        <v>860</v>
      </c>
      <c r="O162" s="4" t="s">
        <v>32</v>
      </c>
      <c r="P162" s="4" t="s">
        <v>33</v>
      </c>
      <c r="Q162" s="4">
        <v>0</v>
      </c>
      <c r="R162" s="7">
        <v>45058</v>
      </c>
      <c r="S162" s="6">
        <v>45062</v>
      </c>
      <c r="T162" s="4" t="s">
        <v>34</v>
      </c>
      <c r="U162" s="4">
        <v>334</v>
      </c>
      <c r="V162" s="4">
        <v>0</v>
      </c>
      <c r="W162" s="4">
        <v>0</v>
      </c>
      <c r="X162" s="4" t="s">
        <v>861</v>
      </c>
      <c r="Y162" s="4" t="s">
        <v>862</v>
      </c>
    </row>
    <row r="163" s="4" customFormat="1" spans="1:25">
      <c r="A163" s="4" t="s">
        <v>863</v>
      </c>
      <c r="B163" s="4" t="s">
        <v>26</v>
      </c>
      <c r="C163" s="4" t="s">
        <v>27</v>
      </c>
      <c r="D163" s="4" t="s">
        <v>864</v>
      </c>
      <c r="E163" s="4" t="s">
        <v>865</v>
      </c>
      <c r="F163" s="6">
        <v>45058</v>
      </c>
      <c r="G163" s="6">
        <v>45059</v>
      </c>
      <c r="H163" s="4">
        <v>1</v>
      </c>
      <c r="I163" s="4">
        <v>1</v>
      </c>
      <c r="J163" s="4">
        <v>1</v>
      </c>
      <c r="K163" s="4" t="s">
        <v>30</v>
      </c>
      <c r="L163" s="4">
        <v>610</v>
      </c>
      <c r="M163" s="4">
        <v>610</v>
      </c>
      <c r="N163" s="4" t="s">
        <v>866</v>
      </c>
      <c r="O163" s="4" t="s">
        <v>32</v>
      </c>
      <c r="P163" s="4" t="s">
        <v>33</v>
      </c>
      <c r="Q163" s="4">
        <v>0</v>
      </c>
      <c r="R163" s="7">
        <v>45058</v>
      </c>
      <c r="S163" s="6">
        <v>45062</v>
      </c>
      <c r="T163" s="4" t="s">
        <v>34</v>
      </c>
      <c r="U163" s="4">
        <v>610</v>
      </c>
      <c r="V163" s="4">
        <v>0</v>
      </c>
      <c r="W163" s="4">
        <v>0</v>
      </c>
      <c r="X163" s="4" t="s">
        <v>867</v>
      </c>
      <c r="Y163" s="4" t="s">
        <v>36</v>
      </c>
    </row>
    <row r="164" s="4" customFormat="1" spans="1:25">
      <c r="A164" s="4" t="s">
        <v>868</v>
      </c>
      <c r="B164" s="4" t="s">
        <v>26</v>
      </c>
      <c r="C164" s="4" t="s">
        <v>27</v>
      </c>
      <c r="D164" s="4" t="s">
        <v>869</v>
      </c>
      <c r="E164" s="4" t="s">
        <v>870</v>
      </c>
      <c r="F164" s="6">
        <v>45058</v>
      </c>
      <c r="G164" s="6">
        <v>45059</v>
      </c>
      <c r="H164" s="4">
        <v>1</v>
      </c>
      <c r="I164" s="4">
        <v>1</v>
      </c>
      <c r="J164" s="4">
        <v>1</v>
      </c>
      <c r="K164" s="4" t="s">
        <v>30</v>
      </c>
      <c r="L164" s="4">
        <v>1229</v>
      </c>
      <c r="M164" s="4">
        <v>1229</v>
      </c>
      <c r="N164" s="4" t="s">
        <v>871</v>
      </c>
      <c r="O164" s="4" t="s">
        <v>32</v>
      </c>
      <c r="P164" s="4" t="s">
        <v>33</v>
      </c>
      <c r="Q164" s="4">
        <v>0</v>
      </c>
      <c r="R164" s="7">
        <v>45058</v>
      </c>
      <c r="S164" s="6">
        <v>45062</v>
      </c>
      <c r="T164" s="4" t="s">
        <v>34</v>
      </c>
      <c r="U164" s="4">
        <v>1229</v>
      </c>
      <c r="V164" s="4">
        <v>0</v>
      </c>
      <c r="W164" s="4">
        <v>0</v>
      </c>
      <c r="X164" s="4" t="s">
        <v>872</v>
      </c>
      <c r="Y164" s="4" t="s">
        <v>873</v>
      </c>
    </row>
    <row r="165" s="4" customFormat="1" spans="1:25">
      <c r="A165" s="4" t="s">
        <v>874</v>
      </c>
      <c r="B165" s="4" t="s">
        <v>26</v>
      </c>
      <c r="C165" s="4" t="s">
        <v>27</v>
      </c>
      <c r="D165" s="4" t="s">
        <v>643</v>
      </c>
      <c r="E165" s="4" t="s">
        <v>644</v>
      </c>
      <c r="F165" s="6">
        <v>45058</v>
      </c>
      <c r="G165" s="6">
        <v>45059</v>
      </c>
      <c r="H165" s="4">
        <v>1</v>
      </c>
      <c r="I165" s="4">
        <v>1</v>
      </c>
      <c r="J165" s="4">
        <v>1</v>
      </c>
      <c r="K165" s="4" t="s">
        <v>30</v>
      </c>
      <c r="L165" s="4">
        <v>431</v>
      </c>
      <c r="M165" s="4">
        <v>431</v>
      </c>
      <c r="N165" s="4" t="s">
        <v>875</v>
      </c>
      <c r="O165" s="4" t="s">
        <v>32</v>
      </c>
      <c r="P165" s="4" t="s">
        <v>33</v>
      </c>
      <c r="Q165" s="4">
        <v>0</v>
      </c>
      <c r="R165" s="7">
        <v>45058</v>
      </c>
      <c r="S165" s="6">
        <v>45062</v>
      </c>
      <c r="T165" s="4" t="s">
        <v>34</v>
      </c>
      <c r="U165" s="4">
        <v>431</v>
      </c>
      <c r="V165" s="4">
        <v>0</v>
      </c>
      <c r="W165" s="4">
        <v>0</v>
      </c>
      <c r="X165" s="4" t="s">
        <v>876</v>
      </c>
      <c r="Y165" s="4" t="s">
        <v>877</v>
      </c>
    </row>
    <row r="166" s="4" customFormat="1" spans="1:25">
      <c r="A166" s="4" t="s">
        <v>878</v>
      </c>
      <c r="B166" s="4" t="s">
        <v>26</v>
      </c>
      <c r="C166" s="4" t="s">
        <v>27</v>
      </c>
      <c r="D166" s="4" t="s">
        <v>879</v>
      </c>
      <c r="E166" s="4" t="s">
        <v>880</v>
      </c>
      <c r="F166" s="6">
        <v>45058</v>
      </c>
      <c r="G166" s="6">
        <v>45059</v>
      </c>
      <c r="H166" s="4">
        <v>1</v>
      </c>
      <c r="I166" s="4">
        <v>1</v>
      </c>
      <c r="J166" s="4">
        <v>1</v>
      </c>
      <c r="K166" s="4" t="s">
        <v>30</v>
      </c>
      <c r="L166" s="4">
        <v>497</v>
      </c>
      <c r="M166" s="4">
        <v>497</v>
      </c>
      <c r="N166" s="4" t="s">
        <v>881</v>
      </c>
      <c r="O166" s="4" t="s">
        <v>32</v>
      </c>
      <c r="P166" s="4" t="s">
        <v>33</v>
      </c>
      <c r="Q166" s="4">
        <v>0</v>
      </c>
      <c r="R166" s="7">
        <v>45058</v>
      </c>
      <c r="S166" s="6">
        <v>45062</v>
      </c>
      <c r="T166" s="4" t="s">
        <v>34</v>
      </c>
      <c r="U166" s="4">
        <v>497</v>
      </c>
      <c r="V166" s="4">
        <v>0</v>
      </c>
      <c r="W166" s="4">
        <v>0</v>
      </c>
      <c r="X166" s="4" t="s">
        <v>882</v>
      </c>
      <c r="Y166" s="4" t="s">
        <v>36</v>
      </c>
    </row>
    <row r="167" s="4" customFormat="1" spans="1:25">
      <c r="A167" s="4" t="s">
        <v>883</v>
      </c>
      <c r="B167" s="4" t="s">
        <v>26</v>
      </c>
      <c r="C167" s="4" t="s">
        <v>27</v>
      </c>
      <c r="D167" s="4" t="s">
        <v>884</v>
      </c>
      <c r="E167" s="4" t="s">
        <v>885</v>
      </c>
      <c r="F167" s="6">
        <v>45058</v>
      </c>
      <c r="G167" s="6">
        <v>45059</v>
      </c>
      <c r="H167" s="4">
        <v>1</v>
      </c>
      <c r="I167" s="4">
        <v>1</v>
      </c>
      <c r="J167" s="4">
        <v>1</v>
      </c>
      <c r="K167" s="4" t="s">
        <v>30</v>
      </c>
      <c r="L167" s="4">
        <v>116</v>
      </c>
      <c r="M167" s="4">
        <v>116</v>
      </c>
      <c r="N167" s="4" t="s">
        <v>886</v>
      </c>
      <c r="O167" s="4" t="s">
        <v>32</v>
      </c>
      <c r="P167" s="4" t="s">
        <v>33</v>
      </c>
      <c r="Q167" s="4">
        <v>0</v>
      </c>
      <c r="R167" s="7">
        <v>45058</v>
      </c>
      <c r="S167" s="6">
        <v>45062</v>
      </c>
      <c r="T167" s="4" t="s">
        <v>34</v>
      </c>
      <c r="U167" s="4">
        <v>116</v>
      </c>
      <c r="V167" s="4">
        <v>0</v>
      </c>
      <c r="W167" s="4">
        <v>0</v>
      </c>
      <c r="X167" s="4" t="s">
        <v>887</v>
      </c>
      <c r="Y167" s="4" t="s">
        <v>888</v>
      </c>
    </row>
    <row r="168" s="4" customFormat="1" spans="1:25">
      <c r="A168" s="4" t="s">
        <v>889</v>
      </c>
      <c r="B168" s="4" t="s">
        <v>26</v>
      </c>
      <c r="C168" s="4" t="s">
        <v>27</v>
      </c>
      <c r="D168" s="4" t="s">
        <v>890</v>
      </c>
      <c r="E168" s="4" t="s">
        <v>891</v>
      </c>
      <c r="F168" s="6">
        <v>45058</v>
      </c>
      <c r="G168" s="6">
        <v>45059</v>
      </c>
      <c r="H168" s="4">
        <v>1</v>
      </c>
      <c r="I168" s="4">
        <v>1</v>
      </c>
      <c r="J168" s="4">
        <v>1</v>
      </c>
      <c r="K168" s="4" t="s">
        <v>30</v>
      </c>
      <c r="L168" s="4">
        <v>257</v>
      </c>
      <c r="M168" s="4">
        <v>257</v>
      </c>
      <c r="N168" s="4" t="s">
        <v>892</v>
      </c>
      <c r="O168" s="4" t="s">
        <v>32</v>
      </c>
      <c r="P168" s="4" t="s">
        <v>33</v>
      </c>
      <c r="Q168" s="4">
        <v>0</v>
      </c>
      <c r="R168" s="7">
        <v>45058</v>
      </c>
      <c r="S168" s="6">
        <v>45062</v>
      </c>
      <c r="T168" s="4" t="s">
        <v>34</v>
      </c>
      <c r="U168" s="4">
        <v>257</v>
      </c>
      <c r="V168" s="4">
        <v>0</v>
      </c>
      <c r="W168" s="4">
        <v>0</v>
      </c>
      <c r="X168" s="4" t="s">
        <v>893</v>
      </c>
      <c r="Y168" s="4" t="s">
        <v>894</v>
      </c>
    </row>
    <row r="169" s="4" customFormat="1" spans="1:26">
      <c r="A169" s="4" t="s">
        <v>895</v>
      </c>
      <c r="B169" s="4" t="s">
        <v>26</v>
      </c>
      <c r="C169" s="4" t="s">
        <v>27</v>
      </c>
      <c r="D169" s="4" t="s">
        <v>896</v>
      </c>
      <c r="E169" s="4" t="s">
        <v>54</v>
      </c>
      <c r="F169" s="6">
        <v>45058</v>
      </c>
      <c r="G169" s="6">
        <v>45059</v>
      </c>
      <c r="H169" s="4">
        <v>2</v>
      </c>
      <c r="I169" s="4">
        <v>1</v>
      </c>
      <c r="J169" s="4">
        <v>2</v>
      </c>
      <c r="K169" s="4" t="s">
        <v>30</v>
      </c>
      <c r="L169" s="4">
        <v>296</v>
      </c>
      <c r="M169" s="4">
        <v>296</v>
      </c>
      <c r="N169" s="4" t="s">
        <v>897</v>
      </c>
      <c r="O169" s="4" t="s">
        <v>32</v>
      </c>
      <c r="P169" s="4" t="s">
        <v>33</v>
      </c>
      <c r="Q169" s="4">
        <v>0</v>
      </c>
      <c r="R169" s="7">
        <v>45058</v>
      </c>
      <c r="S169" s="6">
        <v>45062</v>
      </c>
      <c r="T169" s="4" t="s">
        <v>34</v>
      </c>
      <c r="U169" s="4">
        <v>296</v>
      </c>
      <c r="V169" s="4">
        <v>0</v>
      </c>
      <c r="W169" s="4">
        <v>0</v>
      </c>
      <c r="X169" s="4" t="s">
        <v>898</v>
      </c>
      <c r="Y169" s="4">
        <v>46960</v>
      </c>
      <c r="Z169" s="4" t="s">
        <v>899</v>
      </c>
    </row>
    <row r="170" s="4" customFormat="1" spans="1:27">
      <c r="A170" s="4" t="s">
        <v>900</v>
      </c>
      <c r="B170" s="4" t="s">
        <v>26</v>
      </c>
      <c r="C170" s="4" t="s">
        <v>27</v>
      </c>
      <c r="D170" s="4" t="s">
        <v>709</v>
      </c>
      <c r="E170" s="4" t="s">
        <v>901</v>
      </c>
      <c r="F170" s="6">
        <v>45058</v>
      </c>
      <c r="G170" s="6">
        <v>45059</v>
      </c>
      <c r="H170" s="4">
        <v>3</v>
      </c>
      <c r="I170" s="4">
        <v>1</v>
      </c>
      <c r="J170" s="4">
        <v>3</v>
      </c>
      <c r="K170" s="4" t="s">
        <v>30</v>
      </c>
      <c r="L170" s="4">
        <v>1197</v>
      </c>
      <c r="M170" s="4">
        <v>1197</v>
      </c>
      <c r="N170" s="4" t="s">
        <v>902</v>
      </c>
      <c r="O170" s="4" t="s">
        <v>32</v>
      </c>
      <c r="P170" s="4" t="s">
        <v>33</v>
      </c>
      <c r="Q170" s="4">
        <v>0</v>
      </c>
      <c r="R170" s="7">
        <v>45058</v>
      </c>
      <c r="S170" s="6">
        <v>45062</v>
      </c>
      <c r="T170" s="4" t="s">
        <v>34</v>
      </c>
      <c r="U170" s="4">
        <v>1197</v>
      </c>
      <c r="V170" s="4">
        <v>0</v>
      </c>
      <c r="W170" s="4">
        <v>0</v>
      </c>
      <c r="X170" s="4" t="s">
        <v>903</v>
      </c>
      <c r="Y170" s="4">
        <v>-7650678</v>
      </c>
      <c r="Z170" s="4">
        <v>-7650680</v>
      </c>
      <c r="AA170" s="4" t="s">
        <v>904</v>
      </c>
    </row>
    <row r="171" s="4" customFormat="1" spans="1:25">
      <c r="A171" s="4" t="s">
        <v>905</v>
      </c>
      <c r="B171" s="4" t="s">
        <v>26</v>
      </c>
      <c r="C171" s="4" t="s">
        <v>27</v>
      </c>
      <c r="D171" s="4" t="s">
        <v>906</v>
      </c>
      <c r="E171" s="4" t="s">
        <v>907</v>
      </c>
      <c r="F171" s="6">
        <v>45058</v>
      </c>
      <c r="G171" s="6">
        <v>45059</v>
      </c>
      <c r="H171" s="4">
        <v>1</v>
      </c>
      <c r="I171" s="4">
        <v>1</v>
      </c>
      <c r="J171" s="4">
        <v>1</v>
      </c>
      <c r="K171" s="4" t="s">
        <v>30</v>
      </c>
      <c r="L171" s="4">
        <v>359</v>
      </c>
      <c r="M171" s="4">
        <v>359</v>
      </c>
      <c r="N171" s="4" t="s">
        <v>908</v>
      </c>
      <c r="O171" s="4" t="s">
        <v>32</v>
      </c>
      <c r="P171" s="4" t="s">
        <v>33</v>
      </c>
      <c r="Q171" s="4">
        <v>0</v>
      </c>
      <c r="R171" s="7">
        <v>45058</v>
      </c>
      <c r="S171" s="6">
        <v>45062</v>
      </c>
      <c r="T171" s="4" t="s">
        <v>34</v>
      </c>
      <c r="U171" s="4">
        <v>359</v>
      </c>
      <c r="V171" s="4">
        <v>0</v>
      </c>
      <c r="W171" s="4">
        <v>0</v>
      </c>
      <c r="X171" s="4" t="s">
        <v>909</v>
      </c>
      <c r="Y171" s="4" t="s">
        <v>910</v>
      </c>
    </row>
    <row r="172" s="4" customFormat="1" spans="1:25">
      <c r="A172" s="4" t="s">
        <v>911</v>
      </c>
      <c r="B172" s="4" t="s">
        <v>26</v>
      </c>
      <c r="C172" s="4" t="s">
        <v>27</v>
      </c>
      <c r="D172" s="4" t="s">
        <v>912</v>
      </c>
      <c r="E172" s="4" t="s">
        <v>913</v>
      </c>
      <c r="F172" s="6">
        <v>45058</v>
      </c>
      <c r="G172" s="6">
        <v>45059</v>
      </c>
      <c r="H172" s="4">
        <v>1</v>
      </c>
      <c r="I172" s="4">
        <v>1</v>
      </c>
      <c r="J172" s="4">
        <v>1</v>
      </c>
      <c r="K172" s="4" t="s">
        <v>30</v>
      </c>
      <c r="L172" s="4">
        <v>161</v>
      </c>
      <c r="M172" s="4">
        <v>161</v>
      </c>
      <c r="N172" s="4" t="s">
        <v>914</v>
      </c>
      <c r="O172" s="4" t="s">
        <v>32</v>
      </c>
      <c r="P172" s="4" t="s">
        <v>33</v>
      </c>
      <c r="Q172" s="4">
        <v>0</v>
      </c>
      <c r="R172" s="7">
        <v>45058</v>
      </c>
      <c r="S172" s="6">
        <v>45062</v>
      </c>
      <c r="T172" s="4" t="s">
        <v>34</v>
      </c>
      <c r="U172" s="4">
        <v>161</v>
      </c>
      <c r="V172" s="4">
        <v>0</v>
      </c>
      <c r="W172" s="4">
        <v>0</v>
      </c>
      <c r="X172" s="4" t="s">
        <v>915</v>
      </c>
      <c r="Y172" s="4" t="s">
        <v>916</v>
      </c>
    </row>
    <row r="173" s="4" customFormat="1" spans="1:25">
      <c r="A173" s="4" t="s">
        <v>917</v>
      </c>
      <c r="B173" s="4" t="s">
        <v>26</v>
      </c>
      <c r="C173" s="4" t="s">
        <v>27</v>
      </c>
      <c r="D173" s="4" t="s">
        <v>918</v>
      </c>
      <c r="E173" s="4" t="s">
        <v>919</v>
      </c>
      <c r="F173" s="6">
        <v>45058</v>
      </c>
      <c r="G173" s="6">
        <v>45059</v>
      </c>
      <c r="H173" s="4">
        <v>1</v>
      </c>
      <c r="I173" s="4">
        <v>1</v>
      </c>
      <c r="J173" s="4">
        <v>1</v>
      </c>
      <c r="K173" s="4" t="s">
        <v>30</v>
      </c>
      <c r="L173" s="4">
        <v>352</v>
      </c>
      <c r="M173" s="4">
        <v>352</v>
      </c>
      <c r="N173" s="4" t="s">
        <v>920</v>
      </c>
      <c r="O173" s="4" t="s">
        <v>32</v>
      </c>
      <c r="P173" s="4" t="s">
        <v>33</v>
      </c>
      <c r="Q173" s="4">
        <v>0</v>
      </c>
      <c r="R173" s="7">
        <v>45058</v>
      </c>
      <c r="S173" s="6">
        <v>45062</v>
      </c>
      <c r="T173" s="4" t="s">
        <v>34</v>
      </c>
      <c r="U173" s="4">
        <v>352</v>
      </c>
      <c r="V173" s="4">
        <v>0</v>
      </c>
      <c r="W173" s="4">
        <v>0</v>
      </c>
      <c r="X173" s="4" t="s">
        <v>921</v>
      </c>
      <c r="Y173" s="4" t="s">
        <v>36</v>
      </c>
    </row>
    <row r="174" s="4" customFormat="1" spans="1:25">
      <c r="A174" s="4" t="s">
        <v>922</v>
      </c>
      <c r="B174" s="4" t="s">
        <v>26</v>
      </c>
      <c r="C174" s="4" t="s">
        <v>27</v>
      </c>
      <c r="D174" s="4" t="s">
        <v>923</v>
      </c>
      <c r="E174" s="4" t="s">
        <v>924</v>
      </c>
      <c r="F174" s="6">
        <v>45058</v>
      </c>
      <c r="G174" s="6">
        <v>45059</v>
      </c>
      <c r="H174" s="4">
        <v>1</v>
      </c>
      <c r="I174" s="4">
        <v>1</v>
      </c>
      <c r="J174" s="4">
        <v>1</v>
      </c>
      <c r="K174" s="4" t="s">
        <v>30</v>
      </c>
      <c r="L174" s="4">
        <v>848</v>
      </c>
      <c r="M174" s="4">
        <v>848</v>
      </c>
      <c r="N174" s="4" t="s">
        <v>925</v>
      </c>
      <c r="O174" s="4" t="s">
        <v>32</v>
      </c>
      <c r="P174" s="4" t="s">
        <v>33</v>
      </c>
      <c r="Q174" s="4">
        <v>0</v>
      </c>
      <c r="R174" s="7">
        <v>45058</v>
      </c>
      <c r="S174" s="6">
        <v>45062</v>
      </c>
      <c r="T174" s="4" t="s">
        <v>34</v>
      </c>
      <c r="U174" s="4">
        <v>848</v>
      </c>
      <c r="V174" s="4">
        <v>0</v>
      </c>
      <c r="W174" s="4">
        <v>0</v>
      </c>
      <c r="X174" s="4" t="s">
        <v>926</v>
      </c>
      <c r="Y174" s="4" t="s">
        <v>927</v>
      </c>
    </row>
    <row r="175" s="4" customFormat="1" spans="1:25">
      <c r="A175" s="4" t="s">
        <v>928</v>
      </c>
      <c r="B175" s="4" t="s">
        <v>26</v>
      </c>
      <c r="C175" s="4" t="s">
        <v>27</v>
      </c>
      <c r="D175" s="4" t="s">
        <v>929</v>
      </c>
      <c r="E175" s="4" t="s">
        <v>339</v>
      </c>
      <c r="F175" s="6">
        <v>45058</v>
      </c>
      <c r="G175" s="6">
        <v>45059</v>
      </c>
      <c r="H175" s="4">
        <v>1</v>
      </c>
      <c r="I175" s="4">
        <v>1</v>
      </c>
      <c r="J175" s="4">
        <v>1</v>
      </c>
      <c r="K175" s="4" t="s">
        <v>30</v>
      </c>
      <c r="L175" s="4">
        <v>209</v>
      </c>
      <c r="M175" s="4">
        <v>209</v>
      </c>
      <c r="N175" s="4" t="s">
        <v>930</v>
      </c>
      <c r="O175" s="4" t="s">
        <v>32</v>
      </c>
      <c r="P175" s="4" t="s">
        <v>33</v>
      </c>
      <c r="Q175" s="4">
        <v>0</v>
      </c>
      <c r="R175" s="7">
        <v>45058</v>
      </c>
      <c r="S175" s="6">
        <v>45062</v>
      </c>
      <c r="T175" s="4" t="s">
        <v>34</v>
      </c>
      <c r="U175" s="4">
        <v>209</v>
      </c>
      <c r="V175" s="4">
        <v>0</v>
      </c>
      <c r="W175" s="4">
        <v>0</v>
      </c>
      <c r="X175" s="4" t="s">
        <v>931</v>
      </c>
      <c r="Y175" s="4" t="s">
        <v>932</v>
      </c>
    </row>
    <row r="176" s="4" customFormat="1" spans="1:25">
      <c r="A176" s="4" t="s">
        <v>933</v>
      </c>
      <c r="B176" s="4" t="s">
        <v>26</v>
      </c>
      <c r="C176" s="4" t="s">
        <v>27</v>
      </c>
      <c r="D176" s="4" t="s">
        <v>813</v>
      </c>
      <c r="E176" s="4" t="s">
        <v>360</v>
      </c>
      <c r="F176" s="6">
        <v>45058</v>
      </c>
      <c r="G176" s="6">
        <v>45059</v>
      </c>
      <c r="H176" s="4">
        <v>1</v>
      </c>
      <c r="I176" s="4">
        <v>1</v>
      </c>
      <c r="J176" s="4">
        <v>1</v>
      </c>
      <c r="K176" s="4" t="s">
        <v>30</v>
      </c>
      <c r="L176" s="4">
        <v>212</v>
      </c>
      <c r="M176" s="4">
        <v>212</v>
      </c>
      <c r="N176" s="4" t="s">
        <v>934</v>
      </c>
      <c r="O176" s="4" t="s">
        <v>32</v>
      </c>
      <c r="P176" s="4" t="s">
        <v>33</v>
      </c>
      <c r="Q176" s="4">
        <v>0</v>
      </c>
      <c r="R176" s="7">
        <v>45058</v>
      </c>
      <c r="S176" s="6">
        <v>45062</v>
      </c>
      <c r="T176" s="4" t="s">
        <v>34</v>
      </c>
      <c r="U176" s="4">
        <v>212</v>
      </c>
      <c r="V176" s="4">
        <v>0</v>
      </c>
      <c r="W176" s="4">
        <v>0</v>
      </c>
      <c r="X176" s="4" t="s">
        <v>935</v>
      </c>
      <c r="Y176" s="4" t="s">
        <v>936</v>
      </c>
    </row>
    <row r="177" s="4" customFormat="1" spans="1:25">
      <c r="A177" s="4" t="s">
        <v>937</v>
      </c>
      <c r="B177" s="4" t="s">
        <v>26</v>
      </c>
      <c r="C177" s="4" t="s">
        <v>27</v>
      </c>
      <c r="D177" s="4" t="s">
        <v>938</v>
      </c>
      <c r="E177" s="4" t="s">
        <v>939</v>
      </c>
      <c r="F177" s="6">
        <v>45058</v>
      </c>
      <c r="G177" s="6">
        <v>45059</v>
      </c>
      <c r="H177" s="4">
        <v>1</v>
      </c>
      <c r="I177" s="4">
        <v>1</v>
      </c>
      <c r="J177" s="4">
        <v>1</v>
      </c>
      <c r="K177" s="4" t="s">
        <v>30</v>
      </c>
      <c r="L177" s="4">
        <v>627</v>
      </c>
      <c r="M177" s="4">
        <v>627</v>
      </c>
      <c r="N177" s="4" t="s">
        <v>940</v>
      </c>
      <c r="O177" s="4" t="s">
        <v>32</v>
      </c>
      <c r="P177" s="4" t="s">
        <v>33</v>
      </c>
      <c r="Q177" s="4">
        <v>0</v>
      </c>
      <c r="R177" s="7">
        <v>45058</v>
      </c>
      <c r="S177" s="6">
        <v>45062</v>
      </c>
      <c r="T177" s="4" t="s">
        <v>34</v>
      </c>
      <c r="U177" s="4">
        <v>627</v>
      </c>
      <c r="V177" s="4">
        <v>0</v>
      </c>
      <c r="W177" s="4">
        <v>0</v>
      </c>
      <c r="X177" s="4" t="s">
        <v>941</v>
      </c>
      <c r="Y177" s="4" t="s">
        <v>36</v>
      </c>
    </row>
    <row r="178" s="4" customFormat="1" spans="1:25">
      <c r="A178" s="4" t="s">
        <v>942</v>
      </c>
      <c r="B178" s="4" t="s">
        <v>26</v>
      </c>
      <c r="C178" s="4" t="s">
        <v>27</v>
      </c>
      <c r="D178" s="4" t="s">
        <v>943</v>
      </c>
      <c r="E178" s="4" t="s">
        <v>944</v>
      </c>
      <c r="F178" s="6">
        <v>45058</v>
      </c>
      <c r="G178" s="6">
        <v>45059</v>
      </c>
      <c r="H178" s="4">
        <v>1</v>
      </c>
      <c r="I178" s="4">
        <v>1</v>
      </c>
      <c r="J178" s="4">
        <v>1</v>
      </c>
      <c r="K178" s="4" t="s">
        <v>30</v>
      </c>
      <c r="L178" s="4">
        <v>749</v>
      </c>
      <c r="M178" s="4">
        <v>749</v>
      </c>
      <c r="N178" s="4" t="s">
        <v>945</v>
      </c>
      <c r="O178" s="4" t="s">
        <v>32</v>
      </c>
      <c r="P178" s="4" t="s">
        <v>33</v>
      </c>
      <c r="Q178" s="4">
        <v>0</v>
      </c>
      <c r="R178" s="7">
        <v>45058</v>
      </c>
      <c r="S178" s="6">
        <v>45062</v>
      </c>
      <c r="T178" s="4" t="s">
        <v>34</v>
      </c>
      <c r="U178" s="4">
        <v>749</v>
      </c>
      <c r="V178" s="4">
        <v>0</v>
      </c>
      <c r="W178" s="4">
        <v>0</v>
      </c>
      <c r="X178" s="4" t="s">
        <v>946</v>
      </c>
      <c r="Y178" s="4" t="s">
        <v>947</v>
      </c>
    </row>
    <row r="179" s="4" customFormat="1" spans="1:25">
      <c r="A179" s="4" t="s">
        <v>948</v>
      </c>
      <c r="B179" s="4" t="s">
        <v>26</v>
      </c>
      <c r="C179" s="4" t="s">
        <v>27</v>
      </c>
      <c r="D179" s="4" t="s">
        <v>949</v>
      </c>
      <c r="E179" s="4" t="s">
        <v>950</v>
      </c>
      <c r="F179" s="6">
        <v>45058</v>
      </c>
      <c r="G179" s="6">
        <v>45059</v>
      </c>
      <c r="H179" s="4">
        <v>1</v>
      </c>
      <c r="I179" s="4">
        <v>1</v>
      </c>
      <c r="J179" s="4">
        <v>1</v>
      </c>
      <c r="K179" s="4" t="s">
        <v>30</v>
      </c>
      <c r="L179" s="4">
        <v>337</v>
      </c>
      <c r="M179" s="4">
        <v>337</v>
      </c>
      <c r="N179" s="4" t="s">
        <v>951</v>
      </c>
      <c r="O179" s="4" t="s">
        <v>32</v>
      </c>
      <c r="P179" s="4" t="s">
        <v>33</v>
      </c>
      <c r="Q179" s="4">
        <v>0</v>
      </c>
      <c r="R179" s="7">
        <v>45058</v>
      </c>
      <c r="S179" s="6">
        <v>45062</v>
      </c>
      <c r="T179" s="4" t="s">
        <v>34</v>
      </c>
      <c r="U179" s="4">
        <v>337</v>
      </c>
      <c r="V179" s="4">
        <v>0</v>
      </c>
      <c r="W179" s="4">
        <v>0</v>
      </c>
      <c r="X179" s="4" t="s">
        <v>952</v>
      </c>
      <c r="Y179" s="4" t="s">
        <v>36</v>
      </c>
    </row>
    <row r="180" s="4" customFormat="1" spans="1:25">
      <c r="A180" s="4" t="s">
        <v>953</v>
      </c>
      <c r="B180" s="4" t="s">
        <v>26</v>
      </c>
      <c r="C180" s="4" t="s">
        <v>27</v>
      </c>
      <c r="D180" s="4" t="s">
        <v>954</v>
      </c>
      <c r="E180" s="4" t="s">
        <v>955</v>
      </c>
      <c r="F180" s="6">
        <v>45058</v>
      </c>
      <c r="G180" s="6">
        <v>45059</v>
      </c>
      <c r="H180" s="4">
        <v>1</v>
      </c>
      <c r="I180" s="4">
        <v>1</v>
      </c>
      <c r="J180" s="4">
        <v>1</v>
      </c>
      <c r="K180" s="4" t="s">
        <v>30</v>
      </c>
      <c r="L180" s="4">
        <v>271</v>
      </c>
      <c r="M180" s="4">
        <v>271</v>
      </c>
      <c r="N180" s="4" t="s">
        <v>956</v>
      </c>
      <c r="O180" s="4" t="s">
        <v>32</v>
      </c>
      <c r="P180" s="4" t="s">
        <v>33</v>
      </c>
      <c r="Q180" s="4">
        <v>0</v>
      </c>
      <c r="R180" s="7">
        <v>45058</v>
      </c>
      <c r="S180" s="6">
        <v>45062</v>
      </c>
      <c r="T180" s="4" t="s">
        <v>34</v>
      </c>
      <c r="U180" s="4">
        <v>271</v>
      </c>
      <c r="V180" s="4">
        <v>0</v>
      </c>
      <c r="W180" s="4">
        <v>0</v>
      </c>
      <c r="X180" s="4" t="s">
        <v>957</v>
      </c>
      <c r="Y180" s="4" t="s">
        <v>36</v>
      </c>
    </row>
    <row r="181" s="4" customFormat="1" spans="1:25">
      <c r="A181" s="4" t="s">
        <v>958</v>
      </c>
      <c r="B181" s="4" t="s">
        <v>26</v>
      </c>
      <c r="C181" s="4" t="s">
        <v>27</v>
      </c>
      <c r="D181" s="4" t="s">
        <v>959</v>
      </c>
      <c r="E181" s="4" t="s">
        <v>960</v>
      </c>
      <c r="F181" s="6">
        <v>45058</v>
      </c>
      <c r="G181" s="6">
        <v>45059</v>
      </c>
      <c r="H181" s="4">
        <v>1</v>
      </c>
      <c r="I181" s="4">
        <v>1</v>
      </c>
      <c r="J181" s="4">
        <v>1</v>
      </c>
      <c r="K181" s="4" t="s">
        <v>30</v>
      </c>
      <c r="L181" s="4">
        <v>160</v>
      </c>
      <c r="M181" s="4">
        <v>160</v>
      </c>
      <c r="N181" s="4" t="s">
        <v>961</v>
      </c>
      <c r="O181" s="4" t="s">
        <v>32</v>
      </c>
      <c r="P181" s="4" t="s">
        <v>33</v>
      </c>
      <c r="Q181" s="4">
        <v>0</v>
      </c>
      <c r="R181" s="7">
        <v>45058</v>
      </c>
      <c r="S181" s="6">
        <v>45062</v>
      </c>
      <c r="T181" s="4" t="s">
        <v>34</v>
      </c>
      <c r="U181" s="4">
        <v>160</v>
      </c>
      <c r="V181" s="4">
        <v>0</v>
      </c>
      <c r="W181" s="4">
        <v>0</v>
      </c>
      <c r="X181" s="4" t="s">
        <v>962</v>
      </c>
      <c r="Y181" s="4" t="s">
        <v>963</v>
      </c>
    </row>
    <row r="182" s="4" customFormat="1" spans="1:25">
      <c r="A182" s="4" t="s">
        <v>964</v>
      </c>
      <c r="B182" s="4" t="s">
        <v>26</v>
      </c>
      <c r="C182" s="4" t="s">
        <v>27</v>
      </c>
      <c r="D182" s="4" t="s">
        <v>965</v>
      </c>
      <c r="E182" s="4" t="s">
        <v>333</v>
      </c>
      <c r="F182" s="6">
        <v>45058</v>
      </c>
      <c r="G182" s="6">
        <v>45059</v>
      </c>
      <c r="H182" s="4">
        <v>1</v>
      </c>
      <c r="I182" s="4">
        <v>1</v>
      </c>
      <c r="J182" s="4">
        <v>1</v>
      </c>
      <c r="K182" s="4" t="s">
        <v>30</v>
      </c>
      <c r="L182" s="4">
        <v>375</v>
      </c>
      <c r="M182" s="4">
        <v>375</v>
      </c>
      <c r="N182" s="4" t="s">
        <v>966</v>
      </c>
      <c r="O182" s="4" t="s">
        <v>32</v>
      </c>
      <c r="P182" s="4" t="s">
        <v>33</v>
      </c>
      <c r="Q182" s="4">
        <v>0</v>
      </c>
      <c r="R182" s="7">
        <v>45058</v>
      </c>
      <c r="S182" s="6">
        <v>45062</v>
      </c>
      <c r="T182" s="4" t="s">
        <v>34</v>
      </c>
      <c r="U182" s="4">
        <v>375</v>
      </c>
      <c r="V182" s="4">
        <v>0</v>
      </c>
      <c r="W182" s="4">
        <v>0</v>
      </c>
      <c r="X182" s="4" t="s">
        <v>967</v>
      </c>
      <c r="Y182" s="4" t="s">
        <v>968</v>
      </c>
    </row>
    <row r="183" s="4" customFormat="1" spans="1:25">
      <c r="A183" s="4" t="s">
        <v>969</v>
      </c>
      <c r="B183" s="4" t="s">
        <v>26</v>
      </c>
      <c r="C183" s="4" t="s">
        <v>27</v>
      </c>
      <c r="D183" s="4" t="s">
        <v>970</v>
      </c>
      <c r="E183" s="4" t="s">
        <v>971</v>
      </c>
      <c r="F183" s="6">
        <v>45058</v>
      </c>
      <c r="G183" s="6">
        <v>45059</v>
      </c>
      <c r="H183" s="4">
        <v>1</v>
      </c>
      <c r="I183" s="4">
        <v>1</v>
      </c>
      <c r="J183" s="4">
        <v>1</v>
      </c>
      <c r="K183" s="4" t="s">
        <v>30</v>
      </c>
      <c r="L183" s="4">
        <v>880</v>
      </c>
      <c r="M183" s="4">
        <v>880</v>
      </c>
      <c r="N183" s="4" t="s">
        <v>972</v>
      </c>
      <c r="O183" s="4" t="s">
        <v>32</v>
      </c>
      <c r="P183" s="4" t="s">
        <v>33</v>
      </c>
      <c r="Q183" s="4">
        <v>0</v>
      </c>
      <c r="R183" s="7">
        <v>45058</v>
      </c>
      <c r="S183" s="6">
        <v>45062</v>
      </c>
      <c r="T183" s="4" t="s">
        <v>34</v>
      </c>
      <c r="U183" s="4">
        <v>880</v>
      </c>
      <c r="V183" s="4">
        <v>0</v>
      </c>
      <c r="W183" s="4">
        <v>0</v>
      </c>
      <c r="X183" s="4" t="s">
        <v>973</v>
      </c>
      <c r="Y183" s="4" t="s">
        <v>974</v>
      </c>
    </row>
    <row r="184" s="4" customFormat="1" spans="1:25">
      <c r="A184" s="4" t="s">
        <v>975</v>
      </c>
      <c r="B184" s="4" t="s">
        <v>26</v>
      </c>
      <c r="C184" s="4" t="s">
        <v>27</v>
      </c>
      <c r="D184" s="4" t="s">
        <v>976</v>
      </c>
      <c r="E184" s="4" t="s">
        <v>977</v>
      </c>
      <c r="F184" s="6">
        <v>45058</v>
      </c>
      <c r="G184" s="6">
        <v>45059</v>
      </c>
      <c r="H184" s="4">
        <v>1</v>
      </c>
      <c r="I184" s="4">
        <v>1</v>
      </c>
      <c r="J184" s="4">
        <v>1</v>
      </c>
      <c r="K184" s="4" t="s">
        <v>30</v>
      </c>
      <c r="L184" s="4">
        <v>1590</v>
      </c>
      <c r="M184" s="4">
        <v>1590</v>
      </c>
      <c r="N184" s="4" t="s">
        <v>978</v>
      </c>
      <c r="O184" s="4" t="s">
        <v>32</v>
      </c>
      <c r="P184" s="4" t="s">
        <v>33</v>
      </c>
      <c r="Q184" s="4">
        <v>0</v>
      </c>
      <c r="R184" s="7">
        <v>45058</v>
      </c>
      <c r="S184" s="6">
        <v>45062</v>
      </c>
      <c r="T184" s="4" t="s">
        <v>34</v>
      </c>
      <c r="U184" s="4">
        <v>1590</v>
      </c>
      <c r="V184" s="4">
        <v>0</v>
      </c>
      <c r="W184" s="4">
        <v>0</v>
      </c>
      <c r="X184" s="4" t="s">
        <v>979</v>
      </c>
      <c r="Y184" s="4" t="s">
        <v>36</v>
      </c>
    </row>
    <row r="185" s="4" customFormat="1" spans="1:25">
      <c r="A185" s="4" t="s">
        <v>980</v>
      </c>
      <c r="B185" s="4" t="s">
        <v>26</v>
      </c>
      <c r="C185" s="4" t="s">
        <v>27</v>
      </c>
      <c r="D185" s="4" t="s">
        <v>981</v>
      </c>
      <c r="E185" s="4" t="s">
        <v>39</v>
      </c>
      <c r="F185" s="6">
        <v>45058</v>
      </c>
      <c r="G185" s="6">
        <v>45059</v>
      </c>
      <c r="H185" s="4">
        <v>1</v>
      </c>
      <c r="I185" s="4">
        <v>1</v>
      </c>
      <c r="J185" s="4">
        <v>1</v>
      </c>
      <c r="K185" s="4" t="s">
        <v>30</v>
      </c>
      <c r="L185" s="4">
        <v>644</v>
      </c>
      <c r="M185" s="4">
        <v>644</v>
      </c>
      <c r="N185" s="4" t="s">
        <v>982</v>
      </c>
      <c r="O185" s="4" t="s">
        <v>32</v>
      </c>
      <c r="P185" s="4" t="s">
        <v>33</v>
      </c>
      <c r="Q185" s="4">
        <v>0</v>
      </c>
      <c r="R185" s="7">
        <v>45058</v>
      </c>
      <c r="S185" s="6">
        <v>45062</v>
      </c>
      <c r="T185" s="4" t="s">
        <v>34</v>
      </c>
      <c r="U185" s="4">
        <v>644</v>
      </c>
      <c r="V185" s="4">
        <v>0</v>
      </c>
      <c r="W185" s="4">
        <v>0</v>
      </c>
      <c r="X185" s="4" t="s">
        <v>983</v>
      </c>
      <c r="Y185" s="4" t="s">
        <v>984</v>
      </c>
    </row>
    <row r="186" s="4" customFormat="1" spans="1:25">
      <c r="A186" s="4" t="s">
        <v>985</v>
      </c>
      <c r="B186" s="4" t="s">
        <v>26</v>
      </c>
      <c r="C186" s="4" t="s">
        <v>27</v>
      </c>
      <c r="D186" s="4" t="s">
        <v>986</v>
      </c>
      <c r="E186" s="4" t="s">
        <v>987</v>
      </c>
      <c r="F186" s="6">
        <v>45058</v>
      </c>
      <c r="G186" s="6">
        <v>45059</v>
      </c>
      <c r="H186" s="4">
        <v>1</v>
      </c>
      <c r="I186" s="4">
        <v>1</v>
      </c>
      <c r="J186" s="4">
        <v>1</v>
      </c>
      <c r="K186" s="4" t="s">
        <v>30</v>
      </c>
      <c r="L186" s="4">
        <v>299</v>
      </c>
      <c r="M186" s="4">
        <v>299</v>
      </c>
      <c r="N186" s="4" t="s">
        <v>988</v>
      </c>
      <c r="O186" s="4" t="s">
        <v>32</v>
      </c>
      <c r="P186" s="4" t="s">
        <v>33</v>
      </c>
      <c r="Q186" s="4">
        <v>0</v>
      </c>
      <c r="R186" s="7">
        <v>45058</v>
      </c>
      <c r="S186" s="6">
        <v>45062</v>
      </c>
      <c r="T186" s="4" t="s">
        <v>34</v>
      </c>
      <c r="U186" s="4">
        <v>299</v>
      </c>
      <c r="V186" s="4">
        <v>0</v>
      </c>
      <c r="W186" s="4">
        <v>0</v>
      </c>
      <c r="X186" s="4" t="s">
        <v>989</v>
      </c>
      <c r="Y186" s="4" t="s">
        <v>990</v>
      </c>
    </row>
    <row r="187" s="4" customFormat="1" spans="1:25">
      <c r="A187" s="4" t="s">
        <v>488</v>
      </c>
      <c r="B187" s="4" t="s">
        <v>26</v>
      </c>
      <c r="C187" s="4" t="s">
        <v>991</v>
      </c>
      <c r="D187" s="4" t="s">
        <v>489</v>
      </c>
      <c r="E187" s="4" t="s">
        <v>44</v>
      </c>
      <c r="F187" s="6">
        <v>45056</v>
      </c>
      <c r="G187" s="6">
        <v>45059</v>
      </c>
      <c r="H187" s="4">
        <v>1</v>
      </c>
      <c r="I187" s="4">
        <v>3</v>
      </c>
      <c r="J187" s="4">
        <v>3</v>
      </c>
      <c r="K187" s="4" t="s">
        <v>30</v>
      </c>
      <c r="L187" s="4">
        <v>-1012</v>
      </c>
      <c r="M187" s="4">
        <v>-1012</v>
      </c>
      <c r="N187" s="4" t="s">
        <v>490</v>
      </c>
      <c r="O187" s="4" t="s">
        <v>32</v>
      </c>
      <c r="P187" s="4" t="s">
        <v>33</v>
      </c>
      <c r="Q187" s="4">
        <v>0</v>
      </c>
      <c r="R187" s="7">
        <v>45056.2341319444</v>
      </c>
      <c r="S187" s="6">
        <v>45062</v>
      </c>
      <c r="T187" s="4" t="s">
        <v>34</v>
      </c>
      <c r="U187" s="4">
        <v>-1012</v>
      </c>
      <c r="V187" s="4">
        <v>0</v>
      </c>
      <c r="W187" s="4">
        <v>0</v>
      </c>
      <c r="X187" s="4" t="s">
        <v>491</v>
      </c>
      <c r="Y187" s="4" t="s">
        <v>492</v>
      </c>
    </row>
    <row r="188" s="4" customFormat="1" spans="1:25">
      <c r="A188" s="4" t="s">
        <v>992</v>
      </c>
      <c r="B188" s="4" t="s">
        <v>26</v>
      </c>
      <c r="C188" s="4" t="s">
        <v>991</v>
      </c>
      <c r="D188" s="4" t="s">
        <v>993</v>
      </c>
      <c r="E188" s="4" t="s">
        <v>351</v>
      </c>
      <c r="F188" s="6">
        <v>45053</v>
      </c>
      <c r="G188" s="6">
        <v>45055</v>
      </c>
      <c r="H188" s="4">
        <v>1</v>
      </c>
      <c r="I188" s="4">
        <v>2</v>
      </c>
      <c r="J188" s="4">
        <v>2</v>
      </c>
      <c r="K188" s="4" t="s">
        <v>30</v>
      </c>
      <c r="L188" s="4">
        <v>-366</v>
      </c>
      <c r="M188" s="4">
        <v>-366</v>
      </c>
      <c r="N188" s="4" t="s">
        <v>994</v>
      </c>
      <c r="O188" s="4" t="s">
        <v>32</v>
      </c>
      <c r="P188" s="4" t="s">
        <v>33</v>
      </c>
      <c r="Q188" s="4">
        <v>0</v>
      </c>
      <c r="R188" s="7">
        <v>45042.4408564815</v>
      </c>
      <c r="S188" s="6">
        <v>45062</v>
      </c>
      <c r="T188" s="4" t="s">
        <v>34</v>
      </c>
      <c r="U188" s="4">
        <v>-366</v>
      </c>
      <c r="V188" s="4">
        <v>0</v>
      </c>
      <c r="W188" s="4">
        <v>0</v>
      </c>
      <c r="X188" s="4" t="s">
        <v>995</v>
      </c>
      <c r="Y188" s="4" t="s">
        <v>36</v>
      </c>
    </row>
    <row r="189" s="4" customFormat="1" spans="1:25">
      <c r="A189" s="4" t="s">
        <v>996</v>
      </c>
      <c r="B189" s="4" t="s">
        <v>26</v>
      </c>
      <c r="C189" s="4" t="s">
        <v>991</v>
      </c>
      <c r="D189" s="4" t="s">
        <v>566</v>
      </c>
      <c r="E189" s="4" t="s">
        <v>997</v>
      </c>
      <c r="F189" s="6">
        <v>45050</v>
      </c>
      <c r="G189" s="6">
        <v>45052</v>
      </c>
      <c r="H189" s="4">
        <v>1</v>
      </c>
      <c r="I189" s="4">
        <v>2</v>
      </c>
      <c r="J189" s="4">
        <v>2</v>
      </c>
      <c r="K189" s="4" t="s">
        <v>30</v>
      </c>
      <c r="L189" s="4">
        <v>-2138</v>
      </c>
      <c r="M189" s="4">
        <v>-2138</v>
      </c>
      <c r="N189" s="4" t="s">
        <v>998</v>
      </c>
      <c r="O189" s="4" t="s">
        <v>32</v>
      </c>
      <c r="P189" s="4" t="s">
        <v>33</v>
      </c>
      <c r="Q189" s="4">
        <v>0</v>
      </c>
      <c r="R189" s="7">
        <v>45024.1496990741</v>
      </c>
      <c r="S189" s="6">
        <v>45062</v>
      </c>
      <c r="T189" s="4" t="s">
        <v>34</v>
      </c>
      <c r="U189" s="4">
        <v>-2138</v>
      </c>
      <c r="V189" s="4">
        <v>0</v>
      </c>
      <c r="W189" s="4">
        <v>0</v>
      </c>
      <c r="X189" s="4" t="s">
        <v>999</v>
      </c>
      <c r="Y189" s="4" t="s">
        <v>1000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93"/>
  <sheetViews>
    <sheetView tabSelected="1" workbookViewId="0">
      <selection activeCell="A191" sqref="A191:C193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1001</v>
      </c>
    </row>
    <row r="2" s="4" customFormat="1" hidden="1" spans="1:9">
      <c r="A2" s="5">
        <v>999222301660784</v>
      </c>
      <c r="B2" s="6">
        <v>45057</v>
      </c>
      <c r="C2" s="6">
        <v>45059</v>
      </c>
      <c r="D2" s="4">
        <v>1524</v>
      </c>
      <c r="E2" s="4" t="str">
        <f>VLOOKUP(A2,HOP!A:L,12,0)</f>
        <v>1524.00</v>
      </c>
      <c r="F2" s="4" t="str">
        <f>VLOOKUP(A2,HOP!A:C,3,0)</f>
        <v>2969709</v>
      </c>
      <c r="G2" s="4">
        <f>D2-E2</f>
        <v>0</v>
      </c>
      <c r="H2" s="4" t="str">
        <f>$H$1&amp;F2</f>
        <v>，2969709</v>
      </c>
      <c r="I2" s="4" t="str">
        <f>VLOOKUP(A2,HOP!A:U,21,0)</f>
        <v>直连</v>
      </c>
    </row>
    <row r="3" s="4" customFormat="1" hidden="1" spans="1:9">
      <c r="A3" s="5">
        <v>999222481938808</v>
      </c>
      <c r="B3" s="6">
        <v>45058</v>
      </c>
      <c r="C3" s="6">
        <v>45059</v>
      </c>
      <c r="D3" s="4">
        <v>1624</v>
      </c>
      <c r="E3" s="4" t="str">
        <f>VLOOKUP(A3,HOP!A:L,12,0)</f>
        <v>1624.00</v>
      </c>
      <c r="F3" s="4" t="str">
        <f>VLOOKUP(A3,HOP!A:C,3,0)</f>
        <v>2997836</v>
      </c>
      <c r="G3" s="4">
        <f t="shared" ref="G3:G34" si="0">D3-E3</f>
        <v>0</v>
      </c>
      <c r="H3" s="4" t="str">
        <f t="shared" ref="H3:H34" si="1">$H$1&amp;F3</f>
        <v>，2997836</v>
      </c>
      <c r="I3" s="4" t="str">
        <f>VLOOKUP(A3,HOP!A:U,21,0)</f>
        <v>直连</v>
      </c>
    </row>
    <row r="4" s="4" customFormat="1" hidden="1" spans="1:9">
      <c r="A4" s="5">
        <v>999222484899605</v>
      </c>
      <c r="B4" s="6">
        <v>45056</v>
      </c>
      <c r="C4" s="6">
        <v>45059</v>
      </c>
      <c r="D4" s="4">
        <v>2880</v>
      </c>
      <c r="E4" s="4" t="str">
        <f>VLOOKUP(A4,HOP!A:L,12,0)</f>
        <v>2880.00</v>
      </c>
      <c r="F4" s="4" t="str">
        <f>VLOOKUP(A4,HOP!A:C,3,0)</f>
        <v>2998348</v>
      </c>
      <c r="G4" s="4">
        <f t="shared" si="0"/>
        <v>0</v>
      </c>
      <c r="H4" s="4" t="str">
        <f t="shared" si="1"/>
        <v>，2998348</v>
      </c>
      <c r="I4" s="4" t="str">
        <f>VLOOKUP(A4,HOP!A:U,21,0)</f>
        <v>直连</v>
      </c>
    </row>
    <row r="5" s="4" customFormat="1" hidden="1" spans="1:9">
      <c r="A5" s="5">
        <v>999223533226375</v>
      </c>
      <c r="B5" s="6">
        <v>45058</v>
      </c>
      <c r="C5" s="6">
        <v>45059</v>
      </c>
      <c r="D5" s="4">
        <v>1178</v>
      </c>
      <c r="E5" s="4" t="str">
        <f>VLOOKUP(A5,HOP!A:L,12,0)</f>
        <v>1178.00</v>
      </c>
      <c r="F5" s="4" t="str">
        <f>VLOOKUP(A5,HOP!A:C,3,0)</f>
        <v>3206202</v>
      </c>
      <c r="G5" s="4">
        <f t="shared" si="0"/>
        <v>0</v>
      </c>
      <c r="H5" s="4" t="str">
        <f t="shared" si="1"/>
        <v>，3206202</v>
      </c>
      <c r="I5" s="4" t="str">
        <f>VLOOKUP(A5,HOP!A:U,21,0)</f>
        <v>直连</v>
      </c>
    </row>
    <row r="6" s="4" customFormat="1" hidden="1" spans="1:9">
      <c r="A6" s="5">
        <v>999223570188859</v>
      </c>
      <c r="B6" s="6">
        <v>45057</v>
      </c>
      <c r="C6" s="6">
        <v>45059</v>
      </c>
      <c r="D6" s="4">
        <v>828</v>
      </c>
      <c r="E6" s="4" t="str">
        <f>VLOOKUP(A6,HOP!A:L,12,0)</f>
        <v>828.00</v>
      </c>
      <c r="F6" s="4" t="str">
        <f>VLOOKUP(A6,HOP!A:C,3,0)</f>
        <v>3212306</v>
      </c>
      <c r="G6" s="4">
        <f t="shared" si="0"/>
        <v>0</v>
      </c>
      <c r="H6" s="4" t="str">
        <f t="shared" si="1"/>
        <v>，3212306</v>
      </c>
      <c r="I6" s="4" t="str">
        <f>VLOOKUP(A6,HOP!A:U,21,0)</f>
        <v>直采</v>
      </c>
    </row>
    <row r="7" s="4" customFormat="1" hidden="1" spans="1:9">
      <c r="A7" s="5">
        <v>999223632451079</v>
      </c>
      <c r="B7" s="6">
        <v>45053</v>
      </c>
      <c r="C7" s="6">
        <v>45059</v>
      </c>
      <c r="D7" s="4">
        <v>5040</v>
      </c>
      <c r="E7" s="4">
        <v>5040</v>
      </c>
      <c r="F7" s="4" t="str">
        <f>VLOOKUP(A7,HOP!A:C,3,0)</f>
        <v>3223823</v>
      </c>
      <c r="G7" s="4">
        <f t="shared" si="0"/>
        <v>0</v>
      </c>
      <c r="H7" s="4" t="str">
        <f t="shared" si="1"/>
        <v>，3223823</v>
      </c>
      <c r="I7" s="4" t="str">
        <f>VLOOKUP(A7,HOP!A:U,21,0)</f>
        <v>直连</v>
      </c>
    </row>
    <row r="8" s="4" customFormat="1" hidden="1" spans="1:9">
      <c r="A8" s="5">
        <v>999223643053637</v>
      </c>
      <c r="B8" s="6">
        <v>45056</v>
      </c>
      <c r="C8" s="6">
        <v>45059</v>
      </c>
      <c r="D8" s="4">
        <v>8075</v>
      </c>
      <c r="E8" s="4" t="str">
        <f>VLOOKUP(A8,HOP!A:L,12,0)</f>
        <v>8075.00</v>
      </c>
      <c r="F8" s="4" t="str">
        <f>VLOOKUP(A8,HOP!A:C,3,0)</f>
        <v>3226441</v>
      </c>
      <c r="G8" s="4">
        <f t="shared" si="0"/>
        <v>0</v>
      </c>
      <c r="H8" s="4" t="str">
        <f t="shared" si="1"/>
        <v>，3226441</v>
      </c>
      <c r="I8" s="4" t="str">
        <f>VLOOKUP(A8,HOP!A:U,21,0)</f>
        <v>直连</v>
      </c>
    </row>
    <row r="9" s="4" customFormat="1" hidden="1" spans="1:9">
      <c r="A9" s="5">
        <v>999223646965807</v>
      </c>
      <c r="B9" s="6">
        <v>45054</v>
      </c>
      <c r="C9" s="6">
        <v>45059</v>
      </c>
      <c r="D9" s="4">
        <v>2300</v>
      </c>
      <c r="E9" s="4" t="str">
        <f>VLOOKUP(A9,HOP!A:L,12,0)</f>
        <v>2300.00</v>
      </c>
      <c r="F9" s="4" t="str">
        <f>VLOOKUP(A9,HOP!A:C,3,0)</f>
        <v>3228439</v>
      </c>
      <c r="G9" s="4">
        <f t="shared" si="0"/>
        <v>0</v>
      </c>
      <c r="H9" s="4" t="str">
        <f t="shared" si="1"/>
        <v>，3228439</v>
      </c>
      <c r="I9" s="4" t="str">
        <f>VLOOKUP(A9,HOP!A:U,21,0)</f>
        <v>直连</v>
      </c>
    </row>
    <row r="10" s="4" customFormat="1" hidden="1" spans="1:9">
      <c r="A10" s="5">
        <v>999223710625454</v>
      </c>
      <c r="B10" s="6">
        <v>45057</v>
      </c>
      <c r="C10" s="6">
        <v>45059</v>
      </c>
      <c r="D10" s="4">
        <v>2493</v>
      </c>
      <c r="E10" s="4" t="str">
        <f>VLOOKUP(A10,HOP!A:L,12,0)</f>
        <v>2493.00</v>
      </c>
      <c r="F10" s="4" t="str">
        <f>VLOOKUP(A10,HOP!A:C,3,0)</f>
        <v>3242399</v>
      </c>
      <c r="G10" s="4">
        <f t="shared" si="0"/>
        <v>0</v>
      </c>
      <c r="H10" s="4" t="str">
        <f t="shared" si="1"/>
        <v>，3242399</v>
      </c>
      <c r="I10" s="4" t="str">
        <f>VLOOKUP(A10,HOP!A:U,21,0)</f>
        <v>直连</v>
      </c>
    </row>
    <row r="11" s="4" customFormat="1" hidden="1" spans="1:9">
      <c r="A11" s="5">
        <v>999223711323875</v>
      </c>
      <c r="B11" s="6">
        <v>45054</v>
      </c>
      <c r="C11" s="6">
        <v>45059</v>
      </c>
      <c r="D11" s="4">
        <v>4565</v>
      </c>
      <c r="E11" s="4" t="str">
        <f>VLOOKUP(A11,HOP!A:L,12,0)</f>
        <v>4565.00</v>
      </c>
      <c r="F11" s="4" t="str">
        <f>VLOOKUP(A11,HOP!A:C,3,0)</f>
        <v>3242554</v>
      </c>
      <c r="G11" s="4">
        <f t="shared" si="0"/>
        <v>0</v>
      </c>
      <c r="H11" s="4" t="str">
        <f t="shared" si="1"/>
        <v>，3242554</v>
      </c>
      <c r="I11" s="4" t="str">
        <f>VLOOKUP(A11,HOP!A:U,21,0)</f>
        <v>直连</v>
      </c>
    </row>
    <row r="12" s="4" customFormat="1" hidden="1" spans="1:9">
      <c r="A12" s="5">
        <v>999223713336289</v>
      </c>
      <c r="B12" s="6">
        <v>45055</v>
      </c>
      <c r="C12" s="6">
        <v>45059</v>
      </c>
      <c r="D12" s="4">
        <v>10048</v>
      </c>
      <c r="E12" s="4" t="str">
        <f>VLOOKUP(A12,HOP!A:L,12,0)</f>
        <v>10048.00</v>
      </c>
      <c r="F12" s="4" t="str">
        <f>VLOOKUP(A12,HOP!A:C,3,0)</f>
        <v>3242920</v>
      </c>
      <c r="G12" s="4">
        <f t="shared" si="0"/>
        <v>0</v>
      </c>
      <c r="H12" s="4" t="str">
        <f t="shared" si="1"/>
        <v>，3242920</v>
      </c>
      <c r="I12" s="4" t="str">
        <f>VLOOKUP(A12,HOP!A:U,21,0)</f>
        <v>直连</v>
      </c>
    </row>
    <row r="13" s="4" customFormat="1" hidden="1" spans="1:9">
      <c r="A13" s="5">
        <v>999223769992239</v>
      </c>
      <c r="B13" s="6">
        <v>45058</v>
      </c>
      <c r="C13" s="6">
        <v>45059</v>
      </c>
      <c r="D13" s="4">
        <v>742</v>
      </c>
      <c r="E13" s="4" t="str">
        <f>VLOOKUP(A13,HOP!A:L,12,0)</f>
        <v>742.00</v>
      </c>
      <c r="F13" s="4" t="str">
        <f>VLOOKUP(A13,HOP!A:C,3,0)</f>
        <v>3265050</v>
      </c>
      <c r="G13" s="4">
        <f t="shared" si="0"/>
        <v>0</v>
      </c>
      <c r="H13" s="4" t="str">
        <f t="shared" si="1"/>
        <v>，3265050</v>
      </c>
      <c r="I13" s="4" t="str">
        <f>VLOOKUP(A13,HOP!A:U,21,0)</f>
        <v>直连</v>
      </c>
    </row>
    <row r="14" s="4" customFormat="1" hidden="1" spans="1:9">
      <c r="A14" s="5">
        <v>999223782729858</v>
      </c>
      <c r="B14" s="6">
        <v>45056</v>
      </c>
      <c r="C14" s="6">
        <v>45059</v>
      </c>
      <c r="D14" s="4">
        <v>513</v>
      </c>
      <c r="E14" s="4" t="str">
        <f>VLOOKUP(A14,HOP!A:L,12,0)</f>
        <v>513.00</v>
      </c>
      <c r="F14" s="4" t="str">
        <f>VLOOKUP(A14,HOP!A:C,3,0)</f>
        <v>3270007</v>
      </c>
      <c r="G14" s="4">
        <f t="shared" si="0"/>
        <v>0</v>
      </c>
      <c r="H14" s="4" t="str">
        <f t="shared" si="1"/>
        <v>，3270007</v>
      </c>
      <c r="I14" s="4" t="str">
        <f>VLOOKUP(A14,HOP!A:U,21,0)</f>
        <v>直连</v>
      </c>
    </row>
    <row r="15" s="4" customFormat="1" hidden="1" spans="1:9">
      <c r="A15" s="5">
        <v>999223782684036</v>
      </c>
      <c r="B15" s="6">
        <v>45055</v>
      </c>
      <c r="C15" s="6">
        <v>45059</v>
      </c>
      <c r="D15" s="4">
        <v>684</v>
      </c>
      <c r="E15" s="4" t="str">
        <f>VLOOKUP(A15,HOP!A:L,12,0)</f>
        <v>684.00</v>
      </c>
      <c r="F15" s="4" t="str">
        <f>VLOOKUP(A15,HOP!A:C,3,0)</f>
        <v>3269998</v>
      </c>
      <c r="G15" s="4">
        <f t="shared" si="0"/>
        <v>0</v>
      </c>
      <c r="H15" s="4" t="str">
        <f t="shared" si="1"/>
        <v>，3269998</v>
      </c>
      <c r="I15" s="4" t="str">
        <f>VLOOKUP(A15,HOP!A:U,21,0)</f>
        <v>直连</v>
      </c>
    </row>
    <row r="16" s="4" customFormat="1" hidden="1" spans="1:9">
      <c r="A16" s="5">
        <v>999223792848424</v>
      </c>
      <c r="B16" s="6">
        <v>45055</v>
      </c>
      <c r="C16" s="6">
        <v>45059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23797552399</v>
      </c>
      <c r="B17" s="6">
        <v>45058</v>
      </c>
      <c r="C17" s="6">
        <v>45059</v>
      </c>
      <c r="D17" s="4">
        <v>740</v>
      </c>
      <c r="E17" s="4" t="str">
        <f>VLOOKUP(A17,HOP!A:L,12,0)</f>
        <v>740.00</v>
      </c>
      <c r="F17" s="4" t="str">
        <f>VLOOKUP(A17,HOP!A:C,3,0)</f>
        <v>3274144</v>
      </c>
      <c r="G17" s="4">
        <f t="shared" si="0"/>
        <v>0</v>
      </c>
      <c r="H17" s="4" t="str">
        <f t="shared" si="1"/>
        <v>，3274144</v>
      </c>
      <c r="I17" s="4" t="str">
        <f>VLOOKUP(A17,HOP!A:U,21,0)</f>
        <v>直连</v>
      </c>
    </row>
    <row r="18" s="4" customFormat="1" hidden="1" spans="1:9">
      <c r="A18" s="5">
        <v>999223798757705</v>
      </c>
      <c r="B18" s="6">
        <v>45058</v>
      </c>
      <c r="C18" s="6">
        <v>45059</v>
      </c>
      <c r="D18" s="4">
        <v>668</v>
      </c>
      <c r="E18" s="4" t="str">
        <f>VLOOKUP(A18,HOP!A:L,12,0)</f>
        <v>668.00</v>
      </c>
      <c r="F18" s="4" t="str">
        <f>VLOOKUP(A18,HOP!A:C,3,0)</f>
        <v>3274435</v>
      </c>
      <c r="G18" s="4">
        <f t="shared" si="0"/>
        <v>0</v>
      </c>
      <c r="H18" s="4" t="str">
        <f t="shared" si="1"/>
        <v>，3274435</v>
      </c>
      <c r="I18" s="4" t="str">
        <f>VLOOKUP(A18,HOP!A:U,21,0)</f>
        <v>直连</v>
      </c>
    </row>
    <row r="19" s="4" customFormat="1" hidden="1" spans="1:9">
      <c r="A19" s="5">
        <v>999223799342568</v>
      </c>
      <c r="B19" s="6">
        <v>45058</v>
      </c>
      <c r="C19" s="6">
        <v>45059</v>
      </c>
      <c r="D19" s="4">
        <v>2420</v>
      </c>
      <c r="E19" s="4" t="str">
        <f>VLOOKUP(A19,HOP!A:L,12,0)</f>
        <v>2420.00</v>
      </c>
      <c r="F19" s="4" t="str">
        <f>VLOOKUP(A19,HOP!A:C,3,0)</f>
        <v>3274598</v>
      </c>
      <c r="G19" s="4">
        <f t="shared" si="0"/>
        <v>0</v>
      </c>
      <c r="H19" s="4" t="str">
        <f t="shared" si="1"/>
        <v>，3274598</v>
      </c>
      <c r="I19" s="4" t="str">
        <f>VLOOKUP(A19,HOP!A:U,21,0)</f>
        <v>直采</v>
      </c>
    </row>
    <row r="20" s="4" customFormat="1" hidden="1" spans="1:9">
      <c r="A20" s="5">
        <v>999223799806185</v>
      </c>
      <c r="B20" s="6">
        <v>45057</v>
      </c>
      <c r="C20" s="6">
        <v>45059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999223800469367</v>
      </c>
      <c r="B21" s="6">
        <v>45058</v>
      </c>
      <c r="C21" s="6">
        <v>45059</v>
      </c>
      <c r="D21" s="4">
        <v>691</v>
      </c>
      <c r="E21" s="4" t="str">
        <f>VLOOKUP(A21,HOP!A:L,12,0)</f>
        <v>691.00</v>
      </c>
      <c r="F21" s="4" t="str">
        <f>VLOOKUP(A21,HOP!A:C,3,0)</f>
        <v>3274995</v>
      </c>
      <c r="G21" s="4">
        <f t="shared" si="0"/>
        <v>0</v>
      </c>
      <c r="H21" s="4" t="str">
        <f t="shared" si="1"/>
        <v>，3274995</v>
      </c>
      <c r="I21" s="4" t="str">
        <f>VLOOKUP(A21,HOP!A:U,21,0)</f>
        <v>直连</v>
      </c>
    </row>
    <row r="22" s="4" customFormat="1" hidden="1" spans="1:9">
      <c r="A22" s="5">
        <v>999223802183431</v>
      </c>
      <c r="B22" s="6">
        <v>45058</v>
      </c>
      <c r="C22" s="6">
        <v>45059</v>
      </c>
      <c r="D22" s="4">
        <v>643</v>
      </c>
      <c r="E22" s="4" t="str">
        <f>VLOOKUP(A22,HOP!A:L,12,0)</f>
        <v>643.00</v>
      </c>
      <c r="F22" s="4" t="str">
        <f>VLOOKUP(A22,HOP!A:C,3,0)</f>
        <v>3275723</v>
      </c>
      <c r="G22" s="4">
        <f t="shared" si="0"/>
        <v>0</v>
      </c>
      <c r="H22" s="4" t="str">
        <f t="shared" si="1"/>
        <v>，3275723</v>
      </c>
      <c r="I22" s="4" t="str">
        <f>VLOOKUP(A22,HOP!A:U,21,0)</f>
        <v>直连</v>
      </c>
    </row>
    <row r="23" s="4" customFormat="1" hidden="1" spans="1:9">
      <c r="A23" s="5">
        <v>999223807455090</v>
      </c>
      <c r="B23" s="6">
        <v>45057</v>
      </c>
      <c r="C23" s="6">
        <v>45059</v>
      </c>
      <c r="D23" s="4">
        <v>2685</v>
      </c>
      <c r="E23" s="4" t="str">
        <f>VLOOKUP(A23,HOP!A:L,12,0)</f>
        <v>2685.00</v>
      </c>
      <c r="F23" s="4" t="str">
        <f>VLOOKUP(A23,HOP!A:C,3,0)</f>
        <v>3276878</v>
      </c>
      <c r="G23" s="4">
        <f t="shared" si="0"/>
        <v>0</v>
      </c>
      <c r="H23" s="4" t="str">
        <f t="shared" si="1"/>
        <v>，3276878</v>
      </c>
      <c r="I23" s="4" t="str">
        <f>VLOOKUP(A23,HOP!A:U,21,0)</f>
        <v>直连</v>
      </c>
    </row>
    <row r="24" s="4" customFormat="1" hidden="1" spans="1:9">
      <c r="A24" s="5">
        <v>999223807903488</v>
      </c>
      <c r="B24" s="6">
        <v>45057</v>
      </c>
      <c r="C24" s="6">
        <v>45059</v>
      </c>
      <c r="D24" s="4">
        <v>6040</v>
      </c>
      <c r="E24" s="4" t="str">
        <f>VLOOKUP(A24,HOP!A:L,12,0)</f>
        <v>6040.00</v>
      </c>
      <c r="F24" s="4" t="str">
        <f>VLOOKUP(A24,HOP!A:C,3,0)</f>
        <v>3276963</v>
      </c>
      <c r="G24" s="4">
        <f t="shared" si="0"/>
        <v>0</v>
      </c>
      <c r="H24" s="4" t="str">
        <f t="shared" si="1"/>
        <v>，3276963</v>
      </c>
      <c r="I24" s="4" t="str">
        <f>VLOOKUP(A24,HOP!A:U,21,0)</f>
        <v>直连</v>
      </c>
    </row>
    <row r="25" s="4" customFormat="1" hidden="1" spans="1:9">
      <c r="A25" s="5">
        <v>999223819612371</v>
      </c>
      <c r="B25" s="6">
        <v>45058</v>
      </c>
      <c r="C25" s="6">
        <v>45059</v>
      </c>
      <c r="D25" s="4">
        <v>739</v>
      </c>
      <c r="E25" s="4" t="str">
        <f>VLOOKUP(A25,HOP!A:L,12,0)</f>
        <v>739.00</v>
      </c>
      <c r="F25" s="4" t="str">
        <f>VLOOKUP(A25,HOP!A:C,3,0)</f>
        <v>3281501</v>
      </c>
      <c r="G25" s="4">
        <f t="shared" si="0"/>
        <v>0</v>
      </c>
      <c r="H25" s="4" t="str">
        <f t="shared" si="1"/>
        <v>，3281501</v>
      </c>
      <c r="I25" s="4" t="str">
        <f>VLOOKUP(A25,HOP!A:U,21,0)</f>
        <v>直连</v>
      </c>
    </row>
    <row r="26" s="4" customFormat="1" hidden="1" spans="1:9">
      <c r="A26" s="5">
        <v>999223833274613</v>
      </c>
      <c r="B26" s="6">
        <v>45058</v>
      </c>
      <c r="C26" s="6">
        <v>45059</v>
      </c>
      <c r="D26" s="4">
        <v>445</v>
      </c>
      <c r="E26" s="4" t="str">
        <f>VLOOKUP(A26,HOP!A:L,12,0)</f>
        <v>445.00</v>
      </c>
      <c r="F26" s="4" t="str">
        <f>VLOOKUP(A26,HOP!A:C,3,0)</f>
        <v>3284729</v>
      </c>
      <c r="G26" s="4">
        <f t="shared" si="0"/>
        <v>0</v>
      </c>
      <c r="H26" s="4" t="str">
        <f t="shared" si="1"/>
        <v>，3284729</v>
      </c>
      <c r="I26" s="4" t="str">
        <f>VLOOKUP(A26,HOP!A:U,21,0)</f>
        <v>直连</v>
      </c>
    </row>
    <row r="27" s="4" customFormat="1" hidden="1" spans="1:9">
      <c r="A27" s="5">
        <v>999223842905226</v>
      </c>
      <c r="B27" s="6">
        <v>45056</v>
      </c>
      <c r="C27" s="6">
        <v>45059</v>
      </c>
      <c r="D27" s="4">
        <v>1110</v>
      </c>
      <c r="E27" s="4" t="str">
        <f>VLOOKUP(A27,HOP!A:L,12,0)</f>
        <v>1110.00</v>
      </c>
      <c r="F27" s="4" t="str">
        <f>VLOOKUP(A27,HOP!A:C,3,0)</f>
        <v>3287691</v>
      </c>
      <c r="G27" s="4">
        <f t="shared" si="0"/>
        <v>0</v>
      </c>
      <c r="H27" s="4" t="str">
        <f t="shared" si="1"/>
        <v>，3287691</v>
      </c>
      <c r="I27" s="4" t="str">
        <f>VLOOKUP(A27,HOP!A:U,21,0)</f>
        <v>直连</v>
      </c>
    </row>
    <row r="28" s="4" customFormat="1" hidden="1" spans="1:9">
      <c r="A28" s="5">
        <v>999223850431870</v>
      </c>
      <c r="B28" s="6">
        <v>45057</v>
      </c>
      <c r="C28" s="6">
        <v>45059</v>
      </c>
      <c r="D28" s="4">
        <v>1486</v>
      </c>
      <c r="E28" s="4" t="str">
        <f>VLOOKUP(A28,HOP!A:L,12,0)</f>
        <v>1486.00</v>
      </c>
      <c r="F28" s="4" t="str">
        <f>VLOOKUP(A28,HOP!A:C,3,0)</f>
        <v>3289698</v>
      </c>
      <c r="G28" s="4">
        <f t="shared" si="0"/>
        <v>0</v>
      </c>
      <c r="H28" s="4" t="str">
        <f t="shared" si="1"/>
        <v>，3289698</v>
      </c>
      <c r="I28" s="4" t="str">
        <f>VLOOKUP(A28,HOP!A:U,21,0)</f>
        <v>直连</v>
      </c>
    </row>
    <row r="29" s="4" customFormat="1" hidden="1" spans="1:9">
      <c r="A29" s="5">
        <v>999223867920390</v>
      </c>
      <c r="B29" s="6">
        <v>45056</v>
      </c>
      <c r="C29" s="6">
        <v>45059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999223867944126</v>
      </c>
      <c r="B30" s="6">
        <v>45056</v>
      </c>
      <c r="C30" s="6">
        <v>45059</v>
      </c>
      <c r="D30" s="4">
        <v>5095</v>
      </c>
      <c r="E30" s="4" t="str">
        <f>VLOOKUP(A30,HOP!A:L,12,0)</f>
        <v>5095.00</v>
      </c>
      <c r="F30" s="4" t="str">
        <f>VLOOKUP(A30,HOP!A:C,3,0)</f>
        <v>3294375</v>
      </c>
      <c r="G30" s="4">
        <f t="shared" si="0"/>
        <v>0</v>
      </c>
      <c r="H30" s="4" t="str">
        <f t="shared" si="1"/>
        <v>，3294375</v>
      </c>
      <c r="I30" s="4" t="str">
        <f>VLOOKUP(A30,HOP!A:U,21,0)</f>
        <v>直连</v>
      </c>
    </row>
    <row r="31" s="4" customFormat="1" hidden="1" spans="1:9">
      <c r="A31" s="5">
        <v>999223872974008</v>
      </c>
      <c r="B31" s="6">
        <v>45055</v>
      </c>
      <c r="C31" s="6">
        <v>45059</v>
      </c>
      <c r="D31" s="4">
        <v>4008</v>
      </c>
      <c r="E31" s="4" t="str">
        <f>VLOOKUP(A31,HOP!A:L,12,0)</f>
        <v>4008.00</v>
      </c>
      <c r="F31" s="4" t="str">
        <f>VLOOKUP(A31,HOP!A:C,3,0)</f>
        <v>3295873</v>
      </c>
      <c r="G31" s="4">
        <f t="shared" si="0"/>
        <v>0</v>
      </c>
      <c r="H31" s="4" t="str">
        <f t="shared" si="1"/>
        <v>，3295873</v>
      </c>
      <c r="I31" s="4" t="str">
        <f>VLOOKUP(A31,HOP!A:U,21,0)</f>
        <v>直连</v>
      </c>
    </row>
    <row r="32" s="4" customFormat="1" hidden="1" spans="1:9">
      <c r="A32" s="5">
        <v>999223874779503</v>
      </c>
      <c r="B32" s="6">
        <v>45058</v>
      </c>
      <c r="C32" s="6">
        <v>45059</v>
      </c>
      <c r="D32" s="4">
        <v>973</v>
      </c>
      <c r="E32" s="4" t="str">
        <f>VLOOKUP(A32,HOP!A:L,12,0)</f>
        <v>973.00</v>
      </c>
      <c r="F32" s="4" t="str">
        <f>VLOOKUP(A32,HOP!A:C,3,0)</f>
        <v>3296791</v>
      </c>
      <c r="G32" s="4">
        <f t="shared" si="0"/>
        <v>0</v>
      </c>
      <c r="H32" s="4" t="str">
        <f t="shared" si="1"/>
        <v>，3296791</v>
      </c>
      <c r="I32" s="4" t="str">
        <f>VLOOKUP(A32,HOP!A:U,21,0)</f>
        <v>直连</v>
      </c>
    </row>
    <row r="33" s="4" customFormat="1" hidden="1" spans="1:9">
      <c r="A33" s="5">
        <v>999223875882615</v>
      </c>
      <c r="B33" s="6">
        <v>45057</v>
      </c>
      <c r="C33" s="6">
        <v>45059</v>
      </c>
      <c r="D33" s="4">
        <v>1900</v>
      </c>
      <c r="E33" s="4">
        <v>1900</v>
      </c>
      <c r="F33" s="4" t="str">
        <f>VLOOKUP(A33,HOP!A:C,3,0)</f>
        <v>3297320</v>
      </c>
      <c r="G33" s="4">
        <f t="shared" si="0"/>
        <v>0</v>
      </c>
      <c r="H33" s="4" t="str">
        <f t="shared" si="1"/>
        <v>，3297320</v>
      </c>
      <c r="I33" s="4" t="str">
        <f>VLOOKUP(A33,HOP!A:U,21,0)</f>
        <v>直连</v>
      </c>
    </row>
    <row r="34" s="4" customFormat="1" hidden="1" spans="1:9">
      <c r="A34" s="5">
        <v>999223876178119</v>
      </c>
      <c r="B34" s="6">
        <v>45057</v>
      </c>
      <c r="C34" s="6">
        <v>45059</v>
      </c>
      <c r="D34" s="4">
        <v>553</v>
      </c>
      <c r="E34" s="4" t="str">
        <f>VLOOKUP(A34,HOP!A:L,12,0)</f>
        <v>553.00</v>
      </c>
      <c r="F34" s="4" t="str">
        <f>VLOOKUP(A34,HOP!A:C,3,0)</f>
        <v>3297397</v>
      </c>
      <c r="G34" s="4">
        <f t="shared" si="0"/>
        <v>0</v>
      </c>
      <c r="H34" s="4" t="str">
        <f t="shared" si="1"/>
        <v>，3297397</v>
      </c>
      <c r="I34" s="4" t="str">
        <f>VLOOKUP(A34,HOP!A:U,21,0)</f>
        <v>直连</v>
      </c>
    </row>
    <row r="35" s="4" customFormat="1" hidden="1" spans="1:9">
      <c r="A35" s="5">
        <v>999223902758675</v>
      </c>
      <c r="B35" s="6">
        <v>45056</v>
      </c>
      <c r="C35" s="6">
        <v>45059</v>
      </c>
      <c r="D35" s="4">
        <v>2748</v>
      </c>
      <c r="E35" s="4" t="str">
        <f>VLOOKUP(A35,HOP!A:L,12,0)</f>
        <v>2748.00</v>
      </c>
      <c r="F35" s="4" t="str">
        <f>VLOOKUP(A35,HOP!A:C,3,0)</f>
        <v>3302942</v>
      </c>
      <c r="G35" s="4">
        <f t="shared" ref="G35:G66" si="2">D35-E35</f>
        <v>0</v>
      </c>
      <c r="H35" s="4" t="str">
        <f t="shared" ref="H35:H66" si="3">$H$1&amp;F35</f>
        <v>，3302942</v>
      </c>
      <c r="I35" s="4" t="str">
        <f>VLOOKUP(A35,HOP!A:U,21,0)</f>
        <v>直连</v>
      </c>
    </row>
    <row r="36" s="4" customFormat="1" hidden="1" spans="1:9">
      <c r="A36" s="5">
        <v>999223902776977</v>
      </c>
      <c r="B36" s="6">
        <v>45056</v>
      </c>
      <c r="C36" s="6">
        <v>45059</v>
      </c>
      <c r="D36" s="4">
        <v>2748</v>
      </c>
      <c r="E36" s="4" t="str">
        <f>VLOOKUP(A36,HOP!A:L,12,0)</f>
        <v>2748.00</v>
      </c>
      <c r="F36" s="4" t="str">
        <f>VLOOKUP(A36,HOP!A:C,3,0)</f>
        <v>3302952</v>
      </c>
      <c r="G36" s="4">
        <f t="shared" si="2"/>
        <v>0</v>
      </c>
      <c r="H36" s="4" t="str">
        <f t="shared" si="3"/>
        <v>，3302952</v>
      </c>
      <c r="I36" s="4" t="str">
        <f>VLOOKUP(A36,HOP!A:U,21,0)</f>
        <v>直连</v>
      </c>
    </row>
    <row r="37" s="4" customFormat="1" hidden="1" spans="1:9">
      <c r="A37" s="5">
        <v>999223903153043</v>
      </c>
      <c r="B37" s="6">
        <v>45058</v>
      </c>
      <c r="C37" s="6">
        <v>45059</v>
      </c>
      <c r="D37" s="4">
        <v>625</v>
      </c>
      <c r="E37" s="4" t="str">
        <f>VLOOKUP(A37,HOP!A:L,12,0)</f>
        <v>625.00</v>
      </c>
      <c r="F37" s="4" t="str">
        <f>VLOOKUP(A37,HOP!A:C,3,0)</f>
        <v>3303094</v>
      </c>
      <c r="G37" s="4">
        <f t="shared" si="2"/>
        <v>0</v>
      </c>
      <c r="H37" s="4" t="str">
        <f t="shared" si="3"/>
        <v>，3303094</v>
      </c>
      <c r="I37" s="4" t="str">
        <f>VLOOKUP(A37,HOP!A:U,21,0)</f>
        <v>直采</v>
      </c>
    </row>
    <row r="38" s="4" customFormat="1" hidden="1" spans="1:9">
      <c r="A38" s="5">
        <v>999223916029591</v>
      </c>
      <c r="B38" s="6">
        <v>45058</v>
      </c>
      <c r="C38" s="6">
        <v>45059</v>
      </c>
      <c r="D38" s="4">
        <v>421</v>
      </c>
      <c r="E38" s="4" t="str">
        <f>VLOOKUP(A38,HOP!A:L,12,0)</f>
        <v>421.00</v>
      </c>
      <c r="F38" s="4" t="str">
        <f>VLOOKUP(A38,HOP!A:C,3,0)</f>
        <v>3305357</v>
      </c>
      <c r="G38" s="4">
        <f t="shared" si="2"/>
        <v>0</v>
      </c>
      <c r="H38" s="4" t="str">
        <f t="shared" si="3"/>
        <v>，3305357</v>
      </c>
      <c r="I38" s="4" t="str">
        <f>VLOOKUP(A38,HOP!A:U,21,0)</f>
        <v>直连</v>
      </c>
    </row>
    <row r="39" s="4" customFormat="1" hidden="1" spans="1:9">
      <c r="A39" s="5">
        <v>999223923609677</v>
      </c>
      <c r="B39" s="6">
        <v>45058</v>
      </c>
      <c r="C39" s="6">
        <v>45059</v>
      </c>
      <c r="D39" s="4">
        <v>558</v>
      </c>
      <c r="E39" s="4" t="str">
        <f>VLOOKUP(A39,HOP!A:L,12,0)</f>
        <v>558.00</v>
      </c>
      <c r="F39" s="4" t="str">
        <f>VLOOKUP(A39,HOP!A:C,3,0)</f>
        <v>3306583</v>
      </c>
      <c r="G39" s="4">
        <f t="shared" si="2"/>
        <v>0</v>
      </c>
      <c r="H39" s="4" t="str">
        <f t="shared" si="3"/>
        <v>，3306583</v>
      </c>
      <c r="I39" s="4" t="str">
        <f>VLOOKUP(A39,HOP!A:U,21,0)</f>
        <v>直连</v>
      </c>
    </row>
    <row r="40" s="4" customFormat="1" hidden="1" spans="1:9">
      <c r="A40" s="5">
        <v>23926302695</v>
      </c>
      <c r="B40" s="6">
        <v>45057</v>
      </c>
      <c r="C40" s="6">
        <v>45059</v>
      </c>
      <c r="D40" s="4">
        <v>2162</v>
      </c>
      <c r="E40" s="4" t="str">
        <f>VLOOKUP(A40,HOP!A:L,12,0)</f>
        <v>2162.00</v>
      </c>
      <c r="F40" s="4" t="str">
        <f>VLOOKUP(A40,HOP!A:C,3,0)</f>
        <v>3307236</v>
      </c>
      <c r="G40" s="4">
        <f t="shared" si="2"/>
        <v>0</v>
      </c>
      <c r="H40" s="4" t="str">
        <f t="shared" si="3"/>
        <v>，3307236</v>
      </c>
      <c r="I40" s="4" t="str">
        <f>VLOOKUP(A40,HOP!A:U,21,0)</f>
        <v>直连</v>
      </c>
    </row>
    <row r="41" s="4" customFormat="1" hidden="1" spans="1:9">
      <c r="A41" s="5">
        <v>999223926977564</v>
      </c>
      <c r="B41" s="6">
        <v>45056</v>
      </c>
      <c r="C41" s="6">
        <v>45059</v>
      </c>
      <c r="D41" s="4">
        <v>1488</v>
      </c>
      <c r="E41" s="4" t="str">
        <f>VLOOKUP(A41,HOP!A:L,12,0)</f>
        <v>1488.00</v>
      </c>
      <c r="F41" s="4" t="str">
        <f>VLOOKUP(A41,HOP!A:C,3,0)</f>
        <v>3307417</v>
      </c>
      <c r="G41" s="4">
        <f t="shared" si="2"/>
        <v>0</v>
      </c>
      <c r="H41" s="4" t="str">
        <f t="shared" si="3"/>
        <v>，3307417</v>
      </c>
      <c r="I41" s="4" t="str">
        <f>VLOOKUP(A41,HOP!A:U,21,0)</f>
        <v>直采</v>
      </c>
    </row>
    <row r="42" s="4" customFormat="1" hidden="1" spans="1:9">
      <c r="A42" s="5">
        <v>999223930510656</v>
      </c>
      <c r="B42" s="6">
        <v>45057</v>
      </c>
      <c r="C42" s="6">
        <v>45059</v>
      </c>
      <c r="D42" s="4">
        <v>2056</v>
      </c>
      <c r="E42" s="4" t="str">
        <f>VLOOKUP(A42,HOP!A:L,12,0)</f>
        <v>2056.00</v>
      </c>
      <c r="F42" s="4" t="str">
        <f>VLOOKUP(A42,HOP!A:C,3,0)</f>
        <v>3307629</v>
      </c>
      <c r="G42" s="4">
        <f t="shared" si="2"/>
        <v>0</v>
      </c>
      <c r="H42" s="4" t="str">
        <f t="shared" si="3"/>
        <v>，3307629</v>
      </c>
      <c r="I42" s="4" t="str">
        <f>VLOOKUP(A42,HOP!A:U,21,0)</f>
        <v>直连</v>
      </c>
    </row>
    <row r="43" s="4" customFormat="1" hidden="1" spans="1:9">
      <c r="A43" s="5">
        <v>999223938670980</v>
      </c>
      <c r="B43" s="6">
        <v>45049</v>
      </c>
      <c r="C43" s="6">
        <v>45059</v>
      </c>
      <c r="D43" s="4">
        <v>2397</v>
      </c>
      <c r="E43" s="4" t="str">
        <f>VLOOKUP(A43,HOP!A:L,12,0)</f>
        <v>2397.00</v>
      </c>
      <c r="F43" s="4" t="str">
        <f>VLOOKUP(A43,HOP!A:C,3,0)</f>
        <v>3309001</v>
      </c>
      <c r="G43" s="4">
        <f t="shared" si="2"/>
        <v>0</v>
      </c>
      <c r="H43" s="4" t="str">
        <f t="shared" si="3"/>
        <v>，3309001</v>
      </c>
      <c r="I43" s="4" t="str">
        <f>VLOOKUP(A43,HOP!A:U,21,0)</f>
        <v>直采</v>
      </c>
    </row>
    <row r="44" s="4" customFormat="1" hidden="1" spans="1:9">
      <c r="A44" s="5">
        <v>999223944681872</v>
      </c>
      <c r="B44" s="6">
        <v>45058</v>
      </c>
      <c r="C44" s="6">
        <v>45059</v>
      </c>
      <c r="D44" s="4">
        <v>186</v>
      </c>
      <c r="E44" s="4" t="str">
        <f>VLOOKUP(A44,HOP!A:L,12,0)</f>
        <v>186.00</v>
      </c>
      <c r="F44" s="4" t="str">
        <f>VLOOKUP(A44,HOP!A:C,3,0)</f>
        <v>3310435</v>
      </c>
      <c r="G44" s="4">
        <f t="shared" si="2"/>
        <v>0</v>
      </c>
      <c r="H44" s="4" t="str">
        <f t="shared" si="3"/>
        <v>，3310435</v>
      </c>
      <c r="I44" s="4" t="str">
        <f>VLOOKUP(A44,HOP!A:U,21,0)</f>
        <v>直连</v>
      </c>
    </row>
    <row r="45" s="4" customFormat="1" hidden="1" spans="1:9">
      <c r="A45" s="5">
        <v>999223953384528</v>
      </c>
      <c r="B45" s="6">
        <v>45057</v>
      </c>
      <c r="C45" s="6">
        <v>45059</v>
      </c>
      <c r="D45" s="4">
        <v>374</v>
      </c>
      <c r="E45" s="4" t="str">
        <f>VLOOKUP(A45,HOP!A:L,12,0)</f>
        <v>374.00</v>
      </c>
      <c r="F45" s="4" t="str">
        <f>VLOOKUP(A45,HOP!A:C,3,0)</f>
        <v>3312041</v>
      </c>
      <c r="G45" s="4">
        <f t="shared" si="2"/>
        <v>0</v>
      </c>
      <c r="H45" s="4" t="str">
        <f t="shared" si="3"/>
        <v>，3312041</v>
      </c>
      <c r="I45" s="4" t="str">
        <f>VLOOKUP(A45,HOP!A:U,21,0)</f>
        <v>直连</v>
      </c>
    </row>
    <row r="46" s="4" customFormat="1" hidden="1" spans="1:9">
      <c r="A46" s="5">
        <v>999223956664051</v>
      </c>
      <c r="B46" s="6">
        <v>45058</v>
      </c>
      <c r="C46" s="6">
        <v>45059</v>
      </c>
      <c r="D46" s="4">
        <v>314</v>
      </c>
      <c r="E46" s="4" t="str">
        <f>VLOOKUP(A46,HOP!A:L,12,0)</f>
        <v>314.00</v>
      </c>
      <c r="F46" s="4" t="str">
        <f>VLOOKUP(A46,HOP!A:C,3,0)</f>
        <v>3312976</v>
      </c>
      <c r="G46" s="4">
        <f t="shared" si="2"/>
        <v>0</v>
      </c>
      <c r="H46" s="4" t="str">
        <f t="shared" si="3"/>
        <v>，3312976</v>
      </c>
      <c r="I46" s="4" t="str">
        <f>VLOOKUP(A46,HOP!A:U,21,0)</f>
        <v>直采</v>
      </c>
    </row>
    <row r="47" s="4" customFormat="1" hidden="1" spans="1:9">
      <c r="A47" s="5">
        <v>999223961070982</v>
      </c>
      <c r="B47" s="6">
        <v>45058</v>
      </c>
      <c r="C47" s="6">
        <v>45059</v>
      </c>
      <c r="D47" s="4">
        <v>739</v>
      </c>
      <c r="E47" s="4" t="str">
        <f>VLOOKUP(A47,HOP!A:L,12,0)</f>
        <v>739.00</v>
      </c>
      <c r="F47" s="4" t="str">
        <f>VLOOKUP(A47,HOP!A:C,3,0)</f>
        <v>3313632</v>
      </c>
      <c r="G47" s="4">
        <f t="shared" si="2"/>
        <v>0</v>
      </c>
      <c r="H47" s="4" t="str">
        <f t="shared" si="3"/>
        <v>，3313632</v>
      </c>
      <c r="I47" s="4" t="str">
        <f>VLOOKUP(A47,HOP!A:U,21,0)</f>
        <v>直连</v>
      </c>
    </row>
    <row r="48" s="4" customFormat="1" hidden="1" spans="1:9">
      <c r="A48" s="5">
        <v>999223979062802</v>
      </c>
      <c r="B48" s="6">
        <v>45058</v>
      </c>
      <c r="C48" s="6">
        <v>45059</v>
      </c>
      <c r="D48" s="4">
        <v>184</v>
      </c>
      <c r="E48" s="4" t="str">
        <f>VLOOKUP(A48,HOP!A:L,12,0)</f>
        <v>184.00</v>
      </c>
      <c r="F48" s="4" t="str">
        <f>VLOOKUP(A48,HOP!A:C,3,0)</f>
        <v>3318124</v>
      </c>
      <c r="G48" s="4">
        <f t="shared" si="2"/>
        <v>0</v>
      </c>
      <c r="H48" s="4" t="str">
        <f t="shared" si="3"/>
        <v>，3318124</v>
      </c>
      <c r="I48" s="4" t="str">
        <f>VLOOKUP(A48,HOP!A:U,21,0)</f>
        <v>直连</v>
      </c>
    </row>
    <row r="49" s="4" customFormat="1" hidden="1" spans="1:9">
      <c r="A49" s="5">
        <v>999223890502183</v>
      </c>
      <c r="B49" s="6">
        <v>45056</v>
      </c>
      <c r="C49" s="6">
        <v>45059</v>
      </c>
      <c r="D49" s="4">
        <v>1052</v>
      </c>
      <c r="E49" s="4" t="str">
        <f>VLOOKUP(A49,HOP!A:L,12,0)</f>
        <v>1052.00</v>
      </c>
      <c r="F49" s="4" t="str">
        <f>VLOOKUP(A49,HOP!A:C,3,0)</f>
        <v>3299649</v>
      </c>
      <c r="G49" s="4">
        <f t="shared" si="2"/>
        <v>0</v>
      </c>
      <c r="H49" s="4" t="str">
        <f t="shared" si="3"/>
        <v>，3299649</v>
      </c>
      <c r="I49" s="4" t="str">
        <f>VLOOKUP(A49,HOP!A:U,21,0)</f>
        <v>直连</v>
      </c>
    </row>
    <row r="50" s="4" customFormat="1" hidden="1" spans="1:9">
      <c r="A50" s="5">
        <v>999223986234288</v>
      </c>
      <c r="B50" s="6">
        <v>45057</v>
      </c>
      <c r="C50" s="6">
        <v>45059</v>
      </c>
      <c r="D50" s="4">
        <v>604</v>
      </c>
      <c r="E50" s="4" t="str">
        <f>VLOOKUP(A50,HOP!A:L,12,0)</f>
        <v>604.00</v>
      </c>
      <c r="F50" s="4" t="str">
        <f>VLOOKUP(A50,HOP!A:C,3,0)</f>
        <v>3321526</v>
      </c>
      <c r="G50" s="4">
        <f t="shared" si="2"/>
        <v>0</v>
      </c>
      <c r="H50" s="4" t="str">
        <f t="shared" si="3"/>
        <v>，3321526</v>
      </c>
      <c r="I50" s="4" t="str">
        <f>VLOOKUP(A50,HOP!A:U,21,0)</f>
        <v>直连</v>
      </c>
    </row>
    <row r="51" s="4" customFormat="1" hidden="1" spans="1:9">
      <c r="A51" s="5">
        <v>999223986286956</v>
      </c>
      <c r="B51" s="6">
        <v>45058</v>
      </c>
      <c r="C51" s="6">
        <v>45059</v>
      </c>
      <c r="D51" s="4">
        <v>1249</v>
      </c>
      <c r="E51" s="4" t="str">
        <f>VLOOKUP(A51,HOP!A:L,12,0)</f>
        <v>1249.00</v>
      </c>
      <c r="F51" s="4" t="str">
        <f>VLOOKUP(A51,HOP!A:C,3,0)</f>
        <v>3321556</v>
      </c>
      <c r="G51" s="4">
        <f t="shared" si="2"/>
        <v>0</v>
      </c>
      <c r="H51" s="4" t="str">
        <f t="shared" si="3"/>
        <v>，3321556</v>
      </c>
      <c r="I51" s="4" t="str">
        <f>VLOOKUP(A51,HOP!A:U,21,0)</f>
        <v>直连</v>
      </c>
    </row>
    <row r="52" s="4" customFormat="1" hidden="1" spans="1:9">
      <c r="A52" s="5">
        <v>999223991960851</v>
      </c>
      <c r="B52" s="6">
        <v>45056</v>
      </c>
      <c r="C52" s="6">
        <v>45059</v>
      </c>
      <c r="D52" s="4">
        <v>3738</v>
      </c>
      <c r="E52" s="4" t="str">
        <f>VLOOKUP(A52,HOP!A:L,12,0)</f>
        <v>3738.00</v>
      </c>
      <c r="F52" s="4" t="str">
        <f>VLOOKUP(A52,HOP!A:C,3,0)</f>
        <v>3322658</v>
      </c>
      <c r="G52" s="4">
        <f t="shared" si="2"/>
        <v>0</v>
      </c>
      <c r="H52" s="4" t="str">
        <f t="shared" si="3"/>
        <v>，3322658</v>
      </c>
      <c r="I52" s="4" t="str">
        <f>VLOOKUP(A52,HOP!A:U,21,0)</f>
        <v>直连</v>
      </c>
    </row>
    <row r="53" s="4" customFormat="1" hidden="1" spans="1:9">
      <c r="A53" s="5">
        <v>999223997451221</v>
      </c>
      <c r="B53" s="6">
        <v>45057</v>
      </c>
      <c r="C53" s="6">
        <v>45059</v>
      </c>
      <c r="D53" s="4">
        <v>1008</v>
      </c>
      <c r="E53" s="4" t="str">
        <f>VLOOKUP(A53,HOP!A:L,12,0)</f>
        <v>1008.00</v>
      </c>
      <c r="F53" s="4" t="str">
        <f>VLOOKUP(A53,HOP!A:C,3,0)</f>
        <v>3324383</v>
      </c>
      <c r="G53" s="4">
        <f t="shared" si="2"/>
        <v>0</v>
      </c>
      <c r="H53" s="4" t="str">
        <f t="shared" si="3"/>
        <v>，3324383</v>
      </c>
      <c r="I53" s="4" t="str">
        <f>VLOOKUP(A53,HOP!A:U,21,0)</f>
        <v>直连</v>
      </c>
    </row>
    <row r="54" s="4" customFormat="1" hidden="1" spans="1:9">
      <c r="A54" s="5">
        <v>999223998306173</v>
      </c>
      <c r="B54" s="6">
        <v>45058</v>
      </c>
      <c r="C54" s="6">
        <v>45059</v>
      </c>
      <c r="D54" s="4">
        <v>732</v>
      </c>
      <c r="E54" s="4">
        <v>732</v>
      </c>
      <c r="F54" s="4" t="str">
        <f>VLOOKUP(A54,HOP!A:C,3,0)</f>
        <v>3324662</v>
      </c>
      <c r="G54" s="4">
        <f t="shared" si="2"/>
        <v>0</v>
      </c>
      <c r="H54" s="4" t="str">
        <f t="shared" si="3"/>
        <v>，3324662</v>
      </c>
      <c r="I54" s="4" t="str">
        <f>VLOOKUP(A54,HOP!A:U,21,0)</f>
        <v>直连</v>
      </c>
    </row>
    <row r="55" s="4" customFormat="1" hidden="1" spans="1:9">
      <c r="A55" s="5">
        <v>999224000757014</v>
      </c>
      <c r="B55" s="6">
        <v>45055</v>
      </c>
      <c r="C55" s="6">
        <v>45059</v>
      </c>
      <c r="D55" s="4">
        <v>3212</v>
      </c>
      <c r="E55" s="4" t="str">
        <f>VLOOKUP(A55,HOP!A:L,12,0)</f>
        <v>3212.00</v>
      </c>
      <c r="F55" s="4" t="str">
        <f>VLOOKUP(A55,HOP!A:C,3,0)</f>
        <v>3325813</v>
      </c>
      <c r="G55" s="4">
        <f t="shared" si="2"/>
        <v>0</v>
      </c>
      <c r="H55" s="4" t="str">
        <f t="shared" si="3"/>
        <v>，3325813</v>
      </c>
      <c r="I55" s="4" t="str">
        <f>VLOOKUP(A55,HOP!A:U,21,0)</f>
        <v>直连</v>
      </c>
    </row>
    <row r="56" s="4" customFormat="1" hidden="1" spans="1:9">
      <c r="A56" s="5">
        <v>999224005605494</v>
      </c>
      <c r="B56" s="6">
        <v>45058</v>
      </c>
      <c r="C56" s="6">
        <v>45059</v>
      </c>
      <c r="D56" s="4">
        <v>566</v>
      </c>
      <c r="E56" s="4" t="str">
        <f>VLOOKUP(A56,HOP!A:L,12,0)</f>
        <v>566.00</v>
      </c>
      <c r="F56" s="4" t="str">
        <f>VLOOKUP(A56,HOP!A:C,3,0)</f>
        <v>3327080</v>
      </c>
      <c r="G56" s="4">
        <f t="shared" si="2"/>
        <v>0</v>
      </c>
      <c r="H56" s="4" t="str">
        <f t="shared" si="3"/>
        <v>，3327080</v>
      </c>
      <c r="I56" s="4" t="str">
        <f>VLOOKUP(A56,HOP!A:U,21,0)</f>
        <v>直连</v>
      </c>
    </row>
    <row r="57" s="4" customFormat="1" hidden="1" spans="1:9">
      <c r="A57" s="5">
        <v>999224006825454</v>
      </c>
      <c r="B57" s="6">
        <v>45058</v>
      </c>
      <c r="C57" s="6">
        <v>45059</v>
      </c>
      <c r="D57" s="4">
        <v>473</v>
      </c>
      <c r="E57" s="4" t="str">
        <f>VLOOKUP(A57,HOP!A:L,12,0)</f>
        <v>473.00</v>
      </c>
      <c r="F57" s="4" t="str">
        <f>VLOOKUP(A57,HOP!A:C,3,0)</f>
        <v>3327495</v>
      </c>
      <c r="G57" s="4">
        <f t="shared" si="2"/>
        <v>0</v>
      </c>
      <c r="H57" s="4" t="str">
        <f t="shared" si="3"/>
        <v>，3327495</v>
      </c>
      <c r="I57" s="4" t="str">
        <f>VLOOKUP(A57,HOP!A:U,21,0)</f>
        <v>直连</v>
      </c>
    </row>
    <row r="58" s="4" customFormat="1" hidden="1" spans="1:9">
      <c r="A58" s="5">
        <v>999224008321210</v>
      </c>
      <c r="B58" s="6">
        <v>45058</v>
      </c>
      <c r="C58" s="6">
        <v>45059</v>
      </c>
      <c r="D58" s="4">
        <v>2573</v>
      </c>
      <c r="E58" s="4" t="str">
        <f>VLOOKUP(A58,HOP!A:L,12,0)</f>
        <v>2573.00</v>
      </c>
      <c r="F58" s="4" t="str">
        <f>VLOOKUP(A58,HOP!A:C,3,0)</f>
        <v>3327948</v>
      </c>
      <c r="G58" s="4">
        <f t="shared" si="2"/>
        <v>0</v>
      </c>
      <c r="H58" s="4" t="str">
        <f t="shared" si="3"/>
        <v>，3327948</v>
      </c>
      <c r="I58" s="4" t="str">
        <f>VLOOKUP(A58,HOP!A:U,21,0)</f>
        <v>直连</v>
      </c>
    </row>
    <row r="59" s="4" customFormat="1" hidden="1" spans="1:9">
      <c r="A59" s="5">
        <v>999224013450196</v>
      </c>
      <c r="B59" s="6">
        <v>45057</v>
      </c>
      <c r="C59" s="6">
        <v>45059</v>
      </c>
      <c r="D59" s="4">
        <v>970</v>
      </c>
      <c r="E59" s="4" t="str">
        <f>VLOOKUP(A59,HOP!A:L,12,0)</f>
        <v>970.00</v>
      </c>
      <c r="F59" s="4" t="str">
        <f>VLOOKUP(A59,HOP!A:C,3,0)</f>
        <v>3329593</v>
      </c>
      <c r="G59" s="4">
        <f t="shared" si="2"/>
        <v>0</v>
      </c>
      <c r="H59" s="4" t="str">
        <f t="shared" si="3"/>
        <v>，3329593</v>
      </c>
      <c r="I59" s="4" t="str">
        <f>VLOOKUP(A59,HOP!A:U,21,0)</f>
        <v>直连</v>
      </c>
    </row>
    <row r="60" s="4" customFormat="1" hidden="1" spans="1:9">
      <c r="A60" s="5">
        <v>999224015859853</v>
      </c>
      <c r="B60" s="6">
        <v>45057</v>
      </c>
      <c r="C60" s="6">
        <v>45059</v>
      </c>
      <c r="D60" s="4">
        <v>986</v>
      </c>
      <c r="E60" s="4" t="str">
        <f>VLOOKUP(A60,HOP!A:L,12,0)</f>
        <v>986.00</v>
      </c>
      <c r="F60" s="4" t="str">
        <f>VLOOKUP(A60,HOP!A:C,3,0)</f>
        <v>3330692</v>
      </c>
      <c r="G60" s="4">
        <f t="shared" si="2"/>
        <v>0</v>
      </c>
      <c r="H60" s="4" t="str">
        <f t="shared" si="3"/>
        <v>，3330692</v>
      </c>
      <c r="I60" s="4" t="str">
        <f>VLOOKUP(A60,HOP!A:U,21,0)</f>
        <v>直采</v>
      </c>
    </row>
    <row r="61" s="4" customFormat="1" hidden="1" spans="1:9">
      <c r="A61" s="5">
        <v>999224015936250</v>
      </c>
      <c r="B61" s="6">
        <v>45057</v>
      </c>
      <c r="C61" s="6">
        <v>45059</v>
      </c>
      <c r="D61" s="4">
        <v>3066</v>
      </c>
      <c r="E61" s="4" t="str">
        <f>VLOOKUP(A61,HOP!A:L,12,0)</f>
        <v>3066.00</v>
      </c>
      <c r="F61" s="4" t="str">
        <f>VLOOKUP(A61,HOP!A:C,3,0)</f>
        <v>3330723</v>
      </c>
      <c r="G61" s="4">
        <f t="shared" si="2"/>
        <v>0</v>
      </c>
      <c r="H61" s="4" t="str">
        <f t="shared" si="3"/>
        <v>，3330723</v>
      </c>
      <c r="I61" s="4" t="str">
        <f>VLOOKUP(A61,HOP!A:U,21,0)</f>
        <v>直连</v>
      </c>
    </row>
    <row r="62" s="4" customFormat="1" hidden="1" spans="1:9">
      <c r="A62" s="5">
        <v>24016092396</v>
      </c>
      <c r="B62" s="6">
        <v>45054</v>
      </c>
      <c r="C62" s="6">
        <v>45059</v>
      </c>
      <c r="D62" s="4">
        <v>14212</v>
      </c>
      <c r="E62" s="4" t="str">
        <f>VLOOKUP(A62,HOP!A:L,12,0)</f>
        <v>14212.00</v>
      </c>
      <c r="F62" s="4" t="str">
        <f>VLOOKUP(A62,HOP!A:C,3,0)</f>
        <v>3330802</v>
      </c>
      <c r="G62" s="4">
        <f t="shared" si="2"/>
        <v>0</v>
      </c>
      <c r="H62" s="4" t="str">
        <f t="shared" si="3"/>
        <v>，3330802</v>
      </c>
      <c r="I62" s="4" t="str">
        <f>VLOOKUP(A62,HOP!A:U,21,0)</f>
        <v>直连</v>
      </c>
    </row>
    <row r="63" s="4" customFormat="1" hidden="1" spans="1:9">
      <c r="A63" s="5">
        <v>999224017380251</v>
      </c>
      <c r="B63" s="6">
        <v>45058</v>
      </c>
      <c r="C63" s="6">
        <v>45059</v>
      </c>
      <c r="D63" s="4">
        <v>818</v>
      </c>
      <c r="E63" s="4" t="str">
        <f>VLOOKUP(A63,HOP!A:L,12,0)</f>
        <v>818.00</v>
      </c>
      <c r="F63" s="4" t="str">
        <f>VLOOKUP(A63,HOP!A:C,3,0)</f>
        <v>3331752</v>
      </c>
      <c r="G63" s="4">
        <f t="shared" si="2"/>
        <v>0</v>
      </c>
      <c r="H63" s="4" t="str">
        <f t="shared" si="3"/>
        <v>，3331752</v>
      </c>
      <c r="I63" s="4" t="str">
        <f>VLOOKUP(A63,HOP!A:U,21,0)</f>
        <v>直连</v>
      </c>
    </row>
    <row r="64" s="4" customFormat="1" hidden="1" spans="1:9">
      <c r="A64" s="5">
        <v>999224017501572</v>
      </c>
      <c r="B64" s="6">
        <v>45055</v>
      </c>
      <c r="C64" s="6">
        <v>45059</v>
      </c>
      <c r="D64" s="4">
        <v>2955</v>
      </c>
      <c r="E64" s="4" t="str">
        <f>VLOOKUP(A64,HOP!A:L,12,0)</f>
        <v>2955.00</v>
      </c>
      <c r="F64" s="4" t="str">
        <f>VLOOKUP(A64,HOP!A:C,3,0)</f>
        <v>3331895</v>
      </c>
      <c r="G64" s="4">
        <f t="shared" si="2"/>
        <v>0</v>
      </c>
      <c r="H64" s="4" t="str">
        <f t="shared" si="3"/>
        <v>，3331895</v>
      </c>
      <c r="I64" s="4" t="str">
        <f>VLOOKUP(A64,HOP!A:U,21,0)</f>
        <v>直连</v>
      </c>
    </row>
    <row r="65" s="4" customFormat="1" hidden="1" spans="1:9">
      <c r="A65" s="5">
        <v>999224017576308</v>
      </c>
      <c r="B65" s="6">
        <v>45053</v>
      </c>
      <c r="C65" s="6">
        <v>45059</v>
      </c>
      <c r="D65" s="4">
        <v>2879</v>
      </c>
      <c r="E65" s="4" t="str">
        <f>VLOOKUP(A65,HOP!A:L,12,0)</f>
        <v>2879.00</v>
      </c>
      <c r="F65" s="4" t="str">
        <f>VLOOKUP(A65,HOP!A:C,3,0)</f>
        <v>3332012</v>
      </c>
      <c r="G65" s="4">
        <f t="shared" si="2"/>
        <v>0</v>
      </c>
      <c r="H65" s="4" t="str">
        <f t="shared" si="3"/>
        <v>，3332012</v>
      </c>
      <c r="I65" s="4" t="str">
        <f>VLOOKUP(A65,HOP!A:U,21,0)</f>
        <v>直采</v>
      </c>
    </row>
    <row r="66" s="4" customFormat="1" hidden="1" spans="1:9">
      <c r="A66" s="5">
        <v>999224022094880</v>
      </c>
      <c r="B66" s="6">
        <v>45057</v>
      </c>
      <c r="C66" s="6">
        <v>45059</v>
      </c>
      <c r="D66" s="4">
        <v>1538</v>
      </c>
      <c r="E66" s="4" t="str">
        <f>VLOOKUP(A66,HOP!A:L,12,0)</f>
        <v>1538.00</v>
      </c>
      <c r="F66" s="4" t="str">
        <f>VLOOKUP(A66,HOP!A:C,3,0)</f>
        <v>3332586</v>
      </c>
      <c r="G66" s="4">
        <f t="shared" si="2"/>
        <v>0</v>
      </c>
      <c r="H66" s="4" t="str">
        <f t="shared" si="3"/>
        <v>，3332586</v>
      </c>
      <c r="I66" s="4" t="str">
        <f>VLOOKUP(A66,HOP!A:U,21,0)</f>
        <v>直连</v>
      </c>
    </row>
    <row r="67" s="4" customFormat="1" hidden="1" spans="1:9">
      <c r="A67" s="5">
        <v>999224026782543</v>
      </c>
      <c r="B67" s="6">
        <v>45058</v>
      </c>
      <c r="C67" s="6">
        <v>45059</v>
      </c>
      <c r="D67" s="4">
        <v>1094</v>
      </c>
      <c r="E67" s="4" t="str">
        <f>VLOOKUP(A67,HOP!A:L,12,0)</f>
        <v>1094.00</v>
      </c>
      <c r="F67" s="4" t="str">
        <f>VLOOKUP(A67,HOP!A:C,3,0)</f>
        <v>3333711</v>
      </c>
      <c r="G67" s="4">
        <f t="shared" ref="G67:G98" si="4">D67-E67</f>
        <v>0</v>
      </c>
      <c r="H67" s="4" t="str">
        <f t="shared" ref="H67:H98" si="5">$H$1&amp;F67</f>
        <v>，3333711</v>
      </c>
      <c r="I67" s="4" t="str">
        <f>VLOOKUP(A67,HOP!A:U,21,0)</f>
        <v>直连</v>
      </c>
    </row>
    <row r="68" s="4" customFormat="1" hidden="1" spans="1:9">
      <c r="A68" s="5">
        <v>999224032807371</v>
      </c>
      <c r="B68" s="6">
        <v>45057</v>
      </c>
      <c r="C68" s="6">
        <v>45059</v>
      </c>
      <c r="D68" s="4">
        <v>288</v>
      </c>
      <c r="E68" s="4" t="str">
        <f>VLOOKUP(A68,HOP!A:L,12,0)</f>
        <v>288.00</v>
      </c>
      <c r="F68" s="4" t="str">
        <f>VLOOKUP(A68,HOP!A:C,3,0)</f>
        <v>3335465</v>
      </c>
      <c r="G68" s="4">
        <f t="shared" si="4"/>
        <v>0</v>
      </c>
      <c r="H68" s="4" t="str">
        <f t="shared" si="5"/>
        <v>，3335465</v>
      </c>
      <c r="I68" s="4" t="str">
        <f>VLOOKUP(A68,HOP!A:U,21,0)</f>
        <v>直连</v>
      </c>
    </row>
    <row r="69" s="4" customFormat="1" hidden="1" spans="1:9">
      <c r="A69" s="5">
        <v>999224035040359</v>
      </c>
      <c r="B69" s="6">
        <v>45058</v>
      </c>
      <c r="C69" s="6">
        <v>45059</v>
      </c>
      <c r="D69" s="4">
        <v>942</v>
      </c>
      <c r="E69" s="4" t="str">
        <f>VLOOKUP(A69,HOP!A:L,12,0)</f>
        <v>942.00</v>
      </c>
      <c r="F69" s="4" t="str">
        <f>VLOOKUP(A69,HOP!A:C,3,0)</f>
        <v>3336570</v>
      </c>
      <c r="G69" s="4">
        <f t="shared" si="4"/>
        <v>0</v>
      </c>
      <c r="H69" s="4" t="str">
        <f t="shared" si="5"/>
        <v>，3336570</v>
      </c>
      <c r="I69" s="4" t="str">
        <f>VLOOKUP(A69,HOP!A:U,21,0)</f>
        <v>直连</v>
      </c>
    </row>
    <row r="70" s="4" customFormat="1" hidden="1" spans="1:9">
      <c r="A70" s="5">
        <v>999224035137696</v>
      </c>
      <c r="B70" s="6">
        <v>45056</v>
      </c>
      <c r="C70" s="6">
        <v>45059</v>
      </c>
      <c r="D70" s="4">
        <v>3033</v>
      </c>
      <c r="E70" s="4" t="str">
        <f>VLOOKUP(A70,HOP!A:L,12,0)</f>
        <v>3033.00</v>
      </c>
      <c r="F70" s="4" t="str">
        <f>VLOOKUP(A70,HOP!A:C,3,0)</f>
        <v>3336599</v>
      </c>
      <c r="G70" s="4">
        <f t="shared" si="4"/>
        <v>0</v>
      </c>
      <c r="H70" s="4" t="str">
        <f t="shared" si="5"/>
        <v>，3336599</v>
      </c>
      <c r="I70" s="4" t="str">
        <f>VLOOKUP(A70,HOP!A:U,21,0)</f>
        <v>直采</v>
      </c>
    </row>
    <row r="71" s="4" customFormat="1" hidden="1" spans="1:9">
      <c r="A71" s="5">
        <v>999224038379983</v>
      </c>
      <c r="B71" s="6">
        <v>45058</v>
      </c>
      <c r="C71" s="6">
        <v>45059</v>
      </c>
      <c r="D71" s="4">
        <v>384</v>
      </c>
      <c r="E71" s="4" t="str">
        <f>VLOOKUP(A71,HOP!A:L,12,0)</f>
        <v>384.00</v>
      </c>
      <c r="F71" s="4" t="str">
        <f>VLOOKUP(A71,HOP!A:C,3,0)</f>
        <v>3337192</v>
      </c>
      <c r="G71" s="4">
        <f t="shared" si="4"/>
        <v>0</v>
      </c>
      <c r="H71" s="4" t="str">
        <f t="shared" si="5"/>
        <v>，3337192</v>
      </c>
      <c r="I71" s="4" t="str">
        <f>VLOOKUP(A71,HOP!A:U,21,0)</f>
        <v>直采</v>
      </c>
    </row>
    <row r="72" s="4" customFormat="1" hidden="1" spans="1:9">
      <c r="A72" s="5">
        <v>999224044123643</v>
      </c>
      <c r="B72" s="6">
        <v>45055</v>
      </c>
      <c r="C72" s="6">
        <v>45059</v>
      </c>
      <c r="D72" s="4">
        <v>8908</v>
      </c>
      <c r="E72" s="4" t="str">
        <f>VLOOKUP(A72,HOP!A:L,12,0)</f>
        <v>8908.00</v>
      </c>
      <c r="F72" s="4" t="str">
        <f>VLOOKUP(A72,HOP!A:C,3,0)</f>
        <v>3338459</v>
      </c>
      <c r="G72" s="4">
        <f t="shared" si="4"/>
        <v>0</v>
      </c>
      <c r="H72" s="4" t="str">
        <f t="shared" si="5"/>
        <v>，3338459</v>
      </c>
      <c r="I72" s="4" t="str">
        <f>VLOOKUP(A72,HOP!A:U,21,0)</f>
        <v>直连</v>
      </c>
    </row>
    <row r="73" s="4" customFormat="1" hidden="1" spans="1:9">
      <c r="A73" s="5">
        <v>999224048656151</v>
      </c>
      <c r="B73" s="6">
        <v>45058</v>
      </c>
      <c r="C73" s="6">
        <v>45059</v>
      </c>
      <c r="D73" s="4">
        <v>1264</v>
      </c>
      <c r="E73" s="4" t="str">
        <f>VLOOKUP(A73,HOP!A:L,12,0)</f>
        <v>1264.00</v>
      </c>
      <c r="F73" s="4" t="str">
        <f>VLOOKUP(A73,HOP!A:C,3,0)</f>
        <v>3340248</v>
      </c>
      <c r="G73" s="4">
        <f t="shared" si="4"/>
        <v>0</v>
      </c>
      <c r="H73" s="4" t="str">
        <f t="shared" si="5"/>
        <v>，3340248</v>
      </c>
      <c r="I73" s="4" t="str">
        <f>VLOOKUP(A73,HOP!A:U,21,0)</f>
        <v>直连</v>
      </c>
    </row>
    <row r="74" s="4" customFormat="1" hidden="1" spans="1:9">
      <c r="A74" s="5">
        <v>999224049275722</v>
      </c>
      <c r="B74" s="6">
        <v>45054</v>
      </c>
      <c r="C74" s="6">
        <v>45059</v>
      </c>
      <c r="D74" s="4">
        <v>1785</v>
      </c>
      <c r="E74" s="4" t="str">
        <f>VLOOKUP(A74,HOP!A:L,12,0)</f>
        <v>1785.00</v>
      </c>
      <c r="F74" s="4" t="str">
        <f>VLOOKUP(A74,HOP!A:C,3,0)</f>
        <v>3340463</v>
      </c>
      <c r="G74" s="4">
        <f t="shared" si="4"/>
        <v>0</v>
      </c>
      <c r="H74" s="4" t="str">
        <f t="shared" si="5"/>
        <v>，3340463</v>
      </c>
      <c r="I74" s="4" t="str">
        <f>VLOOKUP(A74,HOP!A:U,21,0)</f>
        <v>直连</v>
      </c>
    </row>
    <row r="75" s="4" customFormat="1" hidden="1" spans="1:9">
      <c r="A75" s="5">
        <v>999224049411461</v>
      </c>
      <c r="B75" s="6">
        <v>45058</v>
      </c>
      <c r="C75" s="6">
        <v>45059</v>
      </c>
      <c r="D75" s="4">
        <v>900</v>
      </c>
      <c r="E75" s="4" t="str">
        <f>VLOOKUP(A75,HOP!A:L,12,0)</f>
        <v>900.00</v>
      </c>
      <c r="F75" s="4" t="str">
        <f>VLOOKUP(A75,HOP!A:C,3,0)</f>
        <v>3340495</v>
      </c>
      <c r="G75" s="4">
        <f t="shared" si="4"/>
        <v>0</v>
      </c>
      <c r="H75" s="4" t="str">
        <f t="shared" si="5"/>
        <v>，3340495</v>
      </c>
      <c r="I75" s="4" t="str">
        <f>VLOOKUP(A75,HOP!A:U,21,0)</f>
        <v>直连</v>
      </c>
    </row>
    <row r="76" s="4" customFormat="1" hidden="1" spans="1:9">
      <c r="A76" s="5">
        <v>999224052363642</v>
      </c>
      <c r="B76" s="6">
        <v>45058</v>
      </c>
      <c r="C76" s="6">
        <v>45059</v>
      </c>
      <c r="D76" s="4">
        <v>1209</v>
      </c>
      <c r="E76" s="4" t="str">
        <f>VLOOKUP(A76,HOP!A:L,12,0)</f>
        <v>1209.00</v>
      </c>
      <c r="F76" s="4" t="str">
        <f>VLOOKUP(A76,HOP!A:C,3,0)</f>
        <v>3341929</v>
      </c>
      <c r="G76" s="4">
        <f t="shared" si="4"/>
        <v>0</v>
      </c>
      <c r="H76" s="4" t="str">
        <f t="shared" si="5"/>
        <v>，3341929</v>
      </c>
      <c r="I76" s="4" t="str">
        <f>VLOOKUP(A76,HOP!A:U,21,0)</f>
        <v>直连</v>
      </c>
    </row>
    <row r="77" s="4" customFormat="1" hidden="1" spans="1:9">
      <c r="A77" s="5">
        <v>999224055824269</v>
      </c>
      <c r="B77" s="6">
        <v>45058</v>
      </c>
      <c r="C77" s="6">
        <v>45059</v>
      </c>
      <c r="D77" s="4">
        <v>692</v>
      </c>
      <c r="E77" s="4" t="str">
        <f>VLOOKUP(A77,HOP!A:L,12,0)</f>
        <v>692.00</v>
      </c>
      <c r="F77" s="4" t="str">
        <f>VLOOKUP(A77,HOP!A:C,3,0)</f>
        <v>3342451</v>
      </c>
      <c r="G77" s="4">
        <f t="shared" si="4"/>
        <v>0</v>
      </c>
      <c r="H77" s="4" t="str">
        <f t="shared" si="5"/>
        <v>，3342451</v>
      </c>
      <c r="I77" s="4" t="str">
        <f>VLOOKUP(A77,HOP!A:U,21,0)</f>
        <v>直连</v>
      </c>
    </row>
    <row r="78" s="4" customFormat="1" hidden="1" spans="1:9">
      <c r="A78" s="5">
        <v>999224056454991</v>
      </c>
      <c r="B78" s="6">
        <v>45054</v>
      </c>
      <c r="C78" s="6">
        <v>45059</v>
      </c>
      <c r="D78" s="4">
        <v>1945</v>
      </c>
      <c r="E78" s="4" t="str">
        <f>VLOOKUP(A78,HOP!A:L,12,0)</f>
        <v>1945.00</v>
      </c>
      <c r="F78" s="4" t="str">
        <f>VLOOKUP(A78,HOP!A:C,3,0)</f>
        <v>3342648</v>
      </c>
      <c r="G78" s="4">
        <f t="shared" si="4"/>
        <v>0</v>
      </c>
      <c r="H78" s="4" t="str">
        <f t="shared" si="5"/>
        <v>，3342648</v>
      </c>
      <c r="I78" s="4" t="str">
        <f>VLOOKUP(A78,HOP!A:U,21,0)</f>
        <v>直连</v>
      </c>
    </row>
    <row r="79" s="4" customFormat="1" hidden="1" spans="1:9">
      <c r="A79" s="5">
        <v>24058365725</v>
      </c>
      <c r="B79" s="6">
        <v>45058</v>
      </c>
      <c r="C79" s="6">
        <v>45059</v>
      </c>
      <c r="D79" s="4">
        <v>259</v>
      </c>
      <c r="E79" s="4" t="str">
        <f>VLOOKUP(A79,HOP!A:L,12,0)</f>
        <v>259.00</v>
      </c>
      <c r="F79" s="4" t="str">
        <f>VLOOKUP(A79,HOP!A:C,3,0)</f>
        <v>3343136</v>
      </c>
      <c r="G79" s="4">
        <f t="shared" si="4"/>
        <v>0</v>
      </c>
      <c r="H79" s="4" t="str">
        <f t="shared" si="5"/>
        <v>，3343136</v>
      </c>
      <c r="I79" s="4" t="str">
        <f>VLOOKUP(A79,HOP!A:U,21,0)</f>
        <v>直连</v>
      </c>
    </row>
    <row r="80" s="4" customFormat="1" hidden="1" spans="1:9">
      <c r="A80" s="5">
        <v>999224060469547</v>
      </c>
      <c r="B80" s="6">
        <v>45058</v>
      </c>
      <c r="C80" s="6">
        <v>45059</v>
      </c>
      <c r="D80" s="4">
        <v>1086</v>
      </c>
      <c r="E80" s="4" t="str">
        <f>VLOOKUP(A80,HOP!A:L,12,0)</f>
        <v>1086.00</v>
      </c>
      <c r="F80" s="4" t="str">
        <f>VLOOKUP(A80,HOP!A:C,3,0)</f>
        <v>3343597</v>
      </c>
      <c r="G80" s="4">
        <f t="shared" si="4"/>
        <v>0</v>
      </c>
      <c r="H80" s="4" t="str">
        <f t="shared" si="5"/>
        <v>，3343597</v>
      </c>
      <c r="I80" s="4" t="str">
        <f>VLOOKUP(A80,HOP!A:U,21,0)</f>
        <v>直连</v>
      </c>
    </row>
    <row r="81" s="4" customFormat="1" hidden="1" spans="1:9">
      <c r="A81" s="5">
        <v>999224061175546</v>
      </c>
      <c r="B81" s="6">
        <v>45055</v>
      </c>
      <c r="C81" s="6">
        <v>45059</v>
      </c>
      <c r="D81" s="4">
        <v>1512</v>
      </c>
      <c r="E81" s="4" t="str">
        <f>VLOOKUP(A81,HOP!A:L,12,0)</f>
        <v>1512.00</v>
      </c>
      <c r="F81" s="4" t="str">
        <f>VLOOKUP(A81,HOP!A:C,3,0)</f>
        <v>3343939</v>
      </c>
      <c r="G81" s="4">
        <f t="shared" si="4"/>
        <v>0</v>
      </c>
      <c r="H81" s="4" t="str">
        <f t="shared" si="5"/>
        <v>，3343939</v>
      </c>
      <c r="I81" s="4" t="str">
        <f>VLOOKUP(A81,HOP!A:U,21,0)</f>
        <v>直连</v>
      </c>
    </row>
    <row r="82" s="4" customFormat="1" hidden="1" spans="1:9">
      <c r="A82" s="5">
        <v>999224064568257</v>
      </c>
      <c r="B82" s="6">
        <v>45056</v>
      </c>
      <c r="C82" s="6">
        <v>45059</v>
      </c>
      <c r="D82" s="4">
        <v>902</v>
      </c>
      <c r="E82" s="4" t="str">
        <f>VLOOKUP(A82,HOP!A:L,12,0)</f>
        <v>902.00</v>
      </c>
      <c r="F82" s="4" t="str">
        <f>VLOOKUP(A82,HOP!A:C,3,0)</f>
        <v>3345073</v>
      </c>
      <c r="G82" s="4">
        <f t="shared" si="4"/>
        <v>0</v>
      </c>
      <c r="H82" s="4" t="str">
        <f t="shared" si="5"/>
        <v>，3345073</v>
      </c>
      <c r="I82" s="4" t="str">
        <f>VLOOKUP(A82,HOP!A:U,21,0)</f>
        <v>直连</v>
      </c>
    </row>
    <row r="83" s="4" customFormat="1" hidden="1" spans="1:9">
      <c r="A83" s="5">
        <v>999224066599424</v>
      </c>
      <c r="B83" s="6">
        <v>45058</v>
      </c>
      <c r="C83" s="6">
        <v>45059</v>
      </c>
      <c r="D83" s="4">
        <v>140</v>
      </c>
      <c r="E83" s="4" t="str">
        <f>VLOOKUP(A83,HOP!A:L,12,0)</f>
        <v>140.00</v>
      </c>
      <c r="F83" s="4" t="str">
        <f>VLOOKUP(A83,HOP!A:C,3,0)</f>
        <v>3345765</v>
      </c>
      <c r="G83" s="4">
        <f t="shared" si="4"/>
        <v>0</v>
      </c>
      <c r="H83" s="4" t="str">
        <f t="shared" si="5"/>
        <v>，3345765</v>
      </c>
      <c r="I83" s="4" t="str">
        <f>VLOOKUP(A83,HOP!A:U,21,0)</f>
        <v>直连</v>
      </c>
    </row>
    <row r="84" s="4" customFormat="1" hidden="1" spans="1:9">
      <c r="A84" s="5">
        <v>999224068376157</v>
      </c>
      <c r="B84" s="6">
        <v>45057</v>
      </c>
      <c r="C84" s="6">
        <v>45059</v>
      </c>
      <c r="D84" s="4">
        <v>2433</v>
      </c>
      <c r="E84" s="4" t="str">
        <f>VLOOKUP(A84,HOP!A:L,12,0)</f>
        <v>2433.00</v>
      </c>
      <c r="F84" s="4" t="str">
        <f>VLOOKUP(A84,HOP!A:C,3,0)</f>
        <v>3346465</v>
      </c>
      <c r="G84" s="4">
        <f t="shared" si="4"/>
        <v>0</v>
      </c>
      <c r="H84" s="4" t="str">
        <f t="shared" si="5"/>
        <v>，3346465</v>
      </c>
      <c r="I84" s="4" t="str">
        <f>VLOOKUP(A84,HOP!A:U,21,0)</f>
        <v>直连</v>
      </c>
    </row>
    <row r="85" s="4" customFormat="1" hidden="1" spans="1:9">
      <c r="A85" s="5">
        <v>999224073159076</v>
      </c>
      <c r="B85" s="6">
        <v>45058</v>
      </c>
      <c r="C85" s="6">
        <v>45059</v>
      </c>
      <c r="D85" s="4">
        <v>533</v>
      </c>
      <c r="E85" s="4" t="str">
        <f>VLOOKUP(A85,HOP!A:L,12,0)</f>
        <v>533.00</v>
      </c>
      <c r="F85" s="4" t="str">
        <f>VLOOKUP(A85,HOP!A:C,3,0)</f>
        <v>3347079</v>
      </c>
      <c r="G85" s="4">
        <f t="shared" si="4"/>
        <v>0</v>
      </c>
      <c r="H85" s="4" t="str">
        <f t="shared" si="5"/>
        <v>，3347079</v>
      </c>
      <c r="I85" s="4" t="str">
        <f>VLOOKUP(A85,HOP!A:U,21,0)</f>
        <v>直连</v>
      </c>
    </row>
    <row r="86" s="4" customFormat="1" hidden="1" spans="1:9">
      <c r="A86" s="5">
        <v>999224073907586</v>
      </c>
      <c r="B86" s="6">
        <v>45057</v>
      </c>
      <c r="C86" s="6">
        <v>45059</v>
      </c>
      <c r="D86" s="4">
        <v>2276</v>
      </c>
      <c r="E86" s="4" t="str">
        <f>VLOOKUP(A86,HOP!A:L,12,0)</f>
        <v>2276.00</v>
      </c>
      <c r="F86" s="4" t="str">
        <f>VLOOKUP(A86,HOP!A:C,3,0)</f>
        <v>3347349</v>
      </c>
      <c r="G86" s="4">
        <f t="shared" si="4"/>
        <v>0</v>
      </c>
      <c r="H86" s="4" t="str">
        <f t="shared" si="5"/>
        <v>，3347349</v>
      </c>
      <c r="I86" s="4" t="str">
        <f>VLOOKUP(A86,HOP!A:U,21,0)</f>
        <v>直连</v>
      </c>
    </row>
    <row r="87" s="4" customFormat="1" hidden="1" spans="1:9">
      <c r="A87" s="5">
        <v>999224075118177</v>
      </c>
      <c r="B87" s="6">
        <v>45056</v>
      </c>
      <c r="C87" s="6">
        <v>45059</v>
      </c>
      <c r="D87" s="4">
        <v>2097</v>
      </c>
      <c r="E87" s="4" t="str">
        <f>VLOOKUP(A87,HOP!A:L,12,0)</f>
        <v>2097.00</v>
      </c>
      <c r="F87" s="4" t="str">
        <f>VLOOKUP(A87,HOP!A:C,3,0)</f>
        <v>3347752</v>
      </c>
      <c r="G87" s="4">
        <f t="shared" si="4"/>
        <v>0</v>
      </c>
      <c r="H87" s="4" t="str">
        <f t="shared" si="5"/>
        <v>，3347752</v>
      </c>
      <c r="I87" s="4" t="str">
        <f>VLOOKUP(A87,HOP!A:U,21,0)</f>
        <v>直连</v>
      </c>
    </row>
    <row r="88" s="4" customFormat="1" hidden="1" spans="1:9">
      <c r="A88" s="5">
        <v>999224075211889</v>
      </c>
      <c r="B88" s="6">
        <v>45057</v>
      </c>
      <c r="C88" s="6">
        <v>45059</v>
      </c>
      <c r="D88" s="4">
        <v>552</v>
      </c>
      <c r="E88" s="4" t="str">
        <f>VLOOKUP(A88,HOP!A:L,12,0)</f>
        <v>552.00</v>
      </c>
      <c r="F88" s="4" t="str">
        <f>VLOOKUP(A88,HOP!A:C,3,0)</f>
        <v>3347784</v>
      </c>
      <c r="G88" s="4">
        <f t="shared" si="4"/>
        <v>0</v>
      </c>
      <c r="H88" s="4" t="str">
        <f t="shared" si="5"/>
        <v>，3347784</v>
      </c>
      <c r="I88" s="4" t="str">
        <f>VLOOKUP(A88,HOP!A:U,21,0)</f>
        <v>直连</v>
      </c>
    </row>
    <row r="89" s="4" customFormat="1" hidden="1" spans="1:9">
      <c r="A89" s="5">
        <v>999224077243930</v>
      </c>
      <c r="B89" s="6">
        <v>45056</v>
      </c>
      <c r="C89" s="6">
        <v>45059</v>
      </c>
      <c r="D89" s="4">
        <v>1677</v>
      </c>
      <c r="E89" s="4">
        <v>1677</v>
      </c>
      <c r="F89" s="4" t="str">
        <f>VLOOKUP(A89,HOP!A:C,3,0)</f>
        <v>3348605</v>
      </c>
      <c r="G89" s="4">
        <f t="shared" si="4"/>
        <v>0</v>
      </c>
      <c r="H89" s="4" t="str">
        <f t="shared" si="5"/>
        <v>，3348605</v>
      </c>
      <c r="I89" s="4" t="str">
        <f>VLOOKUP(A89,HOP!A:U,21,0)</f>
        <v>直连</v>
      </c>
    </row>
    <row r="90" s="4" customFormat="1" hidden="1" spans="1:9">
      <c r="A90" s="5">
        <v>999224078576418</v>
      </c>
      <c r="B90" s="6">
        <v>45057</v>
      </c>
      <c r="C90" s="6">
        <v>45059</v>
      </c>
      <c r="D90" s="4">
        <v>2574</v>
      </c>
      <c r="E90" s="4" t="str">
        <f>VLOOKUP(A90,HOP!A:L,12,0)</f>
        <v>2574.00</v>
      </c>
      <c r="F90" s="4" t="str">
        <f>VLOOKUP(A90,HOP!A:C,3,0)</f>
        <v>3349093</v>
      </c>
      <c r="G90" s="4">
        <f t="shared" si="4"/>
        <v>0</v>
      </c>
      <c r="H90" s="4" t="str">
        <f t="shared" si="5"/>
        <v>，3349093</v>
      </c>
      <c r="I90" s="4" t="str">
        <f>VLOOKUP(A90,HOP!A:U,21,0)</f>
        <v>直连</v>
      </c>
    </row>
    <row r="91" s="4" customFormat="1" hidden="1" spans="1:9">
      <c r="A91" s="5">
        <v>999224079057545</v>
      </c>
      <c r="B91" s="6">
        <v>45058</v>
      </c>
      <c r="C91" s="6">
        <v>45059</v>
      </c>
      <c r="D91" s="4">
        <v>2508</v>
      </c>
      <c r="E91" s="4" t="str">
        <f>VLOOKUP(A91,HOP!A:L,12,0)</f>
        <v>2508.00</v>
      </c>
      <c r="F91" s="4" t="str">
        <f>VLOOKUP(A91,HOP!A:C,3,0)</f>
        <v>3349233</v>
      </c>
      <c r="G91" s="4">
        <f t="shared" si="4"/>
        <v>0</v>
      </c>
      <c r="H91" s="4" t="str">
        <f t="shared" si="5"/>
        <v>，3349233</v>
      </c>
      <c r="I91" s="4" t="str">
        <f>VLOOKUP(A91,HOP!A:U,21,0)</f>
        <v>直连</v>
      </c>
    </row>
    <row r="92" s="4" customFormat="1" hidden="1" spans="1:9">
      <c r="A92" s="5">
        <v>999224079681527</v>
      </c>
      <c r="B92" s="6">
        <v>45058</v>
      </c>
      <c r="C92" s="6">
        <v>45059</v>
      </c>
      <c r="D92" s="4">
        <v>216</v>
      </c>
      <c r="E92" s="4" t="str">
        <f>VLOOKUP(A92,HOP!A:L,12,0)</f>
        <v>216.00</v>
      </c>
      <c r="F92" s="4" t="str">
        <f>VLOOKUP(A92,HOP!A:C,3,0)</f>
        <v>3349433</v>
      </c>
      <c r="G92" s="4">
        <f t="shared" si="4"/>
        <v>0</v>
      </c>
      <c r="H92" s="4" t="str">
        <f t="shared" si="5"/>
        <v>，3349433</v>
      </c>
      <c r="I92" s="4" t="str">
        <f>VLOOKUP(A92,HOP!A:U,21,0)</f>
        <v>直连</v>
      </c>
    </row>
    <row r="93" s="4" customFormat="1" hidden="1" spans="1:9">
      <c r="A93" s="5">
        <v>999224080432548</v>
      </c>
      <c r="B93" s="6">
        <v>45058</v>
      </c>
      <c r="C93" s="6">
        <v>45059</v>
      </c>
      <c r="D93" s="4">
        <v>593</v>
      </c>
      <c r="E93" s="4" t="str">
        <f>VLOOKUP(A93,HOP!A:L,12,0)</f>
        <v>593.00</v>
      </c>
      <c r="F93" s="4" t="str">
        <f>VLOOKUP(A93,HOP!A:C,3,0)</f>
        <v>3349702</v>
      </c>
      <c r="G93" s="4">
        <f t="shared" si="4"/>
        <v>0</v>
      </c>
      <c r="H93" s="4" t="str">
        <f t="shared" si="5"/>
        <v>，3349702</v>
      </c>
      <c r="I93" s="4" t="str">
        <f>VLOOKUP(A93,HOP!A:U,21,0)</f>
        <v>直连</v>
      </c>
    </row>
    <row r="94" s="4" customFormat="1" hidden="1" spans="1:9">
      <c r="A94" s="5">
        <v>999224080530365</v>
      </c>
      <c r="B94" s="6">
        <v>45056</v>
      </c>
      <c r="C94" s="6">
        <v>45059</v>
      </c>
      <c r="D94" s="4">
        <v>942</v>
      </c>
      <c r="E94" s="4" t="str">
        <f>VLOOKUP(A94,HOP!A:L,12,0)</f>
        <v>942.00</v>
      </c>
      <c r="F94" s="4" t="str">
        <f>VLOOKUP(A94,HOP!A:C,3,0)</f>
        <v>3349813</v>
      </c>
      <c r="G94" s="4">
        <f t="shared" si="4"/>
        <v>0</v>
      </c>
      <c r="H94" s="4" t="str">
        <f t="shared" si="5"/>
        <v>，3349813</v>
      </c>
      <c r="I94" s="4" t="str">
        <f>VLOOKUP(A94,HOP!A:U,21,0)</f>
        <v>直连</v>
      </c>
    </row>
    <row r="95" s="4" customFormat="1" hidden="1" spans="1:9">
      <c r="A95" s="5">
        <v>999224083027641</v>
      </c>
      <c r="B95" s="6">
        <v>45057</v>
      </c>
      <c r="C95" s="6">
        <v>45059</v>
      </c>
      <c r="D95" s="4">
        <v>1140</v>
      </c>
      <c r="E95" s="4" t="str">
        <f>VLOOKUP(A95,HOP!A:L,12,0)</f>
        <v>1140.00</v>
      </c>
      <c r="F95" s="4" t="str">
        <f>VLOOKUP(A95,HOP!A:C,3,0)</f>
        <v>3350922</v>
      </c>
      <c r="G95" s="4">
        <f t="shared" si="4"/>
        <v>0</v>
      </c>
      <c r="H95" s="4" t="str">
        <f t="shared" si="5"/>
        <v>，3350922</v>
      </c>
      <c r="I95" s="4" t="str">
        <f>VLOOKUP(A95,HOP!A:U,21,0)</f>
        <v>直连</v>
      </c>
    </row>
    <row r="96" s="4" customFormat="1" hidden="1" spans="1:9">
      <c r="A96" s="5">
        <v>999224083055541</v>
      </c>
      <c r="B96" s="6">
        <v>45056</v>
      </c>
      <c r="C96" s="6">
        <v>45059</v>
      </c>
      <c r="D96" s="4">
        <v>7614</v>
      </c>
      <c r="E96" s="4" t="str">
        <f>VLOOKUP(A96,HOP!A:L,12,0)</f>
        <v>7614.00</v>
      </c>
      <c r="F96" s="4" t="str">
        <f>VLOOKUP(A96,HOP!A:C,3,0)</f>
        <v>3350936</v>
      </c>
      <c r="G96" s="4">
        <f t="shared" si="4"/>
        <v>0</v>
      </c>
      <c r="H96" s="4" t="str">
        <f t="shared" si="5"/>
        <v>，3350936</v>
      </c>
      <c r="I96" s="4" t="str">
        <f>VLOOKUP(A96,HOP!A:U,21,0)</f>
        <v>直连</v>
      </c>
    </row>
    <row r="97" s="4" customFormat="1" hidden="1" spans="1:9">
      <c r="A97" s="5">
        <v>999224083458680</v>
      </c>
      <c r="B97" s="6">
        <v>45058</v>
      </c>
      <c r="C97" s="6">
        <v>45059</v>
      </c>
      <c r="D97" s="4">
        <v>299</v>
      </c>
      <c r="E97" s="4" t="str">
        <f>VLOOKUP(A97,HOP!A:L,12,0)</f>
        <v>299.00</v>
      </c>
      <c r="F97" s="4" t="str">
        <f>VLOOKUP(A97,HOP!A:C,3,0)</f>
        <v>3351182</v>
      </c>
      <c r="G97" s="4">
        <f t="shared" si="4"/>
        <v>0</v>
      </c>
      <c r="H97" s="4" t="str">
        <f t="shared" si="5"/>
        <v>，3351182</v>
      </c>
      <c r="I97" s="4" t="str">
        <f>VLOOKUP(A97,HOP!A:U,21,0)</f>
        <v>直连</v>
      </c>
    </row>
    <row r="98" s="4" customFormat="1" hidden="1" spans="1:9">
      <c r="A98" s="5">
        <v>999224084025535</v>
      </c>
      <c r="B98" s="6">
        <v>45058</v>
      </c>
      <c r="C98" s="6">
        <v>45059</v>
      </c>
      <c r="D98" s="4">
        <v>402</v>
      </c>
      <c r="E98" s="4" t="str">
        <f>VLOOKUP(A98,HOP!A:L,12,0)</f>
        <v>402.00</v>
      </c>
      <c r="F98" s="4" t="str">
        <f>VLOOKUP(A98,HOP!A:C,3,0)</f>
        <v>3351617</v>
      </c>
      <c r="G98" s="4">
        <f t="shared" si="4"/>
        <v>0</v>
      </c>
      <c r="H98" s="4" t="str">
        <f t="shared" si="5"/>
        <v>，3351617</v>
      </c>
      <c r="I98" s="4" t="str">
        <f>VLOOKUP(A98,HOP!A:U,21,0)</f>
        <v>直连</v>
      </c>
    </row>
    <row r="99" s="4" customFormat="1" hidden="1" spans="1:9">
      <c r="A99" s="5">
        <v>999224088860286</v>
      </c>
      <c r="B99" s="6">
        <v>45057</v>
      </c>
      <c r="C99" s="6">
        <v>45059</v>
      </c>
      <c r="D99" s="4">
        <v>892</v>
      </c>
      <c r="E99" s="4" t="str">
        <f>VLOOKUP(A99,HOP!A:L,12,0)</f>
        <v>892.00</v>
      </c>
      <c r="F99" s="4" t="str">
        <f>VLOOKUP(A99,HOP!A:C,3,0)</f>
        <v>3352177</v>
      </c>
      <c r="G99" s="4">
        <f t="shared" ref="G99:G130" si="6">D99-E99</f>
        <v>0</v>
      </c>
      <c r="H99" s="4" t="str">
        <f t="shared" ref="H99:H130" si="7">$H$1&amp;F99</f>
        <v>，3352177</v>
      </c>
      <c r="I99" s="4" t="str">
        <f>VLOOKUP(A99,HOP!A:U,21,0)</f>
        <v>直连</v>
      </c>
    </row>
    <row r="100" s="4" customFormat="1" hidden="1" spans="1:9">
      <c r="A100" s="5">
        <v>999224089309041</v>
      </c>
      <c r="B100" s="6">
        <v>45057</v>
      </c>
      <c r="C100" s="6">
        <v>45059</v>
      </c>
      <c r="D100" s="4">
        <v>1064</v>
      </c>
      <c r="E100" s="4" t="str">
        <f>VLOOKUP(A100,HOP!A:L,12,0)</f>
        <v>1064.00</v>
      </c>
      <c r="F100" s="4" t="str">
        <f>VLOOKUP(A100,HOP!A:C,3,0)</f>
        <v>3352247</v>
      </c>
      <c r="G100" s="4">
        <f t="shared" si="6"/>
        <v>0</v>
      </c>
      <c r="H100" s="4" t="str">
        <f t="shared" si="7"/>
        <v>，3352247</v>
      </c>
      <c r="I100" s="4" t="str">
        <f>VLOOKUP(A100,HOP!A:U,21,0)</f>
        <v>直连</v>
      </c>
    </row>
    <row r="101" s="4" customFormat="1" hidden="1" spans="1:9">
      <c r="A101" s="5">
        <v>999224089369115</v>
      </c>
      <c r="B101" s="6">
        <v>45058</v>
      </c>
      <c r="C101" s="6">
        <v>45059</v>
      </c>
      <c r="D101" s="4">
        <v>502</v>
      </c>
      <c r="E101" s="4" t="str">
        <f>VLOOKUP(A101,HOP!A:L,12,0)</f>
        <v>502.00</v>
      </c>
      <c r="F101" s="4" t="str">
        <f>VLOOKUP(A101,HOP!A:C,3,0)</f>
        <v>3352256</v>
      </c>
      <c r="G101" s="4">
        <f t="shared" si="6"/>
        <v>0</v>
      </c>
      <c r="H101" s="4" t="str">
        <f t="shared" si="7"/>
        <v>，3352256</v>
      </c>
      <c r="I101" s="4" t="str">
        <f>VLOOKUP(A101,HOP!A:U,21,0)</f>
        <v>直连</v>
      </c>
    </row>
    <row r="102" s="4" customFormat="1" hidden="1" spans="1:9">
      <c r="A102" s="5">
        <v>999224092038082</v>
      </c>
      <c r="B102" s="6">
        <v>45058</v>
      </c>
      <c r="C102" s="6">
        <v>45059</v>
      </c>
      <c r="D102" s="4">
        <v>175</v>
      </c>
      <c r="E102" s="4" t="str">
        <f>VLOOKUP(A102,HOP!A:L,12,0)</f>
        <v>175.00</v>
      </c>
      <c r="F102" s="4" t="str">
        <f>VLOOKUP(A102,HOP!A:C,3,0)</f>
        <v>3353290</v>
      </c>
      <c r="G102" s="4">
        <f t="shared" si="6"/>
        <v>0</v>
      </c>
      <c r="H102" s="4" t="str">
        <f t="shared" si="7"/>
        <v>，3353290</v>
      </c>
      <c r="I102" s="4" t="str">
        <f>VLOOKUP(A102,HOP!A:U,21,0)</f>
        <v>直连</v>
      </c>
    </row>
    <row r="103" s="4" customFormat="1" hidden="1" spans="1:9">
      <c r="A103" s="5">
        <v>999224092389016</v>
      </c>
      <c r="B103" s="6">
        <v>45058</v>
      </c>
      <c r="C103" s="6">
        <v>45059</v>
      </c>
      <c r="D103" s="4">
        <v>898</v>
      </c>
      <c r="E103" s="4" t="str">
        <f>VLOOKUP(A103,HOP!A:L,12,0)</f>
        <v>898.00</v>
      </c>
      <c r="F103" s="4" t="str">
        <f>VLOOKUP(A103,HOP!A:C,3,0)</f>
        <v>3353430</v>
      </c>
      <c r="G103" s="4">
        <f t="shared" si="6"/>
        <v>0</v>
      </c>
      <c r="H103" s="4" t="str">
        <f t="shared" si="7"/>
        <v>，3353430</v>
      </c>
      <c r="I103" s="4" t="str">
        <f>VLOOKUP(A103,HOP!A:U,21,0)</f>
        <v>直连</v>
      </c>
    </row>
    <row r="104" s="4" customFormat="1" hidden="1" spans="1:9">
      <c r="A104" s="5">
        <v>999224092643359</v>
      </c>
      <c r="B104" s="6">
        <v>45057</v>
      </c>
      <c r="C104" s="6">
        <v>45059</v>
      </c>
      <c r="D104" s="4">
        <v>2207</v>
      </c>
      <c r="E104" s="4" t="str">
        <f>VLOOKUP(A104,HOP!A:L,12,0)</f>
        <v>2207.00</v>
      </c>
      <c r="F104" s="4" t="str">
        <f>VLOOKUP(A104,HOP!A:C,3,0)</f>
        <v>3353579</v>
      </c>
      <c r="G104" s="4">
        <f t="shared" si="6"/>
        <v>0</v>
      </c>
      <c r="H104" s="4" t="str">
        <f t="shared" si="7"/>
        <v>，3353579</v>
      </c>
      <c r="I104" s="4" t="str">
        <f>VLOOKUP(A104,HOP!A:U,21,0)</f>
        <v>直连</v>
      </c>
    </row>
    <row r="105" s="4" customFormat="1" hidden="1" spans="1:9">
      <c r="A105" s="5">
        <v>999224093017642</v>
      </c>
      <c r="B105" s="6">
        <v>45058</v>
      </c>
      <c r="C105" s="6">
        <v>45059</v>
      </c>
      <c r="D105" s="4">
        <v>137</v>
      </c>
      <c r="E105" s="4" t="str">
        <f>VLOOKUP(A105,HOP!A:L,12,0)</f>
        <v>137.00</v>
      </c>
      <c r="F105" s="4" t="str">
        <f>VLOOKUP(A105,HOP!A:C,3,0)</f>
        <v>3353765</v>
      </c>
      <c r="G105" s="4">
        <f t="shared" si="6"/>
        <v>0</v>
      </c>
      <c r="H105" s="4" t="str">
        <f t="shared" si="7"/>
        <v>，3353765</v>
      </c>
      <c r="I105" s="4" t="str">
        <f>VLOOKUP(A105,HOP!A:U,21,0)</f>
        <v>直连</v>
      </c>
    </row>
    <row r="106" s="4" customFormat="1" hidden="1" spans="1:9">
      <c r="A106" s="5">
        <v>999224093347435</v>
      </c>
      <c r="B106" s="6">
        <v>45058</v>
      </c>
      <c r="C106" s="6">
        <v>45059</v>
      </c>
      <c r="D106" s="4">
        <v>2060</v>
      </c>
      <c r="E106" s="4" t="str">
        <f>VLOOKUP(A106,HOP!A:L,12,0)</f>
        <v>2060.00</v>
      </c>
      <c r="F106" s="4" t="str">
        <f>VLOOKUP(A106,HOP!A:C,3,0)</f>
        <v>3353890</v>
      </c>
      <c r="G106" s="4">
        <f t="shared" si="6"/>
        <v>0</v>
      </c>
      <c r="H106" s="4" t="str">
        <f t="shared" si="7"/>
        <v>，3353890</v>
      </c>
      <c r="I106" s="4" t="str">
        <f>VLOOKUP(A106,HOP!A:U,21,0)</f>
        <v>直连</v>
      </c>
    </row>
    <row r="107" s="4" customFormat="1" hidden="1" spans="1:9">
      <c r="A107" s="5">
        <v>999224093377062</v>
      </c>
      <c r="B107" s="6">
        <v>45057</v>
      </c>
      <c r="C107" s="6">
        <v>45059</v>
      </c>
      <c r="D107" s="4">
        <v>176</v>
      </c>
      <c r="E107" s="4" t="str">
        <f>VLOOKUP(A107,HOP!A:L,12,0)</f>
        <v>176.00</v>
      </c>
      <c r="F107" s="4" t="str">
        <f>VLOOKUP(A107,HOP!A:C,3,0)</f>
        <v>3353897</v>
      </c>
      <c r="G107" s="4">
        <f t="shared" si="6"/>
        <v>0</v>
      </c>
      <c r="H107" s="4" t="str">
        <f t="shared" si="7"/>
        <v>，3353897</v>
      </c>
      <c r="I107" s="4" t="str">
        <f>VLOOKUP(A107,HOP!A:U,21,0)</f>
        <v>直连</v>
      </c>
    </row>
    <row r="108" s="4" customFormat="1" hidden="1" spans="1:9">
      <c r="A108" s="5">
        <v>999224094532512</v>
      </c>
      <c r="B108" s="6">
        <v>45058</v>
      </c>
      <c r="C108" s="6">
        <v>45059</v>
      </c>
      <c r="D108" s="4">
        <v>274</v>
      </c>
      <c r="E108" s="4" t="str">
        <f>VLOOKUP(A108,HOP!A:L,12,0)</f>
        <v>274.00</v>
      </c>
      <c r="F108" s="4" t="str">
        <f>VLOOKUP(A108,HOP!A:C,3,0)</f>
        <v>3354242</v>
      </c>
      <c r="G108" s="4">
        <f t="shared" si="6"/>
        <v>0</v>
      </c>
      <c r="H108" s="4" t="str">
        <f t="shared" si="7"/>
        <v>，3354242</v>
      </c>
      <c r="I108" s="4" t="str">
        <f>VLOOKUP(A108,HOP!A:U,21,0)</f>
        <v>直连</v>
      </c>
    </row>
    <row r="109" s="4" customFormat="1" hidden="1" spans="1:9">
      <c r="A109" s="5">
        <v>999224094726238</v>
      </c>
      <c r="B109" s="6">
        <v>45057</v>
      </c>
      <c r="C109" s="6">
        <v>45059</v>
      </c>
      <c r="D109" s="4">
        <v>2666</v>
      </c>
      <c r="E109" s="4" t="str">
        <f>VLOOKUP(A109,HOP!A:L,12,0)</f>
        <v>2666.00</v>
      </c>
      <c r="F109" s="4" t="str">
        <f>VLOOKUP(A109,HOP!A:C,3,0)</f>
        <v>3354288</v>
      </c>
      <c r="G109" s="4">
        <f t="shared" si="6"/>
        <v>0</v>
      </c>
      <c r="H109" s="4" t="str">
        <f t="shared" si="7"/>
        <v>，3354288</v>
      </c>
      <c r="I109" s="4" t="str">
        <f>VLOOKUP(A109,HOP!A:U,21,0)</f>
        <v>直连</v>
      </c>
    </row>
    <row r="110" s="4" customFormat="1" hidden="1" spans="1:9">
      <c r="A110" s="5">
        <v>999224095195840</v>
      </c>
      <c r="B110" s="6">
        <v>45058</v>
      </c>
      <c r="C110" s="6">
        <v>45059</v>
      </c>
      <c r="D110" s="4">
        <v>1062</v>
      </c>
      <c r="E110" s="4" t="str">
        <f>VLOOKUP(A110,HOP!A:L,12,0)</f>
        <v>1062.00</v>
      </c>
      <c r="F110" s="4" t="str">
        <f>VLOOKUP(A110,HOP!A:C,3,0)</f>
        <v>3354501</v>
      </c>
      <c r="G110" s="4">
        <f t="shared" si="6"/>
        <v>0</v>
      </c>
      <c r="H110" s="4" t="str">
        <f t="shared" si="7"/>
        <v>，3354501</v>
      </c>
      <c r="I110" s="4" t="str">
        <f>VLOOKUP(A110,HOP!A:U,21,0)</f>
        <v>直连</v>
      </c>
    </row>
    <row r="111" s="4" customFormat="1" hidden="1" spans="1:9">
      <c r="A111" s="5">
        <v>999224095505446</v>
      </c>
      <c r="B111" s="6">
        <v>45057</v>
      </c>
      <c r="C111" s="6">
        <v>45059</v>
      </c>
      <c r="D111" s="4">
        <v>797</v>
      </c>
      <c r="E111" s="4" t="str">
        <f>VLOOKUP(A111,HOP!A:L,12,0)</f>
        <v>797.00</v>
      </c>
      <c r="F111" s="4" t="str">
        <f>VLOOKUP(A111,HOP!A:C,3,0)</f>
        <v>3354589</v>
      </c>
      <c r="G111" s="4">
        <f t="shared" si="6"/>
        <v>0</v>
      </c>
      <c r="H111" s="4" t="str">
        <f t="shared" si="7"/>
        <v>，3354589</v>
      </c>
      <c r="I111" s="4" t="str">
        <f>VLOOKUP(A111,HOP!A:U,21,0)</f>
        <v>直连</v>
      </c>
    </row>
    <row r="112" s="4" customFormat="1" hidden="1" spans="1:9">
      <c r="A112" s="5">
        <v>999224095634966</v>
      </c>
      <c r="B112" s="6">
        <v>45058</v>
      </c>
      <c r="C112" s="6">
        <v>45059</v>
      </c>
      <c r="D112" s="4">
        <v>353</v>
      </c>
      <c r="E112" s="4" t="str">
        <f>VLOOKUP(A112,HOP!A:L,12,0)</f>
        <v>353.00</v>
      </c>
      <c r="F112" s="4" t="str">
        <f>VLOOKUP(A112,HOP!A:C,3,0)</f>
        <v>3354709</v>
      </c>
      <c r="G112" s="4">
        <f t="shared" si="6"/>
        <v>0</v>
      </c>
      <c r="H112" s="4" t="str">
        <f t="shared" si="7"/>
        <v>，3354709</v>
      </c>
      <c r="I112" s="4" t="str">
        <f>VLOOKUP(A112,HOP!A:U,21,0)</f>
        <v>直连</v>
      </c>
    </row>
    <row r="113" s="4" customFormat="1" hidden="1" spans="1:9">
      <c r="A113" s="5">
        <v>999224096238444</v>
      </c>
      <c r="B113" s="6">
        <v>45058</v>
      </c>
      <c r="C113" s="6">
        <v>45059</v>
      </c>
      <c r="D113" s="4">
        <v>116</v>
      </c>
      <c r="E113" s="4" t="str">
        <f>VLOOKUP(A113,HOP!A:L,12,0)</f>
        <v>116.00</v>
      </c>
      <c r="F113" s="4" t="str">
        <f>VLOOKUP(A113,HOP!A:C,3,0)</f>
        <v>3354863</v>
      </c>
      <c r="G113" s="4">
        <f t="shared" si="6"/>
        <v>0</v>
      </c>
      <c r="H113" s="4" t="str">
        <f t="shared" si="7"/>
        <v>，3354863</v>
      </c>
      <c r="I113" s="4" t="str">
        <f>VLOOKUP(A113,HOP!A:U,21,0)</f>
        <v>直连</v>
      </c>
    </row>
    <row r="114" s="4" customFormat="1" hidden="1" spans="1:9">
      <c r="A114" s="5">
        <v>999224096240016</v>
      </c>
      <c r="B114" s="6">
        <v>45058</v>
      </c>
      <c r="C114" s="6">
        <v>45059</v>
      </c>
      <c r="D114" s="4">
        <v>545</v>
      </c>
      <c r="E114" s="4" t="str">
        <f>VLOOKUP(A114,HOP!A:L,12,0)</f>
        <v>545.00</v>
      </c>
      <c r="F114" s="4" t="str">
        <f>VLOOKUP(A114,HOP!A:C,3,0)</f>
        <v>3354864</v>
      </c>
      <c r="G114" s="4">
        <f t="shared" si="6"/>
        <v>0</v>
      </c>
      <c r="H114" s="4" t="str">
        <f t="shared" si="7"/>
        <v>，3354864</v>
      </c>
      <c r="I114" s="4" t="str">
        <f>VLOOKUP(A114,HOP!A:U,21,0)</f>
        <v>直连</v>
      </c>
    </row>
    <row r="115" s="4" customFormat="1" hidden="1" spans="1:9">
      <c r="A115" s="5">
        <v>999224097526567</v>
      </c>
      <c r="B115" s="6">
        <v>45058</v>
      </c>
      <c r="C115" s="6">
        <v>45059</v>
      </c>
      <c r="D115" s="4">
        <v>262</v>
      </c>
      <c r="E115" s="4" t="str">
        <f>VLOOKUP(A115,HOP!A:L,12,0)</f>
        <v>262.00</v>
      </c>
      <c r="F115" s="4" t="str">
        <f>VLOOKUP(A115,HOP!A:C,3,0)</f>
        <v>3355411</v>
      </c>
      <c r="G115" s="4">
        <f t="shared" si="6"/>
        <v>0</v>
      </c>
      <c r="H115" s="4" t="str">
        <f t="shared" si="7"/>
        <v>，3355411</v>
      </c>
      <c r="I115" s="4" t="str">
        <f>VLOOKUP(A115,HOP!A:U,21,0)</f>
        <v>直连</v>
      </c>
    </row>
    <row r="116" s="4" customFormat="1" hidden="1" spans="1:9">
      <c r="A116" s="5">
        <v>999224099161660</v>
      </c>
      <c r="B116" s="6">
        <v>45058</v>
      </c>
      <c r="C116" s="6">
        <v>45059</v>
      </c>
      <c r="D116" s="4">
        <v>1783</v>
      </c>
      <c r="E116" s="4" t="str">
        <f>VLOOKUP(A116,HOP!A:L,12,0)</f>
        <v>1783.00</v>
      </c>
      <c r="F116" s="4" t="str">
        <f>VLOOKUP(A116,HOP!A:C,3,0)</f>
        <v>3356239</v>
      </c>
      <c r="G116" s="4">
        <f t="shared" si="6"/>
        <v>0</v>
      </c>
      <c r="H116" s="4" t="str">
        <f t="shared" si="7"/>
        <v>，3356239</v>
      </c>
      <c r="I116" s="4" t="str">
        <f>VLOOKUP(A116,HOP!A:U,21,0)</f>
        <v>直连</v>
      </c>
    </row>
    <row r="117" s="4" customFormat="1" hidden="1" spans="1:9">
      <c r="A117" s="5">
        <v>999224099902386</v>
      </c>
      <c r="B117" s="6">
        <v>45058</v>
      </c>
      <c r="C117" s="6">
        <v>45059</v>
      </c>
      <c r="D117" s="4">
        <v>864</v>
      </c>
      <c r="E117" s="4" t="str">
        <f>VLOOKUP(A117,HOP!A:L,12,0)</f>
        <v>864.00</v>
      </c>
      <c r="F117" s="4" t="str">
        <f>VLOOKUP(A117,HOP!A:C,3,0)</f>
        <v>3356823</v>
      </c>
      <c r="G117" s="4">
        <f t="shared" si="6"/>
        <v>0</v>
      </c>
      <c r="H117" s="4" t="str">
        <f t="shared" si="7"/>
        <v>，3356823</v>
      </c>
      <c r="I117" s="4" t="str">
        <f>VLOOKUP(A117,HOP!A:U,21,0)</f>
        <v>直采</v>
      </c>
    </row>
    <row r="118" s="4" customFormat="1" hidden="1" spans="1:9">
      <c r="A118" s="5">
        <v>999224100059756</v>
      </c>
      <c r="B118" s="6">
        <v>45058</v>
      </c>
      <c r="C118" s="6">
        <v>45059</v>
      </c>
      <c r="D118" s="4">
        <v>227</v>
      </c>
      <c r="E118" s="4" t="str">
        <f>VLOOKUP(A118,HOP!A:L,12,0)</f>
        <v>227.00</v>
      </c>
      <c r="F118" s="4" t="str">
        <f>VLOOKUP(A118,HOP!A:C,3,0)</f>
        <v>3356872</v>
      </c>
      <c r="G118" s="4">
        <f t="shared" si="6"/>
        <v>0</v>
      </c>
      <c r="H118" s="4" t="str">
        <f t="shared" si="7"/>
        <v>，3356872</v>
      </c>
      <c r="I118" s="4" t="str">
        <f>VLOOKUP(A118,HOP!A:U,21,0)</f>
        <v>直连</v>
      </c>
    </row>
    <row r="119" s="4" customFormat="1" hidden="1" spans="1:9">
      <c r="A119" s="5">
        <v>999224100266164</v>
      </c>
      <c r="B119" s="6">
        <v>45058</v>
      </c>
      <c r="C119" s="6">
        <v>45059</v>
      </c>
      <c r="D119" s="4">
        <v>139</v>
      </c>
      <c r="E119" s="4" t="str">
        <f>VLOOKUP(A119,HOP!A:L,12,0)</f>
        <v>139.00</v>
      </c>
      <c r="F119" s="4" t="str">
        <f>VLOOKUP(A119,HOP!A:C,3,0)</f>
        <v>3356947</v>
      </c>
      <c r="G119" s="4">
        <f t="shared" si="6"/>
        <v>0</v>
      </c>
      <c r="H119" s="4" t="str">
        <f t="shared" si="7"/>
        <v>，3356947</v>
      </c>
      <c r="I119" s="4" t="str">
        <f>VLOOKUP(A119,HOP!A:U,21,0)</f>
        <v>直连</v>
      </c>
    </row>
    <row r="120" s="4" customFormat="1" hidden="1" spans="1:9">
      <c r="A120" s="5">
        <v>999224101042659</v>
      </c>
      <c r="B120" s="6">
        <v>45058</v>
      </c>
      <c r="C120" s="6">
        <v>45059</v>
      </c>
      <c r="D120" s="4">
        <v>306</v>
      </c>
      <c r="E120" s="4" t="str">
        <f>VLOOKUP(A120,HOP!A:L,12,0)</f>
        <v>306.00</v>
      </c>
      <c r="F120" s="4" t="str">
        <f>VLOOKUP(A120,HOP!A:C,3,0)</f>
        <v>3357593</v>
      </c>
      <c r="G120" s="4">
        <f t="shared" si="6"/>
        <v>0</v>
      </c>
      <c r="H120" s="4" t="str">
        <f t="shared" si="7"/>
        <v>，3357593</v>
      </c>
      <c r="I120" s="4" t="str">
        <f>VLOOKUP(A120,HOP!A:U,21,0)</f>
        <v>直连</v>
      </c>
    </row>
    <row r="121" s="4" customFormat="1" hidden="1" spans="1:9">
      <c r="A121" s="5">
        <v>999224101223259</v>
      </c>
      <c r="B121" s="6">
        <v>45058</v>
      </c>
      <c r="C121" s="6">
        <v>45059</v>
      </c>
      <c r="D121" s="4">
        <v>308</v>
      </c>
      <c r="E121" s="4" t="str">
        <f>VLOOKUP(A121,HOP!A:L,12,0)</f>
        <v>308.00</v>
      </c>
      <c r="F121" s="4" t="str">
        <f>VLOOKUP(A121,HOP!A:C,3,0)</f>
        <v>3357692</v>
      </c>
      <c r="G121" s="4">
        <f t="shared" si="6"/>
        <v>0</v>
      </c>
      <c r="H121" s="4" t="str">
        <f t="shared" si="7"/>
        <v>，3357692</v>
      </c>
      <c r="I121" s="4" t="str">
        <f>VLOOKUP(A121,HOP!A:U,21,0)</f>
        <v>直连</v>
      </c>
    </row>
    <row r="122" s="4" customFormat="1" hidden="1" spans="1:9">
      <c r="A122" s="5">
        <v>999224101560362</v>
      </c>
      <c r="B122" s="6">
        <v>45058</v>
      </c>
      <c r="C122" s="6">
        <v>45059</v>
      </c>
      <c r="D122" s="4">
        <v>316</v>
      </c>
      <c r="E122" s="4" t="str">
        <f>VLOOKUP(A122,HOP!A:L,12,0)</f>
        <v>316.00</v>
      </c>
      <c r="F122" s="4" t="str">
        <f>VLOOKUP(A122,HOP!A:C,3,0)</f>
        <v>3357976</v>
      </c>
      <c r="G122" s="4">
        <f t="shared" si="6"/>
        <v>0</v>
      </c>
      <c r="H122" s="4" t="str">
        <f t="shared" si="7"/>
        <v>，3357976</v>
      </c>
      <c r="I122" s="4" t="str">
        <f>VLOOKUP(A122,HOP!A:U,21,0)</f>
        <v>直连</v>
      </c>
    </row>
    <row r="123" s="4" customFormat="1" hidden="1" spans="1:9">
      <c r="A123" s="5">
        <v>999224101583901</v>
      </c>
      <c r="B123" s="6">
        <v>45058</v>
      </c>
      <c r="C123" s="6">
        <v>45059</v>
      </c>
      <c r="D123" s="4">
        <v>281</v>
      </c>
      <c r="E123" s="4" t="str">
        <f>VLOOKUP(A123,HOP!A:L,12,0)</f>
        <v>281.00</v>
      </c>
      <c r="F123" s="4" t="str">
        <f>VLOOKUP(A123,HOP!A:C,3,0)</f>
        <v>3357991</v>
      </c>
      <c r="G123" s="4">
        <f t="shared" si="6"/>
        <v>0</v>
      </c>
      <c r="H123" s="4" t="str">
        <f t="shared" si="7"/>
        <v>，3357991</v>
      </c>
      <c r="I123" s="4" t="str">
        <f>VLOOKUP(A123,HOP!A:U,21,0)</f>
        <v>直连</v>
      </c>
    </row>
    <row r="124" s="4" customFormat="1" hidden="1" spans="1:9">
      <c r="A124" s="5">
        <v>999224101758228</v>
      </c>
      <c r="B124" s="6">
        <v>45058</v>
      </c>
      <c r="C124" s="6">
        <v>45059</v>
      </c>
      <c r="D124" s="4">
        <v>230</v>
      </c>
      <c r="E124" s="4" t="str">
        <f>VLOOKUP(A124,HOP!A:L,12,0)</f>
        <v>230.00</v>
      </c>
      <c r="F124" s="4" t="str">
        <f>VLOOKUP(A124,HOP!A:C,3,0)</f>
        <v>3358190</v>
      </c>
      <c r="G124" s="4">
        <f t="shared" si="6"/>
        <v>0</v>
      </c>
      <c r="H124" s="4" t="str">
        <f t="shared" si="7"/>
        <v>，3358190</v>
      </c>
      <c r="I124" s="4" t="str">
        <f>VLOOKUP(A124,HOP!A:U,21,0)</f>
        <v>直连</v>
      </c>
    </row>
    <row r="125" s="4" customFormat="1" hidden="1" spans="1:9">
      <c r="A125" s="5">
        <v>999224101827736</v>
      </c>
      <c r="B125" s="6">
        <v>45058</v>
      </c>
      <c r="C125" s="6">
        <v>45059</v>
      </c>
      <c r="D125" s="4">
        <v>406</v>
      </c>
      <c r="E125" s="4" t="str">
        <f>VLOOKUP(A125,HOP!A:L,12,0)</f>
        <v>406.00</v>
      </c>
      <c r="F125" s="4" t="str">
        <f>VLOOKUP(A125,HOP!A:C,3,0)</f>
        <v>3358226</v>
      </c>
      <c r="G125" s="4">
        <f t="shared" si="6"/>
        <v>0</v>
      </c>
      <c r="H125" s="4" t="str">
        <f t="shared" si="7"/>
        <v>，3358226</v>
      </c>
      <c r="I125" s="4" t="str">
        <f>VLOOKUP(A125,HOP!A:U,21,0)</f>
        <v>直连</v>
      </c>
    </row>
    <row r="126" s="4" customFormat="1" hidden="1" spans="1:9">
      <c r="A126" s="5">
        <v>999224102124630</v>
      </c>
      <c r="B126" s="6">
        <v>45058</v>
      </c>
      <c r="C126" s="6">
        <v>45059</v>
      </c>
      <c r="D126" s="4">
        <v>308</v>
      </c>
      <c r="E126" s="4" t="str">
        <f>VLOOKUP(A126,HOP!A:L,12,0)</f>
        <v>308.00</v>
      </c>
      <c r="F126" s="4" t="str">
        <f>VLOOKUP(A126,HOP!A:C,3,0)</f>
        <v>3358450</v>
      </c>
      <c r="G126" s="4">
        <f t="shared" si="6"/>
        <v>0</v>
      </c>
      <c r="H126" s="4" t="str">
        <f t="shared" si="7"/>
        <v>，3358450</v>
      </c>
      <c r="I126" s="4" t="str">
        <f>VLOOKUP(A126,HOP!A:U,21,0)</f>
        <v>直连</v>
      </c>
    </row>
    <row r="127" s="4" customFormat="1" hidden="1" spans="1:9">
      <c r="A127" s="5">
        <v>999224105316673</v>
      </c>
      <c r="B127" s="6">
        <v>45058</v>
      </c>
      <c r="C127" s="6">
        <v>45059</v>
      </c>
      <c r="D127" s="4">
        <v>862</v>
      </c>
      <c r="E127" s="4" t="str">
        <f>VLOOKUP(A127,HOP!A:L,12,0)</f>
        <v>862.00</v>
      </c>
      <c r="F127" s="4" t="str">
        <f>VLOOKUP(A127,HOP!A:C,3,0)</f>
        <v>3358510</v>
      </c>
      <c r="G127" s="4">
        <f t="shared" si="6"/>
        <v>0</v>
      </c>
      <c r="H127" s="4" t="str">
        <f t="shared" si="7"/>
        <v>，3358510</v>
      </c>
      <c r="I127" s="4" t="str">
        <f>VLOOKUP(A127,HOP!A:U,21,0)</f>
        <v>直连</v>
      </c>
    </row>
    <row r="128" s="4" customFormat="1" hidden="1" spans="1:9">
      <c r="A128" s="5">
        <v>999224105574641</v>
      </c>
      <c r="B128" s="6">
        <v>45058</v>
      </c>
      <c r="C128" s="6">
        <v>45059</v>
      </c>
      <c r="D128" s="4">
        <v>177</v>
      </c>
      <c r="E128" s="4" t="str">
        <f>VLOOKUP(A128,HOP!A:L,12,0)</f>
        <v>177.00</v>
      </c>
      <c r="F128" s="4" t="str">
        <f>VLOOKUP(A128,HOP!A:C,3,0)</f>
        <v>3358533</v>
      </c>
      <c r="G128" s="4">
        <f t="shared" si="6"/>
        <v>0</v>
      </c>
      <c r="H128" s="4" t="str">
        <f t="shared" si="7"/>
        <v>，3358533</v>
      </c>
      <c r="I128" s="4" t="str">
        <f>VLOOKUP(A128,HOP!A:U,21,0)</f>
        <v>直连</v>
      </c>
    </row>
    <row r="129" s="4" customFormat="1" hidden="1" spans="1:9">
      <c r="A129" s="5">
        <v>999224105650869</v>
      </c>
      <c r="B129" s="6">
        <v>45058</v>
      </c>
      <c r="C129" s="6">
        <v>45059</v>
      </c>
      <c r="D129" s="4">
        <v>411</v>
      </c>
      <c r="E129" s="4" t="str">
        <f>VLOOKUP(A129,HOP!A:L,12,0)</f>
        <v>411.00</v>
      </c>
      <c r="F129" s="4" t="str">
        <f>VLOOKUP(A129,HOP!A:C,3,0)</f>
        <v>3358541</v>
      </c>
      <c r="G129" s="4">
        <f t="shared" si="6"/>
        <v>0</v>
      </c>
      <c r="H129" s="4" t="str">
        <f t="shared" si="7"/>
        <v>，3358541</v>
      </c>
      <c r="I129" s="4" t="str">
        <f>VLOOKUP(A129,HOP!A:U,21,0)</f>
        <v>直连</v>
      </c>
    </row>
    <row r="130" s="4" customFormat="1" hidden="1" spans="1:9">
      <c r="A130" s="5">
        <v>999224106420106</v>
      </c>
      <c r="B130" s="6">
        <v>45058</v>
      </c>
      <c r="C130" s="6">
        <v>45059</v>
      </c>
      <c r="D130" s="4">
        <v>777</v>
      </c>
      <c r="E130" s="4" t="str">
        <f>VLOOKUP(A130,HOP!A:L,12,0)</f>
        <v>777.00</v>
      </c>
      <c r="F130" s="4" t="str">
        <f>VLOOKUP(A130,HOP!A:C,3,0)</f>
        <v>3358654</v>
      </c>
      <c r="G130" s="4">
        <f t="shared" si="6"/>
        <v>0</v>
      </c>
      <c r="H130" s="4" t="str">
        <f t="shared" si="7"/>
        <v>，3358654</v>
      </c>
      <c r="I130" s="4" t="str">
        <f>VLOOKUP(A130,HOP!A:U,21,0)</f>
        <v>直连</v>
      </c>
    </row>
    <row r="131" s="4" customFormat="1" hidden="1" spans="1:9">
      <c r="A131" s="5">
        <v>999224106763894</v>
      </c>
      <c r="B131" s="6">
        <v>45058</v>
      </c>
      <c r="C131" s="6">
        <v>45059</v>
      </c>
      <c r="D131" s="4">
        <v>1068</v>
      </c>
      <c r="E131" s="4" t="str">
        <f>VLOOKUP(A131,HOP!A:L,12,0)</f>
        <v>1068.00</v>
      </c>
      <c r="F131" s="4" t="str">
        <f>VLOOKUP(A131,HOP!A:C,3,0)</f>
        <v>3358733</v>
      </c>
      <c r="G131" s="4">
        <f t="shared" ref="G131:G162" si="8">D131-E131</f>
        <v>0</v>
      </c>
      <c r="H131" s="4" t="str">
        <f t="shared" ref="H131:H162" si="9">$H$1&amp;F131</f>
        <v>，3358733</v>
      </c>
      <c r="I131" s="4" t="str">
        <f>VLOOKUP(A131,HOP!A:U,21,0)</f>
        <v>直连</v>
      </c>
    </row>
    <row r="132" s="4" customFormat="1" hidden="1" spans="1:9">
      <c r="A132" s="5">
        <v>999224106923081</v>
      </c>
      <c r="B132" s="6">
        <v>45058</v>
      </c>
      <c r="C132" s="6">
        <v>45059</v>
      </c>
      <c r="D132" s="4">
        <v>204</v>
      </c>
      <c r="E132" s="4" t="str">
        <f>VLOOKUP(A132,HOP!A:L,12,0)</f>
        <v>204.00</v>
      </c>
      <c r="F132" s="4" t="str">
        <f>VLOOKUP(A132,HOP!A:C,3,0)</f>
        <v>3358777</v>
      </c>
      <c r="G132" s="4">
        <f t="shared" si="8"/>
        <v>0</v>
      </c>
      <c r="H132" s="4" t="str">
        <f t="shared" si="9"/>
        <v>，3358777</v>
      </c>
      <c r="I132" s="4" t="str">
        <f>VLOOKUP(A132,HOP!A:U,21,0)</f>
        <v>直连</v>
      </c>
    </row>
    <row r="133" s="4" customFormat="1" hidden="1" spans="1:9">
      <c r="A133" s="5">
        <v>999224106963885</v>
      </c>
      <c r="B133" s="6">
        <v>45058</v>
      </c>
      <c r="C133" s="6">
        <v>45059</v>
      </c>
      <c r="D133" s="4">
        <v>1171</v>
      </c>
      <c r="E133" s="4" t="str">
        <f>VLOOKUP(A133,HOP!A:L,12,0)</f>
        <v>1171.00</v>
      </c>
      <c r="F133" s="4" t="str">
        <f>VLOOKUP(A133,HOP!A:C,3,0)</f>
        <v>3358790</v>
      </c>
      <c r="G133" s="4">
        <f t="shared" si="8"/>
        <v>0</v>
      </c>
      <c r="H133" s="4" t="str">
        <f t="shared" si="9"/>
        <v>，3358790</v>
      </c>
      <c r="I133" s="4" t="str">
        <f>VLOOKUP(A133,HOP!A:U,21,0)</f>
        <v>直连</v>
      </c>
    </row>
    <row r="134" s="4" customFormat="1" hidden="1" spans="1:9">
      <c r="A134" s="5">
        <v>24107151322</v>
      </c>
      <c r="B134" s="6">
        <v>45058</v>
      </c>
      <c r="C134" s="6">
        <v>45059</v>
      </c>
      <c r="D134" s="4">
        <v>306</v>
      </c>
      <c r="E134" s="4" t="str">
        <f>VLOOKUP(A134,HOP!A:L,12,0)</f>
        <v>306.00</v>
      </c>
      <c r="F134" s="4" t="str">
        <f>VLOOKUP(A134,HOP!A:C,3,0)</f>
        <v>3358844</v>
      </c>
      <c r="G134" s="4">
        <f t="shared" si="8"/>
        <v>0</v>
      </c>
      <c r="H134" s="4" t="str">
        <f t="shared" si="9"/>
        <v>，3358844</v>
      </c>
      <c r="I134" s="4" t="str">
        <f>VLOOKUP(A134,HOP!A:U,21,0)</f>
        <v>直连</v>
      </c>
    </row>
    <row r="135" s="4" customFormat="1" hidden="1" spans="1:9">
      <c r="A135" s="5">
        <v>999224107298035</v>
      </c>
      <c r="B135" s="6">
        <v>45058</v>
      </c>
      <c r="C135" s="6">
        <v>45059</v>
      </c>
      <c r="D135" s="4">
        <v>1504</v>
      </c>
      <c r="E135" s="4" t="str">
        <f>VLOOKUP(A135,HOP!A:L,12,0)</f>
        <v>1504.00</v>
      </c>
      <c r="F135" s="4" t="str">
        <f>VLOOKUP(A135,HOP!A:C,3,0)</f>
        <v>3358890</v>
      </c>
      <c r="G135" s="4">
        <f t="shared" si="8"/>
        <v>0</v>
      </c>
      <c r="H135" s="4" t="str">
        <f t="shared" si="9"/>
        <v>，3358890</v>
      </c>
      <c r="I135" s="4" t="str">
        <f>VLOOKUP(A135,HOP!A:U,21,0)</f>
        <v>直连</v>
      </c>
    </row>
    <row r="136" s="4" customFormat="1" hidden="1" spans="1:9">
      <c r="A136" s="5">
        <v>999224107754273</v>
      </c>
      <c r="B136" s="6">
        <v>45058</v>
      </c>
      <c r="C136" s="6">
        <v>45059</v>
      </c>
      <c r="D136" s="4">
        <v>357</v>
      </c>
      <c r="E136" s="4" t="str">
        <f>VLOOKUP(A136,HOP!A:L,12,0)</f>
        <v>357.00</v>
      </c>
      <c r="F136" s="4" t="str">
        <f>VLOOKUP(A136,HOP!A:C,3,0)</f>
        <v>3359020</v>
      </c>
      <c r="G136" s="4">
        <f t="shared" si="8"/>
        <v>0</v>
      </c>
      <c r="H136" s="4" t="str">
        <f t="shared" si="9"/>
        <v>，3359020</v>
      </c>
      <c r="I136" s="4" t="str">
        <f>VLOOKUP(A136,HOP!A:U,21,0)</f>
        <v>直连</v>
      </c>
    </row>
    <row r="137" s="4" customFormat="1" hidden="1" spans="1:9">
      <c r="A137" s="5">
        <v>999224109155353</v>
      </c>
      <c r="B137" s="6">
        <v>45058</v>
      </c>
      <c r="C137" s="6">
        <v>45059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8"/>
        <v>#N/A</v>
      </c>
      <c r="H137" s="4" t="e">
        <f t="shared" si="9"/>
        <v>#N/A</v>
      </c>
      <c r="I137" s="4" t="e">
        <f>VLOOKUP(A137,HOP!A:U,21,0)</f>
        <v>#N/A</v>
      </c>
    </row>
    <row r="138" s="4" customFormat="1" hidden="1" spans="1:9">
      <c r="A138" s="5">
        <v>999224109254858</v>
      </c>
      <c r="B138" s="6">
        <v>45058</v>
      </c>
      <c r="C138" s="6">
        <v>45059</v>
      </c>
      <c r="D138" s="4">
        <v>524</v>
      </c>
      <c r="E138" s="4" t="str">
        <f>VLOOKUP(A138,HOP!A:L,12,0)</f>
        <v>524.00</v>
      </c>
      <c r="F138" s="4" t="str">
        <f>VLOOKUP(A138,HOP!A:C,3,0)</f>
        <v>3359382</v>
      </c>
      <c r="G138" s="4">
        <f t="shared" si="8"/>
        <v>0</v>
      </c>
      <c r="H138" s="4" t="str">
        <f t="shared" si="9"/>
        <v>，3359382</v>
      </c>
      <c r="I138" s="4" t="str">
        <f>VLOOKUP(A138,HOP!A:U,21,0)</f>
        <v>直连</v>
      </c>
    </row>
    <row r="139" s="4" customFormat="1" hidden="1" spans="1:9">
      <c r="A139" s="5">
        <v>999224109336605</v>
      </c>
      <c r="B139" s="6">
        <v>45058</v>
      </c>
      <c r="C139" s="6">
        <v>45059</v>
      </c>
      <c r="D139" s="4">
        <v>288</v>
      </c>
      <c r="E139" s="4" t="str">
        <f>VLOOKUP(A139,HOP!A:L,12,0)</f>
        <v>288.00</v>
      </c>
      <c r="F139" s="4" t="str">
        <f>VLOOKUP(A139,HOP!A:C,3,0)</f>
        <v>3359395</v>
      </c>
      <c r="G139" s="4">
        <f t="shared" si="8"/>
        <v>0</v>
      </c>
      <c r="H139" s="4" t="str">
        <f t="shared" si="9"/>
        <v>，3359395</v>
      </c>
      <c r="I139" s="4" t="str">
        <f>VLOOKUP(A139,HOP!A:U,21,0)</f>
        <v>直连</v>
      </c>
    </row>
    <row r="140" s="4" customFormat="1" hidden="1" spans="1:9">
      <c r="A140" s="5">
        <v>999224110164668</v>
      </c>
      <c r="B140" s="6">
        <v>45058</v>
      </c>
      <c r="C140" s="6">
        <v>45059</v>
      </c>
      <c r="D140" s="4">
        <v>621</v>
      </c>
      <c r="E140" s="4" t="str">
        <f>VLOOKUP(A140,HOP!A:L,12,0)</f>
        <v>621.00</v>
      </c>
      <c r="F140" s="4" t="str">
        <f>VLOOKUP(A140,HOP!A:C,3,0)</f>
        <v>3359599</v>
      </c>
      <c r="G140" s="4">
        <f t="shared" si="8"/>
        <v>0</v>
      </c>
      <c r="H140" s="4" t="str">
        <f t="shared" si="9"/>
        <v>，3359599</v>
      </c>
      <c r="I140" s="4" t="str">
        <f>VLOOKUP(A140,HOP!A:U,21,0)</f>
        <v>直连</v>
      </c>
    </row>
    <row r="141" s="4" customFormat="1" hidden="1" spans="1:9">
      <c r="A141" s="5">
        <v>999224110715630</v>
      </c>
      <c r="B141" s="6">
        <v>45058</v>
      </c>
      <c r="C141" s="6">
        <v>45059</v>
      </c>
      <c r="D141" s="4">
        <v>305</v>
      </c>
      <c r="E141" s="4" t="str">
        <f>VLOOKUP(A141,HOP!A:L,12,0)</f>
        <v>305.00</v>
      </c>
      <c r="F141" s="4" t="str">
        <f>VLOOKUP(A141,HOP!A:C,3,0)</f>
        <v>3359755</v>
      </c>
      <c r="G141" s="4">
        <f t="shared" si="8"/>
        <v>0</v>
      </c>
      <c r="H141" s="4" t="str">
        <f t="shared" si="9"/>
        <v>，3359755</v>
      </c>
      <c r="I141" s="4" t="str">
        <f>VLOOKUP(A141,HOP!A:U,21,0)</f>
        <v>直连</v>
      </c>
    </row>
    <row r="142" s="4" customFormat="1" hidden="1" spans="1:9">
      <c r="A142" s="5">
        <v>999224111012863</v>
      </c>
      <c r="B142" s="6">
        <v>45058</v>
      </c>
      <c r="C142" s="6">
        <v>45059</v>
      </c>
      <c r="D142" s="4">
        <v>325</v>
      </c>
      <c r="E142" s="4" t="str">
        <f>VLOOKUP(A142,HOP!A:L,12,0)</f>
        <v>325.00</v>
      </c>
      <c r="F142" s="4" t="str">
        <f>VLOOKUP(A142,HOP!A:C,3,0)</f>
        <v>3359792</v>
      </c>
      <c r="G142" s="4">
        <f t="shared" si="8"/>
        <v>0</v>
      </c>
      <c r="H142" s="4" t="str">
        <f t="shared" si="9"/>
        <v>，3359792</v>
      </c>
      <c r="I142" s="4" t="str">
        <f>VLOOKUP(A142,HOP!A:U,21,0)</f>
        <v>直连</v>
      </c>
    </row>
    <row r="143" s="4" customFormat="1" hidden="1" spans="1:9">
      <c r="A143" s="5">
        <v>999224111102969</v>
      </c>
      <c r="B143" s="6">
        <v>45058</v>
      </c>
      <c r="C143" s="6">
        <v>45059</v>
      </c>
      <c r="D143" s="4">
        <v>413</v>
      </c>
      <c r="E143" s="4" t="str">
        <f>VLOOKUP(A143,HOP!A:L,12,0)</f>
        <v>413.00</v>
      </c>
      <c r="F143" s="4" t="str">
        <f>VLOOKUP(A143,HOP!A:C,3,0)</f>
        <v>3359813</v>
      </c>
      <c r="G143" s="4">
        <f t="shared" si="8"/>
        <v>0</v>
      </c>
      <c r="H143" s="4" t="str">
        <f t="shared" si="9"/>
        <v>，3359813</v>
      </c>
      <c r="I143" s="4" t="str">
        <f>VLOOKUP(A143,HOP!A:U,21,0)</f>
        <v>直连</v>
      </c>
    </row>
    <row r="144" s="4" customFormat="1" hidden="1" spans="1:9">
      <c r="A144" s="5">
        <v>999224112489196</v>
      </c>
      <c r="B144" s="6">
        <v>45058</v>
      </c>
      <c r="C144" s="6">
        <v>45059</v>
      </c>
      <c r="D144" s="4">
        <v>611</v>
      </c>
      <c r="E144" s="4" t="str">
        <f>VLOOKUP(A144,HOP!A:L,12,0)</f>
        <v>611.00</v>
      </c>
      <c r="F144" s="4" t="str">
        <f>VLOOKUP(A144,HOP!A:C,3,0)</f>
        <v>3360106</v>
      </c>
      <c r="G144" s="4">
        <f t="shared" si="8"/>
        <v>0</v>
      </c>
      <c r="H144" s="4" t="str">
        <f t="shared" si="9"/>
        <v>，3360106</v>
      </c>
      <c r="I144" s="4" t="str">
        <f>VLOOKUP(A144,HOP!A:U,21,0)</f>
        <v>直连</v>
      </c>
    </row>
    <row r="145" s="4" customFormat="1" hidden="1" spans="1:9">
      <c r="A145" s="5">
        <v>999224112809017</v>
      </c>
      <c r="B145" s="6">
        <v>45058</v>
      </c>
      <c r="C145" s="6">
        <v>45059</v>
      </c>
      <c r="D145" s="4">
        <v>618</v>
      </c>
      <c r="E145" s="4" t="str">
        <f>VLOOKUP(A145,HOP!A:L,12,0)</f>
        <v>618.00</v>
      </c>
      <c r="F145" s="4" t="str">
        <f>VLOOKUP(A145,HOP!A:C,3,0)</f>
        <v>3360157</v>
      </c>
      <c r="G145" s="4">
        <f t="shared" si="8"/>
        <v>0</v>
      </c>
      <c r="H145" s="4" t="str">
        <f t="shared" si="9"/>
        <v>，3360157</v>
      </c>
      <c r="I145" s="4" t="str">
        <f>VLOOKUP(A145,HOP!A:U,21,0)</f>
        <v>直连</v>
      </c>
    </row>
    <row r="146" s="4" customFormat="1" hidden="1" spans="1:9">
      <c r="A146" s="5">
        <v>999224112919400</v>
      </c>
      <c r="B146" s="6">
        <v>45058</v>
      </c>
      <c r="C146" s="6">
        <v>45059</v>
      </c>
      <c r="D146" s="4">
        <v>1273</v>
      </c>
      <c r="E146" s="4" t="str">
        <f>VLOOKUP(A146,HOP!A:L,12,0)</f>
        <v>1273.00</v>
      </c>
      <c r="F146" s="4" t="str">
        <f>VLOOKUP(A146,HOP!A:C,3,0)</f>
        <v>3360174</v>
      </c>
      <c r="G146" s="4">
        <f t="shared" si="8"/>
        <v>0</v>
      </c>
      <c r="H146" s="4" t="str">
        <f t="shared" si="9"/>
        <v>，3360174</v>
      </c>
      <c r="I146" s="4" t="str">
        <f>VLOOKUP(A146,HOP!A:U,21,0)</f>
        <v>直连</v>
      </c>
    </row>
    <row r="147" s="4" customFormat="1" hidden="1" spans="1:9">
      <c r="A147" s="5">
        <v>999224113050107</v>
      </c>
      <c r="B147" s="6">
        <v>45058</v>
      </c>
      <c r="C147" s="6">
        <v>45059</v>
      </c>
      <c r="D147" s="4">
        <v>293</v>
      </c>
      <c r="E147" s="4" t="str">
        <f>VLOOKUP(A147,HOP!A:L,12,0)</f>
        <v>293.00</v>
      </c>
      <c r="F147" s="4" t="str">
        <f>VLOOKUP(A147,HOP!A:C,3,0)</f>
        <v>3360189</v>
      </c>
      <c r="G147" s="4">
        <f t="shared" si="8"/>
        <v>0</v>
      </c>
      <c r="H147" s="4" t="str">
        <f t="shared" si="9"/>
        <v>，3360189</v>
      </c>
      <c r="I147" s="4" t="str">
        <f>VLOOKUP(A147,HOP!A:U,21,0)</f>
        <v>直连</v>
      </c>
    </row>
    <row r="148" s="4" customFormat="1" hidden="1" spans="1:9">
      <c r="A148" s="5">
        <v>999224113195892</v>
      </c>
      <c r="B148" s="6">
        <v>45058</v>
      </c>
      <c r="C148" s="6">
        <v>45059</v>
      </c>
      <c r="D148" s="4">
        <v>212</v>
      </c>
      <c r="E148" s="4" t="str">
        <f>VLOOKUP(A148,HOP!A:L,12,0)</f>
        <v>212.00</v>
      </c>
      <c r="F148" s="4" t="str">
        <f>VLOOKUP(A148,HOP!A:C,3,0)</f>
        <v>3360205</v>
      </c>
      <c r="G148" s="4">
        <f t="shared" si="8"/>
        <v>0</v>
      </c>
      <c r="H148" s="4" t="str">
        <f t="shared" si="9"/>
        <v>，3360205</v>
      </c>
      <c r="I148" s="4" t="str">
        <f>VLOOKUP(A148,HOP!A:U,21,0)</f>
        <v>直连</v>
      </c>
    </row>
    <row r="149" s="4" customFormat="1" hidden="1" spans="1:9">
      <c r="A149" s="5">
        <v>999224113347824</v>
      </c>
      <c r="B149" s="6">
        <v>45058</v>
      </c>
      <c r="C149" s="6">
        <v>45059</v>
      </c>
      <c r="D149" s="4">
        <v>231</v>
      </c>
      <c r="E149" s="4" t="str">
        <f>VLOOKUP(A149,HOP!A:L,12,0)</f>
        <v>231.00</v>
      </c>
      <c r="F149" s="4" t="str">
        <f>VLOOKUP(A149,HOP!A:C,3,0)</f>
        <v>3360313</v>
      </c>
      <c r="G149" s="4">
        <f t="shared" si="8"/>
        <v>0</v>
      </c>
      <c r="H149" s="4" t="str">
        <f t="shared" si="9"/>
        <v>，3360313</v>
      </c>
      <c r="I149" s="4" t="str">
        <f>VLOOKUP(A149,HOP!A:U,21,0)</f>
        <v>直连</v>
      </c>
    </row>
    <row r="150" s="4" customFormat="1" hidden="1" spans="1:9">
      <c r="A150" s="5">
        <v>999224113587146</v>
      </c>
      <c r="B150" s="6">
        <v>45058</v>
      </c>
      <c r="C150" s="6">
        <v>45059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8"/>
        <v>#N/A</v>
      </c>
      <c r="H150" s="4" t="e">
        <f t="shared" si="9"/>
        <v>#N/A</v>
      </c>
      <c r="I150" s="4" t="e">
        <f>VLOOKUP(A150,HOP!A:U,21,0)</f>
        <v>#N/A</v>
      </c>
    </row>
    <row r="151" s="4" customFormat="1" hidden="1" spans="1:9">
      <c r="A151" s="5">
        <v>999224113951712</v>
      </c>
      <c r="B151" s="6">
        <v>45058</v>
      </c>
      <c r="C151" s="6">
        <v>45059</v>
      </c>
      <c r="D151" s="4">
        <v>850</v>
      </c>
      <c r="E151" s="4" t="str">
        <f>VLOOKUP(A151,HOP!A:L,12,0)</f>
        <v>850.00</v>
      </c>
      <c r="F151" s="4" t="str">
        <f>VLOOKUP(A151,HOP!A:C,3,0)</f>
        <v>3360402</v>
      </c>
      <c r="G151" s="4">
        <f t="shared" si="8"/>
        <v>0</v>
      </c>
      <c r="H151" s="4" t="str">
        <f t="shared" si="9"/>
        <v>，3360402</v>
      </c>
      <c r="I151" s="4" t="str">
        <f>VLOOKUP(A151,HOP!A:U,21,0)</f>
        <v>直采</v>
      </c>
    </row>
    <row r="152" s="4" customFormat="1" hidden="1" spans="1:9">
      <c r="A152" s="5">
        <v>999224114792541</v>
      </c>
      <c r="B152" s="6">
        <v>45058</v>
      </c>
      <c r="C152" s="6">
        <v>45059</v>
      </c>
      <c r="D152" s="4">
        <v>1467</v>
      </c>
      <c r="E152" s="4" t="str">
        <f>VLOOKUP(A152,HOP!A:L,12,0)</f>
        <v>1467.00</v>
      </c>
      <c r="F152" s="4" t="str">
        <f>VLOOKUP(A152,HOP!A:C,3,0)</f>
        <v>3360543</v>
      </c>
      <c r="G152" s="4">
        <f t="shared" si="8"/>
        <v>0</v>
      </c>
      <c r="H152" s="4" t="str">
        <f t="shared" si="9"/>
        <v>，3360543</v>
      </c>
      <c r="I152" s="4" t="str">
        <f>VLOOKUP(A152,HOP!A:U,21,0)</f>
        <v>直连</v>
      </c>
    </row>
    <row r="153" s="4" customFormat="1" hidden="1" spans="1:9">
      <c r="A153" s="5">
        <v>999224115124307</v>
      </c>
      <c r="B153" s="6">
        <v>45058</v>
      </c>
      <c r="C153" s="6">
        <v>45059</v>
      </c>
      <c r="D153" s="4">
        <v>762</v>
      </c>
      <c r="E153" s="4" t="str">
        <f>VLOOKUP(A153,HOP!A:L,12,0)</f>
        <v>762.00</v>
      </c>
      <c r="F153" s="4" t="str">
        <f>VLOOKUP(A153,HOP!A:C,3,0)</f>
        <v>3360605</v>
      </c>
      <c r="G153" s="4">
        <f t="shared" si="8"/>
        <v>0</v>
      </c>
      <c r="H153" s="4" t="str">
        <f t="shared" si="9"/>
        <v>，3360605</v>
      </c>
      <c r="I153" s="4" t="str">
        <f>VLOOKUP(A153,HOP!A:U,21,0)</f>
        <v>直连</v>
      </c>
    </row>
    <row r="154" s="4" customFormat="1" hidden="1" spans="1:9">
      <c r="A154" s="5">
        <v>999224115632555</v>
      </c>
      <c r="B154" s="6">
        <v>45058</v>
      </c>
      <c r="C154" s="6">
        <v>45059</v>
      </c>
      <c r="D154" s="4">
        <v>343</v>
      </c>
      <c r="E154" s="4" t="str">
        <f>VLOOKUP(A154,HOP!A:L,12,0)</f>
        <v>343.00</v>
      </c>
      <c r="F154" s="4" t="str">
        <f>VLOOKUP(A154,HOP!A:C,3,0)</f>
        <v>3360786</v>
      </c>
      <c r="G154" s="4">
        <f t="shared" si="8"/>
        <v>0</v>
      </c>
      <c r="H154" s="4" t="str">
        <f t="shared" si="9"/>
        <v>，3360786</v>
      </c>
      <c r="I154" s="4" t="str">
        <f>VLOOKUP(A154,HOP!A:U,21,0)</f>
        <v>直连</v>
      </c>
    </row>
    <row r="155" s="4" customFormat="1" hidden="1" spans="1:9">
      <c r="A155" s="5">
        <v>999224115718563</v>
      </c>
      <c r="B155" s="6">
        <v>45058</v>
      </c>
      <c r="C155" s="6">
        <v>45059</v>
      </c>
      <c r="D155" s="4">
        <v>4052</v>
      </c>
      <c r="E155" s="4" t="str">
        <f>VLOOKUP(A155,HOP!A:L,12,0)</f>
        <v>4052.00</v>
      </c>
      <c r="F155" s="4" t="str">
        <f>VLOOKUP(A155,HOP!A:C,3,0)</f>
        <v>3360803</v>
      </c>
      <c r="G155" s="4">
        <f t="shared" si="8"/>
        <v>0</v>
      </c>
      <c r="H155" s="4" t="str">
        <f t="shared" si="9"/>
        <v>，3360803</v>
      </c>
      <c r="I155" s="4" t="str">
        <f>VLOOKUP(A155,HOP!A:U,21,0)</f>
        <v>直连</v>
      </c>
    </row>
    <row r="156" s="4" customFormat="1" hidden="1" spans="1:9">
      <c r="A156" s="5">
        <v>999224115819855</v>
      </c>
      <c r="B156" s="6">
        <v>45058</v>
      </c>
      <c r="C156" s="6">
        <v>45059</v>
      </c>
      <c r="D156" s="4">
        <v>1147</v>
      </c>
      <c r="E156" s="4" t="str">
        <f>VLOOKUP(A156,HOP!A:L,12,0)</f>
        <v>1147.00</v>
      </c>
      <c r="F156" s="4" t="str">
        <f>VLOOKUP(A156,HOP!A:C,3,0)</f>
        <v>3360838</v>
      </c>
      <c r="G156" s="4">
        <f t="shared" si="8"/>
        <v>0</v>
      </c>
      <c r="H156" s="4" t="str">
        <f t="shared" si="9"/>
        <v>，3360838</v>
      </c>
      <c r="I156" s="4" t="str">
        <f>VLOOKUP(A156,HOP!A:U,21,0)</f>
        <v>直连</v>
      </c>
    </row>
    <row r="157" s="4" customFormat="1" hidden="1" spans="1:9">
      <c r="A157" s="5">
        <v>999224115826826</v>
      </c>
      <c r="B157" s="6">
        <v>45058</v>
      </c>
      <c r="C157" s="6">
        <v>45059</v>
      </c>
      <c r="D157" s="4">
        <v>334</v>
      </c>
      <c r="E157" s="4" t="str">
        <f>VLOOKUP(A157,HOP!A:L,12,0)</f>
        <v>334.00</v>
      </c>
      <c r="F157" s="4" t="str">
        <f>VLOOKUP(A157,HOP!A:C,3,0)</f>
        <v>3360841</v>
      </c>
      <c r="G157" s="4">
        <f t="shared" si="8"/>
        <v>0</v>
      </c>
      <c r="H157" s="4" t="str">
        <f t="shared" si="9"/>
        <v>，3360841</v>
      </c>
      <c r="I157" s="4" t="str">
        <f>VLOOKUP(A157,HOP!A:U,21,0)</f>
        <v>直连</v>
      </c>
    </row>
    <row r="158" s="4" customFormat="1" hidden="1" spans="1:9">
      <c r="A158" s="5">
        <v>999224115908869</v>
      </c>
      <c r="B158" s="6">
        <v>45058</v>
      </c>
      <c r="C158" s="6">
        <v>45059</v>
      </c>
      <c r="D158" s="4">
        <v>610</v>
      </c>
      <c r="E158" s="4" t="str">
        <f>VLOOKUP(A158,HOP!A:L,12,0)</f>
        <v>610.00</v>
      </c>
      <c r="F158" s="4" t="str">
        <f>VLOOKUP(A158,HOP!A:C,3,0)</f>
        <v>3360872</v>
      </c>
      <c r="G158" s="4">
        <f t="shared" si="8"/>
        <v>0</v>
      </c>
      <c r="H158" s="4" t="str">
        <f t="shared" si="9"/>
        <v>，3360872</v>
      </c>
      <c r="I158" s="4" t="str">
        <f>VLOOKUP(A158,HOP!A:U,21,0)</f>
        <v>直连</v>
      </c>
    </row>
    <row r="159" s="4" customFormat="1" hidden="1" spans="1:9">
      <c r="A159" s="5">
        <v>999224116143877</v>
      </c>
      <c r="B159" s="6">
        <v>45058</v>
      </c>
      <c r="C159" s="6">
        <v>45059</v>
      </c>
      <c r="D159" s="4">
        <v>1229</v>
      </c>
      <c r="E159" s="4" t="str">
        <f>VLOOKUP(A159,HOP!A:L,12,0)</f>
        <v>1229.00</v>
      </c>
      <c r="F159" s="4" t="str">
        <f>VLOOKUP(A159,HOP!A:C,3,0)</f>
        <v>3360938</v>
      </c>
      <c r="G159" s="4">
        <f t="shared" si="8"/>
        <v>0</v>
      </c>
      <c r="H159" s="4" t="str">
        <f t="shared" si="9"/>
        <v>，3360938</v>
      </c>
      <c r="I159" s="4" t="str">
        <f>VLOOKUP(A159,HOP!A:U,21,0)</f>
        <v>直连</v>
      </c>
    </row>
    <row r="160" s="4" customFormat="1" hidden="1" spans="1:9">
      <c r="A160" s="5">
        <v>999224116146574</v>
      </c>
      <c r="B160" s="6">
        <v>45058</v>
      </c>
      <c r="C160" s="6">
        <v>45059</v>
      </c>
      <c r="D160" s="4">
        <v>431</v>
      </c>
      <c r="E160" s="4" t="str">
        <f>VLOOKUP(A160,HOP!A:L,12,0)</f>
        <v>431.00</v>
      </c>
      <c r="F160" s="4" t="str">
        <f>VLOOKUP(A160,HOP!A:C,3,0)</f>
        <v>3360939</v>
      </c>
      <c r="G160" s="4">
        <f t="shared" si="8"/>
        <v>0</v>
      </c>
      <c r="H160" s="4" t="str">
        <f t="shared" si="9"/>
        <v>，3360939</v>
      </c>
      <c r="I160" s="4" t="str">
        <f>VLOOKUP(A160,HOP!A:U,21,0)</f>
        <v>直采</v>
      </c>
    </row>
    <row r="161" s="4" customFormat="1" hidden="1" spans="1:9">
      <c r="A161" s="5">
        <v>999224116380673</v>
      </c>
      <c r="B161" s="6">
        <v>45058</v>
      </c>
      <c r="C161" s="6">
        <v>45059</v>
      </c>
      <c r="D161" s="4">
        <v>497</v>
      </c>
      <c r="E161" s="4" t="str">
        <f>VLOOKUP(A161,HOP!A:L,12,0)</f>
        <v>497.00</v>
      </c>
      <c r="F161" s="4" t="str">
        <f>VLOOKUP(A161,HOP!A:C,3,0)</f>
        <v>3361085</v>
      </c>
      <c r="G161" s="4">
        <f t="shared" si="8"/>
        <v>0</v>
      </c>
      <c r="H161" s="4" t="str">
        <f t="shared" si="9"/>
        <v>，3361085</v>
      </c>
      <c r="I161" s="4" t="str">
        <f>VLOOKUP(A161,HOP!A:U,21,0)</f>
        <v>直连</v>
      </c>
    </row>
    <row r="162" s="4" customFormat="1" hidden="1" spans="1:9">
      <c r="A162" s="5">
        <v>999224117906682</v>
      </c>
      <c r="B162" s="6">
        <v>45058</v>
      </c>
      <c r="C162" s="6">
        <v>45059</v>
      </c>
      <c r="D162" s="4">
        <v>116</v>
      </c>
      <c r="E162" s="4" t="str">
        <f>VLOOKUP(A162,HOP!A:L,12,0)</f>
        <v>116.00</v>
      </c>
      <c r="F162" s="4" t="str">
        <f>VLOOKUP(A162,HOP!A:C,3,0)</f>
        <v>3361657</v>
      </c>
      <c r="G162" s="4">
        <f t="shared" si="8"/>
        <v>0</v>
      </c>
      <c r="H162" s="4" t="str">
        <f t="shared" si="9"/>
        <v>，3361657</v>
      </c>
      <c r="I162" s="4" t="str">
        <f>VLOOKUP(A162,HOP!A:U,21,0)</f>
        <v>直连</v>
      </c>
    </row>
    <row r="163" s="4" customFormat="1" hidden="1" spans="1:9">
      <c r="A163" s="5">
        <v>999224117915409</v>
      </c>
      <c r="B163" s="6">
        <v>45058</v>
      </c>
      <c r="C163" s="6">
        <v>45059</v>
      </c>
      <c r="D163" s="4">
        <v>257</v>
      </c>
      <c r="E163" s="4" t="str">
        <f>VLOOKUP(A163,HOP!A:L,12,0)</f>
        <v>257.00</v>
      </c>
      <c r="F163" s="4" t="str">
        <f>VLOOKUP(A163,HOP!A:C,3,0)</f>
        <v>3361659</v>
      </c>
      <c r="G163" s="4">
        <f t="shared" ref="G163:G183" si="10">D163-E163</f>
        <v>0</v>
      </c>
      <c r="H163" s="4" t="str">
        <f t="shared" ref="H163:H183" si="11">$H$1&amp;F163</f>
        <v>，3361659</v>
      </c>
      <c r="I163" s="4" t="str">
        <f>VLOOKUP(A163,HOP!A:U,21,0)</f>
        <v>直连</v>
      </c>
    </row>
    <row r="164" s="4" customFormat="1" hidden="1" spans="1:9">
      <c r="A164" s="5">
        <v>999224118026528</v>
      </c>
      <c r="B164" s="6">
        <v>45058</v>
      </c>
      <c r="C164" s="6">
        <v>45059</v>
      </c>
      <c r="D164" s="4">
        <v>296</v>
      </c>
      <c r="E164" s="4" t="str">
        <f>VLOOKUP(A164,HOP!A:L,12,0)</f>
        <v>296.00</v>
      </c>
      <c r="F164" s="4" t="str">
        <f>VLOOKUP(A164,HOP!A:C,3,0)</f>
        <v>3361684</v>
      </c>
      <c r="G164" s="4">
        <f t="shared" si="10"/>
        <v>0</v>
      </c>
      <c r="H164" s="4" t="str">
        <f t="shared" si="11"/>
        <v>，3361684</v>
      </c>
      <c r="I164" s="4" t="str">
        <f>VLOOKUP(A164,HOP!A:U,21,0)</f>
        <v>直连</v>
      </c>
    </row>
    <row r="165" s="4" customFormat="1" hidden="1" spans="1:9">
      <c r="A165" s="5">
        <v>999224118303516</v>
      </c>
      <c r="B165" s="6">
        <v>45058</v>
      </c>
      <c r="C165" s="6">
        <v>45059</v>
      </c>
      <c r="D165" s="4">
        <v>1197</v>
      </c>
      <c r="E165" s="4" t="str">
        <f>VLOOKUP(A165,HOP!A:L,12,0)</f>
        <v>1197.00</v>
      </c>
      <c r="F165" s="4" t="str">
        <f>VLOOKUP(A165,HOP!A:C,3,0)</f>
        <v>3361738</v>
      </c>
      <c r="G165" s="4">
        <f t="shared" si="10"/>
        <v>0</v>
      </c>
      <c r="H165" s="4" t="str">
        <f t="shared" si="11"/>
        <v>，3361738</v>
      </c>
      <c r="I165" s="4" t="str">
        <f>VLOOKUP(A165,HOP!A:U,21,0)</f>
        <v>直连</v>
      </c>
    </row>
    <row r="166" s="4" customFormat="1" hidden="1" spans="1:9">
      <c r="A166" s="5">
        <v>999224118428762</v>
      </c>
      <c r="B166" s="6">
        <v>45058</v>
      </c>
      <c r="C166" s="6">
        <v>45059</v>
      </c>
      <c r="D166" s="4">
        <v>359</v>
      </c>
      <c r="E166" s="4" t="str">
        <f>VLOOKUP(A166,HOP!A:L,12,0)</f>
        <v>359.00</v>
      </c>
      <c r="F166" s="4" t="str">
        <f>VLOOKUP(A166,HOP!A:C,3,0)</f>
        <v>3361761</v>
      </c>
      <c r="G166" s="4">
        <f t="shared" si="10"/>
        <v>0</v>
      </c>
      <c r="H166" s="4" t="str">
        <f t="shared" si="11"/>
        <v>，3361761</v>
      </c>
      <c r="I166" s="4" t="str">
        <f>VLOOKUP(A166,HOP!A:U,21,0)</f>
        <v>直连</v>
      </c>
    </row>
    <row r="167" s="4" customFormat="1" hidden="1" spans="1:9">
      <c r="A167" s="5">
        <v>999224118500651</v>
      </c>
      <c r="B167" s="6">
        <v>45058</v>
      </c>
      <c r="C167" s="6">
        <v>45059</v>
      </c>
      <c r="D167" s="4">
        <v>161</v>
      </c>
      <c r="E167" s="4" t="str">
        <f>VLOOKUP(A167,HOP!A:L,12,0)</f>
        <v>161.00</v>
      </c>
      <c r="F167" s="4" t="str">
        <f>VLOOKUP(A167,HOP!A:C,3,0)</f>
        <v>3361778</v>
      </c>
      <c r="G167" s="4">
        <f t="shared" si="10"/>
        <v>0</v>
      </c>
      <c r="H167" s="4" t="str">
        <f t="shared" si="11"/>
        <v>，3361778</v>
      </c>
      <c r="I167" s="4" t="str">
        <f>VLOOKUP(A167,HOP!A:U,21,0)</f>
        <v>直连</v>
      </c>
    </row>
    <row r="168" s="4" customFormat="1" hidden="1" spans="1:9">
      <c r="A168" s="5">
        <v>999224118732467</v>
      </c>
      <c r="B168" s="6">
        <v>45058</v>
      </c>
      <c r="C168" s="6">
        <v>45059</v>
      </c>
      <c r="D168" s="4">
        <v>352</v>
      </c>
      <c r="E168" s="4" t="str">
        <f>VLOOKUP(A168,HOP!A:L,12,0)</f>
        <v>352.00</v>
      </c>
      <c r="F168" s="4" t="str">
        <f>VLOOKUP(A168,HOP!A:C,3,0)</f>
        <v>3361958</v>
      </c>
      <c r="G168" s="4">
        <f t="shared" si="10"/>
        <v>0</v>
      </c>
      <c r="H168" s="4" t="str">
        <f t="shared" si="11"/>
        <v>，3361958</v>
      </c>
      <c r="I168" s="4" t="str">
        <f>VLOOKUP(A168,HOP!A:U,21,0)</f>
        <v>直连</v>
      </c>
    </row>
    <row r="169" s="4" customFormat="1" hidden="1" spans="1:9">
      <c r="A169" s="5">
        <v>999224119058315</v>
      </c>
      <c r="B169" s="6">
        <v>45058</v>
      </c>
      <c r="C169" s="6">
        <v>45059</v>
      </c>
      <c r="D169" s="4">
        <v>848</v>
      </c>
      <c r="E169" s="4" t="str">
        <f>VLOOKUP(A169,HOP!A:L,12,0)</f>
        <v>848.00</v>
      </c>
      <c r="F169" s="4" t="str">
        <f>VLOOKUP(A169,HOP!A:C,3,0)</f>
        <v>3362048</v>
      </c>
      <c r="G169" s="4">
        <f t="shared" si="10"/>
        <v>0</v>
      </c>
      <c r="H169" s="4" t="str">
        <f t="shared" si="11"/>
        <v>，3362048</v>
      </c>
      <c r="I169" s="4" t="str">
        <f>VLOOKUP(A169,HOP!A:U,21,0)</f>
        <v>直连</v>
      </c>
    </row>
    <row r="170" s="4" customFormat="1" hidden="1" spans="1:9">
      <c r="A170" s="5">
        <v>999224119202503</v>
      </c>
      <c r="B170" s="6">
        <v>45058</v>
      </c>
      <c r="C170" s="6">
        <v>45059</v>
      </c>
      <c r="D170" s="4">
        <v>209</v>
      </c>
      <c r="E170" s="4" t="str">
        <f>VLOOKUP(A170,HOP!A:L,12,0)</f>
        <v>209.00</v>
      </c>
      <c r="F170" s="4" t="str">
        <f>VLOOKUP(A170,HOP!A:C,3,0)</f>
        <v>3362092</v>
      </c>
      <c r="G170" s="4">
        <f t="shared" si="10"/>
        <v>0</v>
      </c>
      <c r="H170" s="4" t="str">
        <f t="shared" si="11"/>
        <v>，3362092</v>
      </c>
      <c r="I170" s="4" t="str">
        <f>VLOOKUP(A170,HOP!A:U,21,0)</f>
        <v>直连</v>
      </c>
    </row>
    <row r="171" s="4" customFormat="1" hidden="1" spans="1:9">
      <c r="A171" s="5">
        <v>999224119424077</v>
      </c>
      <c r="B171" s="6">
        <v>45058</v>
      </c>
      <c r="C171" s="6">
        <v>45059</v>
      </c>
      <c r="D171" s="4">
        <v>212</v>
      </c>
      <c r="E171" s="4" t="str">
        <f>VLOOKUP(A171,HOP!A:L,12,0)</f>
        <v>212.00</v>
      </c>
      <c r="F171" s="4" t="str">
        <f>VLOOKUP(A171,HOP!A:C,3,0)</f>
        <v>3362288</v>
      </c>
      <c r="G171" s="4">
        <f t="shared" si="10"/>
        <v>0</v>
      </c>
      <c r="H171" s="4" t="str">
        <f t="shared" si="11"/>
        <v>，3362288</v>
      </c>
      <c r="I171" s="4" t="str">
        <f>VLOOKUP(A171,HOP!A:U,21,0)</f>
        <v>直连</v>
      </c>
    </row>
    <row r="172" s="4" customFormat="1" hidden="1" spans="1:9">
      <c r="A172" s="5">
        <v>999224119542962</v>
      </c>
      <c r="B172" s="6">
        <v>45058</v>
      </c>
      <c r="C172" s="6">
        <v>45059</v>
      </c>
      <c r="D172" s="4">
        <v>627</v>
      </c>
      <c r="E172" s="4" t="str">
        <f>VLOOKUP(A172,HOP!A:L,12,0)</f>
        <v>627.00</v>
      </c>
      <c r="F172" s="4" t="str">
        <f>VLOOKUP(A172,HOP!A:C,3,0)</f>
        <v>3362322</v>
      </c>
      <c r="G172" s="4">
        <f t="shared" si="10"/>
        <v>0</v>
      </c>
      <c r="H172" s="4" t="str">
        <f t="shared" si="11"/>
        <v>，3362322</v>
      </c>
      <c r="I172" s="4" t="str">
        <f>VLOOKUP(A172,HOP!A:U,21,0)</f>
        <v>直连</v>
      </c>
    </row>
    <row r="173" s="4" customFormat="1" hidden="1" spans="1:9">
      <c r="A173" s="5">
        <v>999224119657632</v>
      </c>
      <c r="B173" s="6">
        <v>45058</v>
      </c>
      <c r="C173" s="6">
        <v>45059</v>
      </c>
      <c r="D173" s="4">
        <v>749</v>
      </c>
      <c r="E173" s="4" t="str">
        <f>VLOOKUP(A173,HOP!A:L,12,0)</f>
        <v>749.00</v>
      </c>
      <c r="F173" s="4" t="str">
        <f>VLOOKUP(A173,HOP!A:C,3,0)</f>
        <v>3362369</v>
      </c>
      <c r="G173" s="4">
        <f t="shared" si="10"/>
        <v>0</v>
      </c>
      <c r="H173" s="4" t="str">
        <f t="shared" si="11"/>
        <v>，3362369</v>
      </c>
      <c r="I173" s="4" t="str">
        <f>VLOOKUP(A173,HOP!A:U,21,0)</f>
        <v>直连</v>
      </c>
    </row>
    <row r="174" s="4" customFormat="1" hidden="1" spans="1:9">
      <c r="A174" s="5">
        <v>999224119946979</v>
      </c>
      <c r="B174" s="6">
        <v>45058</v>
      </c>
      <c r="C174" s="6">
        <v>45059</v>
      </c>
      <c r="D174" s="4">
        <v>337</v>
      </c>
      <c r="E174" s="4" t="str">
        <f>VLOOKUP(A174,HOP!A:L,12,0)</f>
        <v>337.00</v>
      </c>
      <c r="F174" s="4" t="str">
        <f>VLOOKUP(A174,HOP!A:C,3,0)</f>
        <v>3362678</v>
      </c>
      <c r="G174" s="4">
        <f t="shared" si="10"/>
        <v>0</v>
      </c>
      <c r="H174" s="4" t="str">
        <f t="shared" si="11"/>
        <v>，3362678</v>
      </c>
      <c r="I174" s="4" t="str">
        <f>VLOOKUP(A174,HOP!A:U,21,0)</f>
        <v>直连</v>
      </c>
    </row>
    <row r="175" s="4" customFormat="1" hidden="1" spans="1:9">
      <c r="A175" s="5">
        <v>999224120012945</v>
      </c>
      <c r="B175" s="6">
        <v>45058</v>
      </c>
      <c r="C175" s="6">
        <v>45059</v>
      </c>
      <c r="D175" s="4">
        <v>271</v>
      </c>
      <c r="E175" s="4" t="str">
        <f>VLOOKUP(A175,HOP!A:L,12,0)</f>
        <v>271.00</v>
      </c>
      <c r="F175" s="4" t="str">
        <f>VLOOKUP(A175,HOP!A:C,3,0)</f>
        <v>3362694</v>
      </c>
      <c r="G175" s="4">
        <f t="shared" si="10"/>
        <v>0</v>
      </c>
      <c r="H175" s="4" t="str">
        <f t="shared" si="11"/>
        <v>，3362694</v>
      </c>
      <c r="I175" s="4" t="str">
        <f>VLOOKUP(A175,HOP!A:U,21,0)</f>
        <v>直连</v>
      </c>
    </row>
    <row r="176" s="4" customFormat="1" hidden="1" spans="1:9">
      <c r="A176" s="5">
        <v>999224120592150</v>
      </c>
      <c r="B176" s="6">
        <v>45058</v>
      </c>
      <c r="C176" s="6">
        <v>45059</v>
      </c>
      <c r="D176" s="4">
        <v>160</v>
      </c>
      <c r="E176" s="4" t="str">
        <f>VLOOKUP(A176,HOP!A:L,12,0)</f>
        <v>160.00</v>
      </c>
      <c r="F176" s="4" t="str">
        <f>VLOOKUP(A176,HOP!A:C,3,0)</f>
        <v>3363081</v>
      </c>
      <c r="G176" s="4">
        <f t="shared" si="10"/>
        <v>0</v>
      </c>
      <c r="H176" s="4" t="str">
        <f t="shared" si="11"/>
        <v>，3363081</v>
      </c>
      <c r="I176" s="4" t="str">
        <f>VLOOKUP(A176,HOP!A:U,21,0)</f>
        <v>直连</v>
      </c>
    </row>
    <row r="177" s="4" customFormat="1" hidden="1" spans="1:9">
      <c r="A177" s="5">
        <v>999224120712782</v>
      </c>
      <c r="B177" s="6">
        <v>45058</v>
      </c>
      <c r="C177" s="6">
        <v>45059</v>
      </c>
      <c r="D177" s="4">
        <v>375</v>
      </c>
      <c r="E177" s="4" t="str">
        <f>VLOOKUP(A177,HOP!A:L,12,0)</f>
        <v>375.00</v>
      </c>
      <c r="F177" s="4" t="str">
        <f>VLOOKUP(A177,HOP!A:C,3,0)</f>
        <v>3363132</v>
      </c>
      <c r="G177" s="4">
        <f t="shared" si="10"/>
        <v>0</v>
      </c>
      <c r="H177" s="4" t="str">
        <f t="shared" si="11"/>
        <v>，3363132</v>
      </c>
      <c r="I177" s="4" t="str">
        <f>VLOOKUP(A177,HOP!A:U,21,0)</f>
        <v>直连</v>
      </c>
    </row>
    <row r="178" s="4" customFormat="1" hidden="1" spans="1:9">
      <c r="A178" s="5">
        <v>999224120717139</v>
      </c>
      <c r="B178" s="6">
        <v>45058</v>
      </c>
      <c r="C178" s="6">
        <v>45059</v>
      </c>
      <c r="D178" s="4">
        <v>880</v>
      </c>
      <c r="E178" s="4" t="str">
        <f>VLOOKUP(A178,HOP!A:L,12,0)</f>
        <v>880.00</v>
      </c>
      <c r="F178" s="4" t="str">
        <f>VLOOKUP(A178,HOP!A:C,3,0)</f>
        <v>3363136</v>
      </c>
      <c r="G178" s="4">
        <f t="shared" si="10"/>
        <v>0</v>
      </c>
      <c r="H178" s="4" t="str">
        <f t="shared" si="11"/>
        <v>，3363136</v>
      </c>
      <c r="I178" s="4" t="str">
        <f>VLOOKUP(A178,HOP!A:U,21,0)</f>
        <v>直连</v>
      </c>
    </row>
    <row r="179" s="4" customFormat="1" hidden="1" spans="1:9">
      <c r="A179" s="5">
        <v>999224120721173</v>
      </c>
      <c r="B179" s="6">
        <v>45058</v>
      </c>
      <c r="C179" s="6">
        <v>45059</v>
      </c>
      <c r="D179" s="4">
        <v>1590</v>
      </c>
      <c r="E179" s="4" t="str">
        <f>VLOOKUP(A179,HOP!A:L,12,0)</f>
        <v>1590.00</v>
      </c>
      <c r="F179" s="4" t="str">
        <f>VLOOKUP(A179,HOP!A:C,3,0)</f>
        <v>3363138</v>
      </c>
      <c r="G179" s="4">
        <f t="shared" si="10"/>
        <v>0</v>
      </c>
      <c r="H179" s="4" t="str">
        <f t="shared" si="11"/>
        <v>，3363138</v>
      </c>
      <c r="I179" s="4" t="str">
        <f>VLOOKUP(A179,HOP!A:U,21,0)</f>
        <v>直连</v>
      </c>
    </row>
    <row r="180" s="4" customFormat="1" hidden="1" spans="1:9">
      <c r="A180" s="5">
        <v>999224120802005</v>
      </c>
      <c r="B180" s="6">
        <v>45058</v>
      </c>
      <c r="C180" s="6">
        <v>45059</v>
      </c>
      <c r="D180" s="4">
        <v>644</v>
      </c>
      <c r="E180" s="4" t="str">
        <f>VLOOKUP(A180,HOP!A:L,12,0)</f>
        <v>644.00</v>
      </c>
      <c r="F180" s="4" t="str">
        <f>VLOOKUP(A180,HOP!A:C,3,0)</f>
        <v>3363173</v>
      </c>
      <c r="G180" s="4">
        <f t="shared" si="10"/>
        <v>0</v>
      </c>
      <c r="H180" s="4" t="str">
        <f t="shared" si="11"/>
        <v>，3363173</v>
      </c>
      <c r="I180" s="4" t="str">
        <f>VLOOKUP(A180,HOP!A:U,21,0)</f>
        <v>直连</v>
      </c>
    </row>
    <row r="181" s="4" customFormat="1" hidden="1" spans="1:9">
      <c r="A181" s="5">
        <v>999224120844357</v>
      </c>
      <c r="B181" s="6">
        <v>45058</v>
      </c>
      <c r="C181" s="6">
        <v>45059</v>
      </c>
      <c r="D181" s="4">
        <v>299</v>
      </c>
      <c r="E181" s="4" t="str">
        <f>VLOOKUP(A181,HOP!A:L,12,0)</f>
        <v>299.00</v>
      </c>
      <c r="F181" s="4" t="str">
        <f>VLOOKUP(A181,HOP!A:C,3,0)</f>
        <v>3363358</v>
      </c>
      <c r="G181" s="4">
        <f t="shared" si="10"/>
        <v>0</v>
      </c>
      <c r="H181" s="4" t="str">
        <f t="shared" si="11"/>
        <v>，3363358</v>
      </c>
      <c r="I181" s="4" t="str">
        <f>VLOOKUP(A181,HOP!A:U,21,0)</f>
        <v>直连</v>
      </c>
    </row>
    <row r="182" s="4" customFormat="1" spans="1:11">
      <c r="A182" s="8" t="s">
        <v>1002</v>
      </c>
      <c r="B182" s="6">
        <v>45053</v>
      </c>
      <c r="C182" s="6">
        <v>45055</v>
      </c>
      <c r="D182" s="4">
        <v>-366</v>
      </c>
      <c r="E182" s="4" t="e">
        <f>VLOOKUP(A182,HOP!A:L,12,0)</f>
        <v>#N/A</v>
      </c>
      <c r="F182" s="4">
        <v>3290263</v>
      </c>
      <c r="G182" s="4" t="e">
        <f t="shared" si="10"/>
        <v>#N/A</v>
      </c>
      <c r="H182" s="4" t="str">
        <f t="shared" si="11"/>
        <v>，3290263</v>
      </c>
      <c r="I182" s="4" t="e">
        <f>VLOOKUP(A182,HOP!A:U,21,0)</f>
        <v>#N/A</v>
      </c>
      <c r="J182" s="4" t="s">
        <v>1003</v>
      </c>
      <c r="K182" s="4" t="s">
        <v>1004</v>
      </c>
    </row>
    <row r="183" s="4" customFormat="1" spans="1:10">
      <c r="A183" s="8" t="s">
        <v>1005</v>
      </c>
      <c r="B183" s="6">
        <v>45050</v>
      </c>
      <c r="C183" s="6">
        <v>45052</v>
      </c>
      <c r="D183" s="4">
        <v>-2138</v>
      </c>
      <c r="E183" s="4" t="e">
        <f>VLOOKUP(A183,HOP!A:L,12,0)</f>
        <v>#N/A</v>
      </c>
      <c r="F183" s="4">
        <v>3207791</v>
      </c>
      <c r="G183" s="4" t="e">
        <f t="shared" si="10"/>
        <v>#N/A</v>
      </c>
      <c r="H183" s="4" t="str">
        <f t="shared" si="11"/>
        <v>，3207791</v>
      </c>
      <c r="I183" s="4" t="e">
        <f>VLOOKUP(A183,HOP!A:U,21,0)</f>
        <v>#N/A</v>
      </c>
      <c r="J183" s="4" t="s">
        <v>1006</v>
      </c>
    </row>
    <row r="185" spans="4:4">
      <c r="D185" s="4">
        <f>SUM(D2:D184)</f>
        <v>235582</v>
      </c>
    </row>
    <row r="187" spans="4:4">
      <c r="D187" s="4" t="s">
        <v>1007</v>
      </c>
    </row>
    <row r="191" spans="1:3">
      <c r="A191" s="4" t="s">
        <v>1008</v>
      </c>
      <c r="C191" s="4">
        <v>17499</v>
      </c>
    </row>
    <row r="192" spans="1:3">
      <c r="A192" s="4" t="s">
        <v>1009</v>
      </c>
      <c r="C192" s="4">
        <v>218083</v>
      </c>
    </row>
    <row r="193" spans="1:3">
      <c r="A193" s="4" t="s">
        <v>1010</v>
      </c>
      <c r="C193" s="4">
        <f>SUBTOTAL(9,C191:C192)</f>
        <v>235582</v>
      </c>
    </row>
  </sheetData>
  <autoFilter ref="A1:XFD187">
    <filterColumn colId="3">
      <filters blank="1">
        <filter val="900"/>
        <filter val="1900"/>
        <filter val="2300"/>
        <filter val="402"/>
        <filter val="502"/>
        <filter val="902"/>
        <filter val="204"/>
        <filter val="604"/>
        <filter val="1504"/>
        <filter val="305"/>
        <filter val="306"/>
        <filter val="406"/>
        <filter val="2207"/>
        <filter val="308"/>
        <filter val="1008"/>
        <filter val="2508"/>
        <filter val="4008"/>
        <filter val="8908"/>
        <filter val="209"/>
        <filter val="1209"/>
        <filter val="610"/>
        <filter val="1110"/>
        <filter val="411"/>
        <filter val="611"/>
        <filter val="212"/>
        <filter val="1512"/>
        <filter val="3212"/>
        <filter val="14212"/>
        <filter val="413"/>
        <filter val="513"/>
        <filter val="314"/>
        <filter val="7614"/>
        <filter val="116"/>
        <filter val="216"/>
        <filter val="316"/>
        <filter val="618"/>
        <filter val="818"/>
        <filter val="2420"/>
        <filter val="421"/>
        <filter val="621"/>
        <filter val="524"/>
        <filter val="1524"/>
        <filter val="1624"/>
        <filter val="325"/>
        <filter val="625"/>
        <filter val="227"/>
        <filter val="627"/>
        <filter val="828"/>
        <filter val="1229"/>
        <filter val="230"/>
        <filter val="231"/>
        <filter val="431"/>
        <filter val="732"/>
        <filter val="533"/>
        <filter val="2433"/>
        <filter val="3033"/>
        <filter val="334"/>
        <filter val="137"/>
        <filter val="337"/>
        <filter val="1538"/>
        <filter val="3738"/>
        <filter val="-2138"/>
        <filter val="139"/>
        <filter val="739"/>
        <filter val="140"/>
        <filter val="740"/>
        <filter val="1140"/>
        <filter val="5040"/>
        <filter val="6040"/>
        <filter val="742"/>
        <filter val="942"/>
        <filter val="343"/>
        <filter val="643"/>
        <filter val="644"/>
        <filter val="235582 HKD"/>
        <filter val="445"/>
        <filter val="545"/>
        <filter val="1945"/>
        <filter val="1147"/>
        <filter val="848"/>
        <filter val="2748"/>
        <filter val="10048"/>
        <filter val="749"/>
        <filter val="1249"/>
        <filter val="850"/>
        <filter val="352"/>
        <filter val="552"/>
        <filter val="1052"/>
        <filter val="4052"/>
        <filter val="353"/>
        <filter val="553"/>
        <filter val="2955"/>
        <filter val="2056"/>
        <filter val="257"/>
        <filter val="357"/>
        <filter val="558"/>
        <filter val="259"/>
        <filter val="359"/>
        <filter val="160"/>
        <filter val="2060"/>
        <filter val="161"/>
        <filter val="262"/>
        <filter val="762"/>
        <filter val="862"/>
        <filter val="1062"/>
        <filter val="2162"/>
        <filter val="864"/>
        <filter val="1064"/>
        <filter val="1264"/>
        <filter val="4565"/>
        <filter val="566"/>
        <filter val="-366"/>
        <filter val="2666"/>
        <filter val="3066"/>
        <filter val="1467"/>
        <filter val="668"/>
        <filter val="1068"/>
        <filter val="970"/>
        <filter val="271"/>
        <filter val="1171"/>
        <filter val="473"/>
        <filter val="973"/>
        <filter val="1273"/>
        <filter val="2573"/>
        <filter val="274"/>
        <filter val="374"/>
        <filter val="2574"/>
        <filter val="175"/>
        <filter val="375"/>
        <filter val="8075"/>
        <filter val="176"/>
        <filter val="2276"/>
        <filter val="177"/>
        <filter val="777"/>
        <filter val="1677"/>
        <filter val="1178"/>
        <filter val="2879"/>
        <filter val="880"/>
        <filter val="2880"/>
        <filter val="281"/>
        <filter val="235582"/>
        <filter val="1783"/>
        <filter val="184"/>
        <filter val="384"/>
        <filter val="684"/>
        <filter val="1785"/>
        <filter val="2685"/>
        <filter val="186"/>
        <filter val="986"/>
        <filter val="1086"/>
        <filter val="1486"/>
        <filter val="288"/>
        <filter val="1488"/>
        <filter val="1590"/>
        <filter val="691"/>
        <filter val="692"/>
        <filter val="892"/>
        <filter val="293"/>
        <filter val="593"/>
        <filter val="2493"/>
        <filter val="1094"/>
        <filter val="5095"/>
        <filter val="296"/>
        <filter val="497"/>
        <filter val="797"/>
        <filter val="1197"/>
        <filter val="2097"/>
        <filter val="2397"/>
        <filter val="898"/>
        <filter val="2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1011</v>
      </c>
      <c r="B1" s="2" t="s">
        <v>1012</v>
      </c>
      <c r="C1" s="2" t="s">
        <v>1013</v>
      </c>
      <c r="D1" s="2" t="s">
        <v>1014</v>
      </c>
      <c r="E1" s="2" t="s">
        <v>13</v>
      </c>
      <c r="F1" s="2" t="s">
        <v>5</v>
      </c>
      <c r="G1" s="2" t="s">
        <v>6</v>
      </c>
      <c r="H1" s="2" t="s">
        <v>1015</v>
      </c>
      <c r="I1" s="2" t="s">
        <v>1016</v>
      </c>
      <c r="J1" s="2" t="s">
        <v>1017</v>
      </c>
      <c r="K1" s="2" t="s">
        <v>1018</v>
      </c>
      <c r="L1" s="2" t="s">
        <v>1019</v>
      </c>
      <c r="M1" s="2" t="s">
        <v>1020</v>
      </c>
      <c r="N1" s="2" t="s">
        <v>1021</v>
      </c>
      <c r="O1" s="2" t="s">
        <v>1022</v>
      </c>
      <c r="P1" s="2" t="s">
        <v>1023</v>
      </c>
      <c r="Q1" s="2" t="s">
        <v>1024</v>
      </c>
      <c r="R1" s="2" t="s">
        <v>1025</v>
      </c>
      <c r="S1" s="2" t="s">
        <v>1026</v>
      </c>
      <c r="T1" s="2" t="s">
        <v>1027</v>
      </c>
      <c r="U1" s="2" t="s">
        <v>1028</v>
      </c>
      <c r="V1" s="2" t="s">
        <v>1029</v>
      </c>
    </row>
    <row r="2" s="1" customFormat="1" spans="1:22">
      <c r="A2" s="3">
        <v>999222301660784</v>
      </c>
      <c r="B2" s="1" t="s">
        <v>1030</v>
      </c>
      <c r="C2" s="1" t="s">
        <v>1031</v>
      </c>
      <c r="D2" s="1" t="s">
        <v>1032</v>
      </c>
      <c r="E2" s="1" t="s">
        <v>1033</v>
      </c>
      <c r="F2" s="1" t="s">
        <v>1034</v>
      </c>
      <c r="G2" s="1" t="s">
        <v>1035</v>
      </c>
      <c r="H2" s="1" t="s">
        <v>1036</v>
      </c>
      <c r="I2" s="1" t="s">
        <v>1037</v>
      </c>
      <c r="J2" s="1" t="s">
        <v>30</v>
      </c>
      <c r="K2" s="1" t="s">
        <v>1038</v>
      </c>
      <c r="L2" s="1" t="s">
        <v>1038</v>
      </c>
      <c r="M2" s="1" t="s">
        <v>1039</v>
      </c>
      <c r="N2" s="1" t="s">
        <v>1039</v>
      </c>
      <c r="O2" s="1" t="s">
        <v>1040</v>
      </c>
      <c r="P2" s="1" t="s">
        <v>1041</v>
      </c>
      <c r="Q2" s="1" t="s">
        <v>1042</v>
      </c>
      <c r="R2" s="1" t="s">
        <v>1043</v>
      </c>
      <c r="S2" s="1" t="s">
        <v>1044</v>
      </c>
      <c r="T2" s="1" t="s">
        <v>1045</v>
      </c>
      <c r="U2" s="1" t="s">
        <v>1046</v>
      </c>
      <c r="V2" s="1" t="s">
        <v>1047</v>
      </c>
    </row>
    <row r="3" s="1" customFormat="1" spans="1:22">
      <c r="A3" s="3">
        <v>999222481938808</v>
      </c>
      <c r="B3" s="1" t="s">
        <v>1048</v>
      </c>
      <c r="C3" s="1" t="s">
        <v>1049</v>
      </c>
      <c r="D3" s="1" t="s">
        <v>1050</v>
      </c>
      <c r="E3" s="1" t="s">
        <v>1051</v>
      </c>
      <c r="F3" s="1" t="s">
        <v>1052</v>
      </c>
      <c r="G3" s="1" t="s">
        <v>1035</v>
      </c>
      <c r="H3" s="1" t="s">
        <v>1036</v>
      </c>
      <c r="I3" s="1" t="s">
        <v>1053</v>
      </c>
      <c r="J3" s="1" t="s">
        <v>30</v>
      </c>
      <c r="K3" s="1" t="s">
        <v>1054</v>
      </c>
      <c r="L3" s="1" t="s">
        <v>1054</v>
      </c>
      <c r="M3" s="1" t="s">
        <v>1039</v>
      </c>
      <c r="N3" s="1" t="s">
        <v>1039</v>
      </c>
      <c r="O3" s="1" t="s">
        <v>1040</v>
      </c>
      <c r="P3" s="1" t="s">
        <v>1041</v>
      </c>
      <c r="Q3" s="1" t="s">
        <v>1042</v>
      </c>
      <c r="R3" s="1" t="s">
        <v>1055</v>
      </c>
      <c r="S3" s="1" t="s">
        <v>1044</v>
      </c>
      <c r="T3" s="1" t="s">
        <v>1045</v>
      </c>
      <c r="U3" s="1" t="s">
        <v>1046</v>
      </c>
      <c r="V3" s="1" t="s">
        <v>1056</v>
      </c>
    </row>
    <row r="4" s="1" customFormat="1" spans="1:22">
      <c r="A4" s="3">
        <v>999222484899605</v>
      </c>
      <c r="B4" s="1" t="s">
        <v>1048</v>
      </c>
      <c r="C4" s="1" t="s">
        <v>1057</v>
      </c>
      <c r="D4" s="1" t="s">
        <v>1058</v>
      </c>
      <c r="E4" s="1" t="s">
        <v>1059</v>
      </c>
      <c r="F4" s="1" t="s">
        <v>1060</v>
      </c>
      <c r="G4" s="1" t="s">
        <v>1035</v>
      </c>
      <c r="H4" s="1" t="s">
        <v>1036</v>
      </c>
      <c r="I4" s="1" t="s">
        <v>1061</v>
      </c>
      <c r="J4" s="1" t="s">
        <v>30</v>
      </c>
      <c r="K4" s="1" t="s">
        <v>1062</v>
      </c>
      <c r="L4" s="1" t="s">
        <v>1062</v>
      </c>
      <c r="M4" s="1" t="s">
        <v>1039</v>
      </c>
      <c r="N4" s="1" t="s">
        <v>1039</v>
      </c>
      <c r="O4" s="1" t="s">
        <v>1040</v>
      </c>
      <c r="P4" s="1" t="s">
        <v>1041</v>
      </c>
      <c r="Q4" s="1" t="s">
        <v>1042</v>
      </c>
      <c r="R4" s="1" t="s">
        <v>1063</v>
      </c>
      <c r="S4" s="1" t="s">
        <v>1044</v>
      </c>
      <c r="T4" s="1" t="s">
        <v>1045</v>
      </c>
      <c r="U4" s="1" t="s">
        <v>1046</v>
      </c>
      <c r="V4" s="1" t="s">
        <v>1064</v>
      </c>
    </row>
    <row r="5" s="1" customFormat="1" spans="1:22">
      <c r="A5" s="3">
        <v>999223533226375</v>
      </c>
      <c r="B5" s="1" t="s">
        <v>1065</v>
      </c>
      <c r="C5" s="1" t="s">
        <v>1066</v>
      </c>
      <c r="D5" s="1" t="s">
        <v>1067</v>
      </c>
      <c r="E5" s="1" t="s">
        <v>1068</v>
      </c>
      <c r="F5" s="1" t="s">
        <v>1052</v>
      </c>
      <c r="G5" s="1" t="s">
        <v>1035</v>
      </c>
      <c r="H5" s="1" t="s">
        <v>1036</v>
      </c>
      <c r="I5" s="1" t="s">
        <v>1069</v>
      </c>
      <c r="J5" s="1" t="s">
        <v>30</v>
      </c>
      <c r="K5" s="1" t="s">
        <v>1070</v>
      </c>
      <c r="L5" s="1" t="s">
        <v>1070</v>
      </c>
      <c r="M5" s="1" t="s">
        <v>1039</v>
      </c>
      <c r="N5" s="1" t="s">
        <v>1039</v>
      </c>
      <c r="O5" s="1" t="s">
        <v>1040</v>
      </c>
      <c r="P5" s="1" t="s">
        <v>1041</v>
      </c>
      <c r="Q5" s="1" t="s">
        <v>1042</v>
      </c>
      <c r="R5" s="1" t="s">
        <v>1071</v>
      </c>
      <c r="S5" s="1" t="s">
        <v>1044</v>
      </c>
      <c r="T5" s="1" t="s">
        <v>1045</v>
      </c>
      <c r="U5" s="1" t="s">
        <v>1046</v>
      </c>
      <c r="V5" s="1" t="s">
        <v>1072</v>
      </c>
    </row>
    <row r="6" s="1" customFormat="1" spans="1:22">
      <c r="A6" s="3">
        <v>999223570188859</v>
      </c>
      <c r="B6" s="1" t="s">
        <v>1073</v>
      </c>
      <c r="C6" s="1" t="s">
        <v>1074</v>
      </c>
      <c r="D6" s="1" t="s">
        <v>1075</v>
      </c>
      <c r="E6" s="1" t="s">
        <v>1076</v>
      </c>
      <c r="F6" s="1" t="s">
        <v>1034</v>
      </c>
      <c r="G6" s="1" t="s">
        <v>1035</v>
      </c>
      <c r="H6" s="1" t="s">
        <v>1036</v>
      </c>
      <c r="I6" s="1" t="s">
        <v>1077</v>
      </c>
      <c r="J6" s="1" t="s">
        <v>30</v>
      </c>
      <c r="K6" s="1" t="s">
        <v>1078</v>
      </c>
      <c r="L6" s="1" t="s">
        <v>1078</v>
      </c>
      <c r="M6" s="1" t="s">
        <v>1039</v>
      </c>
      <c r="N6" s="1" t="s">
        <v>1039</v>
      </c>
      <c r="O6" s="1" t="s">
        <v>1040</v>
      </c>
      <c r="P6" s="1" t="s">
        <v>1041</v>
      </c>
      <c r="Q6" s="1" t="s">
        <v>1042</v>
      </c>
      <c r="R6" s="1" t="s">
        <v>1079</v>
      </c>
      <c r="S6" s="1" t="s">
        <v>1044</v>
      </c>
      <c r="T6" s="1" t="s">
        <v>1045</v>
      </c>
      <c r="U6" s="1" t="s">
        <v>1080</v>
      </c>
      <c r="V6" s="1" t="s">
        <v>1081</v>
      </c>
    </row>
    <row r="7" s="1" customFormat="1" spans="1:22">
      <c r="A7" s="3">
        <v>999223632451079</v>
      </c>
      <c r="B7" s="1" t="s">
        <v>1082</v>
      </c>
      <c r="C7" s="1" t="s">
        <v>1083</v>
      </c>
      <c r="D7" s="1" t="s">
        <v>1084</v>
      </c>
      <c r="E7" s="1" t="s">
        <v>1085</v>
      </c>
      <c r="F7" s="1" t="s">
        <v>1086</v>
      </c>
      <c r="G7" s="1" t="s">
        <v>1035</v>
      </c>
      <c r="H7" s="1" t="s">
        <v>1036</v>
      </c>
      <c r="I7" s="1" t="s">
        <v>1087</v>
      </c>
      <c r="J7" s="1" t="s">
        <v>30</v>
      </c>
      <c r="K7" s="1" t="s">
        <v>1088</v>
      </c>
      <c r="L7" s="1" t="s">
        <v>1088</v>
      </c>
      <c r="M7" s="1" t="s">
        <v>1039</v>
      </c>
      <c r="N7" s="1" t="s">
        <v>1039</v>
      </c>
      <c r="O7" s="1" t="s">
        <v>1040</v>
      </c>
      <c r="P7" s="1" t="s">
        <v>1041</v>
      </c>
      <c r="Q7" s="1" t="s">
        <v>1042</v>
      </c>
      <c r="R7" s="1" t="s">
        <v>1089</v>
      </c>
      <c r="S7" s="1" t="s">
        <v>1044</v>
      </c>
      <c r="T7" s="1" t="s">
        <v>1045</v>
      </c>
      <c r="U7" s="1" t="s">
        <v>1046</v>
      </c>
      <c r="V7" s="1" t="s">
        <v>1090</v>
      </c>
    </row>
    <row r="8" s="1" customFormat="1" spans="1:22">
      <c r="A8" s="3">
        <v>999223643053637</v>
      </c>
      <c r="B8" s="1" t="s">
        <v>1091</v>
      </c>
      <c r="C8" s="1" t="s">
        <v>1092</v>
      </c>
      <c r="D8" s="1" t="s">
        <v>1093</v>
      </c>
      <c r="E8" s="1" t="s">
        <v>1094</v>
      </c>
      <c r="F8" s="1" t="s">
        <v>1060</v>
      </c>
      <c r="G8" s="1" t="s">
        <v>1035</v>
      </c>
      <c r="H8" s="1" t="s">
        <v>1036</v>
      </c>
      <c r="I8" s="1" t="s">
        <v>1095</v>
      </c>
      <c r="J8" s="1" t="s">
        <v>30</v>
      </c>
      <c r="K8" s="1" t="s">
        <v>1096</v>
      </c>
      <c r="L8" s="1" t="s">
        <v>1096</v>
      </c>
      <c r="M8" s="1" t="s">
        <v>1039</v>
      </c>
      <c r="N8" s="1" t="s">
        <v>1039</v>
      </c>
      <c r="O8" s="1" t="s">
        <v>1040</v>
      </c>
      <c r="P8" s="1" t="s">
        <v>1041</v>
      </c>
      <c r="Q8" s="1" t="s">
        <v>1042</v>
      </c>
      <c r="R8" s="1" t="s">
        <v>1097</v>
      </c>
      <c r="S8" s="1" t="s">
        <v>1044</v>
      </c>
      <c r="T8" s="1" t="s">
        <v>1045</v>
      </c>
      <c r="U8" s="1" t="s">
        <v>1046</v>
      </c>
      <c r="V8" s="1" t="s">
        <v>1098</v>
      </c>
    </row>
    <row r="9" s="1" customFormat="1" spans="1:22">
      <c r="A9" s="3">
        <v>999223646965807</v>
      </c>
      <c r="B9" s="1" t="s">
        <v>1091</v>
      </c>
      <c r="C9" s="1" t="s">
        <v>1099</v>
      </c>
      <c r="D9" s="1" t="s">
        <v>1100</v>
      </c>
      <c r="E9" s="1" t="s">
        <v>1101</v>
      </c>
      <c r="F9" s="1" t="s">
        <v>1102</v>
      </c>
      <c r="G9" s="1" t="s">
        <v>1035</v>
      </c>
      <c r="H9" s="1" t="s">
        <v>1036</v>
      </c>
      <c r="I9" s="1" t="s">
        <v>1103</v>
      </c>
      <c r="J9" s="1" t="s">
        <v>30</v>
      </c>
      <c r="K9" s="1" t="s">
        <v>1104</v>
      </c>
      <c r="L9" s="1" t="s">
        <v>1104</v>
      </c>
      <c r="M9" s="1" t="s">
        <v>1039</v>
      </c>
      <c r="N9" s="1" t="s">
        <v>1039</v>
      </c>
      <c r="O9" s="1" t="s">
        <v>1040</v>
      </c>
      <c r="P9" s="1" t="s">
        <v>1041</v>
      </c>
      <c r="Q9" s="1" t="s">
        <v>1042</v>
      </c>
      <c r="R9" s="1" t="s">
        <v>1105</v>
      </c>
      <c r="S9" s="1" t="s">
        <v>1044</v>
      </c>
      <c r="T9" s="1" t="s">
        <v>1045</v>
      </c>
      <c r="U9" s="1" t="s">
        <v>1046</v>
      </c>
      <c r="V9" s="1" t="s">
        <v>1081</v>
      </c>
    </row>
    <row r="10" s="1" customFormat="1" spans="1:22">
      <c r="A10" s="3">
        <v>999223710625454</v>
      </c>
      <c r="B10" s="1" t="s">
        <v>1106</v>
      </c>
      <c r="C10" s="1" t="s">
        <v>1107</v>
      </c>
      <c r="D10" s="1" t="s">
        <v>1108</v>
      </c>
      <c r="E10" s="1" t="s">
        <v>1109</v>
      </c>
      <c r="F10" s="1" t="s">
        <v>1034</v>
      </c>
      <c r="G10" s="1" t="s">
        <v>1035</v>
      </c>
      <c r="H10" s="1" t="s">
        <v>1036</v>
      </c>
      <c r="I10" s="1" t="s">
        <v>1110</v>
      </c>
      <c r="J10" s="1" t="s">
        <v>30</v>
      </c>
      <c r="K10" s="1" t="s">
        <v>1111</v>
      </c>
      <c r="L10" s="1" t="s">
        <v>1111</v>
      </c>
      <c r="M10" s="1" t="s">
        <v>1039</v>
      </c>
      <c r="N10" s="1" t="s">
        <v>1039</v>
      </c>
      <c r="O10" s="1" t="s">
        <v>1040</v>
      </c>
      <c r="P10" s="1" t="s">
        <v>1041</v>
      </c>
      <c r="Q10" s="1" t="s">
        <v>1042</v>
      </c>
      <c r="R10" s="1" t="s">
        <v>1112</v>
      </c>
      <c r="S10" s="1" t="s">
        <v>1044</v>
      </c>
      <c r="T10" s="1" t="s">
        <v>1045</v>
      </c>
      <c r="U10" s="1" t="s">
        <v>1046</v>
      </c>
      <c r="V10" s="1" t="s">
        <v>1113</v>
      </c>
    </row>
    <row r="11" s="1" customFormat="1" spans="1:22">
      <c r="A11" s="3">
        <v>999223711323875</v>
      </c>
      <c r="B11" s="1" t="s">
        <v>1106</v>
      </c>
      <c r="C11" s="1" t="s">
        <v>1114</v>
      </c>
      <c r="D11" s="1" t="s">
        <v>1115</v>
      </c>
      <c r="E11" s="1" t="s">
        <v>1116</v>
      </c>
      <c r="F11" s="1" t="s">
        <v>1102</v>
      </c>
      <c r="G11" s="1" t="s">
        <v>1035</v>
      </c>
      <c r="H11" s="1" t="s">
        <v>1036</v>
      </c>
      <c r="I11" s="1" t="s">
        <v>1117</v>
      </c>
      <c r="J11" s="1" t="s">
        <v>30</v>
      </c>
      <c r="K11" s="1" t="s">
        <v>1118</v>
      </c>
      <c r="L11" s="1" t="s">
        <v>1118</v>
      </c>
      <c r="M11" s="1" t="s">
        <v>1039</v>
      </c>
      <c r="N11" s="1" t="s">
        <v>1039</v>
      </c>
      <c r="O11" s="1" t="s">
        <v>1040</v>
      </c>
      <c r="P11" s="1" t="s">
        <v>1041</v>
      </c>
      <c r="Q11" s="1" t="s">
        <v>1042</v>
      </c>
      <c r="R11" s="1" t="s">
        <v>1119</v>
      </c>
      <c r="S11" s="1" t="s">
        <v>1044</v>
      </c>
      <c r="T11" s="1" t="s">
        <v>1045</v>
      </c>
      <c r="U11" s="1" t="s">
        <v>1046</v>
      </c>
      <c r="V11" s="1" t="s">
        <v>1081</v>
      </c>
    </row>
    <row r="12" s="1" customFormat="1" spans="1:22">
      <c r="A12" s="3">
        <v>999223713336289</v>
      </c>
      <c r="B12" s="1" t="s">
        <v>1120</v>
      </c>
      <c r="C12" s="1" t="s">
        <v>1121</v>
      </c>
      <c r="D12" s="1" t="s">
        <v>1122</v>
      </c>
      <c r="E12" s="1" t="s">
        <v>1123</v>
      </c>
      <c r="F12" s="1" t="s">
        <v>1124</v>
      </c>
      <c r="G12" s="1" t="s">
        <v>1035</v>
      </c>
      <c r="H12" s="1" t="s">
        <v>1036</v>
      </c>
      <c r="I12" s="1" t="s">
        <v>1125</v>
      </c>
      <c r="J12" s="1" t="s">
        <v>30</v>
      </c>
      <c r="K12" s="1" t="s">
        <v>1126</v>
      </c>
      <c r="L12" s="1" t="s">
        <v>1126</v>
      </c>
      <c r="M12" s="1" t="s">
        <v>1039</v>
      </c>
      <c r="N12" s="1" t="s">
        <v>1039</v>
      </c>
      <c r="O12" s="1" t="s">
        <v>1040</v>
      </c>
      <c r="P12" s="1" t="s">
        <v>1041</v>
      </c>
      <c r="Q12" s="1" t="s">
        <v>1042</v>
      </c>
      <c r="R12" s="1" t="s">
        <v>1127</v>
      </c>
      <c r="S12" s="1" t="s">
        <v>1044</v>
      </c>
      <c r="T12" s="1" t="s">
        <v>1045</v>
      </c>
      <c r="U12" s="1" t="s">
        <v>1046</v>
      </c>
      <c r="V12" s="1" t="s">
        <v>1098</v>
      </c>
    </row>
    <row r="13" s="1" customFormat="1" spans="1:22">
      <c r="A13" s="3">
        <v>999223769992239</v>
      </c>
      <c r="B13" s="1" t="s">
        <v>1128</v>
      </c>
      <c r="C13" s="1" t="s">
        <v>1129</v>
      </c>
      <c r="D13" s="1" t="s">
        <v>1130</v>
      </c>
      <c r="E13" s="1" t="s">
        <v>1131</v>
      </c>
      <c r="F13" s="1" t="s">
        <v>1052</v>
      </c>
      <c r="G13" s="1" t="s">
        <v>1035</v>
      </c>
      <c r="H13" s="1" t="s">
        <v>1036</v>
      </c>
      <c r="I13" s="1" t="s">
        <v>1132</v>
      </c>
      <c r="J13" s="1" t="s">
        <v>30</v>
      </c>
      <c r="K13" s="1" t="s">
        <v>1133</v>
      </c>
      <c r="L13" s="1" t="s">
        <v>1133</v>
      </c>
      <c r="M13" s="1" t="s">
        <v>1039</v>
      </c>
      <c r="N13" s="1" t="s">
        <v>1039</v>
      </c>
      <c r="O13" s="1" t="s">
        <v>1040</v>
      </c>
      <c r="P13" s="1" t="s">
        <v>1041</v>
      </c>
      <c r="Q13" s="1" t="s">
        <v>1042</v>
      </c>
      <c r="R13" s="1" t="s">
        <v>1134</v>
      </c>
      <c r="S13" s="1" t="s">
        <v>1044</v>
      </c>
      <c r="T13" s="1" t="s">
        <v>1045</v>
      </c>
      <c r="U13" s="1" t="s">
        <v>1046</v>
      </c>
      <c r="V13" s="1" t="s">
        <v>1081</v>
      </c>
    </row>
    <row r="14" s="1" customFormat="1" spans="1:22">
      <c r="A14" s="3">
        <v>999223782684036</v>
      </c>
      <c r="B14" s="1" t="s">
        <v>1128</v>
      </c>
      <c r="C14" s="1" t="s">
        <v>1135</v>
      </c>
      <c r="D14" s="1" t="s">
        <v>1136</v>
      </c>
      <c r="E14" s="1" t="s">
        <v>1137</v>
      </c>
      <c r="F14" s="1" t="s">
        <v>1124</v>
      </c>
      <c r="G14" s="1" t="s">
        <v>1035</v>
      </c>
      <c r="H14" s="1" t="s">
        <v>1036</v>
      </c>
      <c r="I14" s="1" t="s">
        <v>1138</v>
      </c>
      <c r="J14" s="1" t="s">
        <v>30</v>
      </c>
      <c r="K14" s="1" t="s">
        <v>1139</v>
      </c>
      <c r="L14" s="1" t="s">
        <v>1139</v>
      </c>
      <c r="M14" s="1" t="s">
        <v>1039</v>
      </c>
      <c r="N14" s="1" t="s">
        <v>1039</v>
      </c>
      <c r="O14" s="1" t="s">
        <v>1040</v>
      </c>
      <c r="P14" s="1" t="s">
        <v>1041</v>
      </c>
      <c r="Q14" s="1" t="s">
        <v>1042</v>
      </c>
      <c r="R14" s="1" t="s">
        <v>1140</v>
      </c>
      <c r="S14" s="1" t="s">
        <v>1044</v>
      </c>
      <c r="T14" s="1" t="s">
        <v>1045</v>
      </c>
      <c r="U14" s="1" t="s">
        <v>1046</v>
      </c>
      <c r="V14" s="1" t="s">
        <v>1081</v>
      </c>
    </row>
    <row r="15" s="1" customFormat="1" spans="1:22">
      <c r="A15" s="3">
        <v>999223782729858</v>
      </c>
      <c r="B15" s="1" t="s">
        <v>1128</v>
      </c>
      <c r="C15" s="1" t="s">
        <v>1141</v>
      </c>
      <c r="D15" s="1" t="s">
        <v>1136</v>
      </c>
      <c r="E15" s="1" t="s">
        <v>1142</v>
      </c>
      <c r="F15" s="1" t="s">
        <v>1060</v>
      </c>
      <c r="G15" s="1" t="s">
        <v>1035</v>
      </c>
      <c r="H15" s="1" t="s">
        <v>1036</v>
      </c>
      <c r="I15" s="1" t="s">
        <v>1143</v>
      </c>
      <c r="J15" s="1" t="s">
        <v>30</v>
      </c>
      <c r="K15" s="1" t="s">
        <v>1144</v>
      </c>
      <c r="L15" s="1" t="s">
        <v>1144</v>
      </c>
      <c r="M15" s="1" t="s">
        <v>1039</v>
      </c>
      <c r="N15" s="1" t="s">
        <v>1039</v>
      </c>
      <c r="O15" s="1" t="s">
        <v>1040</v>
      </c>
      <c r="P15" s="1" t="s">
        <v>1041</v>
      </c>
      <c r="Q15" s="1" t="s">
        <v>1042</v>
      </c>
      <c r="R15" s="1" t="s">
        <v>1145</v>
      </c>
      <c r="S15" s="1" t="s">
        <v>1044</v>
      </c>
      <c r="T15" s="1" t="s">
        <v>1045</v>
      </c>
      <c r="U15" s="1" t="s">
        <v>1046</v>
      </c>
      <c r="V15" s="1" t="s">
        <v>1081</v>
      </c>
    </row>
    <row r="16" s="1" customFormat="1" spans="1:22">
      <c r="A16" s="3">
        <v>23797552399</v>
      </c>
      <c r="B16" s="1" t="s">
        <v>1146</v>
      </c>
      <c r="C16" s="1" t="s">
        <v>1147</v>
      </c>
      <c r="D16" s="1" t="s">
        <v>1148</v>
      </c>
      <c r="E16" s="1" t="s">
        <v>1149</v>
      </c>
      <c r="F16" s="1" t="s">
        <v>1052</v>
      </c>
      <c r="G16" s="1" t="s">
        <v>1035</v>
      </c>
      <c r="H16" s="1" t="s">
        <v>1036</v>
      </c>
      <c r="I16" s="1" t="s">
        <v>1150</v>
      </c>
      <c r="J16" s="1" t="s">
        <v>30</v>
      </c>
      <c r="K16" s="1" t="s">
        <v>1151</v>
      </c>
      <c r="L16" s="1" t="s">
        <v>1151</v>
      </c>
      <c r="M16" s="1" t="s">
        <v>1039</v>
      </c>
      <c r="N16" s="1" t="s">
        <v>1039</v>
      </c>
      <c r="O16" s="1" t="s">
        <v>1040</v>
      </c>
      <c r="P16" s="1" t="s">
        <v>1041</v>
      </c>
      <c r="Q16" s="1" t="s">
        <v>1042</v>
      </c>
      <c r="R16" s="1" t="s">
        <v>1152</v>
      </c>
      <c r="S16" s="1" t="s">
        <v>1044</v>
      </c>
      <c r="T16" s="1" t="s">
        <v>1045</v>
      </c>
      <c r="U16" s="1" t="s">
        <v>1046</v>
      </c>
      <c r="V16" s="1" t="s">
        <v>1081</v>
      </c>
    </row>
    <row r="17" s="1" customFormat="1" spans="1:22">
      <c r="A17" s="3">
        <v>999223798757705</v>
      </c>
      <c r="B17" s="1" t="s">
        <v>1146</v>
      </c>
      <c r="C17" s="1" t="s">
        <v>1153</v>
      </c>
      <c r="D17" s="1" t="s">
        <v>1148</v>
      </c>
      <c r="E17" s="1" t="s">
        <v>1154</v>
      </c>
      <c r="F17" s="1" t="s">
        <v>1052</v>
      </c>
      <c r="G17" s="1" t="s">
        <v>1035</v>
      </c>
      <c r="H17" s="1" t="s">
        <v>1036</v>
      </c>
      <c r="I17" s="1" t="s">
        <v>1155</v>
      </c>
      <c r="J17" s="1" t="s">
        <v>30</v>
      </c>
      <c r="K17" s="1" t="s">
        <v>1156</v>
      </c>
      <c r="L17" s="1" t="s">
        <v>1156</v>
      </c>
      <c r="M17" s="1" t="s">
        <v>1039</v>
      </c>
      <c r="N17" s="1" t="s">
        <v>1039</v>
      </c>
      <c r="O17" s="1" t="s">
        <v>1040</v>
      </c>
      <c r="P17" s="1" t="s">
        <v>1041</v>
      </c>
      <c r="Q17" s="1" t="s">
        <v>1042</v>
      </c>
      <c r="R17" s="1" t="s">
        <v>1157</v>
      </c>
      <c r="S17" s="1" t="s">
        <v>1044</v>
      </c>
      <c r="T17" s="1" t="s">
        <v>1045</v>
      </c>
      <c r="U17" s="1" t="s">
        <v>1046</v>
      </c>
      <c r="V17" s="1" t="s">
        <v>1081</v>
      </c>
    </row>
    <row r="18" s="1" customFormat="1" spans="1:22">
      <c r="A18" s="3">
        <v>999223799342568</v>
      </c>
      <c r="B18" s="1" t="s">
        <v>1146</v>
      </c>
      <c r="C18" s="1" t="s">
        <v>1158</v>
      </c>
      <c r="D18" s="1" t="s">
        <v>1159</v>
      </c>
      <c r="E18" s="1" t="s">
        <v>1160</v>
      </c>
      <c r="F18" s="1" t="s">
        <v>1052</v>
      </c>
      <c r="G18" s="1" t="s">
        <v>1035</v>
      </c>
      <c r="H18" s="1" t="s">
        <v>1036</v>
      </c>
      <c r="I18" s="1" t="s">
        <v>1161</v>
      </c>
      <c r="J18" s="1" t="s">
        <v>30</v>
      </c>
      <c r="K18" s="1" t="s">
        <v>1162</v>
      </c>
      <c r="L18" s="1" t="s">
        <v>1162</v>
      </c>
      <c r="M18" s="1" t="s">
        <v>1039</v>
      </c>
      <c r="N18" s="1" t="s">
        <v>1039</v>
      </c>
      <c r="O18" s="1" t="s">
        <v>1040</v>
      </c>
      <c r="P18" s="1" t="s">
        <v>1041</v>
      </c>
      <c r="Q18" s="1" t="s">
        <v>1042</v>
      </c>
      <c r="R18" s="1" t="s">
        <v>1163</v>
      </c>
      <c r="S18" s="1" t="s">
        <v>1044</v>
      </c>
      <c r="T18" s="1" t="s">
        <v>1045</v>
      </c>
      <c r="U18" s="1" t="s">
        <v>1080</v>
      </c>
      <c r="V18" s="1" t="s">
        <v>1081</v>
      </c>
    </row>
    <row r="19" s="1" customFormat="1" spans="1:22">
      <c r="A19" s="3">
        <v>999223800469367</v>
      </c>
      <c r="B19" s="1" t="s">
        <v>1164</v>
      </c>
      <c r="C19" s="1" t="s">
        <v>1165</v>
      </c>
      <c r="D19" s="1" t="s">
        <v>1148</v>
      </c>
      <c r="E19" s="1" t="s">
        <v>1166</v>
      </c>
      <c r="F19" s="1" t="s">
        <v>1052</v>
      </c>
      <c r="G19" s="1" t="s">
        <v>1035</v>
      </c>
      <c r="H19" s="1" t="s">
        <v>1036</v>
      </c>
      <c r="I19" s="1" t="s">
        <v>1167</v>
      </c>
      <c r="J19" s="1" t="s">
        <v>30</v>
      </c>
      <c r="K19" s="1" t="s">
        <v>1168</v>
      </c>
      <c r="L19" s="1" t="s">
        <v>1168</v>
      </c>
      <c r="M19" s="1" t="s">
        <v>1039</v>
      </c>
      <c r="N19" s="1" t="s">
        <v>1039</v>
      </c>
      <c r="O19" s="1" t="s">
        <v>1040</v>
      </c>
      <c r="P19" s="1" t="s">
        <v>1041</v>
      </c>
      <c r="Q19" s="1" t="s">
        <v>1042</v>
      </c>
      <c r="R19" s="1" t="s">
        <v>1169</v>
      </c>
      <c r="S19" s="1" t="s">
        <v>1044</v>
      </c>
      <c r="T19" s="1" t="s">
        <v>1045</v>
      </c>
      <c r="U19" s="1" t="s">
        <v>1046</v>
      </c>
      <c r="V19" s="1" t="s">
        <v>1081</v>
      </c>
    </row>
    <row r="20" s="1" customFormat="1" spans="1:22">
      <c r="A20" s="3">
        <v>999223802183431</v>
      </c>
      <c r="B20" s="1" t="s">
        <v>1164</v>
      </c>
      <c r="C20" s="1" t="s">
        <v>1170</v>
      </c>
      <c r="D20" s="1" t="s">
        <v>1171</v>
      </c>
      <c r="E20" s="1" t="s">
        <v>1172</v>
      </c>
      <c r="F20" s="1" t="s">
        <v>1052</v>
      </c>
      <c r="G20" s="1" t="s">
        <v>1035</v>
      </c>
      <c r="H20" s="1" t="s">
        <v>1036</v>
      </c>
      <c r="I20" s="1" t="s">
        <v>1173</v>
      </c>
      <c r="J20" s="1" t="s">
        <v>30</v>
      </c>
      <c r="K20" s="1" t="s">
        <v>1174</v>
      </c>
      <c r="L20" s="1" t="s">
        <v>1174</v>
      </c>
      <c r="M20" s="1" t="s">
        <v>1039</v>
      </c>
      <c r="N20" s="1" t="s">
        <v>1039</v>
      </c>
      <c r="O20" s="1" t="s">
        <v>1040</v>
      </c>
      <c r="P20" s="1" t="s">
        <v>1041</v>
      </c>
      <c r="Q20" s="1" t="s">
        <v>1042</v>
      </c>
      <c r="R20" s="1" t="s">
        <v>1175</v>
      </c>
      <c r="S20" s="1" t="s">
        <v>1044</v>
      </c>
      <c r="T20" s="1" t="s">
        <v>1045</v>
      </c>
      <c r="U20" s="1" t="s">
        <v>1046</v>
      </c>
      <c r="V20" s="1" t="s">
        <v>1072</v>
      </c>
    </row>
    <row r="21" s="1" customFormat="1" spans="1:22">
      <c r="A21" s="3">
        <v>999223807455090</v>
      </c>
      <c r="B21" s="1" t="s">
        <v>1164</v>
      </c>
      <c r="C21" s="1" t="s">
        <v>1176</v>
      </c>
      <c r="D21" s="1" t="s">
        <v>1177</v>
      </c>
      <c r="E21" s="1" t="s">
        <v>1178</v>
      </c>
      <c r="F21" s="1" t="s">
        <v>1034</v>
      </c>
      <c r="G21" s="1" t="s">
        <v>1035</v>
      </c>
      <c r="H21" s="1" t="s">
        <v>1036</v>
      </c>
      <c r="I21" s="1" t="s">
        <v>1179</v>
      </c>
      <c r="J21" s="1" t="s">
        <v>30</v>
      </c>
      <c r="K21" s="1" t="s">
        <v>1180</v>
      </c>
      <c r="L21" s="1" t="s">
        <v>1180</v>
      </c>
      <c r="M21" s="1" t="s">
        <v>1039</v>
      </c>
      <c r="N21" s="1" t="s">
        <v>1039</v>
      </c>
      <c r="O21" s="1" t="s">
        <v>1040</v>
      </c>
      <c r="P21" s="1" t="s">
        <v>1041</v>
      </c>
      <c r="Q21" s="1" t="s">
        <v>1042</v>
      </c>
      <c r="R21" s="1" t="s">
        <v>1181</v>
      </c>
      <c r="S21" s="1" t="s">
        <v>1044</v>
      </c>
      <c r="T21" s="1" t="s">
        <v>1045</v>
      </c>
      <c r="U21" s="1" t="s">
        <v>1046</v>
      </c>
      <c r="V21" s="1" t="s">
        <v>1182</v>
      </c>
    </row>
    <row r="22" s="1" customFormat="1" spans="1:22">
      <c r="A22" s="3">
        <v>999223807903488</v>
      </c>
      <c r="B22" s="1" t="s">
        <v>1164</v>
      </c>
      <c r="C22" s="1" t="s">
        <v>1183</v>
      </c>
      <c r="D22" s="1" t="s">
        <v>1184</v>
      </c>
      <c r="E22" s="1" t="s">
        <v>1185</v>
      </c>
      <c r="F22" s="1" t="s">
        <v>1034</v>
      </c>
      <c r="G22" s="1" t="s">
        <v>1035</v>
      </c>
      <c r="H22" s="1" t="s">
        <v>1036</v>
      </c>
      <c r="I22" s="1" t="s">
        <v>1186</v>
      </c>
      <c r="J22" s="1" t="s">
        <v>30</v>
      </c>
      <c r="K22" s="1" t="s">
        <v>1187</v>
      </c>
      <c r="L22" s="1" t="s">
        <v>1187</v>
      </c>
      <c r="M22" s="1" t="s">
        <v>1039</v>
      </c>
      <c r="N22" s="1" t="s">
        <v>1039</v>
      </c>
      <c r="O22" s="1" t="s">
        <v>1040</v>
      </c>
      <c r="P22" s="1" t="s">
        <v>1041</v>
      </c>
      <c r="Q22" s="1" t="s">
        <v>1042</v>
      </c>
      <c r="R22" s="1" t="s">
        <v>1188</v>
      </c>
      <c r="S22" s="1" t="s">
        <v>1044</v>
      </c>
      <c r="T22" s="1" t="s">
        <v>1045</v>
      </c>
      <c r="U22" s="1" t="s">
        <v>1046</v>
      </c>
      <c r="V22" s="1" t="s">
        <v>1189</v>
      </c>
    </row>
    <row r="23" s="1" customFormat="1" spans="1:22">
      <c r="A23" s="3">
        <v>999223819612371</v>
      </c>
      <c r="B23" s="1" t="s">
        <v>1190</v>
      </c>
      <c r="C23" s="1" t="s">
        <v>1191</v>
      </c>
      <c r="D23" s="1" t="s">
        <v>1148</v>
      </c>
      <c r="E23" s="1" t="s">
        <v>1192</v>
      </c>
      <c r="F23" s="1" t="s">
        <v>1052</v>
      </c>
      <c r="G23" s="1" t="s">
        <v>1035</v>
      </c>
      <c r="H23" s="1" t="s">
        <v>1036</v>
      </c>
      <c r="I23" s="1" t="s">
        <v>1193</v>
      </c>
      <c r="J23" s="1" t="s">
        <v>30</v>
      </c>
      <c r="K23" s="1" t="s">
        <v>1194</v>
      </c>
      <c r="L23" s="1" t="s">
        <v>1194</v>
      </c>
      <c r="M23" s="1" t="s">
        <v>1039</v>
      </c>
      <c r="N23" s="1" t="s">
        <v>1039</v>
      </c>
      <c r="O23" s="1" t="s">
        <v>1040</v>
      </c>
      <c r="P23" s="1" t="s">
        <v>1041</v>
      </c>
      <c r="Q23" s="1" t="s">
        <v>1042</v>
      </c>
      <c r="R23" s="1" t="s">
        <v>1195</v>
      </c>
      <c r="S23" s="1" t="s">
        <v>1044</v>
      </c>
      <c r="T23" s="1" t="s">
        <v>1045</v>
      </c>
      <c r="U23" s="1" t="s">
        <v>1046</v>
      </c>
      <c r="V23" s="1" t="s">
        <v>1081</v>
      </c>
    </row>
    <row r="24" s="1" customFormat="1" spans="1:22">
      <c r="A24" s="3">
        <v>999223833274613</v>
      </c>
      <c r="B24" s="1" t="s">
        <v>1196</v>
      </c>
      <c r="C24" s="1" t="s">
        <v>1197</v>
      </c>
      <c r="D24" s="1" t="s">
        <v>1198</v>
      </c>
      <c r="E24" s="1" t="s">
        <v>1199</v>
      </c>
      <c r="F24" s="1" t="s">
        <v>1052</v>
      </c>
      <c r="G24" s="1" t="s">
        <v>1035</v>
      </c>
      <c r="H24" s="1" t="s">
        <v>1036</v>
      </c>
      <c r="I24" s="1" t="s">
        <v>1200</v>
      </c>
      <c r="J24" s="1" t="s">
        <v>30</v>
      </c>
      <c r="K24" s="1" t="s">
        <v>1201</v>
      </c>
      <c r="L24" s="1" t="s">
        <v>1201</v>
      </c>
      <c r="M24" s="1" t="s">
        <v>1039</v>
      </c>
      <c r="N24" s="1" t="s">
        <v>1039</v>
      </c>
      <c r="O24" s="1" t="s">
        <v>1040</v>
      </c>
      <c r="P24" s="1" t="s">
        <v>1041</v>
      </c>
      <c r="Q24" s="1" t="s">
        <v>1042</v>
      </c>
      <c r="R24" s="1" t="s">
        <v>1202</v>
      </c>
      <c r="S24" s="1" t="s">
        <v>1044</v>
      </c>
      <c r="T24" s="1" t="s">
        <v>1045</v>
      </c>
      <c r="U24" s="1" t="s">
        <v>1046</v>
      </c>
      <c r="V24" s="1" t="s">
        <v>1203</v>
      </c>
    </row>
    <row r="25" s="1" customFormat="1" spans="1:22">
      <c r="A25" s="3">
        <v>999223842905226</v>
      </c>
      <c r="B25" s="1" t="s">
        <v>1196</v>
      </c>
      <c r="C25" s="1" t="s">
        <v>1204</v>
      </c>
      <c r="D25" s="1" t="s">
        <v>1205</v>
      </c>
      <c r="E25" s="1" t="s">
        <v>1206</v>
      </c>
      <c r="F25" s="1" t="s">
        <v>1060</v>
      </c>
      <c r="G25" s="1" t="s">
        <v>1035</v>
      </c>
      <c r="H25" s="1" t="s">
        <v>1036</v>
      </c>
      <c r="I25" s="1" t="s">
        <v>1207</v>
      </c>
      <c r="J25" s="1" t="s">
        <v>30</v>
      </c>
      <c r="K25" s="1" t="s">
        <v>1208</v>
      </c>
      <c r="L25" s="1" t="s">
        <v>1208</v>
      </c>
      <c r="M25" s="1" t="s">
        <v>1039</v>
      </c>
      <c r="N25" s="1" t="s">
        <v>1039</v>
      </c>
      <c r="O25" s="1" t="s">
        <v>1040</v>
      </c>
      <c r="P25" s="1" t="s">
        <v>1041</v>
      </c>
      <c r="Q25" s="1" t="s">
        <v>1042</v>
      </c>
      <c r="R25" s="1" t="s">
        <v>1209</v>
      </c>
      <c r="S25" s="1" t="s">
        <v>1044</v>
      </c>
      <c r="T25" s="1" t="s">
        <v>1045</v>
      </c>
      <c r="U25" s="1" t="s">
        <v>1046</v>
      </c>
      <c r="V25" s="1" t="s">
        <v>1090</v>
      </c>
    </row>
    <row r="26" s="1" customFormat="1" spans="1:22">
      <c r="A26" s="3">
        <v>999223850431870</v>
      </c>
      <c r="B26" s="1" t="s">
        <v>1210</v>
      </c>
      <c r="C26" s="1" t="s">
        <v>1211</v>
      </c>
      <c r="D26" s="1" t="s">
        <v>1212</v>
      </c>
      <c r="E26" s="1" t="s">
        <v>1213</v>
      </c>
      <c r="F26" s="1" t="s">
        <v>1034</v>
      </c>
      <c r="G26" s="1" t="s">
        <v>1035</v>
      </c>
      <c r="H26" s="1" t="s">
        <v>1036</v>
      </c>
      <c r="I26" s="1" t="s">
        <v>1214</v>
      </c>
      <c r="J26" s="1" t="s">
        <v>30</v>
      </c>
      <c r="K26" s="1" t="s">
        <v>1215</v>
      </c>
      <c r="L26" s="1" t="s">
        <v>1215</v>
      </c>
      <c r="M26" s="1" t="s">
        <v>1039</v>
      </c>
      <c r="N26" s="1" t="s">
        <v>1039</v>
      </c>
      <c r="O26" s="1" t="s">
        <v>1040</v>
      </c>
      <c r="P26" s="1" t="s">
        <v>1041</v>
      </c>
      <c r="Q26" s="1" t="s">
        <v>1042</v>
      </c>
      <c r="R26" s="1" t="s">
        <v>1216</v>
      </c>
      <c r="S26" s="1" t="s">
        <v>1044</v>
      </c>
      <c r="T26" s="1" t="s">
        <v>1045</v>
      </c>
      <c r="U26" s="1" t="s">
        <v>1046</v>
      </c>
      <c r="V26" s="1" t="s">
        <v>1217</v>
      </c>
    </row>
    <row r="27" s="1" customFormat="1" spans="1:22">
      <c r="A27" s="3">
        <v>999223867944126</v>
      </c>
      <c r="B27" s="1" t="s">
        <v>1218</v>
      </c>
      <c r="C27" s="1" t="s">
        <v>1219</v>
      </c>
      <c r="D27" s="1" t="s">
        <v>1220</v>
      </c>
      <c r="E27" s="1" t="s">
        <v>1221</v>
      </c>
      <c r="F27" s="1" t="s">
        <v>1060</v>
      </c>
      <c r="G27" s="1" t="s">
        <v>1035</v>
      </c>
      <c r="H27" s="1" t="s">
        <v>1036</v>
      </c>
      <c r="I27" s="1" t="s">
        <v>1222</v>
      </c>
      <c r="J27" s="1" t="s">
        <v>30</v>
      </c>
      <c r="K27" s="1" t="s">
        <v>1223</v>
      </c>
      <c r="L27" s="1" t="s">
        <v>1223</v>
      </c>
      <c r="M27" s="1" t="s">
        <v>1039</v>
      </c>
      <c r="N27" s="1" t="s">
        <v>1039</v>
      </c>
      <c r="O27" s="1" t="s">
        <v>1040</v>
      </c>
      <c r="P27" s="1" t="s">
        <v>1041</v>
      </c>
      <c r="Q27" s="1" t="s">
        <v>1042</v>
      </c>
      <c r="R27" s="1" t="s">
        <v>1224</v>
      </c>
      <c r="S27" s="1" t="s">
        <v>1044</v>
      </c>
      <c r="T27" s="1" t="s">
        <v>1045</v>
      </c>
      <c r="U27" s="1" t="s">
        <v>1046</v>
      </c>
      <c r="V27" s="1" t="s">
        <v>1225</v>
      </c>
    </row>
    <row r="28" s="1" customFormat="1" spans="1:22">
      <c r="A28" s="3">
        <v>999223872974008</v>
      </c>
      <c r="B28" s="1" t="s">
        <v>1218</v>
      </c>
      <c r="C28" s="1" t="s">
        <v>1226</v>
      </c>
      <c r="D28" s="1" t="s">
        <v>1227</v>
      </c>
      <c r="E28" s="1" t="s">
        <v>1228</v>
      </c>
      <c r="F28" s="1" t="s">
        <v>1124</v>
      </c>
      <c r="G28" s="1" t="s">
        <v>1035</v>
      </c>
      <c r="H28" s="1" t="s">
        <v>1036</v>
      </c>
      <c r="I28" s="1" t="s">
        <v>1229</v>
      </c>
      <c r="J28" s="1" t="s">
        <v>30</v>
      </c>
      <c r="K28" s="1" t="s">
        <v>1230</v>
      </c>
      <c r="L28" s="1" t="s">
        <v>1230</v>
      </c>
      <c r="M28" s="1" t="s">
        <v>1039</v>
      </c>
      <c r="N28" s="1" t="s">
        <v>1039</v>
      </c>
      <c r="O28" s="1" t="s">
        <v>1040</v>
      </c>
      <c r="P28" s="1" t="s">
        <v>1041</v>
      </c>
      <c r="Q28" s="1" t="s">
        <v>1042</v>
      </c>
      <c r="R28" s="1" t="s">
        <v>1231</v>
      </c>
      <c r="S28" s="1" t="s">
        <v>1044</v>
      </c>
      <c r="T28" s="1" t="s">
        <v>1045</v>
      </c>
      <c r="U28" s="1" t="s">
        <v>1046</v>
      </c>
      <c r="V28" s="1" t="s">
        <v>1232</v>
      </c>
    </row>
    <row r="29" s="1" customFormat="1" spans="1:22">
      <c r="A29" s="3">
        <v>999223874779503</v>
      </c>
      <c r="B29" s="1" t="s">
        <v>1218</v>
      </c>
      <c r="C29" s="1" t="s">
        <v>1233</v>
      </c>
      <c r="D29" s="1" t="s">
        <v>1234</v>
      </c>
      <c r="E29" s="1" t="s">
        <v>1235</v>
      </c>
      <c r="F29" s="1" t="s">
        <v>1052</v>
      </c>
      <c r="G29" s="1" t="s">
        <v>1035</v>
      </c>
      <c r="H29" s="1" t="s">
        <v>1036</v>
      </c>
      <c r="I29" s="1" t="s">
        <v>1236</v>
      </c>
      <c r="J29" s="1" t="s">
        <v>30</v>
      </c>
      <c r="K29" s="1" t="s">
        <v>1237</v>
      </c>
      <c r="L29" s="1" t="s">
        <v>1237</v>
      </c>
      <c r="M29" s="1" t="s">
        <v>1039</v>
      </c>
      <c r="N29" s="1" t="s">
        <v>1039</v>
      </c>
      <c r="O29" s="1" t="s">
        <v>1040</v>
      </c>
      <c r="P29" s="1" t="s">
        <v>1041</v>
      </c>
      <c r="Q29" s="1" t="s">
        <v>1042</v>
      </c>
      <c r="R29" s="1" t="s">
        <v>1238</v>
      </c>
      <c r="S29" s="1" t="s">
        <v>1044</v>
      </c>
      <c r="T29" s="1" t="s">
        <v>1045</v>
      </c>
      <c r="U29" s="1" t="s">
        <v>1046</v>
      </c>
      <c r="V29" s="1" t="s">
        <v>1203</v>
      </c>
    </row>
    <row r="30" s="1" customFormat="1" spans="1:22">
      <c r="A30" s="3">
        <v>999223875882615</v>
      </c>
      <c r="B30" s="1" t="s">
        <v>1218</v>
      </c>
      <c r="C30" s="1" t="s">
        <v>1239</v>
      </c>
      <c r="D30" s="1" t="s">
        <v>1240</v>
      </c>
      <c r="E30" s="1" t="s">
        <v>1241</v>
      </c>
      <c r="F30" s="1" t="s">
        <v>1034</v>
      </c>
      <c r="G30" s="1" t="s">
        <v>1035</v>
      </c>
      <c r="H30" s="1" t="s">
        <v>1036</v>
      </c>
      <c r="I30" s="1" t="s">
        <v>1242</v>
      </c>
      <c r="J30" s="1" t="s">
        <v>30</v>
      </c>
      <c r="K30" s="1" t="s">
        <v>1243</v>
      </c>
      <c r="L30" s="1" t="s">
        <v>1243</v>
      </c>
      <c r="M30" s="1" t="s">
        <v>1039</v>
      </c>
      <c r="N30" s="1" t="s">
        <v>1039</v>
      </c>
      <c r="O30" s="1" t="s">
        <v>1040</v>
      </c>
      <c r="P30" s="1" t="s">
        <v>1041</v>
      </c>
      <c r="Q30" s="1" t="s">
        <v>1042</v>
      </c>
      <c r="R30" s="1" t="s">
        <v>1244</v>
      </c>
      <c r="S30" s="1" t="s">
        <v>1044</v>
      </c>
      <c r="T30" s="1" t="s">
        <v>1045</v>
      </c>
      <c r="U30" s="1" t="s">
        <v>1046</v>
      </c>
      <c r="V30" s="1" t="s">
        <v>1081</v>
      </c>
    </row>
    <row r="31" s="1" customFormat="1" spans="1:22">
      <c r="A31" s="3">
        <v>999223876178119</v>
      </c>
      <c r="B31" s="1" t="s">
        <v>1218</v>
      </c>
      <c r="C31" s="1" t="s">
        <v>1245</v>
      </c>
      <c r="D31" s="1" t="s">
        <v>1246</v>
      </c>
      <c r="E31" s="1" t="s">
        <v>1247</v>
      </c>
      <c r="F31" s="1" t="s">
        <v>1034</v>
      </c>
      <c r="G31" s="1" t="s">
        <v>1035</v>
      </c>
      <c r="H31" s="1" t="s">
        <v>1036</v>
      </c>
      <c r="I31" s="1" t="s">
        <v>1248</v>
      </c>
      <c r="J31" s="1" t="s">
        <v>30</v>
      </c>
      <c r="K31" s="1" t="s">
        <v>1249</v>
      </c>
      <c r="L31" s="1" t="s">
        <v>1249</v>
      </c>
      <c r="M31" s="1" t="s">
        <v>1039</v>
      </c>
      <c r="N31" s="1" t="s">
        <v>1039</v>
      </c>
      <c r="O31" s="1" t="s">
        <v>1040</v>
      </c>
      <c r="P31" s="1" t="s">
        <v>1041</v>
      </c>
      <c r="Q31" s="1" t="s">
        <v>1042</v>
      </c>
      <c r="R31" s="1" t="s">
        <v>1250</v>
      </c>
      <c r="S31" s="1" t="s">
        <v>1044</v>
      </c>
      <c r="T31" s="1" t="s">
        <v>1045</v>
      </c>
      <c r="U31" s="1" t="s">
        <v>1046</v>
      </c>
      <c r="V31" s="1" t="s">
        <v>1232</v>
      </c>
    </row>
    <row r="32" s="1" customFormat="1" spans="1:22">
      <c r="A32" s="3">
        <v>999223890502183</v>
      </c>
      <c r="B32" s="1" t="s">
        <v>1251</v>
      </c>
      <c r="C32" s="1" t="s">
        <v>1252</v>
      </c>
      <c r="D32" s="1" t="s">
        <v>1253</v>
      </c>
      <c r="E32" s="1" t="s">
        <v>1254</v>
      </c>
      <c r="F32" s="1" t="s">
        <v>1060</v>
      </c>
      <c r="G32" s="1" t="s">
        <v>1035</v>
      </c>
      <c r="H32" s="1" t="s">
        <v>1036</v>
      </c>
      <c r="I32" s="1" t="s">
        <v>1255</v>
      </c>
      <c r="J32" s="1" t="s">
        <v>30</v>
      </c>
      <c r="K32" s="1" t="s">
        <v>1256</v>
      </c>
      <c r="L32" s="1" t="s">
        <v>1256</v>
      </c>
      <c r="M32" s="1" t="s">
        <v>1039</v>
      </c>
      <c r="N32" s="1" t="s">
        <v>1039</v>
      </c>
      <c r="O32" s="1" t="s">
        <v>1040</v>
      </c>
      <c r="P32" s="1" t="s">
        <v>1041</v>
      </c>
      <c r="Q32" s="1" t="s">
        <v>1042</v>
      </c>
      <c r="R32" s="1" t="s">
        <v>1257</v>
      </c>
      <c r="S32" s="1" t="s">
        <v>1044</v>
      </c>
      <c r="T32" s="1" t="s">
        <v>1045</v>
      </c>
      <c r="U32" s="1" t="s">
        <v>1046</v>
      </c>
      <c r="V32" s="1" t="s">
        <v>1081</v>
      </c>
    </row>
    <row r="33" s="1" customFormat="1" spans="1:22">
      <c r="A33" s="3">
        <v>999223902758675</v>
      </c>
      <c r="B33" s="1" t="s">
        <v>1258</v>
      </c>
      <c r="C33" s="1" t="s">
        <v>1259</v>
      </c>
      <c r="D33" s="1" t="s">
        <v>1260</v>
      </c>
      <c r="E33" s="1" t="s">
        <v>1261</v>
      </c>
      <c r="F33" s="1" t="s">
        <v>1060</v>
      </c>
      <c r="G33" s="1" t="s">
        <v>1035</v>
      </c>
      <c r="H33" s="1" t="s">
        <v>1036</v>
      </c>
      <c r="I33" s="1" t="s">
        <v>1262</v>
      </c>
      <c r="J33" s="1" t="s">
        <v>30</v>
      </c>
      <c r="K33" s="1" t="s">
        <v>1263</v>
      </c>
      <c r="L33" s="1" t="s">
        <v>1263</v>
      </c>
      <c r="M33" s="1" t="s">
        <v>1039</v>
      </c>
      <c r="N33" s="1" t="s">
        <v>1039</v>
      </c>
      <c r="O33" s="1" t="s">
        <v>1040</v>
      </c>
      <c r="P33" s="1" t="s">
        <v>1041</v>
      </c>
      <c r="Q33" s="1" t="s">
        <v>1042</v>
      </c>
      <c r="R33" s="1" t="s">
        <v>1264</v>
      </c>
      <c r="S33" s="1" t="s">
        <v>1044</v>
      </c>
      <c r="T33" s="1" t="s">
        <v>1045</v>
      </c>
      <c r="U33" s="1" t="s">
        <v>1046</v>
      </c>
      <c r="V33" s="1" t="s">
        <v>1098</v>
      </c>
    </row>
    <row r="34" s="1" customFormat="1" spans="1:22">
      <c r="A34" s="3">
        <v>999223902776977</v>
      </c>
      <c r="B34" s="1" t="s">
        <v>1258</v>
      </c>
      <c r="C34" s="1" t="s">
        <v>1265</v>
      </c>
      <c r="D34" s="1" t="s">
        <v>1260</v>
      </c>
      <c r="E34" s="1" t="s">
        <v>1261</v>
      </c>
      <c r="F34" s="1" t="s">
        <v>1060</v>
      </c>
      <c r="G34" s="1" t="s">
        <v>1035</v>
      </c>
      <c r="H34" s="1" t="s">
        <v>1036</v>
      </c>
      <c r="I34" s="1" t="s">
        <v>1262</v>
      </c>
      <c r="J34" s="1" t="s">
        <v>30</v>
      </c>
      <c r="K34" s="1" t="s">
        <v>1263</v>
      </c>
      <c r="L34" s="1" t="s">
        <v>1263</v>
      </c>
      <c r="M34" s="1" t="s">
        <v>1039</v>
      </c>
      <c r="N34" s="1" t="s">
        <v>1039</v>
      </c>
      <c r="O34" s="1" t="s">
        <v>1040</v>
      </c>
      <c r="P34" s="1" t="s">
        <v>1041</v>
      </c>
      <c r="Q34" s="1" t="s">
        <v>1042</v>
      </c>
      <c r="R34" s="1" t="s">
        <v>1266</v>
      </c>
      <c r="S34" s="1" t="s">
        <v>1044</v>
      </c>
      <c r="T34" s="1" t="s">
        <v>1045</v>
      </c>
      <c r="U34" s="1" t="s">
        <v>1046</v>
      </c>
      <c r="V34" s="1" t="s">
        <v>1098</v>
      </c>
    </row>
    <row r="35" s="1" customFormat="1" spans="1:22">
      <c r="A35" s="3">
        <v>999223903153043</v>
      </c>
      <c r="B35" s="1" t="s">
        <v>1258</v>
      </c>
      <c r="C35" s="1" t="s">
        <v>1267</v>
      </c>
      <c r="D35" s="1" t="s">
        <v>1227</v>
      </c>
      <c r="E35" s="1" t="s">
        <v>1268</v>
      </c>
      <c r="F35" s="1" t="s">
        <v>1052</v>
      </c>
      <c r="G35" s="1" t="s">
        <v>1035</v>
      </c>
      <c r="H35" s="1" t="s">
        <v>1036</v>
      </c>
      <c r="I35" s="1" t="s">
        <v>1269</v>
      </c>
      <c r="J35" s="1" t="s">
        <v>30</v>
      </c>
      <c r="K35" s="1" t="s">
        <v>1270</v>
      </c>
      <c r="L35" s="1" t="s">
        <v>1270</v>
      </c>
      <c r="M35" s="1" t="s">
        <v>1039</v>
      </c>
      <c r="N35" s="1" t="s">
        <v>1039</v>
      </c>
      <c r="O35" s="1" t="s">
        <v>1040</v>
      </c>
      <c r="P35" s="1" t="s">
        <v>1041</v>
      </c>
      <c r="Q35" s="1" t="s">
        <v>1042</v>
      </c>
      <c r="R35" s="1" t="s">
        <v>1271</v>
      </c>
      <c r="S35" s="1" t="s">
        <v>1044</v>
      </c>
      <c r="T35" s="1" t="s">
        <v>1045</v>
      </c>
      <c r="U35" s="1" t="s">
        <v>1080</v>
      </c>
      <c r="V35" s="1" t="s">
        <v>1232</v>
      </c>
    </row>
    <row r="36" s="1" customFormat="1" spans="1:22">
      <c r="A36" s="3">
        <v>999223916029591</v>
      </c>
      <c r="B36" s="1" t="s">
        <v>1258</v>
      </c>
      <c r="C36" s="1" t="s">
        <v>1272</v>
      </c>
      <c r="D36" s="1" t="s">
        <v>1273</v>
      </c>
      <c r="E36" s="1" t="s">
        <v>1274</v>
      </c>
      <c r="F36" s="1" t="s">
        <v>1052</v>
      </c>
      <c r="G36" s="1" t="s">
        <v>1035</v>
      </c>
      <c r="H36" s="1" t="s">
        <v>1036</v>
      </c>
      <c r="I36" s="1" t="s">
        <v>1275</v>
      </c>
      <c r="J36" s="1" t="s">
        <v>30</v>
      </c>
      <c r="K36" s="1" t="s">
        <v>1276</v>
      </c>
      <c r="L36" s="1" t="s">
        <v>1276</v>
      </c>
      <c r="M36" s="1" t="s">
        <v>1039</v>
      </c>
      <c r="N36" s="1" t="s">
        <v>1039</v>
      </c>
      <c r="O36" s="1" t="s">
        <v>1040</v>
      </c>
      <c r="P36" s="1" t="s">
        <v>1041</v>
      </c>
      <c r="Q36" s="1" t="s">
        <v>1042</v>
      </c>
      <c r="R36" s="1" t="s">
        <v>1277</v>
      </c>
      <c r="S36" s="1" t="s">
        <v>1044</v>
      </c>
      <c r="T36" s="1" t="s">
        <v>1045</v>
      </c>
      <c r="U36" s="1" t="s">
        <v>1046</v>
      </c>
      <c r="V36" s="1" t="s">
        <v>1232</v>
      </c>
    </row>
    <row r="37" s="1" customFormat="1" spans="1:22">
      <c r="A37" s="3">
        <v>999223923609677</v>
      </c>
      <c r="B37" s="1" t="s">
        <v>1278</v>
      </c>
      <c r="C37" s="1" t="s">
        <v>1279</v>
      </c>
      <c r="D37" s="1" t="s">
        <v>1280</v>
      </c>
      <c r="E37" s="1" t="s">
        <v>1281</v>
      </c>
      <c r="F37" s="1" t="s">
        <v>1052</v>
      </c>
      <c r="G37" s="1" t="s">
        <v>1035</v>
      </c>
      <c r="H37" s="1" t="s">
        <v>1036</v>
      </c>
      <c r="I37" s="1" t="s">
        <v>1282</v>
      </c>
      <c r="J37" s="1" t="s">
        <v>30</v>
      </c>
      <c r="K37" s="1" t="s">
        <v>1283</v>
      </c>
      <c r="L37" s="1" t="s">
        <v>1283</v>
      </c>
      <c r="M37" s="1" t="s">
        <v>1039</v>
      </c>
      <c r="N37" s="1" t="s">
        <v>1039</v>
      </c>
      <c r="O37" s="1" t="s">
        <v>1040</v>
      </c>
      <c r="P37" s="1" t="s">
        <v>1041</v>
      </c>
      <c r="Q37" s="1" t="s">
        <v>1042</v>
      </c>
      <c r="R37" s="1" t="s">
        <v>1284</v>
      </c>
      <c r="S37" s="1" t="s">
        <v>1044</v>
      </c>
      <c r="T37" s="1" t="s">
        <v>1045</v>
      </c>
      <c r="U37" s="1" t="s">
        <v>1046</v>
      </c>
      <c r="V37" s="1" t="s">
        <v>1098</v>
      </c>
    </row>
    <row r="38" s="1" customFormat="1" spans="1:22">
      <c r="A38" s="3">
        <v>23926302695</v>
      </c>
      <c r="B38" s="1" t="s">
        <v>1278</v>
      </c>
      <c r="C38" s="1" t="s">
        <v>1285</v>
      </c>
      <c r="D38" s="1" t="s">
        <v>1286</v>
      </c>
      <c r="E38" s="1" t="s">
        <v>1287</v>
      </c>
      <c r="F38" s="1" t="s">
        <v>1034</v>
      </c>
      <c r="G38" s="1" t="s">
        <v>1035</v>
      </c>
      <c r="H38" s="1" t="s">
        <v>1036</v>
      </c>
      <c r="I38" s="1" t="s">
        <v>1288</v>
      </c>
      <c r="J38" s="1" t="s">
        <v>30</v>
      </c>
      <c r="K38" s="1" t="s">
        <v>1289</v>
      </c>
      <c r="L38" s="1" t="s">
        <v>1289</v>
      </c>
      <c r="M38" s="1" t="s">
        <v>1039</v>
      </c>
      <c r="N38" s="1" t="s">
        <v>1039</v>
      </c>
      <c r="O38" s="1" t="s">
        <v>1040</v>
      </c>
      <c r="P38" s="1" t="s">
        <v>1041</v>
      </c>
      <c r="Q38" s="1" t="s">
        <v>1042</v>
      </c>
      <c r="R38" s="1" t="s">
        <v>1290</v>
      </c>
      <c r="S38" s="1" t="s">
        <v>1044</v>
      </c>
      <c r="T38" s="1" t="s">
        <v>1045</v>
      </c>
      <c r="U38" s="1" t="s">
        <v>1046</v>
      </c>
      <c r="V38" s="1" t="s">
        <v>1182</v>
      </c>
    </row>
    <row r="39" s="1" customFormat="1" spans="1:22">
      <c r="A39" s="3">
        <v>999223926977564</v>
      </c>
      <c r="B39" s="1" t="s">
        <v>1278</v>
      </c>
      <c r="C39" s="1" t="s">
        <v>1291</v>
      </c>
      <c r="D39" s="1" t="s">
        <v>1292</v>
      </c>
      <c r="E39" s="1" t="s">
        <v>1293</v>
      </c>
      <c r="F39" s="1" t="s">
        <v>1060</v>
      </c>
      <c r="G39" s="1" t="s">
        <v>1035</v>
      </c>
      <c r="H39" s="1" t="s">
        <v>1036</v>
      </c>
      <c r="I39" s="1" t="s">
        <v>1294</v>
      </c>
      <c r="J39" s="1" t="s">
        <v>30</v>
      </c>
      <c r="K39" s="1" t="s">
        <v>1295</v>
      </c>
      <c r="L39" s="1" t="s">
        <v>1295</v>
      </c>
      <c r="M39" s="1" t="s">
        <v>1039</v>
      </c>
      <c r="N39" s="1" t="s">
        <v>1039</v>
      </c>
      <c r="O39" s="1" t="s">
        <v>1040</v>
      </c>
      <c r="P39" s="1" t="s">
        <v>1041</v>
      </c>
      <c r="Q39" s="1" t="s">
        <v>1042</v>
      </c>
      <c r="R39" s="1" t="s">
        <v>1296</v>
      </c>
      <c r="S39" s="1" t="s">
        <v>1044</v>
      </c>
      <c r="T39" s="1" t="s">
        <v>1045</v>
      </c>
      <c r="U39" s="1" t="s">
        <v>1080</v>
      </c>
      <c r="V39" s="1" t="s">
        <v>1081</v>
      </c>
    </row>
    <row r="40" s="1" customFormat="1" spans="1:22">
      <c r="A40" s="3">
        <v>999223930510656</v>
      </c>
      <c r="B40" s="1" t="s">
        <v>1278</v>
      </c>
      <c r="C40" s="1" t="s">
        <v>1297</v>
      </c>
      <c r="D40" s="1" t="s">
        <v>1298</v>
      </c>
      <c r="E40" s="1" t="s">
        <v>1299</v>
      </c>
      <c r="F40" s="1" t="s">
        <v>1034</v>
      </c>
      <c r="G40" s="1" t="s">
        <v>1035</v>
      </c>
      <c r="H40" s="1" t="s">
        <v>1036</v>
      </c>
      <c r="I40" s="1" t="s">
        <v>1300</v>
      </c>
      <c r="J40" s="1" t="s">
        <v>30</v>
      </c>
      <c r="K40" s="1" t="s">
        <v>1301</v>
      </c>
      <c r="L40" s="1" t="s">
        <v>1301</v>
      </c>
      <c r="M40" s="1" t="s">
        <v>1039</v>
      </c>
      <c r="N40" s="1" t="s">
        <v>1039</v>
      </c>
      <c r="O40" s="1" t="s">
        <v>1040</v>
      </c>
      <c r="P40" s="1" t="s">
        <v>1041</v>
      </c>
      <c r="Q40" s="1" t="s">
        <v>1042</v>
      </c>
      <c r="R40" s="1" t="s">
        <v>1302</v>
      </c>
      <c r="S40" s="1" t="s">
        <v>1044</v>
      </c>
      <c r="T40" s="1" t="s">
        <v>1045</v>
      </c>
      <c r="U40" s="1" t="s">
        <v>1046</v>
      </c>
      <c r="V40" s="1" t="s">
        <v>1303</v>
      </c>
    </row>
    <row r="41" s="1" customFormat="1" spans="1:22">
      <c r="A41" s="3">
        <v>999223938670980</v>
      </c>
      <c r="B41" s="1" t="s">
        <v>1278</v>
      </c>
      <c r="C41" s="1" t="s">
        <v>1304</v>
      </c>
      <c r="D41" s="1" t="s">
        <v>1305</v>
      </c>
      <c r="E41" s="1" t="s">
        <v>1306</v>
      </c>
      <c r="F41" s="1" t="s">
        <v>1307</v>
      </c>
      <c r="G41" s="1" t="s">
        <v>1035</v>
      </c>
      <c r="H41" s="1" t="s">
        <v>1036</v>
      </c>
      <c r="I41" s="1" t="s">
        <v>1308</v>
      </c>
      <c r="J41" s="1" t="s">
        <v>30</v>
      </c>
      <c r="K41" s="1" t="s">
        <v>1309</v>
      </c>
      <c r="L41" s="1" t="s">
        <v>1309</v>
      </c>
      <c r="M41" s="1" t="s">
        <v>1039</v>
      </c>
      <c r="N41" s="1" t="s">
        <v>1039</v>
      </c>
      <c r="O41" s="1" t="s">
        <v>1040</v>
      </c>
      <c r="P41" s="1" t="s">
        <v>1041</v>
      </c>
      <c r="Q41" s="1" t="s">
        <v>1042</v>
      </c>
      <c r="R41" s="1" t="s">
        <v>1310</v>
      </c>
      <c r="S41" s="1" t="s">
        <v>1044</v>
      </c>
      <c r="T41" s="1" t="s">
        <v>1045</v>
      </c>
      <c r="U41" s="1" t="s">
        <v>1080</v>
      </c>
      <c r="V41" s="1" t="s">
        <v>1081</v>
      </c>
    </row>
    <row r="42" s="1" customFormat="1" spans="1:22">
      <c r="A42" s="3">
        <v>999223944681872</v>
      </c>
      <c r="B42" s="1" t="s">
        <v>1311</v>
      </c>
      <c r="C42" s="1" t="s">
        <v>1312</v>
      </c>
      <c r="D42" s="1" t="s">
        <v>1313</v>
      </c>
      <c r="E42" s="1" t="s">
        <v>1314</v>
      </c>
      <c r="F42" s="1" t="s">
        <v>1052</v>
      </c>
      <c r="G42" s="1" t="s">
        <v>1035</v>
      </c>
      <c r="H42" s="1" t="s">
        <v>1036</v>
      </c>
      <c r="I42" s="1" t="s">
        <v>1315</v>
      </c>
      <c r="J42" s="1" t="s">
        <v>30</v>
      </c>
      <c r="K42" s="1" t="s">
        <v>1316</v>
      </c>
      <c r="L42" s="1" t="s">
        <v>1316</v>
      </c>
      <c r="M42" s="1" t="s">
        <v>1039</v>
      </c>
      <c r="N42" s="1" t="s">
        <v>1039</v>
      </c>
      <c r="O42" s="1" t="s">
        <v>1040</v>
      </c>
      <c r="P42" s="1" t="s">
        <v>1041</v>
      </c>
      <c r="Q42" s="1" t="s">
        <v>1042</v>
      </c>
      <c r="R42" s="1" t="s">
        <v>1317</v>
      </c>
      <c r="S42" s="1" t="s">
        <v>1044</v>
      </c>
      <c r="T42" s="1" t="s">
        <v>1045</v>
      </c>
      <c r="U42" s="1" t="s">
        <v>1046</v>
      </c>
      <c r="V42" s="1" t="s">
        <v>1232</v>
      </c>
    </row>
    <row r="43" s="1" customFormat="1" spans="1:22">
      <c r="A43" s="3">
        <v>999223953384528</v>
      </c>
      <c r="B43" s="1" t="s">
        <v>1311</v>
      </c>
      <c r="C43" s="1" t="s">
        <v>1318</v>
      </c>
      <c r="D43" s="1" t="s">
        <v>1319</v>
      </c>
      <c r="E43" s="1" t="s">
        <v>1320</v>
      </c>
      <c r="F43" s="1" t="s">
        <v>1034</v>
      </c>
      <c r="G43" s="1" t="s">
        <v>1035</v>
      </c>
      <c r="H43" s="1" t="s">
        <v>1036</v>
      </c>
      <c r="I43" s="1" t="s">
        <v>1321</v>
      </c>
      <c r="J43" s="1" t="s">
        <v>30</v>
      </c>
      <c r="K43" s="1" t="s">
        <v>1322</v>
      </c>
      <c r="L43" s="1" t="s">
        <v>1322</v>
      </c>
      <c r="M43" s="1" t="s">
        <v>1039</v>
      </c>
      <c r="N43" s="1" t="s">
        <v>1039</v>
      </c>
      <c r="O43" s="1" t="s">
        <v>1040</v>
      </c>
      <c r="P43" s="1" t="s">
        <v>1041</v>
      </c>
      <c r="Q43" s="1" t="s">
        <v>1042</v>
      </c>
      <c r="R43" s="1" t="s">
        <v>1323</v>
      </c>
      <c r="S43" s="1" t="s">
        <v>1044</v>
      </c>
      <c r="T43" s="1" t="s">
        <v>1045</v>
      </c>
      <c r="U43" s="1" t="s">
        <v>1046</v>
      </c>
      <c r="V43" s="1" t="s">
        <v>1081</v>
      </c>
    </row>
    <row r="44" s="1" customFormat="1" spans="1:22">
      <c r="A44" s="3">
        <v>999223956664051</v>
      </c>
      <c r="B44" s="1" t="s">
        <v>1311</v>
      </c>
      <c r="C44" s="1" t="s">
        <v>1324</v>
      </c>
      <c r="D44" s="1" t="s">
        <v>1325</v>
      </c>
      <c r="E44" s="1" t="s">
        <v>1326</v>
      </c>
      <c r="F44" s="1" t="s">
        <v>1052</v>
      </c>
      <c r="G44" s="1" t="s">
        <v>1035</v>
      </c>
      <c r="H44" s="1" t="s">
        <v>1036</v>
      </c>
      <c r="I44" s="1" t="s">
        <v>1327</v>
      </c>
      <c r="J44" s="1" t="s">
        <v>30</v>
      </c>
      <c r="K44" s="1" t="s">
        <v>1328</v>
      </c>
      <c r="L44" s="1" t="s">
        <v>1328</v>
      </c>
      <c r="M44" s="1" t="s">
        <v>1039</v>
      </c>
      <c r="N44" s="1" t="s">
        <v>1039</v>
      </c>
      <c r="O44" s="1" t="s">
        <v>1040</v>
      </c>
      <c r="P44" s="1" t="s">
        <v>1041</v>
      </c>
      <c r="Q44" s="1" t="s">
        <v>1042</v>
      </c>
      <c r="R44" s="1" t="s">
        <v>1329</v>
      </c>
      <c r="S44" s="1" t="s">
        <v>1044</v>
      </c>
      <c r="T44" s="1" t="s">
        <v>1045</v>
      </c>
      <c r="U44" s="1" t="s">
        <v>1080</v>
      </c>
      <c r="V44" s="1" t="s">
        <v>1232</v>
      </c>
    </row>
    <row r="45" s="1" customFormat="1" spans="1:22">
      <c r="A45" s="3">
        <v>999223961070982</v>
      </c>
      <c r="B45" s="1" t="s">
        <v>1311</v>
      </c>
      <c r="C45" s="1" t="s">
        <v>1330</v>
      </c>
      <c r="D45" s="1" t="s">
        <v>1148</v>
      </c>
      <c r="E45" s="1" t="s">
        <v>1331</v>
      </c>
      <c r="F45" s="1" t="s">
        <v>1052</v>
      </c>
      <c r="G45" s="1" t="s">
        <v>1035</v>
      </c>
      <c r="H45" s="1" t="s">
        <v>1036</v>
      </c>
      <c r="I45" s="1" t="s">
        <v>1332</v>
      </c>
      <c r="J45" s="1" t="s">
        <v>30</v>
      </c>
      <c r="K45" s="1" t="s">
        <v>1194</v>
      </c>
      <c r="L45" s="1" t="s">
        <v>1194</v>
      </c>
      <c r="M45" s="1" t="s">
        <v>1039</v>
      </c>
      <c r="N45" s="1" t="s">
        <v>1039</v>
      </c>
      <c r="O45" s="1" t="s">
        <v>1040</v>
      </c>
      <c r="P45" s="1" t="s">
        <v>1041</v>
      </c>
      <c r="Q45" s="1" t="s">
        <v>1042</v>
      </c>
      <c r="R45" s="1" t="s">
        <v>1333</v>
      </c>
      <c r="S45" s="1" t="s">
        <v>1044</v>
      </c>
      <c r="T45" s="1" t="s">
        <v>1045</v>
      </c>
      <c r="U45" s="1" t="s">
        <v>1046</v>
      </c>
      <c r="V45" s="1" t="s">
        <v>1081</v>
      </c>
    </row>
    <row r="46" s="1" customFormat="1" spans="1:22">
      <c r="A46" s="3">
        <v>999223979062802</v>
      </c>
      <c r="B46" s="1" t="s">
        <v>1334</v>
      </c>
      <c r="C46" s="1" t="s">
        <v>1335</v>
      </c>
      <c r="D46" s="1" t="s">
        <v>1336</v>
      </c>
      <c r="E46" s="1" t="s">
        <v>1337</v>
      </c>
      <c r="F46" s="1" t="s">
        <v>1052</v>
      </c>
      <c r="G46" s="1" t="s">
        <v>1035</v>
      </c>
      <c r="H46" s="1" t="s">
        <v>1036</v>
      </c>
      <c r="I46" s="1" t="s">
        <v>1338</v>
      </c>
      <c r="J46" s="1" t="s">
        <v>30</v>
      </c>
      <c r="K46" s="1" t="s">
        <v>1339</v>
      </c>
      <c r="L46" s="1" t="s">
        <v>1339</v>
      </c>
      <c r="M46" s="1" t="s">
        <v>1039</v>
      </c>
      <c r="N46" s="1" t="s">
        <v>1039</v>
      </c>
      <c r="O46" s="1" t="s">
        <v>1040</v>
      </c>
      <c r="P46" s="1" t="s">
        <v>1041</v>
      </c>
      <c r="Q46" s="1" t="s">
        <v>1042</v>
      </c>
      <c r="R46" s="1" t="s">
        <v>1340</v>
      </c>
      <c r="S46" s="1" t="s">
        <v>1044</v>
      </c>
      <c r="T46" s="1" t="s">
        <v>1045</v>
      </c>
      <c r="U46" s="1" t="s">
        <v>1046</v>
      </c>
      <c r="V46" s="1" t="s">
        <v>1232</v>
      </c>
    </row>
    <row r="47" s="1" customFormat="1" spans="1:22">
      <c r="A47" s="3">
        <v>999223986234288</v>
      </c>
      <c r="B47" s="1" t="s">
        <v>1307</v>
      </c>
      <c r="C47" s="1" t="s">
        <v>1341</v>
      </c>
      <c r="D47" s="1" t="s">
        <v>1342</v>
      </c>
      <c r="E47" s="1" t="s">
        <v>1343</v>
      </c>
      <c r="F47" s="1" t="s">
        <v>1034</v>
      </c>
      <c r="G47" s="1" t="s">
        <v>1035</v>
      </c>
      <c r="H47" s="1" t="s">
        <v>1036</v>
      </c>
      <c r="I47" s="1" t="s">
        <v>1344</v>
      </c>
      <c r="J47" s="1" t="s">
        <v>30</v>
      </c>
      <c r="K47" s="1" t="s">
        <v>1345</v>
      </c>
      <c r="L47" s="1" t="s">
        <v>1345</v>
      </c>
      <c r="M47" s="1" t="s">
        <v>1039</v>
      </c>
      <c r="N47" s="1" t="s">
        <v>1039</v>
      </c>
      <c r="O47" s="1" t="s">
        <v>1040</v>
      </c>
      <c r="P47" s="1" t="s">
        <v>1041</v>
      </c>
      <c r="Q47" s="1" t="s">
        <v>1042</v>
      </c>
      <c r="R47" s="1" t="s">
        <v>1346</v>
      </c>
      <c r="S47" s="1" t="s">
        <v>1044</v>
      </c>
      <c r="T47" s="1" t="s">
        <v>1045</v>
      </c>
      <c r="U47" s="1" t="s">
        <v>1046</v>
      </c>
      <c r="V47" s="1" t="s">
        <v>1081</v>
      </c>
    </row>
    <row r="48" s="1" customFormat="1" spans="1:22">
      <c r="A48" s="3">
        <v>999223986286956</v>
      </c>
      <c r="B48" s="1" t="s">
        <v>1307</v>
      </c>
      <c r="C48" s="1" t="s">
        <v>1347</v>
      </c>
      <c r="D48" s="1" t="s">
        <v>1348</v>
      </c>
      <c r="E48" s="1" t="s">
        <v>1349</v>
      </c>
      <c r="F48" s="1" t="s">
        <v>1052</v>
      </c>
      <c r="G48" s="1" t="s">
        <v>1035</v>
      </c>
      <c r="H48" s="1" t="s">
        <v>1036</v>
      </c>
      <c r="I48" s="1" t="s">
        <v>1350</v>
      </c>
      <c r="J48" s="1" t="s">
        <v>30</v>
      </c>
      <c r="K48" s="1" t="s">
        <v>1351</v>
      </c>
      <c r="L48" s="1" t="s">
        <v>1351</v>
      </c>
      <c r="M48" s="1" t="s">
        <v>1039</v>
      </c>
      <c r="N48" s="1" t="s">
        <v>1039</v>
      </c>
      <c r="O48" s="1" t="s">
        <v>1040</v>
      </c>
      <c r="P48" s="1" t="s">
        <v>1041</v>
      </c>
      <c r="Q48" s="1" t="s">
        <v>1042</v>
      </c>
      <c r="R48" s="1" t="s">
        <v>1352</v>
      </c>
      <c r="S48" s="1" t="s">
        <v>1044</v>
      </c>
      <c r="T48" s="1" t="s">
        <v>1045</v>
      </c>
      <c r="U48" s="1" t="s">
        <v>1046</v>
      </c>
      <c r="V48" s="1" t="s">
        <v>1098</v>
      </c>
    </row>
    <row r="49" s="1" customFormat="1" spans="1:22">
      <c r="A49" s="3">
        <v>999223991960851</v>
      </c>
      <c r="B49" s="1" t="s">
        <v>1307</v>
      </c>
      <c r="C49" s="1" t="s">
        <v>1353</v>
      </c>
      <c r="D49" s="1" t="s">
        <v>1354</v>
      </c>
      <c r="E49" s="1" t="s">
        <v>1355</v>
      </c>
      <c r="F49" s="1" t="s">
        <v>1060</v>
      </c>
      <c r="G49" s="1" t="s">
        <v>1035</v>
      </c>
      <c r="H49" s="1" t="s">
        <v>1036</v>
      </c>
      <c r="I49" s="1" t="s">
        <v>1356</v>
      </c>
      <c r="J49" s="1" t="s">
        <v>30</v>
      </c>
      <c r="K49" s="1" t="s">
        <v>1357</v>
      </c>
      <c r="L49" s="1" t="s">
        <v>1357</v>
      </c>
      <c r="M49" s="1" t="s">
        <v>1039</v>
      </c>
      <c r="N49" s="1" t="s">
        <v>1039</v>
      </c>
      <c r="O49" s="1" t="s">
        <v>1040</v>
      </c>
      <c r="P49" s="1" t="s">
        <v>1041</v>
      </c>
      <c r="Q49" s="1" t="s">
        <v>1042</v>
      </c>
      <c r="R49" s="1" t="s">
        <v>1358</v>
      </c>
      <c r="S49" s="1" t="s">
        <v>1044</v>
      </c>
      <c r="T49" s="1" t="s">
        <v>1045</v>
      </c>
      <c r="U49" s="1" t="s">
        <v>1046</v>
      </c>
      <c r="V49" s="1" t="s">
        <v>1081</v>
      </c>
    </row>
    <row r="50" s="1" customFormat="1" spans="1:22">
      <c r="A50" s="3">
        <v>999223997451221</v>
      </c>
      <c r="B50" s="1" t="s">
        <v>1359</v>
      </c>
      <c r="C50" s="1" t="s">
        <v>1360</v>
      </c>
      <c r="D50" s="1" t="s">
        <v>1361</v>
      </c>
      <c r="E50" s="1" t="s">
        <v>1362</v>
      </c>
      <c r="F50" s="1" t="s">
        <v>1034</v>
      </c>
      <c r="G50" s="1" t="s">
        <v>1035</v>
      </c>
      <c r="H50" s="1" t="s">
        <v>1036</v>
      </c>
      <c r="I50" s="1" t="s">
        <v>1363</v>
      </c>
      <c r="J50" s="1" t="s">
        <v>30</v>
      </c>
      <c r="K50" s="1" t="s">
        <v>1364</v>
      </c>
      <c r="L50" s="1" t="s">
        <v>1364</v>
      </c>
      <c r="M50" s="1" t="s">
        <v>1039</v>
      </c>
      <c r="N50" s="1" t="s">
        <v>1039</v>
      </c>
      <c r="O50" s="1" t="s">
        <v>1040</v>
      </c>
      <c r="P50" s="1" t="s">
        <v>1041</v>
      </c>
      <c r="Q50" s="1" t="s">
        <v>1042</v>
      </c>
      <c r="R50" s="1" t="s">
        <v>1365</v>
      </c>
      <c r="S50" s="1" t="s">
        <v>1044</v>
      </c>
      <c r="T50" s="1" t="s">
        <v>1045</v>
      </c>
      <c r="U50" s="1" t="s">
        <v>1046</v>
      </c>
      <c r="V50" s="1" t="s">
        <v>1366</v>
      </c>
    </row>
    <row r="51" s="1" customFormat="1" spans="1:22">
      <c r="A51" s="3">
        <v>999223998306173</v>
      </c>
      <c r="B51" s="1" t="s">
        <v>1359</v>
      </c>
      <c r="C51" s="1" t="s">
        <v>1367</v>
      </c>
      <c r="D51" s="1" t="s">
        <v>1368</v>
      </c>
      <c r="E51" s="1" t="s">
        <v>1369</v>
      </c>
      <c r="F51" s="1" t="s">
        <v>1052</v>
      </c>
      <c r="G51" s="1" t="s">
        <v>1035</v>
      </c>
      <c r="H51" s="1" t="s">
        <v>1036</v>
      </c>
      <c r="I51" s="1" t="s">
        <v>1370</v>
      </c>
      <c r="J51" s="1" t="s">
        <v>30</v>
      </c>
      <c r="K51" s="1" t="s">
        <v>1371</v>
      </c>
      <c r="L51" s="1" t="s">
        <v>1371</v>
      </c>
      <c r="M51" s="1" t="s">
        <v>1039</v>
      </c>
      <c r="N51" s="1" t="s">
        <v>1039</v>
      </c>
      <c r="O51" s="1" t="s">
        <v>1040</v>
      </c>
      <c r="P51" s="1" t="s">
        <v>1041</v>
      </c>
      <c r="Q51" s="1" t="s">
        <v>1042</v>
      </c>
      <c r="R51" s="1" t="s">
        <v>1372</v>
      </c>
      <c r="S51" s="1" t="s">
        <v>1044</v>
      </c>
      <c r="T51" s="1" t="s">
        <v>1045</v>
      </c>
      <c r="U51" s="1" t="s">
        <v>1046</v>
      </c>
      <c r="V51" s="1" t="s">
        <v>1090</v>
      </c>
    </row>
    <row r="52" s="1" customFormat="1" spans="1:22">
      <c r="A52" s="3">
        <v>999224000757014</v>
      </c>
      <c r="B52" s="1" t="s">
        <v>1359</v>
      </c>
      <c r="C52" s="1" t="s">
        <v>1373</v>
      </c>
      <c r="D52" s="1" t="s">
        <v>1374</v>
      </c>
      <c r="E52" s="1" t="s">
        <v>1375</v>
      </c>
      <c r="F52" s="1" t="s">
        <v>1124</v>
      </c>
      <c r="G52" s="1" t="s">
        <v>1035</v>
      </c>
      <c r="H52" s="1" t="s">
        <v>1036</v>
      </c>
      <c r="I52" s="1" t="s">
        <v>1376</v>
      </c>
      <c r="J52" s="1" t="s">
        <v>30</v>
      </c>
      <c r="K52" s="1" t="s">
        <v>1377</v>
      </c>
      <c r="L52" s="1" t="s">
        <v>1377</v>
      </c>
      <c r="M52" s="1" t="s">
        <v>1039</v>
      </c>
      <c r="N52" s="1" t="s">
        <v>1039</v>
      </c>
      <c r="O52" s="1" t="s">
        <v>1040</v>
      </c>
      <c r="P52" s="1" t="s">
        <v>1041</v>
      </c>
      <c r="Q52" s="1" t="s">
        <v>1042</v>
      </c>
      <c r="R52" s="1" t="s">
        <v>1378</v>
      </c>
      <c r="S52" s="1" t="s">
        <v>1044</v>
      </c>
      <c r="T52" s="1" t="s">
        <v>1045</v>
      </c>
      <c r="U52" s="1" t="s">
        <v>1046</v>
      </c>
      <c r="V52" s="1" t="s">
        <v>1113</v>
      </c>
    </row>
    <row r="53" s="1" customFormat="1" spans="1:22">
      <c r="A53" s="3">
        <v>999224005605494</v>
      </c>
      <c r="B53" s="1" t="s">
        <v>1379</v>
      </c>
      <c r="C53" s="1" t="s">
        <v>1380</v>
      </c>
      <c r="D53" s="1" t="s">
        <v>1381</v>
      </c>
      <c r="E53" s="1" t="s">
        <v>1382</v>
      </c>
      <c r="F53" s="1" t="s">
        <v>1052</v>
      </c>
      <c r="G53" s="1" t="s">
        <v>1035</v>
      </c>
      <c r="H53" s="1" t="s">
        <v>1036</v>
      </c>
      <c r="I53" s="1" t="s">
        <v>1383</v>
      </c>
      <c r="J53" s="1" t="s">
        <v>30</v>
      </c>
      <c r="K53" s="1" t="s">
        <v>1384</v>
      </c>
      <c r="L53" s="1" t="s">
        <v>1384</v>
      </c>
      <c r="M53" s="1" t="s">
        <v>1039</v>
      </c>
      <c r="N53" s="1" t="s">
        <v>1039</v>
      </c>
      <c r="O53" s="1" t="s">
        <v>1040</v>
      </c>
      <c r="P53" s="1" t="s">
        <v>1041</v>
      </c>
      <c r="Q53" s="1" t="s">
        <v>1042</v>
      </c>
      <c r="R53" s="1" t="s">
        <v>1385</v>
      </c>
      <c r="S53" s="1" t="s">
        <v>1044</v>
      </c>
      <c r="T53" s="1" t="s">
        <v>1045</v>
      </c>
      <c r="U53" s="1" t="s">
        <v>1046</v>
      </c>
      <c r="V53" s="1" t="s">
        <v>1232</v>
      </c>
    </row>
    <row r="54" s="1" customFormat="1" spans="1:22">
      <c r="A54" s="3">
        <v>999224006825454</v>
      </c>
      <c r="B54" s="1" t="s">
        <v>1379</v>
      </c>
      <c r="C54" s="1" t="s">
        <v>1386</v>
      </c>
      <c r="D54" s="1" t="s">
        <v>1387</v>
      </c>
      <c r="E54" s="1" t="s">
        <v>1388</v>
      </c>
      <c r="F54" s="1" t="s">
        <v>1052</v>
      </c>
      <c r="G54" s="1" t="s">
        <v>1035</v>
      </c>
      <c r="H54" s="1" t="s">
        <v>1036</v>
      </c>
      <c r="I54" s="1" t="s">
        <v>1389</v>
      </c>
      <c r="J54" s="1" t="s">
        <v>30</v>
      </c>
      <c r="K54" s="1" t="s">
        <v>1390</v>
      </c>
      <c r="L54" s="1" t="s">
        <v>1390</v>
      </c>
      <c r="M54" s="1" t="s">
        <v>1039</v>
      </c>
      <c r="N54" s="1" t="s">
        <v>1039</v>
      </c>
      <c r="O54" s="1" t="s">
        <v>1040</v>
      </c>
      <c r="P54" s="1" t="s">
        <v>1041</v>
      </c>
      <c r="Q54" s="1" t="s">
        <v>1042</v>
      </c>
      <c r="R54" s="1" t="s">
        <v>1391</v>
      </c>
      <c r="S54" s="1" t="s">
        <v>1044</v>
      </c>
      <c r="T54" s="1" t="s">
        <v>1045</v>
      </c>
      <c r="U54" s="1" t="s">
        <v>1046</v>
      </c>
      <c r="V54" s="1" t="s">
        <v>1072</v>
      </c>
    </row>
    <row r="55" s="1" customFormat="1" spans="1:22">
      <c r="A55" s="3">
        <v>999224008321210</v>
      </c>
      <c r="B55" s="1" t="s">
        <v>1379</v>
      </c>
      <c r="C55" s="1" t="s">
        <v>1392</v>
      </c>
      <c r="D55" s="1" t="s">
        <v>1393</v>
      </c>
      <c r="E55" s="1" t="s">
        <v>1394</v>
      </c>
      <c r="F55" s="1" t="s">
        <v>1052</v>
      </c>
      <c r="G55" s="1" t="s">
        <v>1035</v>
      </c>
      <c r="H55" s="1" t="s">
        <v>1036</v>
      </c>
      <c r="I55" s="1" t="s">
        <v>1395</v>
      </c>
      <c r="J55" s="1" t="s">
        <v>30</v>
      </c>
      <c r="K55" s="1" t="s">
        <v>1396</v>
      </c>
      <c r="L55" s="1" t="s">
        <v>1396</v>
      </c>
      <c r="M55" s="1" t="s">
        <v>1039</v>
      </c>
      <c r="N55" s="1" t="s">
        <v>1039</v>
      </c>
      <c r="O55" s="1" t="s">
        <v>1040</v>
      </c>
      <c r="P55" s="1" t="s">
        <v>1041</v>
      </c>
      <c r="Q55" s="1" t="s">
        <v>1042</v>
      </c>
      <c r="R55" s="1" t="s">
        <v>1397</v>
      </c>
      <c r="S55" s="1" t="s">
        <v>1044</v>
      </c>
      <c r="T55" s="1" t="s">
        <v>1045</v>
      </c>
      <c r="U55" s="1" t="s">
        <v>1046</v>
      </c>
      <c r="V55" s="1" t="s">
        <v>1098</v>
      </c>
    </row>
    <row r="56" s="1" customFormat="1" spans="1:22">
      <c r="A56" s="3">
        <v>999224013450196</v>
      </c>
      <c r="B56" s="1" t="s">
        <v>1379</v>
      </c>
      <c r="C56" s="1" t="s">
        <v>1398</v>
      </c>
      <c r="D56" s="1" t="s">
        <v>1399</v>
      </c>
      <c r="E56" s="1" t="s">
        <v>1400</v>
      </c>
      <c r="F56" s="1" t="s">
        <v>1034</v>
      </c>
      <c r="G56" s="1" t="s">
        <v>1035</v>
      </c>
      <c r="H56" s="1" t="s">
        <v>1036</v>
      </c>
      <c r="I56" s="1" t="s">
        <v>1401</v>
      </c>
      <c r="J56" s="1" t="s">
        <v>30</v>
      </c>
      <c r="K56" s="1" t="s">
        <v>1402</v>
      </c>
      <c r="L56" s="1" t="s">
        <v>1402</v>
      </c>
      <c r="M56" s="1" t="s">
        <v>1039</v>
      </c>
      <c r="N56" s="1" t="s">
        <v>1039</v>
      </c>
      <c r="O56" s="1" t="s">
        <v>1040</v>
      </c>
      <c r="P56" s="1" t="s">
        <v>1041</v>
      </c>
      <c r="Q56" s="1" t="s">
        <v>1042</v>
      </c>
      <c r="R56" s="1" t="s">
        <v>1403</v>
      </c>
      <c r="S56" s="1" t="s">
        <v>1044</v>
      </c>
      <c r="T56" s="1" t="s">
        <v>1045</v>
      </c>
      <c r="U56" s="1" t="s">
        <v>1046</v>
      </c>
      <c r="V56" s="1" t="s">
        <v>1182</v>
      </c>
    </row>
    <row r="57" s="1" customFormat="1" spans="1:22">
      <c r="A57" s="3">
        <v>999224015859853</v>
      </c>
      <c r="B57" s="1" t="s">
        <v>1379</v>
      </c>
      <c r="C57" s="1" t="s">
        <v>1404</v>
      </c>
      <c r="D57" s="1" t="s">
        <v>1405</v>
      </c>
      <c r="E57" s="1" t="s">
        <v>1406</v>
      </c>
      <c r="F57" s="1" t="s">
        <v>1034</v>
      </c>
      <c r="G57" s="1" t="s">
        <v>1035</v>
      </c>
      <c r="H57" s="1" t="s">
        <v>1036</v>
      </c>
      <c r="I57" s="1" t="s">
        <v>1407</v>
      </c>
      <c r="J57" s="1" t="s">
        <v>30</v>
      </c>
      <c r="K57" s="1" t="s">
        <v>1408</v>
      </c>
      <c r="L57" s="1" t="s">
        <v>1408</v>
      </c>
      <c r="M57" s="1" t="s">
        <v>1039</v>
      </c>
      <c r="N57" s="1" t="s">
        <v>1039</v>
      </c>
      <c r="O57" s="1" t="s">
        <v>1040</v>
      </c>
      <c r="P57" s="1" t="s">
        <v>1041</v>
      </c>
      <c r="Q57" s="1" t="s">
        <v>1042</v>
      </c>
      <c r="R57" s="1" t="s">
        <v>1409</v>
      </c>
      <c r="S57" s="1" t="s">
        <v>1044</v>
      </c>
      <c r="T57" s="1" t="s">
        <v>1045</v>
      </c>
      <c r="U57" s="1" t="s">
        <v>1080</v>
      </c>
      <c r="V57" s="1" t="s">
        <v>1232</v>
      </c>
    </row>
    <row r="58" s="1" customFormat="1" spans="1:22">
      <c r="A58" s="3">
        <v>999224015936250</v>
      </c>
      <c r="B58" s="1" t="s">
        <v>1379</v>
      </c>
      <c r="C58" s="1" t="s">
        <v>1410</v>
      </c>
      <c r="D58" s="1" t="s">
        <v>1411</v>
      </c>
      <c r="E58" s="1" t="s">
        <v>1412</v>
      </c>
      <c r="F58" s="1" t="s">
        <v>1034</v>
      </c>
      <c r="G58" s="1" t="s">
        <v>1035</v>
      </c>
      <c r="H58" s="1" t="s">
        <v>1036</v>
      </c>
      <c r="I58" s="1" t="s">
        <v>1413</v>
      </c>
      <c r="J58" s="1" t="s">
        <v>30</v>
      </c>
      <c r="K58" s="1" t="s">
        <v>1414</v>
      </c>
      <c r="L58" s="1" t="s">
        <v>1414</v>
      </c>
      <c r="M58" s="1" t="s">
        <v>1039</v>
      </c>
      <c r="N58" s="1" t="s">
        <v>1039</v>
      </c>
      <c r="O58" s="1" t="s">
        <v>1040</v>
      </c>
      <c r="P58" s="1" t="s">
        <v>1041</v>
      </c>
      <c r="Q58" s="1" t="s">
        <v>1042</v>
      </c>
      <c r="R58" s="1" t="s">
        <v>1415</v>
      </c>
      <c r="S58" s="1" t="s">
        <v>1044</v>
      </c>
      <c r="T58" s="1" t="s">
        <v>1045</v>
      </c>
      <c r="U58" s="1" t="s">
        <v>1046</v>
      </c>
      <c r="V58" s="1" t="s">
        <v>1098</v>
      </c>
    </row>
    <row r="59" s="1" customFormat="1" spans="1:22">
      <c r="A59" s="3">
        <v>24016092396</v>
      </c>
      <c r="B59" s="1" t="s">
        <v>1379</v>
      </c>
      <c r="C59" s="1" t="s">
        <v>1416</v>
      </c>
      <c r="D59" s="1" t="s">
        <v>1417</v>
      </c>
      <c r="E59" s="1" t="s">
        <v>1418</v>
      </c>
      <c r="F59" s="1" t="s">
        <v>1102</v>
      </c>
      <c r="G59" s="1" t="s">
        <v>1035</v>
      </c>
      <c r="H59" s="1" t="s">
        <v>1036</v>
      </c>
      <c r="I59" s="1" t="s">
        <v>1419</v>
      </c>
      <c r="J59" s="1" t="s">
        <v>30</v>
      </c>
      <c r="K59" s="1" t="s">
        <v>1420</v>
      </c>
      <c r="L59" s="1" t="s">
        <v>1420</v>
      </c>
      <c r="M59" s="1" t="s">
        <v>1039</v>
      </c>
      <c r="N59" s="1" t="s">
        <v>1039</v>
      </c>
      <c r="O59" s="1" t="s">
        <v>1040</v>
      </c>
      <c r="P59" s="1" t="s">
        <v>1041</v>
      </c>
      <c r="Q59" s="1" t="s">
        <v>1042</v>
      </c>
      <c r="R59" s="1" t="s">
        <v>1421</v>
      </c>
      <c r="S59" s="1" t="s">
        <v>1044</v>
      </c>
      <c r="T59" s="1" t="s">
        <v>1045</v>
      </c>
      <c r="U59" s="1" t="s">
        <v>1046</v>
      </c>
      <c r="V59" s="1" t="s">
        <v>1072</v>
      </c>
    </row>
    <row r="60" s="1" customFormat="1" spans="1:22">
      <c r="A60" s="3">
        <v>999224017380251</v>
      </c>
      <c r="B60" s="1" t="s">
        <v>1422</v>
      </c>
      <c r="C60" s="1" t="s">
        <v>1423</v>
      </c>
      <c r="D60" s="1" t="s">
        <v>1424</v>
      </c>
      <c r="E60" s="1" t="s">
        <v>1425</v>
      </c>
      <c r="F60" s="1" t="s">
        <v>1052</v>
      </c>
      <c r="G60" s="1" t="s">
        <v>1035</v>
      </c>
      <c r="H60" s="1" t="s">
        <v>1036</v>
      </c>
      <c r="I60" s="1" t="s">
        <v>1426</v>
      </c>
      <c r="J60" s="1" t="s">
        <v>30</v>
      </c>
      <c r="K60" s="1" t="s">
        <v>1427</v>
      </c>
      <c r="L60" s="1" t="s">
        <v>1427</v>
      </c>
      <c r="M60" s="1" t="s">
        <v>1039</v>
      </c>
      <c r="N60" s="1" t="s">
        <v>1039</v>
      </c>
      <c r="O60" s="1" t="s">
        <v>1040</v>
      </c>
      <c r="P60" s="1" t="s">
        <v>1041</v>
      </c>
      <c r="Q60" s="1" t="s">
        <v>1042</v>
      </c>
      <c r="R60" s="1" t="s">
        <v>1428</v>
      </c>
      <c r="S60" s="1" t="s">
        <v>1044</v>
      </c>
      <c r="T60" s="1" t="s">
        <v>1045</v>
      </c>
      <c r="U60" s="1" t="s">
        <v>1046</v>
      </c>
      <c r="V60" s="1" t="s">
        <v>1429</v>
      </c>
    </row>
    <row r="61" s="1" customFormat="1" spans="1:22">
      <c r="A61" s="3">
        <v>999224017501572</v>
      </c>
      <c r="B61" s="1" t="s">
        <v>1422</v>
      </c>
      <c r="C61" s="1" t="s">
        <v>1430</v>
      </c>
      <c r="D61" s="1" t="s">
        <v>1431</v>
      </c>
      <c r="E61" s="1" t="s">
        <v>1432</v>
      </c>
      <c r="F61" s="1" t="s">
        <v>1124</v>
      </c>
      <c r="G61" s="1" t="s">
        <v>1035</v>
      </c>
      <c r="H61" s="1" t="s">
        <v>1036</v>
      </c>
      <c r="I61" s="1" t="s">
        <v>1433</v>
      </c>
      <c r="J61" s="1" t="s">
        <v>30</v>
      </c>
      <c r="K61" s="1" t="s">
        <v>1434</v>
      </c>
      <c r="L61" s="1" t="s">
        <v>1434</v>
      </c>
      <c r="M61" s="1" t="s">
        <v>1039</v>
      </c>
      <c r="N61" s="1" t="s">
        <v>1039</v>
      </c>
      <c r="O61" s="1" t="s">
        <v>1040</v>
      </c>
      <c r="P61" s="1" t="s">
        <v>1041</v>
      </c>
      <c r="Q61" s="1" t="s">
        <v>1042</v>
      </c>
      <c r="R61" s="1" t="s">
        <v>1435</v>
      </c>
      <c r="S61" s="1" t="s">
        <v>1044</v>
      </c>
      <c r="T61" s="1" t="s">
        <v>1045</v>
      </c>
      <c r="U61" s="1" t="s">
        <v>1046</v>
      </c>
      <c r="V61" s="1" t="s">
        <v>1098</v>
      </c>
    </row>
    <row r="62" s="1" customFormat="1" spans="1:22">
      <c r="A62" s="3">
        <v>999224017576308</v>
      </c>
      <c r="B62" s="1" t="s">
        <v>1422</v>
      </c>
      <c r="C62" s="1" t="s">
        <v>1436</v>
      </c>
      <c r="D62" s="1" t="s">
        <v>1405</v>
      </c>
      <c r="E62" s="1" t="s">
        <v>1437</v>
      </c>
      <c r="F62" s="1" t="s">
        <v>1086</v>
      </c>
      <c r="G62" s="1" t="s">
        <v>1035</v>
      </c>
      <c r="H62" s="1" t="s">
        <v>1036</v>
      </c>
      <c r="I62" s="1" t="s">
        <v>1438</v>
      </c>
      <c r="J62" s="1" t="s">
        <v>30</v>
      </c>
      <c r="K62" s="1" t="s">
        <v>1439</v>
      </c>
      <c r="L62" s="1" t="s">
        <v>1439</v>
      </c>
      <c r="M62" s="1" t="s">
        <v>1039</v>
      </c>
      <c r="N62" s="1" t="s">
        <v>1039</v>
      </c>
      <c r="O62" s="1" t="s">
        <v>1040</v>
      </c>
      <c r="P62" s="1" t="s">
        <v>1041</v>
      </c>
      <c r="Q62" s="1" t="s">
        <v>1042</v>
      </c>
      <c r="R62" s="1" t="s">
        <v>1440</v>
      </c>
      <c r="S62" s="1" t="s">
        <v>1044</v>
      </c>
      <c r="T62" s="1" t="s">
        <v>1045</v>
      </c>
      <c r="U62" s="1" t="s">
        <v>1080</v>
      </c>
      <c r="V62" s="1" t="s">
        <v>1232</v>
      </c>
    </row>
    <row r="63" s="1" customFormat="1" spans="1:22">
      <c r="A63" s="3">
        <v>999224022094880</v>
      </c>
      <c r="B63" s="1" t="s">
        <v>1422</v>
      </c>
      <c r="C63" s="1" t="s">
        <v>1441</v>
      </c>
      <c r="D63" s="1" t="s">
        <v>1442</v>
      </c>
      <c r="E63" s="1" t="s">
        <v>1443</v>
      </c>
      <c r="F63" s="1" t="s">
        <v>1034</v>
      </c>
      <c r="G63" s="1" t="s">
        <v>1035</v>
      </c>
      <c r="H63" s="1" t="s">
        <v>1036</v>
      </c>
      <c r="I63" s="1" t="s">
        <v>1444</v>
      </c>
      <c r="J63" s="1" t="s">
        <v>30</v>
      </c>
      <c r="K63" s="1" t="s">
        <v>1445</v>
      </c>
      <c r="L63" s="1" t="s">
        <v>1445</v>
      </c>
      <c r="M63" s="1" t="s">
        <v>1039</v>
      </c>
      <c r="N63" s="1" t="s">
        <v>1039</v>
      </c>
      <c r="O63" s="1" t="s">
        <v>1040</v>
      </c>
      <c r="P63" s="1" t="s">
        <v>1041</v>
      </c>
      <c r="Q63" s="1" t="s">
        <v>1042</v>
      </c>
      <c r="R63" s="1" t="s">
        <v>1446</v>
      </c>
      <c r="S63" s="1" t="s">
        <v>1044</v>
      </c>
      <c r="T63" s="1" t="s">
        <v>1045</v>
      </c>
      <c r="U63" s="1" t="s">
        <v>1046</v>
      </c>
      <c r="V63" s="1" t="s">
        <v>1366</v>
      </c>
    </row>
    <row r="64" s="1" customFormat="1" spans="1:22">
      <c r="A64" s="3">
        <v>999224026782543</v>
      </c>
      <c r="B64" s="1" t="s">
        <v>1422</v>
      </c>
      <c r="C64" s="1" t="s">
        <v>1447</v>
      </c>
      <c r="D64" s="1" t="s">
        <v>1448</v>
      </c>
      <c r="E64" s="1" t="s">
        <v>1449</v>
      </c>
      <c r="F64" s="1" t="s">
        <v>1052</v>
      </c>
      <c r="G64" s="1" t="s">
        <v>1035</v>
      </c>
      <c r="H64" s="1" t="s">
        <v>1036</v>
      </c>
      <c r="I64" s="1" t="s">
        <v>1450</v>
      </c>
      <c r="J64" s="1" t="s">
        <v>30</v>
      </c>
      <c r="K64" s="1" t="s">
        <v>1451</v>
      </c>
      <c r="L64" s="1" t="s">
        <v>1451</v>
      </c>
      <c r="M64" s="1" t="s">
        <v>1039</v>
      </c>
      <c r="N64" s="1" t="s">
        <v>1039</v>
      </c>
      <c r="O64" s="1" t="s">
        <v>1040</v>
      </c>
      <c r="P64" s="1" t="s">
        <v>1041</v>
      </c>
      <c r="Q64" s="1" t="s">
        <v>1042</v>
      </c>
      <c r="R64" s="1" t="s">
        <v>1452</v>
      </c>
      <c r="S64" s="1" t="s">
        <v>1044</v>
      </c>
      <c r="T64" s="1" t="s">
        <v>1045</v>
      </c>
      <c r="U64" s="1" t="s">
        <v>1046</v>
      </c>
      <c r="V64" s="1" t="s">
        <v>1429</v>
      </c>
    </row>
    <row r="65" s="1" customFormat="1" spans="1:22">
      <c r="A65" s="3">
        <v>999224032807371</v>
      </c>
      <c r="B65" s="1" t="s">
        <v>1422</v>
      </c>
      <c r="C65" s="1" t="s">
        <v>1453</v>
      </c>
      <c r="D65" s="1" t="s">
        <v>1454</v>
      </c>
      <c r="E65" s="1" t="s">
        <v>1455</v>
      </c>
      <c r="F65" s="1" t="s">
        <v>1034</v>
      </c>
      <c r="G65" s="1" t="s">
        <v>1035</v>
      </c>
      <c r="H65" s="1" t="s">
        <v>1036</v>
      </c>
      <c r="I65" s="1" t="s">
        <v>1456</v>
      </c>
      <c r="J65" s="1" t="s">
        <v>30</v>
      </c>
      <c r="K65" s="1" t="s">
        <v>1457</v>
      </c>
      <c r="L65" s="1" t="s">
        <v>1457</v>
      </c>
      <c r="M65" s="1" t="s">
        <v>1039</v>
      </c>
      <c r="N65" s="1" t="s">
        <v>1039</v>
      </c>
      <c r="O65" s="1" t="s">
        <v>1040</v>
      </c>
      <c r="P65" s="1" t="s">
        <v>1041</v>
      </c>
      <c r="Q65" s="1" t="s">
        <v>1042</v>
      </c>
      <c r="R65" s="1" t="s">
        <v>1458</v>
      </c>
      <c r="S65" s="1" t="s">
        <v>1044</v>
      </c>
      <c r="T65" s="1" t="s">
        <v>1045</v>
      </c>
      <c r="U65" s="1" t="s">
        <v>1046</v>
      </c>
      <c r="V65" s="1" t="s">
        <v>1081</v>
      </c>
    </row>
    <row r="66" s="1" customFormat="1" spans="1:22">
      <c r="A66" s="3">
        <v>999224035040359</v>
      </c>
      <c r="B66" s="1" t="s">
        <v>1086</v>
      </c>
      <c r="C66" s="1" t="s">
        <v>1459</v>
      </c>
      <c r="D66" s="1" t="s">
        <v>1460</v>
      </c>
      <c r="E66" s="1" t="s">
        <v>1461</v>
      </c>
      <c r="F66" s="1" t="s">
        <v>1052</v>
      </c>
      <c r="G66" s="1" t="s">
        <v>1035</v>
      </c>
      <c r="H66" s="1" t="s">
        <v>1036</v>
      </c>
      <c r="I66" s="1" t="s">
        <v>1462</v>
      </c>
      <c r="J66" s="1" t="s">
        <v>30</v>
      </c>
      <c r="K66" s="1" t="s">
        <v>1463</v>
      </c>
      <c r="L66" s="1" t="s">
        <v>1463</v>
      </c>
      <c r="M66" s="1" t="s">
        <v>1039</v>
      </c>
      <c r="N66" s="1" t="s">
        <v>1039</v>
      </c>
      <c r="O66" s="1" t="s">
        <v>1040</v>
      </c>
      <c r="P66" s="1" t="s">
        <v>1041</v>
      </c>
      <c r="Q66" s="1" t="s">
        <v>1042</v>
      </c>
      <c r="R66" s="1" t="s">
        <v>1464</v>
      </c>
      <c r="S66" s="1" t="s">
        <v>1044</v>
      </c>
      <c r="T66" s="1" t="s">
        <v>1045</v>
      </c>
      <c r="U66" s="1" t="s">
        <v>1046</v>
      </c>
      <c r="V66" s="1" t="s">
        <v>1081</v>
      </c>
    </row>
    <row r="67" s="1" customFormat="1" spans="1:22">
      <c r="A67" s="3">
        <v>999224035137696</v>
      </c>
      <c r="B67" s="1" t="s">
        <v>1086</v>
      </c>
      <c r="C67" s="1" t="s">
        <v>1465</v>
      </c>
      <c r="D67" s="1" t="s">
        <v>1466</v>
      </c>
      <c r="E67" s="1" t="s">
        <v>1467</v>
      </c>
      <c r="F67" s="1" t="s">
        <v>1060</v>
      </c>
      <c r="G67" s="1" t="s">
        <v>1035</v>
      </c>
      <c r="H67" s="1" t="s">
        <v>1036</v>
      </c>
      <c r="I67" s="1" t="s">
        <v>1468</v>
      </c>
      <c r="J67" s="1" t="s">
        <v>30</v>
      </c>
      <c r="K67" s="1" t="s">
        <v>1469</v>
      </c>
      <c r="L67" s="1" t="s">
        <v>1469</v>
      </c>
      <c r="M67" s="1" t="s">
        <v>1039</v>
      </c>
      <c r="N67" s="1" t="s">
        <v>1039</v>
      </c>
      <c r="O67" s="1" t="s">
        <v>1040</v>
      </c>
      <c r="P67" s="1" t="s">
        <v>1041</v>
      </c>
      <c r="Q67" s="1" t="s">
        <v>1042</v>
      </c>
      <c r="R67" s="1" t="s">
        <v>1470</v>
      </c>
      <c r="S67" s="1" t="s">
        <v>1044</v>
      </c>
      <c r="T67" s="1" t="s">
        <v>1045</v>
      </c>
      <c r="U67" s="1" t="s">
        <v>1080</v>
      </c>
      <c r="V67" s="1" t="s">
        <v>1081</v>
      </c>
    </row>
    <row r="68" s="1" customFormat="1" spans="1:22">
      <c r="A68" s="3">
        <v>999224038379983</v>
      </c>
      <c r="B68" s="1" t="s">
        <v>1086</v>
      </c>
      <c r="C68" s="1" t="s">
        <v>1471</v>
      </c>
      <c r="D68" s="1" t="s">
        <v>1472</v>
      </c>
      <c r="E68" s="1" t="s">
        <v>1473</v>
      </c>
      <c r="F68" s="1" t="s">
        <v>1052</v>
      </c>
      <c r="G68" s="1" t="s">
        <v>1035</v>
      </c>
      <c r="H68" s="1" t="s">
        <v>1036</v>
      </c>
      <c r="I68" s="1" t="s">
        <v>1474</v>
      </c>
      <c r="J68" s="1" t="s">
        <v>30</v>
      </c>
      <c r="K68" s="1" t="s">
        <v>1475</v>
      </c>
      <c r="L68" s="1" t="s">
        <v>1475</v>
      </c>
      <c r="M68" s="1" t="s">
        <v>1039</v>
      </c>
      <c r="N68" s="1" t="s">
        <v>1039</v>
      </c>
      <c r="O68" s="1" t="s">
        <v>1040</v>
      </c>
      <c r="P68" s="1" t="s">
        <v>1041</v>
      </c>
      <c r="Q68" s="1" t="s">
        <v>1042</v>
      </c>
      <c r="R68" s="1" t="s">
        <v>1476</v>
      </c>
      <c r="S68" s="1" t="s">
        <v>1044</v>
      </c>
      <c r="T68" s="1" t="s">
        <v>1045</v>
      </c>
      <c r="U68" s="1" t="s">
        <v>1080</v>
      </c>
      <c r="V68" s="1" t="s">
        <v>1232</v>
      </c>
    </row>
    <row r="69" s="1" customFormat="1" spans="1:22">
      <c r="A69" s="3">
        <v>999224044123643</v>
      </c>
      <c r="B69" s="1" t="s">
        <v>1086</v>
      </c>
      <c r="C69" s="1" t="s">
        <v>1477</v>
      </c>
      <c r="D69" s="1" t="s">
        <v>1478</v>
      </c>
      <c r="E69" s="1" t="s">
        <v>1479</v>
      </c>
      <c r="F69" s="1" t="s">
        <v>1124</v>
      </c>
      <c r="G69" s="1" t="s">
        <v>1035</v>
      </c>
      <c r="H69" s="1" t="s">
        <v>1036</v>
      </c>
      <c r="I69" s="1" t="s">
        <v>1480</v>
      </c>
      <c r="J69" s="1" t="s">
        <v>30</v>
      </c>
      <c r="K69" s="1" t="s">
        <v>1481</v>
      </c>
      <c r="L69" s="1" t="s">
        <v>1481</v>
      </c>
      <c r="M69" s="1" t="s">
        <v>1039</v>
      </c>
      <c r="N69" s="1" t="s">
        <v>1039</v>
      </c>
      <c r="O69" s="1" t="s">
        <v>1040</v>
      </c>
      <c r="P69" s="1" t="s">
        <v>1041</v>
      </c>
      <c r="Q69" s="1" t="s">
        <v>1042</v>
      </c>
      <c r="R69" s="1" t="s">
        <v>1482</v>
      </c>
      <c r="S69" s="1" t="s">
        <v>1044</v>
      </c>
      <c r="T69" s="1" t="s">
        <v>1045</v>
      </c>
      <c r="U69" s="1" t="s">
        <v>1046</v>
      </c>
      <c r="V69" s="1" t="s">
        <v>1113</v>
      </c>
    </row>
    <row r="70" s="1" customFormat="1" spans="1:22">
      <c r="A70" s="3">
        <v>999224048656151</v>
      </c>
      <c r="B70" s="1" t="s">
        <v>1102</v>
      </c>
      <c r="C70" s="1" t="s">
        <v>1483</v>
      </c>
      <c r="D70" s="1" t="s">
        <v>1484</v>
      </c>
      <c r="E70" s="1" t="s">
        <v>1485</v>
      </c>
      <c r="F70" s="1" t="s">
        <v>1052</v>
      </c>
      <c r="G70" s="1" t="s">
        <v>1035</v>
      </c>
      <c r="H70" s="1" t="s">
        <v>1036</v>
      </c>
      <c r="I70" s="1" t="s">
        <v>1486</v>
      </c>
      <c r="J70" s="1" t="s">
        <v>30</v>
      </c>
      <c r="K70" s="1" t="s">
        <v>1487</v>
      </c>
      <c r="L70" s="1" t="s">
        <v>1487</v>
      </c>
      <c r="M70" s="1" t="s">
        <v>1039</v>
      </c>
      <c r="N70" s="1" t="s">
        <v>1039</v>
      </c>
      <c r="O70" s="1" t="s">
        <v>1040</v>
      </c>
      <c r="P70" s="1" t="s">
        <v>1041</v>
      </c>
      <c r="Q70" s="1" t="s">
        <v>1042</v>
      </c>
      <c r="R70" s="1" t="s">
        <v>1488</v>
      </c>
      <c r="S70" s="1" t="s">
        <v>1044</v>
      </c>
      <c r="T70" s="1" t="s">
        <v>1045</v>
      </c>
      <c r="U70" s="1" t="s">
        <v>1046</v>
      </c>
      <c r="V70" s="1" t="s">
        <v>1098</v>
      </c>
    </row>
    <row r="71" s="1" customFormat="1" spans="1:22">
      <c r="A71" s="3">
        <v>999224049275722</v>
      </c>
      <c r="B71" s="1" t="s">
        <v>1102</v>
      </c>
      <c r="C71" s="1" t="s">
        <v>1489</v>
      </c>
      <c r="D71" s="1" t="s">
        <v>1490</v>
      </c>
      <c r="E71" s="1" t="s">
        <v>1491</v>
      </c>
      <c r="F71" s="1" t="s">
        <v>1102</v>
      </c>
      <c r="G71" s="1" t="s">
        <v>1035</v>
      </c>
      <c r="H71" s="1" t="s">
        <v>1036</v>
      </c>
      <c r="I71" s="1" t="s">
        <v>1492</v>
      </c>
      <c r="J71" s="1" t="s">
        <v>30</v>
      </c>
      <c r="K71" s="1" t="s">
        <v>1493</v>
      </c>
      <c r="L71" s="1" t="s">
        <v>1493</v>
      </c>
      <c r="M71" s="1" t="s">
        <v>1039</v>
      </c>
      <c r="N71" s="1" t="s">
        <v>1039</v>
      </c>
      <c r="O71" s="1" t="s">
        <v>1040</v>
      </c>
      <c r="P71" s="1" t="s">
        <v>1041</v>
      </c>
      <c r="Q71" s="1" t="s">
        <v>1042</v>
      </c>
      <c r="R71" s="1" t="s">
        <v>1494</v>
      </c>
      <c r="S71" s="1" t="s">
        <v>1044</v>
      </c>
      <c r="T71" s="1" t="s">
        <v>1045</v>
      </c>
      <c r="U71" s="1" t="s">
        <v>1046</v>
      </c>
      <c r="V71" s="1" t="s">
        <v>1366</v>
      </c>
    </row>
    <row r="72" s="1" customFormat="1" spans="1:22">
      <c r="A72" s="3">
        <v>999224049411461</v>
      </c>
      <c r="B72" s="1" t="s">
        <v>1102</v>
      </c>
      <c r="C72" s="1" t="s">
        <v>1495</v>
      </c>
      <c r="D72" s="1" t="s">
        <v>1496</v>
      </c>
      <c r="E72" s="1" t="s">
        <v>1497</v>
      </c>
      <c r="F72" s="1" t="s">
        <v>1052</v>
      </c>
      <c r="G72" s="1" t="s">
        <v>1035</v>
      </c>
      <c r="H72" s="1" t="s">
        <v>1036</v>
      </c>
      <c r="I72" s="1" t="s">
        <v>1498</v>
      </c>
      <c r="J72" s="1" t="s">
        <v>30</v>
      </c>
      <c r="K72" s="1" t="s">
        <v>1499</v>
      </c>
      <c r="L72" s="1" t="s">
        <v>1499</v>
      </c>
      <c r="M72" s="1" t="s">
        <v>1039</v>
      </c>
      <c r="N72" s="1" t="s">
        <v>1039</v>
      </c>
      <c r="O72" s="1" t="s">
        <v>1040</v>
      </c>
      <c r="P72" s="1" t="s">
        <v>1041</v>
      </c>
      <c r="Q72" s="1" t="s">
        <v>1042</v>
      </c>
      <c r="R72" s="1" t="s">
        <v>1500</v>
      </c>
      <c r="S72" s="1" t="s">
        <v>1044</v>
      </c>
      <c r="T72" s="1" t="s">
        <v>1045</v>
      </c>
      <c r="U72" s="1" t="s">
        <v>1046</v>
      </c>
      <c r="V72" s="1" t="s">
        <v>1225</v>
      </c>
    </row>
    <row r="73" s="1" customFormat="1" spans="1:22">
      <c r="A73" s="3">
        <v>999224052363642</v>
      </c>
      <c r="B73" s="1" t="s">
        <v>1102</v>
      </c>
      <c r="C73" s="1" t="s">
        <v>1501</v>
      </c>
      <c r="D73" s="1" t="s">
        <v>1502</v>
      </c>
      <c r="E73" s="1" t="s">
        <v>1503</v>
      </c>
      <c r="F73" s="1" t="s">
        <v>1052</v>
      </c>
      <c r="G73" s="1" t="s">
        <v>1035</v>
      </c>
      <c r="H73" s="1" t="s">
        <v>1036</v>
      </c>
      <c r="I73" s="1" t="s">
        <v>1504</v>
      </c>
      <c r="J73" s="1" t="s">
        <v>30</v>
      </c>
      <c r="K73" s="1" t="s">
        <v>1505</v>
      </c>
      <c r="L73" s="1" t="s">
        <v>1505</v>
      </c>
      <c r="M73" s="1" t="s">
        <v>1039</v>
      </c>
      <c r="N73" s="1" t="s">
        <v>1039</v>
      </c>
      <c r="O73" s="1" t="s">
        <v>1040</v>
      </c>
      <c r="P73" s="1" t="s">
        <v>1041</v>
      </c>
      <c r="Q73" s="1" t="s">
        <v>1042</v>
      </c>
      <c r="R73" s="1" t="s">
        <v>1506</v>
      </c>
      <c r="S73" s="1" t="s">
        <v>1044</v>
      </c>
      <c r="T73" s="1" t="s">
        <v>1045</v>
      </c>
      <c r="U73" s="1" t="s">
        <v>1046</v>
      </c>
      <c r="V73" s="1" t="s">
        <v>1098</v>
      </c>
    </row>
    <row r="74" s="1" customFormat="1" spans="1:22">
      <c r="A74" s="3">
        <v>999224055824269</v>
      </c>
      <c r="B74" s="1" t="s">
        <v>1102</v>
      </c>
      <c r="C74" s="1" t="s">
        <v>1507</v>
      </c>
      <c r="D74" s="1" t="s">
        <v>1508</v>
      </c>
      <c r="E74" s="1" t="s">
        <v>1509</v>
      </c>
      <c r="F74" s="1" t="s">
        <v>1052</v>
      </c>
      <c r="G74" s="1" t="s">
        <v>1035</v>
      </c>
      <c r="H74" s="1" t="s">
        <v>1036</v>
      </c>
      <c r="I74" s="1" t="s">
        <v>1510</v>
      </c>
      <c r="J74" s="1" t="s">
        <v>30</v>
      </c>
      <c r="K74" s="1" t="s">
        <v>1511</v>
      </c>
      <c r="L74" s="1" t="s">
        <v>1511</v>
      </c>
      <c r="M74" s="1" t="s">
        <v>1039</v>
      </c>
      <c r="N74" s="1" t="s">
        <v>1039</v>
      </c>
      <c r="O74" s="1" t="s">
        <v>1040</v>
      </c>
      <c r="P74" s="1" t="s">
        <v>1041</v>
      </c>
      <c r="Q74" s="1" t="s">
        <v>1042</v>
      </c>
      <c r="R74" s="1" t="s">
        <v>1512</v>
      </c>
      <c r="S74" s="1" t="s">
        <v>1044</v>
      </c>
      <c r="T74" s="1" t="s">
        <v>1045</v>
      </c>
      <c r="U74" s="1" t="s">
        <v>1046</v>
      </c>
      <c r="V74" s="1" t="s">
        <v>1513</v>
      </c>
    </row>
    <row r="75" s="1" customFormat="1" spans="1:22">
      <c r="A75" s="3">
        <v>999224056454991</v>
      </c>
      <c r="B75" s="1" t="s">
        <v>1102</v>
      </c>
      <c r="C75" s="1" t="s">
        <v>1514</v>
      </c>
      <c r="D75" s="1" t="s">
        <v>1515</v>
      </c>
      <c r="E75" s="1" t="s">
        <v>1516</v>
      </c>
      <c r="F75" s="1" t="s">
        <v>1102</v>
      </c>
      <c r="G75" s="1" t="s">
        <v>1035</v>
      </c>
      <c r="H75" s="1" t="s">
        <v>1036</v>
      </c>
      <c r="I75" s="1" t="s">
        <v>1517</v>
      </c>
      <c r="J75" s="1" t="s">
        <v>30</v>
      </c>
      <c r="K75" s="1" t="s">
        <v>1518</v>
      </c>
      <c r="L75" s="1" t="s">
        <v>1518</v>
      </c>
      <c r="M75" s="1" t="s">
        <v>1039</v>
      </c>
      <c r="N75" s="1" t="s">
        <v>1039</v>
      </c>
      <c r="O75" s="1" t="s">
        <v>1040</v>
      </c>
      <c r="P75" s="1" t="s">
        <v>1041</v>
      </c>
      <c r="Q75" s="1" t="s">
        <v>1042</v>
      </c>
      <c r="R75" s="1" t="s">
        <v>1519</v>
      </c>
      <c r="S75" s="1" t="s">
        <v>1044</v>
      </c>
      <c r="T75" s="1" t="s">
        <v>1045</v>
      </c>
      <c r="U75" s="1" t="s">
        <v>1046</v>
      </c>
      <c r="V75" s="1" t="s">
        <v>1064</v>
      </c>
    </row>
    <row r="76" s="1" customFormat="1" spans="1:22">
      <c r="A76" s="3">
        <v>24058365725</v>
      </c>
      <c r="B76" s="1" t="s">
        <v>1102</v>
      </c>
      <c r="C76" s="1" t="s">
        <v>1520</v>
      </c>
      <c r="D76" s="1" t="s">
        <v>1521</v>
      </c>
      <c r="E76" s="1" t="s">
        <v>1522</v>
      </c>
      <c r="F76" s="1" t="s">
        <v>1052</v>
      </c>
      <c r="G76" s="1" t="s">
        <v>1035</v>
      </c>
      <c r="H76" s="1" t="s">
        <v>1036</v>
      </c>
      <c r="I76" s="1" t="s">
        <v>1523</v>
      </c>
      <c r="J76" s="1" t="s">
        <v>30</v>
      </c>
      <c r="K76" s="1" t="s">
        <v>1524</v>
      </c>
      <c r="L76" s="1" t="s">
        <v>1524</v>
      </c>
      <c r="M76" s="1" t="s">
        <v>1039</v>
      </c>
      <c r="N76" s="1" t="s">
        <v>1039</v>
      </c>
      <c r="O76" s="1" t="s">
        <v>1040</v>
      </c>
      <c r="P76" s="1" t="s">
        <v>1041</v>
      </c>
      <c r="Q76" s="1" t="s">
        <v>1042</v>
      </c>
      <c r="R76" s="1" t="s">
        <v>1525</v>
      </c>
      <c r="S76" s="1" t="s">
        <v>1044</v>
      </c>
      <c r="T76" s="1" t="s">
        <v>1045</v>
      </c>
      <c r="U76" s="1" t="s">
        <v>1046</v>
      </c>
      <c r="V76" s="1" t="s">
        <v>1526</v>
      </c>
    </row>
    <row r="77" s="1" customFormat="1" spans="1:22">
      <c r="A77" s="3">
        <v>999224060469547</v>
      </c>
      <c r="B77" s="1" t="s">
        <v>1102</v>
      </c>
      <c r="C77" s="1" t="s">
        <v>1527</v>
      </c>
      <c r="D77" s="1" t="s">
        <v>1528</v>
      </c>
      <c r="E77" s="1" t="s">
        <v>1529</v>
      </c>
      <c r="F77" s="1" t="s">
        <v>1052</v>
      </c>
      <c r="G77" s="1" t="s">
        <v>1035</v>
      </c>
      <c r="H77" s="1" t="s">
        <v>1036</v>
      </c>
      <c r="I77" s="1" t="s">
        <v>1530</v>
      </c>
      <c r="J77" s="1" t="s">
        <v>30</v>
      </c>
      <c r="K77" s="1" t="s">
        <v>1531</v>
      </c>
      <c r="L77" s="1" t="s">
        <v>1531</v>
      </c>
      <c r="M77" s="1" t="s">
        <v>1039</v>
      </c>
      <c r="N77" s="1" t="s">
        <v>1039</v>
      </c>
      <c r="O77" s="1" t="s">
        <v>1040</v>
      </c>
      <c r="P77" s="1" t="s">
        <v>1041</v>
      </c>
      <c r="Q77" s="1" t="s">
        <v>1042</v>
      </c>
      <c r="R77" s="1" t="s">
        <v>1532</v>
      </c>
      <c r="S77" s="1" t="s">
        <v>1044</v>
      </c>
      <c r="T77" s="1" t="s">
        <v>1045</v>
      </c>
      <c r="U77" s="1" t="s">
        <v>1046</v>
      </c>
      <c r="V77" s="1" t="s">
        <v>1533</v>
      </c>
    </row>
    <row r="78" s="1" customFormat="1" spans="1:22">
      <c r="A78" s="3">
        <v>999224061175546</v>
      </c>
      <c r="B78" s="1" t="s">
        <v>1124</v>
      </c>
      <c r="C78" s="1" t="s">
        <v>1534</v>
      </c>
      <c r="D78" s="1" t="s">
        <v>1535</v>
      </c>
      <c r="E78" s="1" t="s">
        <v>1536</v>
      </c>
      <c r="F78" s="1" t="s">
        <v>1124</v>
      </c>
      <c r="G78" s="1" t="s">
        <v>1035</v>
      </c>
      <c r="H78" s="1" t="s">
        <v>1036</v>
      </c>
      <c r="I78" s="1" t="s">
        <v>1537</v>
      </c>
      <c r="J78" s="1" t="s">
        <v>30</v>
      </c>
      <c r="K78" s="1" t="s">
        <v>1538</v>
      </c>
      <c r="L78" s="1" t="s">
        <v>1538</v>
      </c>
      <c r="M78" s="1" t="s">
        <v>1039</v>
      </c>
      <c r="N78" s="1" t="s">
        <v>1039</v>
      </c>
      <c r="O78" s="1" t="s">
        <v>1040</v>
      </c>
      <c r="P78" s="1" t="s">
        <v>1041</v>
      </c>
      <c r="Q78" s="1" t="s">
        <v>1042</v>
      </c>
      <c r="R78" s="1" t="s">
        <v>1539</v>
      </c>
      <c r="S78" s="1" t="s">
        <v>1044</v>
      </c>
      <c r="T78" s="1" t="s">
        <v>1045</v>
      </c>
      <c r="U78" s="1" t="s">
        <v>1046</v>
      </c>
      <c r="V78" s="1" t="s">
        <v>1533</v>
      </c>
    </row>
    <row r="79" s="1" customFormat="1" spans="1:22">
      <c r="A79" s="3">
        <v>999224064568257</v>
      </c>
      <c r="B79" s="1" t="s">
        <v>1124</v>
      </c>
      <c r="C79" s="1" t="s">
        <v>1540</v>
      </c>
      <c r="D79" s="1" t="s">
        <v>1253</v>
      </c>
      <c r="E79" s="1" t="s">
        <v>1541</v>
      </c>
      <c r="F79" s="1" t="s">
        <v>1060</v>
      </c>
      <c r="G79" s="1" t="s">
        <v>1035</v>
      </c>
      <c r="H79" s="1" t="s">
        <v>1036</v>
      </c>
      <c r="I79" s="1" t="s">
        <v>1542</v>
      </c>
      <c r="J79" s="1" t="s">
        <v>30</v>
      </c>
      <c r="K79" s="1" t="s">
        <v>1543</v>
      </c>
      <c r="L79" s="1" t="s">
        <v>1543</v>
      </c>
      <c r="M79" s="1" t="s">
        <v>1039</v>
      </c>
      <c r="N79" s="1" t="s">
        <v>1039</v>
      </c>
      <c r="O79" s="1" t="s">
        <v>1040</v>
      </c>
      <c r="P79" s="1" t="s">
        <v>1041</v>
      </c>
      <c r="Q79" s="1" t="s">
        <v>1042</v>
      </c>
      <c r="R79" s="1" t="s">
        <v>1544</v>
      </c>
      <c r="S79" s="1" t="s">
        <v>1044</v>
      </c>
      <c r="T79" s="1" t="s">
        <v>1045</v>
      </c>
      <c r="U79" s="1" t="s">
        <v>1046</v>
      </c>
      <c r="V79" s="1" t="s">
        <v>1081</v>
      </c>
    </row>
    <row r="80" s="1" customFormat="1" spans="1:22">
      <c r="A80" s="3">
        <v>999224066599424</v>
      </c>
      <c r="B80" s="1" t="s">
        <v>1124</v>
      </c>
      <c r="C80" s="1" t="s">
        <v>1545</v>
      </c>
      <c r="D80" s="1" t="s">
        <v>1546</v>
      </c>
      <c r="E80" s="1" t="s">
        <v>1547</v>
      </c>
      <c r="F80" s="1" t="s">
        <v>1052</v>
      </c>
      <c r="G80" s="1" t="s">
        <v>1035</v>
      </c>
      <c r="H80" s="1" t="s">
        <v>1036</v>
      </c>
      <c r="I80" s="1" t="s">
        <v>1548</v>
      </c>
      <c r="J80" s="1" t="s">
        <v>30</v>
      </c>
      <c r="K80" s="1" t="s">
        <v>1549</v>
      </c>
      <c r="L80" s="1" t="s">
        <v>1549</v>
      </c>
      <c r="M80" s="1" t="s">
        <v>1039</v>
      </c>
      <c r="N80" s="1" t="s">
        <v>1039</v>
      </c>
      <c r="O80" s="1" t="s">
        <v>1040</v>
      </c>
      <c r="P80" s="1" t="s">
        <v>1041</v>
      </c>
      <c r="Q80" s="1" t="s">
        <v>1042</v>
      </c>
      <c r="R80" s="1" t="s">
        <v>1550</v>
      </c>
      <c r="S80" s="1" t="s">
        <v>1044</v>
      </c>
      <c r="T80" s="1" t="s">
        <v>1045</v>
      </c>
      <c r="U80" s="1" t="s">
        <v>1046</v>
      </c>
      <c r="V80" s="1" t="s">
        <v>1047</v>
      </c>
    </row>
    <row r="81" s="1" customFormat="1" spans="1:22">
      <c r="A81" s="3">
        <v>999224068376157</v>
      </c>
      <c r="B81" s="1" t="s">
        <v>1124</v>
      </c>
      <c r="C81" s="1" t="s">
        <v>1551</v>
      </c>
      <c r="D81" s="1" t="s">
        <v>1552</v>
      </c>
      <c r="E81" s="1" t="s">
        <v>1553</v>
      </c>
      <c r="F81" s="1" t="s">
        <v>1034</v>
      </c>
      <c r="G81" s="1" t="s">
        <v>1035</v>
      </c>
      <c r="H81" s="1" t="s">
        <v>1036</v>
      </c>
      <c r="I81" s="1" t="s">
        <v>1554</v>
      </c>
      <c r="J81" s="1" t="s">
        <v>30</v>
      </c>
      <c r="K81" s="1" t="s">
        <v>1555</v>
      </c>
      <c r="L81" s="1" t="s">
        <v>1555</v>
      </c>
      <c r="M81" s="1" t="s">
        <v>1039</v>
      </c>
      <c r="N81" s="1" t="s">
        <v>1039</v>
      </c>
      <c r="O81" s="1" t="s">
        <v>1040</v>
      </c>
      <c r="P81" s="1" t="s">
        <v>1041</v>
      </c>
      <c r="Q81" s="1" t="s">
        <v>1042</v>
      </c>
      <c r="R81" s="1" t="s">
        <v>1556</v>
      </c>
      <c r="S81" s="1" t="s">
        <v>1044</v>
      </c>
      <c r="T81" s="1" t="s">
        <v>1045</v>
      </c>
      <c r="U81" s="1" t="s">
        <v>1046</v>
      </c>
      <c r="V81" s="1" t="s">
        <v>1064</v>
      </c>
    </row>
    <row r="82" s="1" customFormat="1" spans="1:22">
      <c r="A82" s="3">
        <v>999224073159076</v>
      </c>
      <c r="B82" s="1" t="s">
        <v>1124</v>
      </c>
      <c r="C82" s="1" t="s">
        <v>1557</v>
      </c>
      <c r="D82" s="1" t="s">
        <v>1558</v>
      </c>
      <c r="E82" s="1" t="s">
        <v>1559</v>
      </c>
      <c r="F82" s="1" t="s">
        <v>1052</v>
      </c>
      <c r="G82" s="1" t="s">
        <v>1035</v>
      </c>
      <c r="H82" s="1" t="s">
        <v>1036</v>
      </c>
      <c r="I82" s="1" t="s">
        <v>1560</v>
      </c>
      <c r="J82" s="1" t="s">
        <v>30</v>
      </c>
      <c r="K82" s="1" t="s">
        <v>1561</v>
      </c>
      <c r="L82" s="1" t="s">
        <v>1561</v>
      </c>
      <c r="M82" s="1" t="s">
        <v>1039</v>
      </c>
      <c r="N82" s="1" t="s">
        <v>1039</v>
      </c>
      <c r="O82" s="1" t="s">
        <v>1040</v>
      </c>
      <c r="P82" s="1" t="s">
        <v>1041</v>
      </c>
      <c r="Q82" s="1" t="s">
        <v>1042</v>
      </c>
      <c r="R82" s="1" t="s">
        <v>1562</v>
      </c>
      <c r="S82" s="1" t="s">
        <v>1044</v>
      </c>
      <c r="T82" s="1" t="s">
        <v>1045</v>
      </c>
      <c r="U82" s="1" t="s">
        <v>1046</v>
      </c>
      <c r="V82" s="1" t="s">
        <v>1090</v>
      </c>
    </row>
    <row r="83" s="1" customFormat="1" spans="1:22">
      <c r="A83" s="3">
        <v>999224073907586</v>
      </c>
      <c r="B83" s="1" t="s">
        <v>1124</v>
      </c>
      <c r="C83" s="1" t="s">
        <v>1563</v>
      </c>
      <c r="D83" s="1" t="s">
        <v>1564</v>
      </c>
      <c r="E83" s="1" t="s">
        <v>1565</v>
      </c>
      <c r="F83" s="1" t="s">
        <v>1034</v>
      </c>
      <c r="G83" s="1" t="s">
        <v>1035</v>
      </c>
      <c r="H83" s="1" t="s">
        <v>1036</v>
      </c>
      <c r="I83" s="1" t="s">
        <v>1566</v>
      </c>
      <c r="J83" s="1" t="s">
        <v>30</v>
      </c>
      <c r="K83" s="1" t="s">
        <v>1567</v>
      </c>
      <c r="L83" s="1" t="s">
        <v>1567</v>
      </c>
      <c r="M83" s="1" t="s">
        <v>1039</v>
      </c>
      <c r="N83" s="1" t="s">
        <v>1039</v>
      </c>
      <c r="O83" s="1" t="s">
        <v>1040</v>
      </c>
      <c r="P83" s="1" t="s">
        <v>1041</v>
      </c>
      <c r="Q83" s="1" t="s">
        <v>1042</v>
      </c>
      <c r="R83" s="1" t="s">
        <v>1568</v>
      </c>
      <c r="S83" s="1" t="s">
        <v>1044</v>
      </c>
      <c r="T83" s="1" t="s">
        <v>1045</v>
      </c>
      <c r="U83" s="1" t="s">
        <v>1046</v>
      </c>
      <c r="V83" s="1" t="s">
        <v>1569</v>
      </c>
    </row>
    <row r="84" s="1" customFormat="1" spans="1:22">
      <c r="A84" s="3">
        <v>999224075118177</v>
      </c>
      <c r="B84" s="1" t="s">
        <v>1124</v>
      </c>
      <c r="C84" s="1" t="s">
        <v>1570</v>
      </c>
      <c r="D84" s="1" t="s">
        <v>1571</v>
      </c>
      <c r="E84" s="1" t="s">
        <v>1572</v>
      </c>
      <c r="F84" s="1" t="s">
        <v>1060</v>
      </c>
      <c r="G84" s="1" t="s">
        <v>1035</v>
      </c>
      <c r="H84" s="1" t="s">
        <v>1036</v>
      </c>
      <c r="I84" s="1" t="s">
        <v>1573</v>
      </c>
      <c r="J84" s="1" t="s">
        <v>30</v>
      </c>
      <c r="K84" s="1" t="s">
        <v>1574</v>
      </c>
      <c r="L84" s="1" t="s">
        <v>1574</v>
      </c>
      <c r="M84" s="1" t="s">
        <v>1039</v>
      </c>
      <c r="N84" s="1" t="s">
        <v>1039</v>
      </c>
      <c r="O84" s="1" t="s">
        <v>1040</v>
      </c>
      <c r="P84" s="1" t="s">
        <v>1041</v>
      </c>
      <c r="Q84" s="1" t="s">
        <v>1042</v>
      </c>
      <c r="R84" s="1" t="s">
        <v>1575</v>
      </c>
      <c r="S84" s="1" t="s">
        <v>1044</v>
      </c>
      <c r="T84" s="1" t="s">
        <v>1045</v>
      </c>
      <c r="U84" s="1" t="s">
        <v>1046</v>
      </c>
      <c r="V84" s="1" t="s">
        <v>1081</v>
      </c>
    </row>
    <row r="85" s="1" customFormat="1" spans="1:22">
      <c r="A85" s="3">
        <v>999224075211889</v>
      </c>
      <c r="B85" s="1" t="s">
        <v>1124</v>
      </c>
      <c r="C85" s="1" t="s">
        <v>1576</v>
      </c>
      <c r="D85" s="1" t="s">
        <v>1577</v>
      </c>
      <c r="E85" s="1" t="s">
        <v>1578</v>
      </c>
      <c r="F85" s="1" t="s">
        <v>1034</v>
      </c>
      <c r="G85" s="1" t="s">
        <v>1035</v>
      </c>
      <c r="H85" s="1" t="s">
        <v>1036</v>
      </c>
      <c r="I85" s="1" t="s">
        <v>1579</v>
      </c>
      <c r="J85" s="1" t="s">
        <v>30</v>
      </c>
      <c r="K85" s="1" t="s">
        <v>1580</v>
      </c>
      <c r="L85" s="1" t="s">
        <v>1580</v>
      </c>
      <c r="M85" s="1" t="s">
        <v>1039</v>
      </c>
      <c r="N85" s="1" t="s">
        <v>1039</v>
      </c>
      <c r="O85" s="1" t="s">
        <v>1040</v>
      </c>
      <c r="P85" s="1" t="s">
        <v>1041</v>
      </c>
      <c r="Q85" s="1" t="s">
        <v>1042</v>
      </c>
      <c r="R85" s="1" t="s">
        <v>1581</v>
      </c>
      <c r="S85" s="1" t="s">
        <v>1044</v>
      </c>
      <c r="T85" s="1" t="s">
        <v>1045</v>
      </c>
      <c r="U85" s="1" t="s">
        <v>1046</v>
      </c>
      <c r="V85" s="1" t="s">
        <v>1081</v>
      </c>
    </row>
    <row r="86" s="1" customFormat="1" spans="1:22">
      <c r="A86" s="3">
        <v>999224077243930</v>
      </c>
      <c r="B86" s="1" t="s">
        <v>1060</v>
      </c>
      <c r="C86" s="1" t="s">
        <v>1582</v>
      </c>
      <c r="D86" s="1" t="s">
        <v>1583</v>
      </c>
      <c r="E86" s="1" t="s">
        <v>1584</v>
      </c>
      <c r="F86" s="1" t="s">
        <v>1060</v>
      </c>
      <c r="G86" s="1" t="s">
        <v>1035</v>
      </c>
      <c r="H86" s="1" t="s">
        <v>1036</v>
      </c>
      <c r="I86" s="1" t="s">
        <v>1585</v>
      </c>
      <c r="J86" s="1" t="s">
        <v>30</v>
      </c>
      <c r="K86" s="1" t="s">
        <v>1586</v>
      </c>
      <c r="L86" s="1" t="s">
        <v>1586</v>
      </c>
      <c r="M86" s="1" t="s">
        <v>1039</v>
      </c>
      <c r="N86" s="1" t="s">
        <v>1039</v>
      </c>
      <c r="O86" s="1" t="s">
        <v>1040</v>
      </c>
      <c r="P86" s="1" t="s">
        <v>1041</v>
      </c>
      <c r="Q86" s="1" t="s">
        <v>1042</v>
      </c>
      <c r="R86" s="1" t="s">
        <v>1587</v>
      </c>
      <c r="S86" s="1" t="s">
        <v>1044</v>
      </c>
      <c r="T86" s="1" t="s">
        <v>1045</v>
      </c>
      <c r="U86" s="1" t="s">
        <v>1046</v>
      </c>
      <c r="V86" s="1" t="s">
        <v>1113</v>
      </c>
    </row>
    <row r="87" s="1" customFormat="1" spans="1:22">
      <c r="A87" s="3">
        <v>999224078576418</v>
      </c>
      <c r="B87" s="1" t="s">
        <v>1060</v>
      </c>
      <c r="C87" s="1" t="s">
        <v>1588</v>
      </c>
      <c r="D87" s="1" t="s">
        <v>1589</v>
      </c>
      <c r="E87" s="1" t="s">
        <v>1590</v>
      </c>
      <c r="F87" s="1" t="s">
        <v>1034</v>
      </c>
      <c r="G87" s="1" t="s">
        <v>1035</v>
      </c>
      <c r="H87" s="1" t="s">
        <v>1036</v>
      </c>
      <c r="I87" s="1" t="s">
        <v>1591</v>
      </c>
      <c r="J87" s="1" t="s">
        <v>30</v>
      </c>
      <c r="K87" s="1" t="s">
        <v>1592</v>
      </c>
      <c r="L87" s="1" t="s">
        <v>1592</v>
      </c>
      <c r="M87" s="1" t="s">
        <v>1039</v>
      </c>
      <c r="N87" s="1" t="s">
        <v>1039</v>
      </c>
      <c r="O87" s="1" t="s">
        <v>1040</v>
      </c>
      <c r="P87" s="1" t="s">
        <v>1041</v>
      </c>
      <c r="Q87" s="1" t="s">
        <v>1042</v>
      </c>
      <c r="R87" s="1" t="s">
        <v>1593</v>
      </c>
      <c r="S87" s="1" t="s">
        <v>1044</v>
      </c>
      <c r="T87" s="1" t="s">
        <v>1045</v>
      </c>
      <c r="U87" s="1" t="s">
        <v>1046</v>
      </c>
      <c r="V87" s="1" t="s">
        <v>1098</v>
      </c>
    </row>
    <row r="88" s="1" customFormat="1" spans="1:22">
      <c r="A88" s="3">
        <v>999224079057545</v>
      </c>
      <c r="B88" s="1" t="s">
        <v>1060</v>
      </c>
      <c r="C88" s="1" t="s">
        <v>1594</v>
      </c>
      <c r="D88" s="1" t="s">
        <v>1595</v>
      </c>
      <c r="E88" s="1" t="s">
        <v>1596</v>
      </c>
      <c r="F88" s="1" t="s">
        <v>1052</v>
      </c>
      <c r="G88" s="1" t="s">
        <v>1035</v>
      </c>
      <c r="H88" s="1" t="s">
        <v>1036</v>
      </c>
      <c r="I88" s="1" t="s">
        <v>1597</v>
      </c>
      <c r="J88" s="1" t="s">
        <v>30</v>
      </c>
      <c r="K88" s="1" t="s">
        <v>1598</v>
      </c>
      <c r="L88" s="1" t="s">
        <v>1598</v>
      </c>
      <c r="M88" s="1" t="s">
        <v>1039</v>
      </c>
      <c r="N88" s="1" t="s">
        <v>1039</v>
      </c>
      <c r="O88" s="1" t="s">
        <v>1040</v>
      </c>
      <c r="P88" s="1" t="s">
        <v>1041</v>
      </c>
      <c r="Q88" s="1" t="s">
        <v>1042</v>
      </c>
      <c r="R88" s="1" t="s">
        <v>1599</v>
      </c>
      <c r="S88" s="1" t="s">
        <v>1044</v>
      </c>
      <c r="T88" s="1" t="s">
        <v>1045</v>
      </c>
      <c r="U88" s="1" t="s">
        <v>1046</v>
      </c>
      <c r="V88" s="1" t="s">
        <v>1098</v>
      </c>
    </row>
    <row r="89" s="1" customFormat="1" spans="1:22">
      <c r="A89" s="3">
        <v>999224079681527</v>
      </c>
      <c r="B89" s="1" t="s">
        <v>1060</v>
      </c>
      <c r="C89" s="1" t="s">
        <v>1600</v>
      </c>
      <c r="D89" s="1" t="s">
        <v>1601</v>
      </c>
      <c r="E89" s="1" t="s">
        <v>1602</v>
      </c>
      <c r="F89" s="1" t="s">
        <v>1052</v>
      </c>
      <c r="G89" s="1" t="s">
        <v>1035</v>
      </c>
      <c r="H89" s="1" t="s">
        <v>1036</v>
      </c>
      <c r="I89" s="1" t="s">
        <v>1603</v>
      </c>
      <c r="J89" s="1" t="s">
        <v>30</v>
      </c>
      <c r="K89" s="1" t="s">
        <v>1604</v>
      </c>
      <c r="L89" s="1" t="s">
        <v>1604</v>
      </c>
      <c r="M89" s="1" t="s">
        <v>1039</v>
      </c>
      <c r="N89" s="1" t="s">
        <v>1039</v>
      </c>
      <c r="O89" s="1" t="s">
        <v>1040</v>
      </c>
      <c r="P89" s="1" t="s">
        <v>1041</v>
      </c>
      <c r="Q89" s="1" t="s">
        <v>1042</v>
      </c>
      <c r="R89" s="1" t="s">
        <v>1605</v>
      </c>
      <c r="S89" s="1" t="s">
        <v>1044</v>
      </c>
      <c r="T89" s="1" t="s">
        <v>1045</v>
      </c>
      <c r="U89" s="1" t="s">
        <v>1046</v>
      </c>
      <c r="V89" s="1" t="s">
        <v>1081</v>
      </c>
    </row>
    <row r="90" s="1" customFormat="1" spans="1:22">
      <c r="A90" s="3">
        <v>999224080432548</v>
      </c>
      <c r="B90" s="1" t="s">
        <v>1060</v>
      </c>
      <c r="C90" s="1" t="s">
        <v>1606</v>
      </c>
      <c r="D90" s="1" t="s">
        <v>1607</v>
      </c>
      <c r="E90" s="1" t="s">
        <v>1608</v>
      </c>
      <c r="F90" s="1" t="s">
        <v>1052</v>
      </c>
      <c r="G90" s="1" t="s">
        <v>1035</v>
      </c>
      <c r="H90" s="1" t="s">
        <v>1036</v>
      </c>
      <c r="I90" s="1" t="s">
        <v>1609</v>
      </c>
      <c r="J90" s="1" t="s">
        <v>30</v>
      </c>
      <c r="K90" s="1" t="s">
        <v>1610</v>
      </c>
      <c r="L90" s="1" t="s">
        <v>1610</v>
      </c>
      <c r="M90" s="1" t="s">
        <v>1039</v>
      </c>
      <c r="N90" s="1" t="s">
        <v>1039</v>
      </c>
      <c r="O90" s="1" t="s">
        <v>1040</v>
      </c>
      <c r="P90" s="1" t="s">
        <v>1041</v>
      </c>
      <c r="Q90" s="1" t="s">
        <v>1042</v>
      </c>
      <c r="R90" s="1" t="s">
        <v>1611</v>
      </c>
      <c r="S90" s="1" t="s">
        <v>1044</v>
      </c>
      <c r="T90" s="1" t="s">
        <v>1045</v>
      </c>
      <c r="U90" s="1" t="s">
        <v>1046</v>
      </c>
      <c r="V90" s="1" t="s">
        <v>1098</v>
      </c>
    </row>
    <row r="91" s="1" customFormat="1" spans="1:22">
      <c r="A91" s="3">
        <v>999224080530365</v>
      </c>
      <c r="B91" s="1" t="s">
        <v>1060</v>
      </c>
      <c r="C91" s="1" t="s">
        <v>1612</v>
      </c>
      <c r="D91" s="1" t="s">
        <v>1613</v>
      </c>
      <c r="E91" s="1" t="s">
        <v>1614</v>
      </c>
      <c r="F91" s="1" t="s">
        <v>1060</v>
      </c>
      <c r="G91" s="1" t="s">
        <v>1035</v>
      </c>
      <c r="H91" s="1" t="s">
        <v>1036</v>
      </c>
      <c r="I91" s="1" t="s">
        <v>1615</v>
      </c>
      <c r="J91" s="1" t="s">
        <v>30</v>
      </c>
      <c r="K91" s="1" t="s">
        <v>1463</v>
      </c>
      <c r="L91" s="1" t="s">
        <v>1463</v>
      </c>
      <c r="M91" s="1" t="s">
        <v>1039</v>
      </c>
      <c r="N91" s="1" t="s">
        <v>1039</v>
      </c>
      <c r="O91" s="1" t="s">
        <v>1040</v>
      </c>
      <c r="P91" s="1" t="s">
        <v>1041</v>
      </c>
      <c r="Q91" s="1" t="s">
        <v>1042</v>
      </c>
      <c r="R91" s="1" t="s">
        <v>1616</v>
      </c>
      <c r="S91" s="1" t="s">
        <v>1044</v>
      </c>
      <c r="T91" s="1" t="s">
        <v>1045</v>
      </c>
      <c r="U91" s="1" t="s">
        <v>1046</v>
      </c>
      <c r="V91" s="1" t="s">
        <v>1047</v>
      </c>
    </row>
    <row r="92" s="1" customFormat="1" spans="1:22">
      <c r="A92" s="3">
        <v>999224083027641</v>
      </c>
      <c r="B92" s="1" t="s">
        <v>1060</v>
      </c>
      <c r="C92" s="1" t="s">
        <v>1617</v>
      </c>
      <c r="D92" s="1" t="s">
        <v>1381</v>
      </c>
      <c r="E92" s="1" t="s">
        <v>1618</v>
      </c>
      <c r="F92" s="1" t="s">
        <v>1034</v>
      </c>
      <c r="G92" s="1" t="s">
        <v>1035</v>
      </c>
      <c r="H92" s="1" t="s">
        <v>1036</v>
      </c>
      <c r="I92" s="1" t="s">
        <v>1619</v>
      </c>
      <c r="J92" s="1" t="s">
        <v>30</v>
      </c>
      <c r="K92" s="1" t="s">
        <v>1620</v>
      </c>
      <c r="L92" s="1" t="s">
        <v>1620</v>
      </c>
      <c r="M92" s="1" t="s">
        <v>1039</v>
      </c>
      <c r="N92" s="1" t="s">
        <v>1039</v>
      </c>
      <c r="O92" s="1" t="s">
        <v>1040</v>
      </c>
      <c r="P92" s="1" t="s">
        <v>1041</v>
      </c>
      <c r="Q92" s="1" t="s">
        <v>1042</v>
      </c>
      <c r="R92" s="1" t="s">
        <v>1621</v>
      </c>
      <c r="S92" s="1" t="s">
        <v>1044</v>
      </c>
      <c r="T92" s="1" t="s">
        <v>1045</v>
      </c>
      <c r="U92" s="1" t="s">
        <v>1046</v>
      </c>
      <c r="V92" s="1" t="s">
        <v>1232</v>
      </c>
    </row>
    <row r="93" s="1" customFormat="1" spans="1:22">
      <c r="A93" s="3">
        <v>999224083055541</v>
      </c>
      <c r="B93" s="1" t="s">
        <v>1060</v>
      </c>
      <c r="C93" s="1" t="s">
        <v>1622</v>
      </c>
      <c r="D93" s="1" t="s">
        <v>1623</v>
      </c>
      <c r="E93" s="1" t="s">
        <v>1624</v>
      </c>
      <c r="F93" s="1" t="s">
        <v>1060</v>
      </c>
      <c r="G93" s="1" t="s">
        <v>1035</v>
      </c>
      <c r="H93" s="1" t="s">
        <v>1036</v>
      </c>
      <c r="I93" s="1" t="s">
        <v>1625</v>
      </c>
      <c r="J93" s="1" t="s">
        <v>30</v>
      </c>
      <c r="K93" s="1" t="s">
        <v>1626</v>
      </c>
      <c r="L93" s="1" t="s">
        <v>1626</v>
      </c>
      <c r="M93" s="1" t="s">
        <v>1039</v>
      </c>
      <c r="N93" s="1" t="s">
        <v>1039</v>
      </c>
      <c r="O93" s="1" t="s">
        <v>1040</v>
      </c>
      <c r="P93" s="1" t="s">
        <v>1041</v>
      </c>
      <c r="Q93" s="1" t="s">
        <v>1042</v>
      </c>
      <c r="R93" s="1" t="s">
        <v>1627</v>
      </c>
      <c r="S93" s="1" t="s">
        <v>1044</v>
      </c>
      <c r="T93" s="1" t="s">
        <v>1045</v>
      </c>
      <c r="U93" s="1" t="s">
        <v>1046</v>
      </c>
      <c r="V93" s="1" t="s">
        <v>1098</v>
      </c>
    </row>
    <row r="94" s="1" customFormat="1" spans="1:22">
      <c r="A94" s="3">
        <v>999224083458680</v>
      </c>
      <c r="B94" s="1" t="s">
        <v>1060</v>
      </c>
      <c r="C94" s="1" t="s">
        <v>1628</v>
      </c>
      <c r="D94" s="1" t="s">
        <v>1629</v>
      </c>
      <c r="E94" s="1" t="s">
        <v>1630</v>
      </c>
      <c r="F94" s="1" t="s">
        <v>1052</v>
      </c>
      <c r="G94" s="1" t="s">
        <v>1035</v>
      </c>
      <c r="H94" s="1" t="s">
        <v>1036</v>
      </c>
      <c r="I94" s="1" t="s">
        <v>1631</v>
      </c>
      <c r="J94" s="1" t="s">
        <v>30</v>
      </c>
      <c r="K94" s="1" t="s">
        <v>1632</v>
      </c>
      <c r="L94" s="1" t="s">
        <v>1632</v>
      </c>
      <c r="M94" s="1" t="s">
        <v>1039</v>
      </c>
      <c r="N94" s="1" t="s">
        <v>1039</v>
      </c>
      <c r="O94" s="1" t="s">
        <v>1040</v>
      </c>
      <c r="P94" s="1" t="s">
        <v>1041</v>
      </c>
      <c r="Q94" s="1" t="s">
        <v>1042</v>
      </c>
      <c r="R94" s="1" t="s">
        <v>1633</v>
      </c>
      <c r="S94" s="1" t="s">
        <v>1044</v>
      </c>
      <c r="T94" s="1" t="s">
        <v>1045</v>
      </c>
      <c r="U94" s="1" t="s">
        <v>1046</v>
      </c>
      <c r="V94" s="1" t="s">
        <v>1081</v>
      </c>
    </row>
    <row r="95" s="1" customFormat="1" spans="1:22">
      <c r="A95" s="3">
        <v>999224084025535</v>
      </c>
      <c r="B95" s="1" t="s">
        <v>1060</v>
      </c>
      <c r="C95" s="1" t="s">
        <v>1634</v>
      </c>
      <c r="D95" s="1" t="s">
        <v>1635</v>
      </c>
      <c r="E95" s="1" t="s">
        <v>1636</v>
      </c>
      <c r="F95" s="1" t="s">
        <v>1052</v>
      </c>
      <c r="G95" s="1" t="s">
        <v>1035</v>
      </c>
      <c r="H95" s="1" t="s">
        <v>1036</v>
      </c>
      <c r="I95" s="1" t="s">
        <v>1637</v>
      </c>
      <c r="J95" s="1" t="s">
        <v>30</v>
      </c>
      <c r="K95" s="1" t="s">
        <v>1638</v>
      </c>
      <c r="L95" s="1" t="s">
        <v>1638</v>
      </c>
      <c r="M95" s="1" t="s">
        <v>1039</v>
      </c>
      <c r="N95" s="1" t="s">
        <v>1039</v>
      </c>
      <c r="O95" s="1" t="s">
        <v>1040</v>
      </c>
      <c r="P95" s="1" t="s">
        <v>1041</v>
      </c>
      <c r="Q95" s="1" t="s">
        <v>1042</v>
      </c>
      <c r="R95" s="1" t="s">
        <v>1639</v>
      </c>
      <c r="S95" s="1" t="s">
        <v>1044</v>
      </c>
      <c r="T95" s="1" t="s">
        <v>1045</v>
      </c>
      <c r="U95" s="1" t="s">
        <v>1046</v>
      </c>
      <c r="V95" s="1" t="s">
        <v>1640</v>
      </c>
    </row>
    <row r="96" s="1" customFormat="1" spans="1:22">
      <c r="A96" s="3">
        <v>999224088860286</v>
      </c>
      <c r="B96" s="1" t="s">
        <v>1060</v>
      </c>
      <c r="C96" s="1" t="s">
        <v>1641</v>
      </c>
      <c r="D96" s="1" t="s">
        <v>1642</v>
      </c>
      <c r="E96" s="1" t="s">
        <v>1643</v>
      </c>
      <c r="F96" s="1" t="s">
        <v>1034</v>
      </c>
      <c r="G96" s="1" t="s">
        <v>1035</v>
      </c>
      <c r="H96" s="1" t="s">
        <v>1036</v>
      </c>
      <c r="I96" s="1" t="s">
        <v>1644</v>
      </c>
      <c r="J96" s="1" t="s">
        <v>30</v>
      </c>
      <c r="K96" s="1" t="s">
        <v>1645</v>
      </c>
      <c r="L96" s="1" t="s">
        <v>1645</v>
      </c>
      <c r="M96" s="1" t="s">
        <v>1039</v>
      </c>
      <c r="N96" s="1" t="s">
        <v>1039</v>
      </c>
      <c r="O96" s="1" t="s">
        <v>1040</v>
      </c>
      <c r="P96" s="1" t="s">
        <v>1041</v>
      </c>
      <c r="Q96" s="1" t="s">
        <v>1042</v>
      </c>
      <c r="R96" s="1" t="s">
        <v>1646</v>
      </c>
      <c r="S96" s="1" t="s">
        <v>1044</v>
      </c>
      <c r="T96" s="1" t="s">
        <v>1045</v>
      </c>
      <c r="U96" s="1" t="s">
        <v>1046</v>
      </c>
      <c r="V96" s="1" t="s">
        <v>1047</v>
      </c>
    </row>
    <row r="97" s="1" customFormat="1" spans="1:22">
      <c r="A97" s="3">
        <v>999224089309041</v>
      </c>
      <c r="B97" s="1" t="s">
        <v>1060</v>
      </c>
      <c r="C97" s="1" t="s">
        <v>1647</v>
      </c>
      <c r="D97" s="1" t="s">
        <v>1648</v>
      </c>
      <c r="E97" s="1" t="s">
        <v>1649</v>
      </c>
      <c r="F97" s="1" t="s">
        <v>1034</v>
      </c>
      <c r="G97" s="1" t="s">
        <v>1035</v>
      </c>
      <c r="H97" s="1" t="s">
        <v>1036</v>
      </c>
      <c r="I97" s="1" t="s">
        <v>1650</v>
      </c>
      <c r="J97" s="1" t="s">
        <v>30</v>
      </c>
      <c r="K97" s="1" t="s">
        <v>1651</v>
      </c>
      <c r="L97" s="1" t="s">
        <v>1651</v>
      </c>
      <c r="M97" s="1" t="s">
        <v>1039</v>
      </c>
      <c r="N97" s="1" t="s">
        <v>1039</v>
      </c>
      <c r="O97" s="1" t="s">
        <v>1040</v>
      </c>
      <c r="P97" s="1" t="s">
        <v>1041</v>
      </c>
      <c r="Q97" s="1" t="s">
        <v>1042</v>
      </c>
      <c r="R97" s="1" t="s">
        <v>1652</v>
      </c>
      <c r="S97" s="1" t="s">
        <v>1044</v>
      </c>
      <c r="T97" s="1" t="s">
        <v>1045</v>
      </c>
      <c r="U97" s="1" t="s">
        <v>1046</v>
      </c>
      <c r="V97" s="1" t="s">
        <v>1081</v>
      </c>
    </row>
    <row r="98" s="1" customFormat="1" spans="1:22">
      <c r="A98" s="3">
        <v>999224089369115</v>
      </c>
      <c r="B98" s="1" t="s">
        <v>1060</v>
      </c>
      <c r="C98" s="1" t="s">
        <v>1653</v>
      </c>
      <c r="D98" s="1" t="s">
        <v>1654</v>
      </c>
      <c r="E98" s="1" t="s">
        <v>1655</v>
      </c>
      <c r="F98" s="1" t="s">
        <v>1052</v>
      </c>
      <c r="G98" s="1" t="s">
        <v>1035</v>
      </c>
      <c r="H98" s="1" t="s">
        <v>1036</v>
      </c>
      <c r="I98" s="1" t="s">
        <v>1656</v>
      </c>
      <c r="J98" s="1" t="s">
        <v>30</v>
      </c>
      <c r="K98" s="1" t="s">
        <v>1657</v>
      </c>
      <c r="L98" s="1" t="s">
        <v>1657</v>
      </c>
      <c r="M98" s="1" t="s">
        <v>1039</v>
      </c>
      <c r="N98" s="1" t="s">
        <v>1039</v>
      </c>
      <c r="O98" s="1" t="s">
        <v>1040</v>
      </c>
      <c r="P98" s="1" t="s">
        <v>1041</v>
      </c>
      <c r="Q98" s="1" t="s">
        <v>1042</v>
      </c>
      <c r="R98" s="1" t="s">
        <v>1658</v>
      </c>
      <c r="S98" s="1" t="s">
        <v>1044</v>
      </c>
      <c r="T98" s="1" t="s">
        <v>1045</v>
      </c>
      <c r="U98" s="1" t="s">
        <v>1046</v>
      </c>
      <c r="V98" s="1" t="s">
        <v>1081</v>
      </c>
    </row>
    <row r="99" s="1" customFormat="1" spans="1:22">
      <c r="A99" s="3">
        <v>999224092038082</v>
      </c>
      <c r="B99" s="1" t="s">
        <v>1034</v>
      </c>
      <c r="C99" s="1" t="s">
        <v>1659</v>
      </c>
      <c r="D99" s="1" t="s">
        <v>1660</v>
      </c>
      <c r="E99" s="1" t="s">
        <v>1661</v>
      </c>
      <c r="F99" s="1" t="s">
        <v>1052</v>
      </c>
      <c r="G99" s="1" t="s">
        <v>1035</v>
      </c>
      <c r="H99" s="1" t="s">
        <v>1036</v>
      </c>
      <c r="I99" s="1" t="s">
        <v>1662</v>
      </c>
      <c r="J99" s="1" t="s">
        <v>30</v>
      </c>
      <c r="K99" s="1" t="s">
        <v>1663</v>
      </c>
      <c r="L99" s="1" t="s">
        <v>1663</v>
      </c>
      <c r="M99" s="1" t="s">
        <v>1039</v>
      </c>
      <c r="N99" s="1" t="s">
        <v>1039</v>
      </c>
      <c r="O99" s="1" t="s">
        <v>1040</v>
      </c>
      <c r="P99" s="1" t="s">
        <v>1041</v>
      </c>
      <c r="Q99" s="1" t="s">
        <v>1042</v>
      </c>
      <c r="R99" s="1" t="s">
        <v>1664</v>
      </c>
      <c r="S99" s="1" t="s">
        <v>1044</v>
      </c>
      <c r="T99" s="1" t="s">
        <v>1045</v>
      </c>
      <c r="U99" s="1" t="s">
        <v>1046</v>
      </c>
      <c r="V99" s="1" t="s">
        <v>1081</v>
      </c>
    </row>
    <row r="100" s="1" customFormat="1" spans="1:22">
      <c r="A100" s="3">
        <v>999224092389016</v>
      </c>
      <c r="B100" s="1" t="s">
        <v>1034</v>
      </c>
      <c r="C100" s="1" t="s">
        <v>1665</v>
      </c>
      <c r="D100" s="1" t="s">
        <v>1666</v>
      </c>
      <c r="E100" s="1" t="s">
        <v>1667</v>
      </c>
      <c r="F100" s="1" t="s">
        <v>1052</v>
      </c>
      <c r="G100" s="1" t="s">
        <v>1035</v>
      </c>
      <c r="H100" s="1" t="s">
        <v>1036</v>
      </c>
      <c r="I100" s="1" t="s">
        <v>1668</v>
      </c>
      <c r="J100" s="1" t="s">
        <v>30</v>
      </c>
      <c r="K100" s="1" t="s">
        <v>1669</v>
      </c>
      <c r="L100" s="1" t="s">
        <v>1669</v>
      </c>
      <c r="M100" s="1" t="s">
        <v>1039</v>
      </c>
      <c r="N100" s="1" t="s">
        <v>1039</v>
      </c>
      <c r="O100" s="1" t="s">
        <v>1040</v>
      </c>
      <c r="P100" s="1" t="s">
        <v>1041</v>
      </c>
      <c r="Q100" s="1" t="s">
        <v>1042</v>
      </c>
      <c r="R100" s="1" t="s">
        <v>1670</v>
      </c>
      <c r="S100" s="1" t="s">
        <v>1044</v>
      </c>
      <c r="T100" s="1" t="s">
        <v>1045</v>
      </c>
      <c r="U100" s="1" t="s">
        <v>1046</v>
      </c>
      <c r="V100" s="1" t="s">
        <v>1098</v>
      </c>
    </row>
    <row r="101" s="1" customFormat="1" spans="1:22">
      <c r="A101" s="3">
        <v>999224092643359</v>
      </c>
      <c r="B101" s="1" t="s">
        <v>1034</v>
      </c>
      <c r="C101" s="1" t="s">
        <v>1671</v>
      </c>
      <c r="D101" s="1" t="s">
        <v>1672</v>
      </c>
      <c r="E101" s="1" t="s">
        <v>1673</v>
      </c>
      <c r="F101" s="1" t="s">
        <v>1034</v>
      </c>
      <c r="G101" s="1" t="s">
        <v>1035</v>
      </c>
      <c r="H101" s="1" t="s">
        <v>1036</v>
      </c>
      <c r="I101" s="1" t="s">
        <v>1674</v>
      </c>
      <c r="J101" s="1" t="s">
        <v>30</v>
      </c>
      <c r="K101" s="1" t="s">
        <v>1675</v>
      </c>
      <c r="L101" s="1" t="s">
        <v>1675</v>
      </c>
      <c r="M101" s="1" t="s">
        <v>1039</v>
      </c>
      <c r="N101" s="1" t="s">
        <v>1039</v>
      </c>
      <c r="O101" s="1" t="s">
        <v>1040</v>
      </c>
      <c r="P101" s="1" t="s">
        <v>1041</v>
      </c>
      <c r="Q101" s="1" t="s">
        <v>1042</v>
      </c>
      <c r="R101" s="1" t="s">
        <v>1676</v>
      </c>
      <c r="S101" s="1" t="s">
        <v>1044</v>
      </c>
      <c r="T101" s="1" t="s">
        <v>1045</v>
      </c>
      <c r="U101" s="1" t="s">
        <v>1046</v>
      </c>
      <c r="V101" s="1" t="s">
        <v>1533</v>
      </c>
    </row>
    <row r="102" s="1" customFormat="1" spans="1:22">
      <c r="A102" s="3">
        <v>999224093017642</v>
      </c>
      <c r="B102" s="1" t="s">
        <v>1034</v>
      </c>
      <c r="C102" s="1" t="s">
        <v>1677</v>
      </c>
      <c r="D102" s="1" t="s">
        <v>1678</v>
      </c>
      <c r="E102" s="1" t="s">
        <v>1679</v>
      </c>
      <c r="F102" s="1" t="s">
        <v>1052</v>
      </c>
      <c r="G102" s="1" t="s">
        <v>1035</v>
      </c>
      <c r="H102" s="1" t="s">
        <v>1036</v>
      </c>
      <c r="I102" s="1" t="s">
        <v>1680</v>
      </c>
      <c r="J102" s="1" t="s">
        <v>30</v>
      </c>
      <c r="K102" s="1" t="s">
        <v>1681</v>
      </c>
      <c r="L102" s="1" t="s">
        <v>1681</v>
      </c>
      <c r="M102" s="1" t="s">
        <v>1039</v>
      </c>
      <c r="N102" s="1" t="s">
        <v>1039</v>
      </c>
      <c r="O102" s="1" t="s">
        <v>1040</v>
      </c>
      <c r="P102" s="1" t="s">
        <v>1041</v>
      </c>
      <c r="Q102" s="1" t="s">
        <v>1042</v>
      </c>
      <c r="R102" s="1" t="s">
        <v>1682</v>
      </c>
      <c r="S102" s="1" t="s">
        <v>1044</v>
      </c>
      <c r="T102" s="1" t="s">
        <v>1045</v>
      </c>
      <c r="U102" s="1" t="s">
        <v>1046</v>
      </c>
      <c r="V102" s="1" t="s">
        <v>1232</v>
      </c>
    </row>
    <row r="103" s="1" customFormat="1" spans="1:22">
      <c r="A103" s="3">
        <v>999224093347435</v>
      </c>
      <c r="B103" s="1" t="s">
        <v>1034</v>
      </c>
      <c r="C103" s="1" t="s">
        <v>1683</v>
      </c>
      <c r="D103" s="1" t="s">
        <v>1684</v>
      </c>
      <c r="E103" s="1" t="s">
        <v>1685</v>
      </c>
      <c r="F103" s="1" t="s">
        <v>1052</v>
      </c>
      <c r="G103" s="1" t="s">
        <v>1035</v>
      </c>
      <c r="H103" s="1" t="s">
        <v>1036</v>
      </c>
      <c r="I103" s="1" t="s">
        <v>1686</v>
      </c>
      <c r="J103" s="1" t="s">
        <v>30</v>
      </c>
      <c r="K103" s="1" t="s">
        <v>1687</v>
      </c>
      <c r="L103" s="1" t="s">
        <v>1687</v>
      </c>
      <c r="M103" s="1" t="s">
        <v>1039</v>
      </c>
      <c r="N103" s="1" t="s">
        <v>1039</v>
      </c>
      <c r="O103" s="1" t="s">
        <v>1040</v>
      </c>
      <c r="P103" s="1" t="s">
        <v>1041</v>
      </c>
      <c r="Q103" s="1" t="s">
        <v>1042</v>
      </c>
      <c r="R103" s="1" t="s">
        <v>1688</v>
      </c>
      <c r="S103" s="1" t="s">
        <v>1044</v>
      </c>
      <c r="T103" s="1" t="s">
        <v>1045</v>
      </c>
      <c r="U103" s="1" t="s">
        <v>1046</v>
      </c>
      <c r="V103" s="1" t="s">
        <v>1366</v>
      </c>
    </row>
    <row r="104" s="1" customFormat="1" spans="1:22">
      <c r="A104" s="3">
        <v>999224093377062</v>
      </c>
      <c r="B104" s="1" t="s">
        <v>1034</v>
      </c>
      <c r="C104" s="1" t="s">
        <v>1689</v>
      </c>
      <c r="D104" s="1" t="s">
        <v>1690</v>
      </c>
      <c r="E104" s="1" t="s">
        <v>1691</v>
      </c>
      <c r="F104" s="1" t="s">
        <v>1034</v>
      </c>
      <c r="G104" s="1" t="s">
        <v>1035</v>
      </c>
      <c r="H104" s="1" t="s">
        <v>1036</v>
      </c>
      <c r="I104" s="1" t="s">
        <v>1692</v>
      </c>
      <c r="J104" s="1" t="s">
        <v>30</v>
      </c>
      <c r="K104" s="1" t="s">
        <v>1693</v>
      </c>
      <c r="L104" s="1" t="s">
        <v>1693</v>
      </c>
      <c r="M104" s="1" t="s">
        <v>1039</v>
      </c>
      <c r="N104" s="1" t="s">
        <v>1039</v>
      </c>
      <c r="O104" s="1" t="s">
        <v>1040</v>
      </c>
      <c r="P104" s="1" t="s">
        <v>1041</v>
      </c>
      <c r="Q104" s="1" t="s">
        <v>1042</v>
      </c>
      <c r="R104" s="1" t="s">
        <v>1694</v>
      </c>
      <c r="S104" s="1" t="s">
        <v>1044</v>
      </c>
      <c r="T104" s="1" t="s">
        <v>1045</v>
      </c>
      <c r="U104" s="1" t="s">
        <v>1046</v>
      </c>
      <c r="V104" s="1" t="s">
        <v>1047</v>
      </c>
    </row>
    <row r="105" s="1" customFormat="1" spans="1:22">
      <c r="A105" s="3">
        <v>999224094532512</v>
      </c>
      <c r="B105" s="1" t="s">
        <v>1034</v>
      </c>
      <c r="C105" s="1" t="s">
        <v>1695</v>
      </c>
      <c r="D105" s="1" t="s">
        <v>1696</v>
      </c>
      <c r="E105" s="1" t="s">
        <v>1697</v>
      </c>
      <c r="F105" s="1" t="s">
        <v>1052</v>
      </c>
      <c r="G105" s="1" t="s">
        <v>1035</v>
      </c>
      <c r="H105" s="1" t="s">
        <v>1036</v>
      </c>
      <c r="I105" s="1" t="s">
        <v>1698</v>
      </c>
      <c r="J105" s="1" t="s">
        <v>30</v>
      </c>
      <c r="K105" s="1" t="s">
        <v>1699</v>
      </c>
      <c r="L105" s="1" t="s">
        <v>1699</v>
      </c>
      <c r="M105" s="1" t="s">
        <v>1039</v>
      </c>
      <c r="N105" s="1" t="s">
        <v>1039</v>
      </c>
      <c r="O105" s="1" t="s">
        <v>1040</v>
      </c>
      <c r="P105" s="1" t="s">
        <v>1041</v>
      </c>
      <c r="Q105" s="1" t="s">
        <v>1042</v>
      </c>
      <c r="R105" s="1" t="s">
        <v>1700</v>
      </c>
      <c r="S105" s="1" t="s">
        <v>1044</v>
      </c>
      <c r="T105" s="1" t="s">
        <v>1045</v>
      </c>
      <c r="U105" s="1" t="s">
        <v>1046</v>
      </c>
      <c r="V105" s="1" t="s">
        <v>1232</v>
      </c>
    </row>
    <row r="106" s="1" customFormat="1" spans="1:22">
      <c r="A106" s="3">
        <v>999224094726238</v>
      </c>
      <c r="B106" s="1" t="s">
        <v>1034</v>
      </c>
      <c r="C106" s="1" t="s">
        <v>1701</v>
      </c>
      <c r="D106" s="1" t="s">
        <v>1702</v>
      </c>
      <c r="E106" s="1" t="s">
        <v>1703</v>
      </c>
      <c r="F106" s="1" t="s">
        <v>1034</v>
      </c>
      <c r="G106" s="1" t="s">
        <v>1035</v>
      </c>
      <c r="H106" s="1" t="s">
        <v>1036</v>
      </c>
      <c r="I106" s="1" t="s">
        <v>1704</v>
      </c>
      <c r="J106" s="1" t="s">
        <v>30</v>
      </c>
      <c r="K106" s="1" t="s">
        <v>1705</v>
      </c>
      <c r="L106" s="1" t="s">
        <v>1705</v>
      </c>
      <c r="M106" s="1" t="s">
        <v>1039</v>
      </c>
      <c r="N106" s="1" t="s">
        <v>1039</v>
      </c>
      <c r="O106" s="1" t="s">
        <v>1040</v>
      </c>
      <c r="P106" s="1" t="s">
        <v>1041</v>
      </c>
      <c r="Q106" s="1" t="s">
        <v>1042</v>
      </c>
      <c r="R106" s="1" t="s">
        <v>1706</v>
      </c>
      <c r="S106" s="1" t="s">
        <v>1044</v>
      </c>
      <c r="T106" s="1" t="s">
        <v>1045</v>
      </c>
      <c r="U106" s="1" t="s">
        <v>1046</v>
      </c>
      <c r="V106" s="1" t="s">
        <v>1429</v>
      </c>
    </row>
    <row r="107" s="1" customFormat="1" spans="1:22">
      <c r="A107" s="3">
        <v>999224095195840</v>
      </c>
      <c r="B107" s="1" t="s">
        <v>1034</v>
      </c>
      <c r="C107" s="1" t="s">
        <v>1707</v>
      </c>
      <c r="D107" s="1" t="s">
        <v>1708</v>
      </c>
      <c r="E107" s="1" t="s">
        <v>1709</v>
      </c>
      <c r="F107" s="1" t="s">
        <v>1052</v>
      </c>
      <c r="G107" s="1" t="s">
        <v>1035</v>
      </c>
      <c r="H107" s="1" t="s">
        <v>1036</v>
      </c>
      <c r="I107" s="1" t="s">
        <v>1710</v>
      </c>
      <c r="J107" s="1" t="s">
        <v>30</v>
      </c>
      <c r="K107" s="1" t="s">
        <v>1711</v>
      </c>
      <c r="L107" s="1" t="s">
        <v>1711</v>
      </c>
      <c r="M107" s="1" t="s">
        <v>1039</v>
      </c>
      <c r="N107" s="1" t="s">
        <v>1039</v>
      </c>
      <c r="O107" s="1" t="s">
        <v>1040</v>
      </c>
      <c r="P107" s="1" t="s">
        <v>1041</v>
      </c>
      <c r="Q107" s="1" t="s">
        <v>1042</v>
      </c>
      <c r="R107" s="1" t="s">
        <v>1712</v>
      </c>
      <c r="S107" s="1" t="s">
        <v>1044</v>
      </c>
      <c r="T107" s="1" t="s">
        <v>1045</v>
      </c>
      <c r="U107" s="1" t="s">
        <v>1046</v>
      </c>
      <c r="V107" s="1" t="s">
        <v>1182</v>
      </c>
    </row>
    <row r="108" s="1" customFormat="1" spans="1:22">
      <c r="A108" s="3">
        <v>999224095505446</v>
      </c>
      <c r="B108" s="1" t="s">
        <v>1034</v>
      </c>
      <c r="C108" s="1" t="s">
        <v>1713</v>
      </c>
      <c r="D108" s="1" t="s">
        <v>1714</v>
      </c>
      <c r="E108" s="1" t="s">
        <v>1715</v>
      </c>
      <c r="F108" s="1" t="s">
        <v>1034</v>
      </c>
      <c r="G108" s="1" t="s">
        <v>1035</v>
      </c>
      <c r="H108" s="1" t="s">
        <v>1036</v>
      </c>
      <c r="I108" s="1" t="s">
        <v>1716</v>
      </c>
      <c r="J108" s="1" t="s">
        <v>30</v>
      </c>
      <c r="K108" s="1" t="s">
        <v>1717</v>
      </c>
      <c r="L108" s="1" t="s">
        <v>1717</v>
      </c>
      <c r="M108" s="1" t="s">
        <v>1039</v>
      </c>
      <c r="N108" s="1" t="s">
        <v>1039</v>
      </c>
      <c r="O108" s="1" t="s">
        <v>1040</v>
      </c>
      <c r="P108" s="1" t="s">
        <v>1041</v>
      </c>
      <c r="Q108" s="1" t="s">
        <v>1042</v>
      </c>
      <c r="R108" s="1" t="s">
        <v>1718</v>
      </c>
      <c r="S108" s="1" t="s">
        <v>1044</v>
      </c>
      <c r="T108" s="1" t="s">
        <v>1045</v>
      </c>
      <c r="U108" s="1" t="s">
        <v>1046</v>
      </c>
      <c r="V108" s="1" t="s">
        <v>1640</v>
      </c>
    </row>
    <row r="109" s="1" customFormat="1" spans="1:22">
      <c r="A109" s="3">
        <v>999224095634966</v>
      </c>
      <c r="B109" s="1" t="s">
        <v>1034</v>
      </c>
      <c r="C109" s="1" t="s">
        <v>1719</v>
      </c>
      <c r="D109" s="1" t="s">
        <v>1720</v>
      </c>
      <c r="E109" s="1" t="s">
        <v>1721</v>
      </c>
      <c r="F109" s="1" t="s">
        <v>1052</v>
      </c>
      <c r="G109" s="1" t="s">
        <v>1035</v>
      </c>
      <c r="H109" s="1" t="s">
        <v>1036</v>
      </c>
      <c r="I109" s="1" t="s">
        <v>1722</v>
      </c>
      <c r="J109" s="1" t="s">
        <v>30</v>
      </c>
      <c r="K109" s="1" t="s">
        <v>1723</v>
      </c>
      <c r="L109" s="1" t="s">
        <v>1723</v>
      </c>
      <c r="M109" s="1" t="s">
        <v>1039</v>
      </c>
      <c r="N109" s="1" t="s">
        <v>1039</v>
      </c>
      <c r="O109" s="1" t="s">
        <v>1040</v>
      </c>
      <c r="P109" s="1" t="s">
        <v>1041</v>
      </c>
      <c r="Q109" s="1" t="s">
        <v>1042</v>
      </c>
      <c r="R109" s="1" t="s">
        <v>1724</v>
      </c>
      <c r="S109" s="1" t="s">
        <v>1044</v>
      </c>
      <c r="T109" s="1" t="s">
        <v>1045</v>
      </c>
      <c r="U109" s="1" t="s">
        <v>1046</v>
      </c>
      <c r="V109" s="1" t="s">
        <v>1232</v>
      </c>
    </row>
    <row r="110" s="1" customFormat="1" spans="1:22">
      <c r="A110" s="3">
        <v>999224096238444</v>
      </c>
      <c r="B110" s="1" t="s">
        <v>1034</v>
      </c>
      <c r="C110" s="1" t="s">
        <v>1725</v>
      </c>
      <c r="D110" s="1" t="s">
        <v>1726</v>
      </c>
      <c r="E110" s="1" t="s">
        <v>1727</v>
      </c>
      <c r="F110" s="1" t="s">
        <v>1052</v>
      </c>
      <c r="G110" s="1" t="s">
        <v>1035</v>
      </c>
      <c r="H110" s="1" t="s">
        <v>1036</v>
      </c>
      <c r="I110" s="1" t="s">
        <v>1728</v>
      </c>
      <c r="J110" s="1" t="s">
        <v>30</v>
      </c>
      <c r="K110" s="1" t="s">
        <v>1729</v>
      </c>
      <c r="L110" s="1" t="s">
        <v>1729</v>
      </c>
      <c r="M110" s="1" t="s">
        <v>1039</v>
      </c>
      <c r="N110" s="1" t="s">
        <v>1039</v>
      </c>
      <c r="O110" s="1" t="s">
        <v>1040</v>
      </c>
      <c r="P110" s="1" t="s">
        <v>1041</v>
      </c>
      <c r="Q110" s="1" t="s">
        <v>1042</v>
      </c>
      <c r="R110" s="1" t="s">
        <v>1730</v>
      </c>
      <c r="S110" s="1" t="s">
        <v>1044</v>
      </c>
      <c r="T110" s="1" t="s">
        <v>1045</v>
      </c>
      <c r="U110" s="1" t="s">
        <v>1046</v>
      </c>
      <c r="V110" s="1" t="s">
        <v>1081</v>
      </c>
    </row>
    <row r="111" s="1" customFormat="1" spans="1:22">
      <c r="A111" s="3">
        <v>999224096240016</v>
      </c>
      <c r="B111" s="1" t="s">
        <v>1034</v>
      </c>
      <c r="C111" s="1" t="s">
        <v>1731</v>
      </c>
      <c r="D111" s="1" t="s">
        <v>1732</v>
      </c>
      <c r="E111" s="1" t="s">
        <v>1733</v>
      </c>
      <c r="F111" s="1" t="s">
        <v>1052</v>
      </c>
      <c r="G111" s="1" t="s">
        <v>1035</v>
      </c>
      <c r="H111" s="1" t="s">
        <v>1036</v>
      </c>
      <c r="I111" s="1" t="s">
        <v>1734</v>
      </c>
      <c r="J111" s="1" t="s">
        <v>30</v>
      </c>
      <c r="K111" s="1" t="s">
        <v>1735</v>
      </c>
      <c r="L111" s="1" t="s">
        <v>1735</v>
      </c>
      <c r="M111" s="1" t="s">
        <v>1039</v>
      </c>
      <c r="N111" s="1" t="s">
        <v>1039</v>
      </c>
      <c r="O111" s="1" t="s">
        <v>1040</v>
      </c>
      <c r="P111" s="1" t="s">
        <v>1041</v>
      </c>
      <c r="Q111" s="1" t="s">
        <v>1042</v>
      </c>
      <c r="R111" s="1" t="s">
        <v>1736</v>
      </c>
      <c r="S111" s="1" t="s">
        <v>1044</v>
      </c>
      <c r="T111" s="1" t="s">
        <v>1045</v>
      </c>
      <c r="U111" s="1" t="s">
        <v>1046</v>
      </c>
      <c r="V111" s="1" t="s">
        <v>1303</v>
      </c>
    </row>
    <row r="112" s="1" customFormat="1" spans="1:22">
      <c r="A112" s="3">
        <v>999224097526567</v>
      </c>
      <c r="B112" s="1" t="s">
        <v>1034</v>
      </c>
      <c r="C112" s="1" t="s">
        <v>1737</v>
      </c>
      <c r="D112" s="1" t="s">
        <v>1738</v>
      </c>
      <c r="E112" s="1" t="s">
        <v>1739</v>
      </c>
      <c r="F112" s="1" t="s">
        <v>1052</v>
      </c>
      <c r="G112" s="1" t="s">
        <v>1035</v>
      </c>
      <c r="H112" s="1" t="s">
        <v>1036</v>
      </c>
      <c r="I112" s="1" t="s">
        <v>1740</v>
      </c>
      <c r="J112" s="1" t="s">
        <v>30</v>
      </c>
      <c r="K112" s="1" t="s">
        <v>1741</v>
      </c>
      <c r="L112" s="1" t="s">
        <v>1741</v>
      </c>
      <c r="M112" s="1" t="s">
        <v>1039</v>
      </c>
      <c r="N112" s="1" t="s">
        <v>1039</v>
      </c>
      <c r="O112" s="1" t="s">
        <v>1040</v>
      </c>
      <c r="P112" s="1" t="s">
        <v>1041</v>
      </c>
      <c r="Q112" s="1" t="s">
        <v>1042</v>
      </c>
      <c r="R112" s="1" t="s">
        <v>1742</v>
      </c>
      <c r="S112" s="1" t="s">
        <v>1044</v>
      </c>
      <c r="T112" s="1" t="s">
        <v>1045</v>
      </c>
      <c r="U112" s="1" t="s">
        <v>1046</v>
      </c>
      <c r="V112" s="1" t="s">
        <v>1366</v>
      </c>
    </row>
    <row r="113" s="1" customFormat="1" spans="1:22">
      <c r="A113" s="3">
        <v>999224099161660</v>
      </c>
      <c r="B113" s="1" t="s">
        <v>1034</v>
      </c>
      <c r="C113" s="1" t="s">
        <v>1743</v>
      </c>
      <c r="D113" s="1" t="s">
        <v>1744</v>
      </c>
      <c r="E113" s="1" t="s">
        <v>1745</v>
      </c>
      <c r="F113" s="1" t="s">
        <v>1052</v>
      </c>
      <c r="G113" s="1" t="s">
        <v>1035</v>
      </c>
      <c r="H113" s="1" t="s">
        <v>1036</v>
      </c>
      <c r="I113" s="1" t="s">
        <v>1746</v>
      </c>
      <c r="J113" s="1" t="s">
        <v>30</v>
      </c>
      <c r="K113" s="1" t="s">
        <v>1747</v>
      </c>
      <c r="L113" s="1" t="s">
        <v>1747</v>
      </c>
      <c r="M113" s="1" t="s">
        <v>1039</v>
      </c>
      <c r="N113" s="1" t="s">
        <v>1039</v>
      </c>
      <c r="O113" s="1" t="s">
        <v>1040</v>
      </c>
      <c r="P113" s="1" t="s">
        <v>1041</v>
      </c>
      <c r="Q113" s="1" t="s">
        <v>1042</v>
      </c>
      <c r="R113" s="1" t="s">
        <v>1748</v>
      </c>
      <c r="S113" s="1" t="s">
        <v>1044</v>
      </c>
      <c r="T113" s="1" t="s">
        <v>1045</v>
      </c>
      <c r="U113" s="1" t="s">
        <v>1046</v>
      </c>
      <c r="V113" s="1" t="s">
        <v>1113</v>
      </c>
    </row>
    <row r="114" s="1" customFormat="1" spans="1:22">
      <c r="A114" s="3">
        <v>999224099902386</v>
      </c>
      <c r="B114" s="1" t="s">
        <v>1034</v>
      </c>
      <c r="C114" s="1" t="s">
        <v>1749</v>
      </c>
      <c r="D114" s="1" t="s">
        <v>1750</v>
      </c>
      <c r="E114" s="1" t="s">
        <v>1751</v>
      </c>
      <c r="F114" s="1" t="s">
        <v>1052</v>
      </c>
      <c r="G114" s="1" t="s">
        <v>1035</v>
      </c>
      <c r="H114" s="1" t="s">
        <v>1036</v>
      </c>
      <c r="I114" s="1" t="s">
        <v>1752</v>
      </c>
      <c r="J114" s="1" t="s">
        <v>30</v>
      </c>
      <c r="K114" s="1" t="s">
        <v>1753</v>
      </c>
      <c r="L114" s="1" t="s">
        <v>1753</v>
      </c>
      <c r="M114" s="1" t="s">
        <v>1039</v>
      </c>
      <c r="N114" s="1" t="s">
        <v>1039</v>
      </c>
      <c r="O114" s="1" t="s">
        <v>1040</v>
      </c>
      <c r="P114" s="1" t="s">
        <v>1041</v>
      </c>
      <c r="Q114" s="1" t="s">
        <v>1042</v>
      </c>
      <c r="R114" s="1" t="s">
        <v>1754</v>
      </c>
      <c r="S114" s="1" t="s">
        <v>1044</v>
      </c>
      <c r="T114" s="1" t="s">
        <v>1045</v>
      </c>
      <c r="U114" s="1" t="s">
        <v>1080</v>
      </c>
      <c r="V114" s="1" t="s">
        <v>1081</v>
      </c>
    </row>
    <row r="115" s="1" customFormat="1" spans="1:22">
      <c r="A115" s="3">
        <v>999224100059756</v>
      </c>
      <c r="B115" s="1" t="s">
        <v>1034</v>
      </c>
      <c r="C115" s="1" t="s">
        <v>1755</v>
      </c>
      <c r="D115" s="1" t="s">
        <v>1756</v>
      </c>
      <c r="E115" s="1" t="s">
        <v>1757</v>
      </c>
      <c r="F115" s="1" t="s">
        <v>1052</v>
      </c>
      <c r="G115" s="1" t="s">
        <v>1035</v>
      </c>
      <c r="H115" s="1" t="s">
        <v>1036</v>
      </c>
      <c r="I115" s="1" t="s">
        <v>1758</v>
      </c>
      <c r="J115" s="1" t="s">
        <v>30</v>
      </c>
      <c r="K115" s="1" t="s">
        <v>1759</v>
      </c>
      <c r="L115" s="1" t="s">
        <v>1759</v>
      </c>
      <c r="M115" s="1" t="s">
        <v>1039</v>
      </c>
      <c r="N115" s="1" t="s">
        <v>1039</v>
      </c>
      <c r="O115" s="1" t="s">
        <v>1040</v>
      </c>
      <c r="P115" s="1" t="s">
        <v>1041</v>
      </c>
      <c r="Q115" s="1" t="s">
        <v>1042</v>
      </c>
      <c r="R115" s="1" t="s">
        <v>1760</v>
      </c>
      <c r="S115" s="1" t="s">
        <v>1044</v>
      </c>
      <c r="T115" s="1" t="s">
        <v>1045</v>
      </c>
      <c r="U115" s="1" t="s">
        <v>1046</v>
      </c>
      <c r="V115" s="1" t="s">
        <v>1232</v>
      </c>
    </row>
    <row r="116" s="1" customFormat="1" spans="1:22">
      <c r="A116" s="3">
        <v>999224100266164</v>
      </c>
      <c r="B116" s="1" t="s">
        <v>1034</v>
      </c>
      <c r="C116" s="1" t="s">
        <v>1761</v>
      </c>
      <c r="D116" s="1" t="s">
        <v>1762</v>
      </c>
      <c r="E116" s="1" t="s">
        <v>1763</v>
      </c>
      <c r="F116" s="1" t="s">
        <v>1052</v>
      </c>
      <c r="G116" s="1" t="s">
        <v>1035</v>
      </c>
      <c r="H116" s="1" t="s">
        <v>1036</v>
      </c>
      <c r="I116" s="1" t="s">
        <v>1764</v>
      </c>
      <c r="J116" s="1" t="s">
        <v>30</v>
      </c>
      <c r="K116" s="1" t="s">
        <v>1765</v>
      </c>
      <c r="L116" s="1" t="s">
        <v>1765</v>
      </c>
      <c r="M116" s="1" t="s">
        <v>1039</v>
      </c>
      <c r="N116" s="1" t="s">
        <v>1039</v>
      </c>
      <c r="O116" s="1" t="s">
        <v>1040</v>
      </c>
      <c r="P116" s="1" t="s">
        <v>1041</v>
      </c>
      <c r="Q116" s="1" t="s">
        <v>1042</v>
      </c>
      <c r="R116" s="1" t="s">
        <v>1766</v>
      </c>
      <c r="S116" s="1" t="s">
        <v>1044</v>
      </c>
      <c r="T116" s="1" t="s">
        <v>1045</v>
      </c>
      <c r="U116" s="1" t="s">
        <v>1046</v>
      </c>
      <c r="V116" s="1" t="s">
        <v>1081</v>
      </c>
    </row>
    <row r="117" s="1" customFormat="1" spans="1:22">
      <c r="A117" s="3">
        <v>999224101042659</v>
      </c>
      <c r="B117" s="1" t="s">
        <v>1034</v>
      </c>
      <c r="C117" s="1" t="s">
        <v>1767</v>
      </c>
      <c r="D117" s="1" t="s">
        <v>1768</v>
      </c>
      <c r="E117" s="1" t="s">
        <v>1769</v>
      </c>
      <c r="F117" s="1" t="s">
        <v>1052</v>
      </c>
      <c r="G117" s="1" t="s">
        <v>1035</v>
      </c>
      <c r="H117" s="1" t="s">
        <v>1036</v>
      </c>
      <c r="I117" s="1" t="s">
        <v>1770</v>
      </c>
      <c r="J117" s="1" t="s">
        <v>30</v>
      </c>
      <c r="K117" s="1" t="s">
        <v>1771</v>
      </c>
      <c r="L117" s="1" t="s">
        <v>1771</v>
      </c>
      <c r="M117" s="1" t="s">
        <v>1039</v>
      </c>
      <c r="N117" s="1" t="s">
        <v>1039</v>
      </c>
      <c r="O117" s="1" t="s">
        <v>1040</v>
      </c>
      <c r="P117" s="1" t="s">
        <v>1041</v>
      </c>
      <c r="Q117" s="1" t="s">
        <v>1042</v>
      </c>
      <c r="R117" s="1" t="s">
        <v>1772</v>
      </c>
      <c r="S117" s="1" t="s">
        <v>1044</v>
      </c>
      <c r="T117" s="1" t="s">
        <v>1045</v>
      </c>
      <c r="U117" s="1" t="s">
        <v>1046</v>
      </c>
      <c r="V117" s="1" t="s">
        <v>1081</v>
      </c>
    </row>
    <row r="118" s="1" customFormat="1" spans="1:22">
      <c r="A118" s="3">
        <v>999224101223259</v>
      </c>
      <c r="B118" s="1" t="s">
        <v>1034</v>
      </c>
      <c r="C118" s="1" t="s">
        <v>1773</v>
      </c>
      <c r="D118" s="1" t="s">
        <v>1774</v>
      </c>
      <c r="E118" s="1" t="s">
        <v>1775</v>
      </c>
      <c r="F118" s="1" t="s">
        <v>1052</v>
      </c>
      <c r="G118" s="1" t="s">
        <v>1035</v>
      </c>
      <c r="H118" s="1" t="s">
        <v>1036</v>
      </c>
      <c r="I118" s="1" t="s">
        <v>1776</v>
      </c>
      <c r="J118" s="1" t="s">
        <v>30</v>
      </c>
      <c r="K118" s="1" t="s">
        <v>1777</v>
      </c>
      <c r="L118" s="1" t="s">
        <v>1777</v>
      </c>
      <c r="M118" s="1" t="s">
        <v>1039</v>
      </c>
      <c r="N118" s="1" t="s">
        <v>1039</v>
      </c>
      <c r="O118" s="1" t="s">
        <v>1040</v>
      </c>
      <c r="P118" s="1" t="s">
        <v>1041</v>
      </c>
      <c r="Q118" s="1" t="s">
        <v>1042</v>
      </c>
      <c r="R118" s="1" t="s">
        <v>1778</v>
      </c>
      <c r="S118" s="1" t="s">
        <v>1044</v>
      </c>
      <c r="T118" s="1" t="s">
        <v>1045</v>
      </c>
      <c r="U118" s="1" t="s">
        <v>1046</v>
      </c>
      <c r="V118" s="1" t="s">
        <v>1232</v>
      </c>
    </row>
    <row r="119" s="1" customFormat="1" spans="1:22">
      <c r="A119" s="3">
        <v>999224101560362</v>
      </c>
      <c r="B119" s="1" t="s">
        <v>1034</v>
      </c>
      <c r="C119" s="1" t="s">
        <v>1779</v>
      </c>
      <c r="D119" s="1" t="s">
        <v>1780</v>
      </c>
      <c r="E119" s="1" t="s">
        <v>1781</v>
      </c>
      <c r="F119" s="1" t="s">
        <v>1052</v>
      </c>
      <c r="G119" s="1" t="s">
        <v>1035</v>
      </c>
      <c r="H119" s="1" t="s">
        <v>1036</v>
      </c>
      <c r="I119" s="1" t="s">
        <v>1782</v>
      </c>
      <c r="J119" s="1" t="s">
        <v>30</v>
      </c>
      <c r="K119" s="1" t="s">
        <v>1783</v>
      </c>
      <c r="L119" s="1" t="s">
        <v>1783</v>
      </c>
      <c r="M119" s="1" t="s">
        <v>1039</v>
      </c>
      <c r="N119" s="1" t="s">
        <v>1039</v>
      </c>
      <c r="O119" s="1" t="s">
        <v>1040</v>
      </c>
      <c r="P119" s="1" t="s">
        <v>1041</v>
      </c>
      <c r="Q119" s="1" t="s">
        <v>1042</v>
      </c>
      <c r="R119" s="1" t="s">
        <v>1784</v>
      </c>
      <c r="S119" s="1" t="s">
        <v>1044</v>
      </c>
      <c r="T119" s="1" t="s">
        <v>1045</v>
      </c>
      <c r="U119" s="1" t="s">
        <v>1046</v>
      </c>
      <c r="V119" s="1" t="s">
        <v>1203</v>
      </c>
    </row>
    <row r="120" s="1" customFormat="1" spans="1:22">
      <c r="A120" s="3">
        <v>999224101583901</v>
      </c>
      <c r="B120" s="1" t="s">
        <v>1034</v>
      </c>
      <c r="C120" s="1" t="s">
        <v>1785</v>
      </c>
      <c r="D120" s="1" t="s">
        <v>1786</v>
      </c>
      <c r="E120" s="1" t="s">
        <v>1787</v>
      </c>
      <c r="F120" s="1" t="s">
        <v>1052</v>
      </c>
      <c r="G120" s="1" t="s">
        <v>1035</v>
      </c>
      <c r="H120" s="1" t="s">
        <v>1036</v>
      </c>
      <c r="I120" s="1" t="s">
        <v>1788</v>
      </c>
      <c r="J120" s="1" t="s">
        <v>30</v>
      </c>
      <c r="K120" s="1" t="s">
        <v>1789</v>
      </c>
      <c r="L120" s="1" t="s">
        <v>1789</v>
      </c>
      <c r="M120" s="1" t="s">
        <v>1039</v>
      </c>
      <c r="N120" s="1" t="s">
        <v>1039</v>
      </c>
      <c r="O120" s="1" t="s">
        <v>1040</v>
      </c>
      <c r="P120" s="1" t="s">
        <v>1041</v>
      </c>
      <c r="Q120" s="1" t="s">
        <v>1042</v>
      </c>
      <c r="R120" s="1" t="s">
        <v>1790</v>
      </c>
      <c r="S120" s="1" t="s">
        <v>1044</v>
      </c>
      <c r="T120" s="1" t="s">
        <v>1045</v>
      </c>
      <c r="U120" s="1" t="s">
        <v>1046</v>
      </c>
      <c r="V120" s="1" t="s">
        <v>1366</v>
      </c>
    </row>
    <row r="121" s="1" customFormat="1" spans="1:22">
      <c r="A121" s="3">
        <v>999224101758228</v>
      </c>
      <c r="B121" s="1" t="s">
        <v>1034</v>
      </c>
      <c r="C121" s="1" t="s">
        <v>1791</v>
      </c>
      <c r="D121" s="1" t="s">
        <v>1792</v>
      </c>
      <c r="E121" s="1" t="s">
        <v>1793</v>
      </c>
      <c r="F121" s="1" t="s">
        <v>1052</v>
      </c>
      <c r="G121" s="1" t="s">
        <v>1035</v>
      </c>
      <c r="H121" s="1" t="s">
        <v>1036</v>
      </c>
      <c r="I121" s="1" t="s">
        <v>1794</v>
      </c>
      <c r="J121" s="1" t="s">
        <v>30</v>
      </c>
      <c r="K121" s="1" t="s">
        <v>1795</v>
      </c>
      <c r="L121" s="1" t="s">
        <v>1795</v>
      </c>
      <c r="M121" s="1" t="s">
        <v>1039</v>
      </c>
      <c r="N121" s="1" t="s">
        <v>1039</v>
      </c>
      <c r="O121" s="1" t="s">
        <v>1040</v>
      </c>
      <c r="P121" s="1" t="s">
        <v>1041</v>
      </c>
      <c r="Q121" s="1" t="s">
        <v>1042</v>
      </c>
      <c r="R121" s="1" t="s">
        <v>1796</v>
      </c>
      <c r="S121" s="1" t="s">
        <v>1044</v>
      </c>
      <c r="T121" s="1" t="s">
        <v>1045</v>
      </c>
      <c r="U121" s="1" t="s">
        <v>1046</v>
      </c>
      <c r="V121" s="1" t="s">
        <v>1232</v>
      </c>
    </row>
    <row r="122" s="1" customFormat="1" spans="1:22">
      <c r="A122" s="3">
        <v>999224101827736</v>
      </c>
      <c r="B122" s="1" t="s">
        <v>1034</v>
      </c>
      <c r="C122" s="1" t="s">
        <v>1797</v>
      </c>
      <c r="D122" s="1" t="s">
        <v>1798</v>
      </c>
      <c r="E122" s="1" t="s">
        <v>1799</v>
      </c>
      <c r="F122" s="1" t="s">
        <v>1052</v>
      </c>
      <c r="G122" s="1" t="s">
        <v>1035</v>
      </c>
      <c r="H122" s="1" t="s">
        <v>1036</v>
      </c>
      <c r="I122" s="1" t="s">
        <v>1800</v>
      </c>
      <c r="J122" s="1" t="s">
        <v>30</v>
      </c>
      <c r="K122" s="1" t="s">
        <v>1801</v>
      </c>
      <c r="L122" s="1" t="s">
        <v>1801</v>
      </c>
      <c r="M122" s="1" t="s">
        <v>1039</v>
      </c>
      <c r="N122" s="1" t="s">
        <v>1039</v>
      </c>
      <c r="O122" s="1" t="s">
        <v>1040</v>
      </c>
      <c r="P122" s="1" t="s">
        <v>1041</v>
      </c>
      <c r="Q122" s="1" t="s">
        <v>1042</v>
      </c>
      <c r="R122" s="1" t="s">
        <v>1802</v>
      </c>
      <c r="S122" s="1" t="s">
        <v>1044</v>
      </c>
      <c r="T122" s="1" t="s">
        <v>1045</v>
      </c>
      <c r="U122" s="1" t="s">
        <v>1046</v>
      </c>
      <c r="V122" s="1" t="s">
        <v>1803</v>
      </c>
    </row>
    <row r="123" s="1" customFormat="1" spans="1:22">
      <c r="A123" s="3">
        <v>999224102124630</v>
      </c>
      <c r="B123" s="1" t="s">
        <v>1052</v>
      </c>
      <c r="C123" s="1" t="s">
        <v>1804</v>
      </c>
      <c r="D123" s="1" t="s">
        <v>1805</v>
      </c>
      <c r="E123" s="1" t="s">
        <v>1806</v>
      </c>
      <c r="F123" s="1" t="s">
        <v>1052</v>
      </c>
      <c r="G123" s="1" t="s">
        <v>1035</v>
      </c>
      <c r="H123" s="1" t="s">
        <v>1036</v>
      </c>
      <c r="I123" s="1" t="s">
        <v>1776</v>
      </c>
      <c r="J123" s="1" t="s">
        <v>30</v>
      </c>
      <c r="K123" s="1" t="s">
        <v>1777</v>
      </c>
      <c r="L123" s="1" t="s">
        <v>1777</v>
      </c>
      <c r="M123" s="1" t="s">
        <v>1039</v>
      </c>
      <c r="N123" s="1" t="s">
        <v>1039</v>
      </c>
      <c r="O123" s="1" t="s">
        <v>1040</v>
      </c>
      <c r="P123" s="1" t="s">
        <v>1041</v>
      </c>
      <c r="Q123" s="1" t="s">
        <v>1042</v>
      </c>
      <c r="R123" s="1" t="s">
        <v>1807</v>
      </c>
      <c r="S123" s="1" t="s">
        <v>1044</v>
      </c>
      <c r="T123" s="1" t="s">
        <v>1045</v>
      </c>
      <c r="U123" s="1" t="s">
        <v>1046</v>
      </c>
      <c r="V123" s="1" t="s">
        <v>1081</v>
      </c>
    </row>
    <row r="124" s="1" customFormat="1" spans="1:22">
      <c r="A124" s="3">
        <v>999224105316673</v>
      </c>
      <c r="B124" s="1" t="s">
        <v>1052</v>
      </c>
      <c r="C124" s="1" t="s">
        <v>1808</v>
      </c>
      <c r="D124" s="1" t="s">
        <v>1809</v>
      </c>
      <c r="E124" s="1" t="s">
        <v>1810</v>
      </c>
      <c r="F124" s="1" t="s">
        <v>1052</v>
      </c>
      <c r="G124" s="1" t="s">
        <v>1035</v>
      </c>
      <c r="H124" s="1" t="s">
        <v>1036</v>
      </c>
      <c r="I124" s="1" t="s">
        <v>1811</v>
      </c>
      <c r="J124" s="1" t="s">
        <v>30</v>
      </c>
      <c r="K124" s="1" t="s">
        <v>1812</v>
      </c>
      <c r="L124" s="1" t="s">
        <v>1812</v>
      </c>
      <c r="M124" s="1" t="s">
        <v>1039</v>
      </c>
      <c r="N124" s="1" t="s">
        <v>1039</v>
      </c>
      <c r="O124" s="1" t="s">
        <v>1040</v>
      </c>
      <c r="P124" s="1" t="s">
        <v>1041</v>
      </c>
      <c r="Q124" s="1" t="s">
        <v>1042</v>
      </c>
      <c r="R124" s="1" t="s">
        <v>1813</v>
      </c>
      <c r="S124" s="1" t="s">
        <v>1044</v>
      </c>
      <c r="T124" s="1" t="s">
        <v>1045</v>
      </c>
      <c r="U124" s="1" t="s">
        <v>1046</v>
      </c>
      <c r="V124" s="1" t="s">
        <v>1047</v>
      </c>
    </row>
    <row r="125" s="1" customFormat="1" spans="1:22">
      <c r="A125" s="3">
        <v>999224105574641</v>
      </c>
      <c r="B125" s="1" t="s">
        <v>1052</v>
      </c>
      <c r="C125" s="1" t="s">
        <v>1814</v>
      </c>
      <c r="D125" s="1" t="s">
        <v>1815</v>
      </c>
      <c r="E125" s="1" t="s">
        <v>1816</v>
      </c>
      <c r="F125" s="1" t="s">
        <v>1052</v>
      </c>
      <c r="G125" s="1" t="s">
        <v>1035</v>
      </c>
      <c r="H125" s="1" t="s">
        <v>1036</v>
      </c>
      <c r="I125" s="1" t="s">
        <v>1817</v>
      </c>
      <c r="J125" s="1" t="s">
        <v>30</v>
      </c>
      <c r="K125" s="1" t="s">
        <v>1818</v>
      </c>
      <c r="L125" s="1" t="s">
        <v>1818</v>
      </c>
      <c r="M125" s="1" t="s">
        <v>1039</v>
      </c>
      <c r="N125" s="1" t="s">
        <v>1039</v>
      </c>
      <c r="O125" s="1" t="s">
        <v>1040</v>
      </c>
      <c r="P125" s="1" t="s">
        <v>1041</v>
      </c>
      <c r="Q125" s="1" t="s">
        <v>1042</v>
      </c>
      <c r="R125" s="1" t="s">
        <v>1819</v>
      </c>
      <c r="S125" s="1" t="s">
        <v>1044</v>
      </c>
      <c r="T125" s="1" t="s">
        <v>1045</v>
      </c>
      <c r="U125" s="1" t="s">
        <v>1046</v>
      </c>
      <c r="V125" s="1" t="s">
        <v>1047</v>
      </c>
    </row>
    <row r="126" s="1" customFormat="1" spans="1:22">
      <c r="A126" s="3">
        <v>999224105650869</v>
      </c>
      <c r="B126" s="1" t="s">
        <v>1052</v>
      </c>
      <c r="C126" s="1" t="s">
        <v>1820</v>
      </c>
      <c r="D126" s="1" t="s">
        <v>1821</v>
      </c>
      <c r="E126" s="1" t="s">
        <v>1822</v>
      </c>
      <c r="F126" s="1" t="s">
        <v>1052</v>
      </c>
      <c r="G126" s="1" t="s">
        <v>1035</v>
      </c>
      <c r="H126" s="1" t="s">
        <v>1036</v>
      </c>
      <c r="I126" s="1" t="s">
        <v>1823</v>
      </c>
      <c r="J126" s="1" t="s">
        <v>30</v>
      </c>
      <c r="K126" s="1" t="s">
        <v>1824</v>
      </c>
      <c r="L126" s="1" t="s">
        <v>1824</v>
      </c>
      <c r="M126" s="1" t="s">
        <v>1039</v>
      </c>
      <c r="N126" s="1" t="s">
        <v>1039</v>
      </c>
      <c r="O126" s="1" t="s">
        <v>1040</v>
      </c>
      <c r="P126" s="1" t="s">
        <v>1041</v>
      </c>
      <c r="Q126" s="1" t="s">
        <v>1042</v>
      </c>
      <c r="R126" s="1" t="s">
        <v>1825</v>
      </c>
      <c r="S126" s="1" t="s">
        <v>1044</v>
      </c>
      <c r="T126" s="1" t="s">
        <v>1045</v>
      </c>
      <c r="U126" s="1" t="s">
        <v>1046</v>
      </c>
      <c r="V126" s="1" t="s">
        <v>1081</v>
      </c>
    </row>
    <row r="127" s="1" customFormat="1" spans="1:22">
      <c r="A127" s="3">
        <v>999224106420106</v>
      </c>
      <c r="B127" s="1" t="s">
        <v>1052</v>
      </c>
      <c r="C127" s="1" t="s">
        <v>1826</v>
      </c>
      <c r="D127" s="1" t="s">
        <v>1827</v>
      </c>
      <c r="E127" s="1" t="s">
        <v>1828</v>
      </c>
      <c r="F127" s="1" t="s">
        <v>1052</v>
      </c>
      <c r="G127" s="1" t="s">
        <v>1035</v>
      </c>
      <c r="H127" s="1" t="s">
        <v>1036</v>
      </c>
      <c r="I127" s="1" t="s">
        <v>1829</v>
      </c>
      <c r="J127" s="1" t="s">
        <v>30</v>
      </c>
      <c r="K127" s="1" t="s">
        <v>1830</v>
      </c>
      <c r="L127" s="1" t="s">
        <v>1830</v>
      </c>
      <c r="M127" s="1" t="s">
        <v>1039</v>
      </c>
      <c r="N127" s="1" t="s">
        <v>1039</v>
      </c>
      <c r="O127" s="1" t="s">
        <v>1040</v>
      </c>
      <c r="P127" s="1" t="s">
        <v>1041</v>
      </c>
      <c r="Q127" s="1" t="s">
        <v>1042</v>
      </c>
      <c r="R127" s="1" t="s">
        <v>1831</v>
      </c>
      <c r="S127" s="1" t="s">
        <v>1044</v>
      </c>
      <c r="T127" s="1" t="s">
        <v>1045</v>
      </c>
      <c r="U127" s="1" t="s">
        <v>1046</v>
      </c>
      <c r="V127" s="1" t="s">
        <v>1098</v>
      </c>
    </row>
    <row r="128" s="1" customFormat="1" spans="1:22">
      <c r="A128" s="3">
        <v>999224106763894</v>
      </c>
      <c r="B128" s="1" t="s">
        <v>1052</v>
      </c>
      <c r="C128" s="1" t="s">
        <v>1832</v>
      </c>
      <c r="D128" s="1" t="s">
        <v>1833</v>
      </c>
      <c r="E128" s="1" t="s">
        <v>1834</v>
      </c>
      <c r="F128" s="1" t="s">
        <v>1052</v>
      </c>
      <c r="G128" s="1" t="s">
        <v>1035</v>
      </c>
      <c r="H128" s="1" t="s">
        <v>1036</v>
      </c>
      <c r="I128" s="1" t="s">
        <v>1835</v>
      </c>
      <c r="J128" s="1" t="s">
        <v>30</v>
      </c>
      <c r="K128" s="1" t="s">
        <v>1836</v>
      </c>
      <c r="L128" s="1" t="s">
        <v>1836</v>
      </c>
      <c r="M128" s="1" t="s">
        <v>1039</v>
      </c>
      <c r="N128" s="1" t="s">
        <v>1039</v>
      </c>
      <c r="O128" s="1" t="s">
        <v>1040</v>
      </c>
      <c r="P128" s="1" t="s">
        <v>1041</v>
      </c>
      <c r="Q128" s="1" t="s">
        <v>1042</v>
      </c>
      <c r="R128" s="1" t="s">
        <v>1837</v>
      </c>
      <c r="S128" s="1" t="s">
        <v>1044</v>
      </c>
      <c r="T128" s="1" t="s">
        <v>1045</v>
      </c>
      <c r="U128" s="1" t="s">
        <v>1046</v>
      </c>
      <c r="V128" s="1" t="s">
        <v>1838</v>
      </c>
    </row>
    <row r="129" s="1" customFormat="1" spans="1:22">
      <c r="A129" s="3">
        <v>999224106923081</v>
      </c>
      <c r="B129" s="1" t="s">
        <v>1052</v>
      </c>
      <c r="C129" s="1" t="s">
        <v>1839</v>
      </c>
      <c r="D129" s="1" t="s">
        <v>1840</v>
      </c>
      <c r="E129" s="1" t="s">
        <v>1841</v>
      </c>
      <c r="F129" s="1" t="s">
        <v>1052</v>
      </c>
      <c r="G129" s="1" t="s">
        <v>1035</v>
      </c>
      <c r="H129" s="1" t="s">
        <v>1036</v>
      </c>
      <c r="I129" s="1" t="s">
        <v>1842</v>
      </c>
      <c r="J129" s="1" t="s">
        <v>30</v>
      </c>
      <c r="K129" s="1" t="s">
        <v>1843</v>
      </c>
      <c r="L129" s="1" t="s">
        <v>1843</v>
      </c>
      <c r="M129" s="1" t="s">
        <v>1039</v>
      </c>
      <c r="N129" s="1" t="s">
        <v>1039</v>
      </c>
      <c r="O129" s="1" t="s">
        <v>1040</v>
      </c>
      <c r="P129" s="1" t="s">
        <v>1041</v>
      </c>
      <c r="Q129" s="1" t="s">
        <v>1042</v>
      </c>
      <c r="R129" s="1" t="s">
        <v>1844</v>
      </c>
      <c r="S129" s="1" t="s">
        <v>1044</v>
      </c>
      <c r="T129" s="1" t="s">
        <v>1045</v>
      </c>
      <c r="U129" s="1" t="s">
        <v>1046</v>
      </c>
      <c r="V129" s="1" t="s">
        <v>1232</v>
      </c>
    </row>
    <row r="130" s="1" customFormat="1" spans="1:22">
      <c r="A130" s="3">
        <v>999224106963885</v>
      </c>
      <c r="B130" s="1" t="s">
        <v>1052</v>
      </c>
      <c r="C130" s="1" t="s">
        <v>1845</v>
      </c>
      <c r="D130" s="1" t="s">
        <v>1846</v>
      </c>
      <c r="E130" s="1" t="s">
        <v>1847</v>
      </c>
      <c r="F130" s="1" t="s">
        <v>1052</v>
      </c>
      <c r="G130" s="1" t="s">
        <v>1035</v>
      </c>
      <c r="H130" s="1" t="s">
        <v>1036</v>
      </c>
      <c r="I130" s="1" t="s">
        <v>1848</v>
      </c>
      <c r="J130" s="1" t="s">
        <v>30</v>
      </c>
      <c r="K130" s="1" t="s">
        <v>1849</v>
      </c>
      <c r="L130" s="1" t="s">
        <v>1849</v>
      </c>
      <c r="M130" s="1" t="s">
        <v>1039</v>
      </c>
      <c r="N130" s="1" t="s">
        <v>1039</v>
      </c>
      <c r="O130" s="1" t="s">
        <v>1040</v>
      </c>
      <c r="P130" s="1" t="s">
        <v>1041</v>
      </c>
      <c r="Q130" s="1" t="s">
        <v>1042</v>
      </c>
      <c r="R130" s="1" t="s">
        <v>1850</v>
      </c>
      <c r="S130" s="1" t="s">
        <v>1044</v>
      </c>
      <c r="T130" s="1" t="s">
        <v>1045</v>
      </c>
      <c r="U130" s="1" t="s">
        <v>1046</v>
      </c>
      <c r="V130" s="1" t="s">
        <v>1098</v>
      </c>
    </row>
    <row r="131" s="1" customFormat="1" spans="1:22">
      <c r="A131" s="3">
        <v>24107151322</v>
      </c>
      <c r="B131" s="1" t="s">
        <v>1052</v>
      </c>
      <c r="C131" s="1" t="s">
        <v>1851</v>
      </c>
      <c r="D131" s="1" t="s">
        <v>1768</v>
      </c>
      <c r="E131" s="1" t="s">
        <v>1852</v>
      </c>
      <c r="F131" s="1" t="s">
        <v>1052</v>
      </c>
      <c r="G131" s="1" t="s">
        <v>1035</v>
      </c>
      <c r="H131" s="1" t="s">
        <v>1036</v>
      </c>
      <c r="I131" s="1" t="s">
        <v>1853</v>
      </c>
      <c r="J131" s="1" t="s">
        <v>30</v>
      </c>
      <c r="K131" s="1" t="s">
        <v>1771</v>
      </c>
      <c r="L131" s="1" t="s">
        <v>1771</v>
      </c>
      <c r="M131" s="1" t="s">
        <v>1039</v>
      </c>
      <c r="N131" s="1" t="s">
        <v>1039</v>
      </c>
      <c r="O131" s="1" t="s">
        <v>1040</v>
      </c>
      <c r="P131" s="1" t="s">
        <v>1041</v>
      </c>
      <c r="Q131" s="1" t="s">
        <v>1042</v>
      </c>
      <c r="R131" s="1" t="s">
        <v>1854</v>
      </c>
      <c r="S131" s="1" t="s">
        <v>1044</v>
      </c>
      <c r="T131" s="1" t="s">
        <v>1045</v>
      </c>
      <c r="U131" s="1" t="s">
        <v>1046</v>
      </c>
      <c r="V131" s="1" t="s">
        <v>1081</v>
      </c>
    </row>
    <row r="132" s="1" customFormat="1" spans="1:22">
      <c r="A132" s="3">
        <v>999224107298035</v>
      </c>
      <c r="B132" s="1" t="s">
        <v>1052</v>
      </c>
      <c r="C132" s="1" t="s">
        <v>1855</v>
      </c>
      <c r="D132" s="1" t="s">
        <v>1856</v>
      </c>
      <c r="E132" s="1" t="s">
        <v>1857</v>
      </c>
      <c r="F132" s="1" t="s">
        <v>1052</v>
      </c>
      <c r="G132" s="1" t="s">
        <v>1035</v>
      </c>
      <c r="H132" s="1" t="s">
        <v>1036</v>
      </c>
      <c r="I132" s="1" t="s">
        <v>1858</v>
      </c>
      <c r="J132" s="1" t="s">
        <v>30</v>
      </c>
      <c r="K132" s="1" t="s">
        <v>1859</v>
      </c>
      <c r="L132" s="1" t="s">
        <v>1859</v>
      </c>
      <c r="M132" s="1" t="s">
        <v>1039</v>
      </c>
      <c r="N132" s="1" t="s">
        <v>1039</v>
      </c>
      <c r="O132" s="1" t="s">
        <v>1040</v>
      </c>
      <c r="P132" s="1" t="s">
        <v>1041</v>
      </c>
      <c r="Q132" s="1" t="s">
        <v>1042</v>
      </c>
      <c r="R132" s="1" t="s">
        <v>1860</v>
      </c>
      <c r="S132" s="1" t="s">
        <v>1044</v>
      </c>
      <c r="T132" s="1" t="s">
        <v>1045</v>
      </c>
      <c r="U132" s="1" t="s">
        <v>1046</v>
      </c>
      <c r="V132" s="1" t="s">
        <v>1064</v>
      </c>
    </row>
    <row r="133" s="1" customFormat="1" spans="1:22">
      <c r="A133" s="3">
        <v>999224107754273</v>
      </c>
      <c r="B133" s="1" t="s">
        <v>1052</v>
      </c>
      <c r="C133" s="1" t="s">
        <v>1861</v>
      </c>
      <c r="D133" s="1" t="s">
        <v>1862</v>
      </c>
      <c r="E133" s="1" t="s">
        <v>1863</v>
      </c>
      <c r="F133" s="1" t="s">
        <v>1052</v>
      </c>
      <c r="G133" s="1" t="s">
        <v>1035</v>
      </c>
      <c r="H133" s="1" t="s">
        <v>1036</v>
      </c>
      <c r="I133" s="1" t="s">
        <v>1864</v>
      </c>
      <c r="J133" s="1" t="s">
        <v>30</v>
      </c>
      <c r="K133" s="1" t="s">
        <v>1865</v>
      </c>
      <c r="L133" s="1" t="s">
        <v>1865</v>
      </c>
      <c r="M133" s="1" t="s">
        <v>1039</v>
      </c>
      <c r="N133" s="1" t="s">
        <v>1039</v>
      </c>
      <c r="O133" s="1" t="s">
        <v>1040</v>
      </c>
      <c r="P133" s="1" t="s">
        <v>1041</v>
      </c>
      <c r="Q133" s="1" t="s">
        <v>1042</v>
      </c>
      <c r="R133" s="1" t="s">
        <v>1866</v>
      </c>
      <c r="S133" s="1" t="s">
        <v>1044</v>
      </c>
      <c r="T133" s="1" t="s">
        <v>1045</v>
      </c>
      <c r="U133" s="1" t="s">
        <v>1046</v>
      </c>
      <c r="V133" s="1" t="s">
        <v>1081</v>
      </c>
    </row>
    <row r="134" s="1" customFormat="1" spans="1:22">
      <c r="A134" s="3">
        <v>999224109254858</v>
      </c>
      <c r="B134" s="1" t="s">
        <v>1052</v>
      </c>
      <c r="C134" s="1" t="s">
        <v>1867</v>
      </c>
      <c r="D134" s="1" t="s">
        <v>1273</v>
      </c>
      <c r="E134" s="1" t="s">
        <v>1868</v>
      </c>
      <c r="F134" s="1" t="s">
        <v>1052</v>
      </c>
      <c r="G134" s="1" t="s">
        <v>1035</v>
      </c>
      <c r="H134" s="1" t="s">
        <v>1036</v>
      </c>
      <c r="I134" s="1" t="s">
        <v>1869</v>
      </c>
      <c r="J134" s="1" t="s">
        <v>30</v>
      </c>
      <c r="K134" s="1" t="s">
        <v>1870</v>
      </c>
      <c r="L134" s="1" t="s">
        <v>1870</v>
      </c>
      <c r="M134" s="1" t="s">
        <v>1039</v>
      </c>
      <c r="N134" s="1" t="s">
        <v>1039</v>
      </c>
      <c r="O134" s="1" t="s">
        <v>1040</v>
      </c>
      <c r="P134" s="1" t="s">
        <v>1041</v>
      </c>
      <c r="Q134" s="1" t="s">
        <v>1042</v>
      </c>
      <c r="R134" s="1" t="s">
        <v>1871</v>
      </c>
      <c r="S134" s="1" t="s">
        <v>1044</v>
      </c>
      <c r="T134" s="1" t="s">
        <v>1045</v>
      </c>
      <c r="U134" s="1" t="s">
        <v>1046</v>
      </c>
      <c r="V134" s="1" t="s">
        <v>1232</v>
      </c>
    </row>
    <row r="135" s="1" customFormat="1" spans="1:22">
      <c r="A135" s="3">
        <v>999224109336605</v>
      </c>
      <c r="B135" s="1" t="s">
        <v>1052</v>
      </c>
      <c r="C135" s="1" t="s">
        <v>1872</v>
      </c>
      <c r="D135" s="1" t="s">
        <v>1873</v>
      </c>
      <c r="E135" s="1" t="s">
        <v>1874</v>
      </c>
      <c r="F135" s="1" t="s">
        <v>1052</v>
      </c>
      <c r="G135" s="1" t="s">
        <v>1035</v>
      </c>
      <c r="H135" s="1" t="s">
        <v>1036</v>
      </c>
      <c r="I135" s="1" t="s">
        <v>1875</v>
      </c>
      <c r="J135" s="1" t="s">
        <v>30</v>
      </c>
      <c r="K135" s="1" t="s">
        <v>1457</v>
      </c>
      <c r="L135" s="1" t="s">
        <v>1457</v>
      </c>
      <c r="M135" s="1" t="s">
        <v>1039</v>
      </c>
      <c r="N135" s="1" t="s">
        <v>1039</v>
      </c>
      <c r="O135" s="1" t="s">
        <v>1040</v>
      </c>
      <c r="P135" s="1" t="s">
        <v>1041</v>
      </c>
      <c r="Q135" s="1" t="s">
        <v>1042</v>
      </c>
      <c r="R135" s="1" t="s">
        <v>1876</v>
      </c>
      <c r="S135" s="1" t="s">
        <v>1044</v>
      </c>
      <c r="T135" s="1" t="s">
        <v>1045</v>
      </c>
      <c r="U135" s="1" t="s">
        <v>1046</v>
      </c>
      <c r="V135" s="1" t="s">
        <v>1047</v>
      </c>
    </row>
    <row r="136" s="1" customFormat="1" spans="1:22">
      <c r="A136" s="3">
        <v>999224110164668</v>
      </c>
      <c r="B136" s="1" t="s">
        <v>1052</v>
      </c>
      <c r="C136" s="1" t="s">
        <v>1877</v>
      </c>
      <c r="D136" s="1" t="s">
        <v>1827</v>
      </c>
      <c r="E136" s="1" t="s">
        <v>1878</v>
      </c>
      <c r="F136" s="1" t="s">
        <v>1052</v>
      </c>
      <c r="G136" s="1" t="s">
        <v>1035</v>
      </c>
      <c r="H136" s="1" t="s">
        <v>1036</v>
      </c>
      <c r="I136" s="1" t="s">
        <v>1879</v>
      </c>
      <c r="J136" s="1" t="s">
        <v>30</v>
      </c>
      <c r="K136" s="1" t="s">
        <v>1880</v>
      </c>
      <c r="L136" s="1" t="s">
        <v>1880</v>
      </c>
      <c r="M136" s="1" t="s">
        <v>1039</v>
      </c>
      <c r="N136" s="1" t="s">
        <v>1039</v>
      </c>
      <c r="O136" s="1" t="s">
        <v>1040</v>
      </c>
      <c r="P136" s="1" t="s">
        <v>1041</v>
      </c>
      <c r="Q136" s="1" t="s">
        <v>1042</v>
      </c>
      <c r="R136" s="1" t="s">
        <v>1881</v>
      </c>
      <c r="S136" s="1" t="s">
        <v>1044</v>
      </c>
      <c r="T136" s="1" t="s">
        <v>1045</v>
      </c>
      <c r="U136" s="1" t="s">
        <v>1046</v>
      </c>
      <c r="V136" s="1" t="s">
        <v>1098</v>
      </c>
    </row>
    <row r="137" s="1" customFormat="1" spans="1:22">
      <c r="A137" s="3">
        <v>999224110715630</v>
      </c>
      <c r="B137" s="1" t="s">
        <v>1052</v>
      </c>
      <c r="C137" s="1" t="s">
        <v>1882</v>
      </c>
      <c r="D137" s="1" t="s">
        <v>1768</v>
      </c>
      <c r="E137" s="1" t="s">
        <v>1883</v>
      </c>
      <c r="F137" s="1" t="s">
        <v>1052</v>
      </c>
      <c r="G137" s="1" t="s">
        <v>1035</v>
      </c>
      <c r="H137" s="1" t="s">
        <v>1036</v>
      </c>
      <c r="I137" s="1" t="s">
        <v>1884</v>
      </c>
      <c r="J137" s="1" t="s">
        <v>30</v>
      </c>
      <c r="K137" s="1" t="s">
        <v>1885</v>
      </c>
      <c r="L137" s="1" t="s">
        <v>1885</v>
      </c>
      <c r="M137" s="1" t="s">
        <v>1039</v>
      </c>
      <c r="N137" s="1" t="s">
        <v>1039</v>
      </c>
      <c r="O137" s="1" t="s">
        <v>1040</v>
      </c>
      <c r="P137" s="1" t="s">
        <v>1041</v>
      </c>
      <c r="Q137" s="1" t="s">
        <v>1042</v>
      </c>
      <c r="R137" s="1" t="s">
        <v>1886</v>
      </c>
      <c r="S137" s="1" t="s">
        <v>1044</v>
      </c>
      <c r="T137" s="1" t="s">
        <v>1045</v>
      </c>
      <c r="U137" s="1" t="s">
        <v>1046</v>
      </c>
      <c r="V137" s="1" t="s">
        <v>1081</v>
      </c>
    </row>
    <row r="138" s="1" customFormat="1" spans="1:22">
      <c r="A138" s="3">
        <v>999224111012863</v>
      </c>
      <c r="B138" s="1" t="s">
        <v>1052</v>
      </c>
      <c r="C138" s="1" t="s">
        <v>1887</v>
      </c>
      <c r="D138" s="1" t="s">
        <v>1888</v>
      </c>
      <c r="E138" s="1" t="s">
        <v>1889</v>
      </c>
      <c r="F138" s="1" t="s">
        <v>1052</v>
      </c>
      <c r="G138" s="1" t="s">
        <v>1035</v>
      </c>
      <c r="H138" s="1" t="s">
        <v>1036</v>
      </c>
      <c r="I138" s="1" t="s">
        <v>1890</v>
      </c>
      <c r="J138" s="1" t="s">
        <v>30</v>
      </c>
      <c r="K138" s="1" t="s">
        <v>1891</v>
      </c>
      <c r="L138" s="1" t="s">
        <v>1891</v>
      </c>
      <c r="M138" s="1" t="s">
        <v>1039</v>
      </c>
      <c r="N138" s="1" t="s">
        <v>1039</v>
      </c>
      <c r="O138" s="1" t="s">
        <v>1040</v>
      </c>
      <c r="P138" s="1" t="s">
        <v>1041</v>
      </c>
      <c r="Q138" s="1" t="s">
        <v>1042</v>
      </c>
      <c r="R138" s="1" t="s">
        <v>1892</v>
      </c>
      <c r="S138" s="1" t="s">
        <v>1044</v>
      </c>
      <c r="T138" s="1" t="s">
        <v>1045</v>
      </c>
      <c r="U138" s="1" t="s">
        <v>1046</v>
      </c>
      <c r="V138" s="1" t="s">
        <v>1533</v>
      </c>
    </row>
    <row r="139" s="1" customFormat="1" spans="1:22">
      <c r="A139" s="3">
        <v>999224111102969</v>
      </c>
      <c r="B139" s="1" t="s">
        <v>1052</v>
      </c>
      <c r="C139" s="1" t="s">
        <v>1893</v>
      </c>
      <c r="D139" s="1" t="s">
        <v>1894</v>
      </c>
      <c r="E139" s="1" t="s">
        <v>1895</v>
      </c>
      <c r="F139" s="1" t="s">
        <v>1052</v>
      </c>
      <c r="G139" s="1" t="s">
        <v>1035</v>
      </c>
      <c r="H139" s="1" t="s">
        <v>1036</v>
      </c>
      <c r="I139" s="1" t="s">
        <v>1896</v>
      </c>
      <c r="J139" s="1" t="s">
        <v>30</v>
      </c>
      <c r="K139" s="1" t="s">
        <v>1897</v>
      </c>
      <c r="L139" s="1" t="s">
        <v>1897</v>
      </c>
      <c r="M139" s="1" t="s">
        <v>1039</v>
      </c>
      <c r="N139" s="1" t="s">
        <v>1039</v>
      </c>
      <c r="O139" s="1" t="s">
        <v>1040</v>
      </c>
      <c r="P139" s="1" t="s">
        <v>1041</v>
      </c>
      <c r="Q139" s="1" t="s">
        <v>1042</v>
      </c>
      <c r="R139" s="1" t="s">
        <v>1898</v>
      </c>
      <c r="S139" s="1" t="s">
        <v>1044</v>
      </c>
      <c r="T139" s="1" t="s">
        <v>1045</v>
      </c>
      <c r="U139" s="1" t="s">
        <v>1046</v>
      </c>
      <c r="V139" s="1" t="s">
        <v>1047</v>
      </c>
    </row>
    <row r="140" s="1" customFormat="1" spans="1:22">
      <c r="A140" s="3">
        <v>999224112489196</v>
      </c>
      <c r="B140" s="1" t="s">
        <v>1052</v>
      </c>
      <c r="C140" s="1" t="s">
        <v>1899</v>
      </c>
      <c r="D140" s="1" t="s">
        <v>1900</v>
      </c>
      <c r="E140" s="1" t="s">
        <v>1901</v>
      </c>
      <c r="F140" s="1" t="s">
        <v>1052</v>
      </c>
      <c r="G140" s="1" t="s">
        <v>1035</v>
      </c>
      <c r="H140" s="1" t="s">
        <v>1036</v>
      </c>
      <c r="I140" s="1" t="s">
        <v>1902</v>
      </c>
      <c r="J140" s="1" t="s">
        <v>30</v>
      </c>
      <c r="K140" s="1" t="s">
        <v>1903</v>
      </c>
      <c r="L140" s="1" t="s">
        <v>1903</v>
      </c>
      <c r="M140" s="1" t="s">
        <v>1039</v>
      </c>
      <c r="N140" s="1" t="s">
        <v>1039</v>
      </c>
      <c r="O140" s="1" t="s">
        <v>1040</v>
      </c>
      <c r="P140" s="1" t="s">
        <v>1041</v>
      </c>
      <c r="Q140" s="1" t="s">
        <v>1042</v>
      </c>
      <c r="R140" s="1" t="s">
        <v>1904</v>
      </c>
      <c r="S140" s="1" t="s">
        <v>1044</v>
      </c>
      <c r="T140" s="1" t="s">
        <v>1045</v>
      </c>
      <c r="U140" s="1" t="s">
        <v>1046</v>
      </c>
      <c r="V140" s="1" t="s">
        <v>1047</v>
      </c>
    </row>
    <row r="141" s="1" customFormat="1" spans="1:22">
      <c r="A141" s="3">
        <v>999224112809017</v>
      </c>
      <c r="B141" s="1" t="s">
        <v>1052</v>
      </c>
      <c r="C141" s="1" t="s">
        <v>1905</v>
      </c>
      <c r="D141" s="1" t="s">
        <v>1906</v>
      </c>
      <c r="E141" s="1" t="s">
        <v>1907</v>
      </c>
      <c r="F141" s="1" t="s">
        <v>1052</v>
      </c>
      <c r="G141" s="1" t="s">
        <v>1035</v>
      </c>
      <c r="H141" s="1" t="s">
        <v>1036</v>
      </c>
      <c r="I141" s="1" t="s">
        <v>1908</v>
      </c>
      <c r="J141" s="1" t="s">
        <v>30</v>
      </c>
      <c r="K141" s="1" t="s">
        <v>1909</v>
      </c>
      <c r="L141" s="1" t="s">
        <v>1909</v>
      </c>
      <c r="M141" s="1" t="s">
        <v>1039</v>
      </c>
      <c r="N141" s="1" t="s">
        <v>1039</v>
      </c>
      <c r="O141" s="1" t="s">
        <v>1040</v>
      </c>
      <c r="P141" s="1" t="s">
        <v>1041</v>
      </c>
      <c r="Q141" s="1" t="s">
        <v>1042</v>
      </c>
      <c r="R141" s="1" t="s">
        <v>1910</v>
      </c>
      <c r="S141" s="1" t="s">
        <v>1044</v>
      </c>
      <c r="T141" s="1" t="s">
        <v>1045</v>
      </c>
      <c r="U141" s="1" t="s">
        <v>1046</v>
      </c>
      <c r="V141" s="1" t="s">
        <v>1513</v>
      </c>
    </row>
    <row r="142" s="1" customFormat="1" spans="1:22">
      <c r="A142" s="3">
        <v>999224112919400</v>
      </c>
      <c r="B142" s="1" t="s">
        <v>1052</v>
      </c>
      <c r="C142" s="1" t="s">
        <v>1911</v>
      </c>
      <c r="D142" s="1" t="s">
        <v>1912</v>
      </c>
      <c r="E142" s="1" t="s">
        <v>1913</v>
      </c>
      <c r="F142" s="1" t="s">
        <v>1052</v>
      </c>
      <c r="G142" s="1" t="s">
        <v>1035</v>
      </c>
      <c r="H142" s="1" t="s">
        <v>1036</v>
      </c>
      <c r="I142" s="1" t="s">
        <v>1914</v>
      </c>
      <c r="J142" s="1" t="s">
        <v>30</v>
      </c>
      <c r="K142" s="1" t="s">
        <v>1915</v>
      </c>
      <c r="L142" s="1" t="s">
        <v>1915</v>
      </c>
      <c r="M142" s="1" t="s">
        <v>1039</v>
      </c>
      <c r="N142" s="1" t="s">
        <v>1039</v>
      </c>
      <c r="O142" s="1" t="s">
        <v>1040</v>
      </c>
      <c r="P142" s="1" t="s">
        <v>1041</v>
      </c>
      <c r="Q142" s="1" t="s">
        <v>1042</v>
      </c>
      <c r="R142" s="1" t="s">
        <v>1916</v>
      </c>
      <c r="S142" s="1" t="s">
        <v>1044</v>
      </c>
      <c r="T142" s="1" t="s">
        <v>1045</v>
      </c>
      <c r="U142" s="1" t="s">
        <v>1046</v>
      </c>
      <c r="V142" s="1" t="s">
        <v>1917</v>
      </c>
    </row>
    <row r="143" s="1" customFormat="1" spans="1:22">
      <c r="A143" s="3">
        <v>999224113050107</v>
      </c>
      <c r="B143" s="1" t="s">
        <v>1052</v>
      </c>
      <c r="C143" s="1" t="s">
        <v>1918</v>
      </c>
      <c r="D143" s="1" t="s">
        <v>1919</v>
      </c>
      <c r="E143" s="1" t="s">
        <v>1920</v>
      </c>
      <c r="F143" s="1" t="s">
        <v>1052</v>
      </c>
      <c r="G143" s="1" t="s">
        <v>1035</v>
      </c>
      <c r="H143" s="1" t="s">
        <v>1036</v>
      </c>
      <c r="I143" s="1" t="s">
        <v>1921</v>
      </c>
      <c r="J143" s="1" t="s">
        <v>30</v>
      </c>
      <c r="K143" s="1" t="s">
        <v>1922</v>
      </c>
      <c r="L143" s="1" t="s">
        <v>1922</v>
      </c>
      <c r="M143" s="1" t="s">
        <v>1039</v>
      </c>
      <c r="N143" s="1" t="s">
        <v>1039</v>
      </c>
      <c r="O143" s="1" t="s">
        <v>1040</v>
      </c>
      <c r="P143" s="1" t="s">
        <v>1041</v>
      </c>
      <c r="Q143" s="1" t="s">
        <v>1042</v>
      </c>
      <c r="R143" s="1" t="s">
        <v>1923</v>
      </c>
      <c r="S143" s="1" t="s">
        <v>1044</v>
      </c>
      <c r="T143" s="1" t="s">
        <v>1045</v>
      </c>
      <c r="U143" s="1" t="s">
        <v>1046</v>
      </c>
      <c r="V143" s="1" t="s">
        <v>1081</v>
      </c>
    </row>
    <row r="144" s="1" customFormat="1" spans="1:22">
      <c r="A144" s="3">
        <v>999224113195892</v>
      </c>
      <c r="B144" s="1" t="s">
        <v>1052</v>
      </c>
      <c r="C144" s="1" t="s">
        <v>1924</v>
      </c>
      <c r="D144" s="1" t="s">
        <v>1925</v>
      </c>
      <c r="E144" s="1" t="s">
        <v>1926</v>
      </c>
      <c r="F144" s="1" t="s">
        <v>1052</v>
      </c>
      <c r="G144" s="1" t="s">
        <v>1035</v>
      </c>
      <c r="H144" s="1" t="s">
        <v>1036</v>
      </c>
      <c r="I144" s="1" t="s">
        <v>1927</v>
      </c>
      <c r="J144" s="1" t="s">
        <v>30</v>
      </c>
      <c r="K144" s="1" t="s">
        <v>1928</v>
      </c>
      <c r="L144" s="1" t="s">
        <v>1928</v>
      </c>
      <c r="M144" s="1" t="s">
        <v>1039</v>
      </c>
      <c r="N144" s="1" t="s">
        <v>1039</v>
      </c>
      <c r="O144" s="1" t="s">
        <v>1040</v>
      </c>
      <c r="P144" s="1" t="s">
        <v>1041</v>
      </c>
      <c r="Q144" s="1" t="s">
        <v>1042</v>
      </c>
      <c r="R144" s="1" t="s">
        <v>1929</v>
      </c>
      <c r="S144" s="1" t="s">
        <v>1044</v>
      </c>
      <c r="T144" s="1" t="s">
        <v>1045</v>
      </c>
      <c r="U144" s="1" t="s">
        <v>1046</v>
      </c>
      <c r="V144" s="1" t="s">
        <v>1081</v>
      </c>
    </row>
    <row r="145" s="1" customFormat="1" spans="1:22">
      <c r="A145" s="3">
        <v>999224113347824</v>
      </c>
      <c r="B145" s="1" t="s">
        <v>1052</v>
      </c>
      <c r="C145" s="1" t="s">
        <v>1930</v>
      </c>
      <c r="D145" s="1" t="s">
        <v>1931</v>
      </c>
      <c r="E145" s="1" t="s">
        <v>1932</v>
      </c>
      <c r="F145" s="1" t="s">
        <v>1052</v>
      </c>
      <c r="G145" s="1" t="s">
        <v>1035</v>
      </c>
      <c r="H145" s="1" t="s">
        <v>1036</v>
      </c>
      <c r="I145" s="1" t="s">
        <v>1933</v>
      </c>
      <c r="J145" s="1" t="s">
        <v>30</v>
      </c>
      <c r="K145" s="1" t="s">
        <v>1934</v>
      </c>
      <c r="L145" s="1" t="s">
        <v>1934</v>
      </c>
      <c r="M145" s="1" t="s">
        <v>1039</v>
      </c>
      <c r="N145" s="1" t="s">
        <v>1039</v>
      </c>
      <c r="O145" s="1" t="s">
        <v>1040</v>
      </c>
      <c r="P145" s="1" t="s">
        <v>1041</v>
      </c>
      <c r="Q145" s="1" t="s">
        <v>1042</v>
      </c>
      <c r="R145" s="1" t="s">
        <v>1935</v>
      </c>
      <c r="S145" s="1" t="s">
        <v>1044</v>
      </c>
      <c r="T145" s="1" t="s">
        <v>1045</v>
      </c>
      <c r="U145" s="1" t="s">
        <v>1046</v>
      </c>
      <c r="V145" s="1" t="s">
        <v>1047</v>
      </c>
    </row>
    <row r="146" s="1" customFormat="1" spans="1:22">
      <c r="A146" s="3">
        <v>999224113951712</v>
      </c>
      <c r="B146" s="1" t="s">
        <v>1052</v>
      </c>
      <c r="C146" s="1" t="s">
        <v>1936</v>
      </c>
      <c r="D146" s="1" t="s">
        <v>1937</v>
      </c>
      <c r="E146" s="1" t="s">
        <v>1938</v>
      </c>
      <c r="F146" s="1" t="s">
        <v>1052</v>
      </c>
      <c r="G146" s="1" t="s">
        <v>1035</v>
      </c>
      <c r="H146" s="1" t="s">
        <v>1036</v>
      </c>
      <c r="I146" s="1" t="s">
        <v>1939</v>
      </c>
      <c r="J146" s="1" t="s">
        <v>30</v>
      </c>
      <c r="K146" s="1" t="s">
        <v>1940</v>
      </c>
      <c r="L146" s="1" t="s">
        <v>1940</v>
      </c>
      <c r="M146" s="1" t="s">
        <v>1039</v>
      </c>
      <c r="N146" s="1" t="s">
        <v>1039</v>
      </c>
      <c r="O146" s="1" t="s">
        <v>1040</v>
      </c>
      <c r="P146" s="1" t="s">
        <v>1041</v>
      </c>
      <c r="Q146" s="1" t="s">
        <v>1042</v>
      </c>
      <c r="R146" s="1" t="s">
        <v>1941</v>
      </c>
      <c r="S146" s="1" t="s">
        <v>1044</v>
      </c>
      <c r="T146" s="1" t="s">
        <v>1045</v>
      </c>
      <c r="U146" s="1" t="s">
        <v>1080</v>
      </c>
      <c r="V146" s="1" t="s">
        <v>1081</v>
      </c>
    </row>
    <row r="147" s="1" customFormat="1" spans="1:22">
      <c r="A147" s="3">
        <v>999224114792541</v>
      </c>
      <c r="B147" s="1" t="s">
        <v>1052</v>
      </c>
      <c r="C147" s="1" t="s">
        <v>1942</v>
      </c>
      <c r="D147" s="1" t="s">
        <v>1943</v>
      </c>
      <c r="E147" s="1" t="s">
        <v>1944</v>
      </c>
      <c r="F147" s="1" t="s">
        <v>1052</v>
      </c>
      <c r="G147" s="1" t="s">
        <v>1035</v>
      </c>
      <c r="H147" s="1" t="s">
        <v>1036</v>
      </c>
      <c r="I147" s="1" t="s">
        <v>1945</v>
      </c>
      <c r="J147" s="1" t="s">
        <v>30</v>
      </c>
      <c r="K147" s="1" t="s">
        <v>1946</v>
      </c>
      <c r="L147" s="1" t="s">
        <v>1946</v>
      </c>
      <c r="M147" s="1" t="s">
        <v>1039</v>
      </c>
      <c r="N147" s="1" t="s">
        <v>1039</v>
      </c>
      <c r="O147" s="1" t="s">
        <v>1040</v>
      </c>
      <c r="P147" s="1" t="s">
        <v>1041</v>
      </c>
      <c r="Q147" s="1" t="s">
        <v>1042</v>
      </c>
      <c r="R147" s="1" t="s">
        <v>1947</v>
      </c>
      <c r="S147" s="1" t="s">
        <v>1044</v>
      </c>
      <c r="T147" s="1" t="s">
        <v>1045</v>
      </c>
      <c r="U147" s="1" t="s">
        <v>1046</v>
      </c>
      <c r="V147" s="1" t="s">
        <v>1072</v>
      </c>
    </row>
    <row r="148" s="1" customFormat="1" spans="1:22">
      <c r="A148" s="3">
        <v>999224115124307</v>
      </c>
      <c r="B148" s="1" t="s">
        <v>1052</v>
      </c>
      <c r="C148" s="1" t="s">
        <v>1948</v>
      </c>
      <c r="D148" s="1" t="s">
        <v>1949</v>
      </c>
      <c r="E148" s="1" t="s">
        <v>1950</v>
      </c>
      <c r="F148" s="1" t="s">
        <v>1052</v>
      </c>
      <c r="G148" s="1" t="s">
        <v>1035</v>
      </c>
      <c r="H148" s="1" t="s">
        <v>1036</v>
      </c>
      <c r="I148" s="1" t="s">
        <v>1951</v>
      </c>
      <c r="J148" s="1" t="s">
        <v>30</v>
      </c>
      <c r="K148" s="1" t="s">
        <v>1952</v>
      </c>
      <c r="L148" s="1" t="s">
        <v>1952</v>
      </c>
      <c r="M148" s="1" t="s">
        <v>1039</v>
      </c>
      <c r="N148" s="1" t="s">
        <v>1039</v>
      </c>
      <c r="O148" s="1" t="s">
        <v>1040</v>
      </c>
      <c r="P148" s="1" t="s">
        <v>1041</v>
      </c>
      <c r="Q148" s="1" t="s">
        <v>1042</v>
      </c>
      <c r="R148" s="1" t="s">
        <v>1953</v>
      </c>
      <c r="S148" s="1" t="s">
        <v>1044</v>
      </c>
      <c r="T148" s="1" t="s">
        <v>1045</v>
      </c>
      <c r="U148" s="1" t="s">
        <v>1046</v>
      </c>
      <c r="V148" s="1" t="s">
        <v>1098</v>
      </c>
    </row>
    <row r="149" s="1" customFormat="1" spans="1:22">
      <c r="A149" s="3">
        <v>999224115632555</v>
      </c>
      <c r="B149" s="1" t="s">
        <v>1052</v>
      </c>
      <c r="C149" s="1" t="s">
        <v>1954</v>
      </c>
      <c r="D149" s="1" t="s">
        <v>1955</v>
      </c>
      <c r="E149" s="1" t="s">
        <v>1956</v>
      </c>
      <c r="F149" s="1" t="s">
        <v>1052</v>
      </c>
      <c r="G149" s="1" t="s">
        <v>1035</v>
      </c>
      <c r="H149" s="1" t="s">
        <v>1036</v>
      </c>
      <c r="I149" s="1" t="s">
        <v>1957</v>
      </c>
      <c r="J149" s="1" t="s">
        <v>30</v>
      </c>
      <c r="K149" s="1" t="s">
        <v>1958</v>
      </c>
      <c r="L149" s="1" t="s">
        <v>1958</v>
      </c>
      <c r="M149" s="1" t="s">
        <v>1039</v>
      </c>
      <c r="N149" s="1" t="s">
        <v>1039</v>
      </c>
      <c r="O149" s="1" t="s">
        <v>1040</v>
      </c>
      <c r="P149" s="1" t="s">
        <v>1041</v>
      </c>
      <c r="Q149" s="1" t="s">
        <v>1042</v>
      </c>
      <c r="R149" s="1" t="s">
        <v>1959</v>
      </c>
      <c r="S149" s="1" t="s">
        <v>1044</v>
      </c>
      <c r="T149" s="1" t="s">
        <v>1045</v>
      </c>
      <c r="U149" s="1" t="s">
        <v>1046</v>
      </c>
      <c r="V149" s="1" t="s">
        <v>1081</v>
      </c>
    </row>
    <row r="150" s="1" customFormat="1" spans="1:22">
      <c r="A150" s="3">
        <v>999224115718563</v>
      </c>
      <c r="B150" s="1" t="s">
        <v>1052</v>
      </c>
      <c r="C150" s="1" t="s">
        <v>1960</v>
      </c>
      <c r="D150" s="1" t="s">
        <v>1961</v>
      </c>
      <c r="E150" s="1" t="s">
        <v>1962</v>
      </c>
      <c r="F150" s="1" t="s">
        <v>1052</v>
      </c>
      <c r="G150" s="1" t="s">
        <v>1035</v>
      </c>
      <c r="H150" s="1" t="s">
        <v>1036</v>
      </c>
      <c r="I150" s="1" t="s">
        <v>1963</v>
      </c>
      <c r="J150" s="1" t="s">
        <v>30</v>
      </c>
      <c r="K150" s="1" t="s">
        <v>1964</v>
      </c>
      <c r="L150" s="1" t="s">
        <v>1964</v>
      </c>
      <c r="M150" s="1" t="s">
        <v>1039</v>
      </c>
      <c r="N150" s="1" t="s">
        <v>1039</v>
      </c>
      <c r="O150" s="1" t="s">
        <v>1040</v>
      </c>
      <c r="P150" s="1" t="s">
        <v>1041</v>
      </c>
      <c r="Q150" s="1" t="s">
        <v>1042</v>
      </c>
      <c r="R150" s="1" t="s">
        <v>1965</v>
      </c>
      <c r="S150" s="1" t="s">
        <v>1044</v>
      </c>
      <c r="T150" s="1" t="s">
        <v>1045</v>
      </c>
      <c r="U150" s="1" t="s">
        <v>1046</v>
      </c>
      <c r="V150" s="1" t="s">
        <v>1098</v>
      </c>
    </row>
    <row r="151" s="1" customFormat="1" spans="1:22">
      <c r="A151" s="3">
        <v>999224115819855</v>
      </c>
      <c r="B151" s="1" t="s">
        <v>1052</v>
      </c>
      <c r="C151" s="1" t="s">
        <v>1966</v>
      </c>
      <c r="D151" s="1" t="s">
        <v>1967</v>
      </c>
      <c r="E151" s="1" t="s">
        <v>1968</v>
      </c>
      <c r="F151" s="1" t="s">
        <v>1052</v>
      </c>
      <c r="G151" s="1" t="s">
        <v>1035</v>
      </c>
      <c r="H151" s="1" t="s">
        <v>1036</v>
      </c>
      <c r="I151" s="1" t="s">
        <v>1969</v>
      </c>
      <c r="J151" s="1" t="s">
        <v>30</v>
      </c>
      <c r="K151" s="1" t="s">
        <v>1970</v>
      </c>
      <c r="L151" s="1" t="s">
        <v>1970</v>
      </c>
      <c r="M151" s="1" t="s">
        <v>1039</v>
      </c>
      <c r="N151" s="1" t="s">
        <v>1039</v>
      </c>
      <c r="O151" s="1" t="s">
        <v>1040</v>
      </c>
      <c r="P151" s="1" t="s">
        <v>1041</v>
      </c>
      <c r="Q151" s="1" t="s">
        <v>1042</v>
      </c>
      <c r="R151" s="1" t="s">
        <v>1971</v>
      </c>
      <c r="S151" s="1" t="s">
        <v>1044</v>
      </c>
      <c r="T151" s="1" t="s">
        <v>1045</v>
      </c>
      <c r="U151" s="1" t="s">
        <v>1046</v>
      </c>
      <c r="V151" s="1" t="s">
        <v>1303</v>
      </c>
    </row>
    <row r="152" s="1" customFormat="1" spans="1:22">
      <c r="A152" s="3">
        <v>999224115826826</v>
      </c>
      <c r="B152" s="1" t="s">
        <v>1052</v>
      </c>
      <c r="C152" s="1" t="s">
        <v>1972</v>
      </c>
      <c r="D152" s="1" t="s">
        <v>1973</v>
      </c>
      <c r="E152" s="1" t="s">
        <v>1974</v>
      </c>
      <c r="F152" s="1" t="s">
        <v>1052</v>
      </c>
      <c r="G152" s="1" t="s">
        <v>1035</v>
      </c>
      <c r="H152" s="1" t="s">
        <v>1036</v>
      </c>
      <c r="I152" s="1" t="s">
        <v>1975</v>
      </c>
      <c r="J152" s="1" t="s">
        <v>30</v>
      </c>
      <c r="K152" s="1" t="s">
        <v>1976</v>
      </c>
      <c r="L152" s="1" t="s">
        <v>1976</v>
      </c>
      <c r="M152" s="1" t="s">
        <v>1039</v>
      </c>
      <c r="N152" s="1" t="s">
        <v>1039</v>
      </c>
      <c r="O152" s="1" t="s">
        <v>1040</v>
      </c>
      <c r="P152" s="1" t="s">
        <v>1041</v>
      </c>
      <c r="Q152" s="1" t="s">
        <v>1042</v>
      </c>
      <c r="R152" s="1" t="s">
        <v>1977</v>
      </c>
      <c r="S152" s="1" t="s">
        <v>1044</v>
      </c>
      <c r="T152" s="1" t="s">
        <v>1045</v>
      </c>
      <c r="U152" s="1" t="s">
        <v>1046</v>
      </c>
      <c r="V152" s="1" t="s">
        <v>1217</v>
      </c>
    </row>
    <row r="153" s="1" customFormat="1" spans="1:22">
      <c r="A153" s="3">
        <v>999224115908869</v>
      </c>
      <c r="B153" s="1" t="s">
        <v>1052</v>
      </c>
      <c r="C153" s="1" t="s">
        <v>1978</v>
      </c>
      <c r="D153" s="1" t="s">
        <v>1979</v>
      </c>
      <c r="E153" s="1" t="s">
        <v>1980</v>
      </c>
      <c r="F153" s="1" t="s">
        <v>1052</v>
      </c>
      <c r="G153" s="1" t="s">
        <v>1035</v>
      </c>
      <c r="H153" s="1" t="s">
        <v>1036</v>
      </c>
      <c r="I153" s="1" t="s">
        <v>1981</v>
      </c>
      <c r="J153" s="1" t="s">
        <v>30</v>
      </c>
      <c r="K153" s="1" t="s">
        <v>1982</v>
      </c>
      <c r="L153" s="1" t="s">
        <v>1982</v>
      </c>
      <c r="M153" s="1" t="s">
        <v>1039</v>
      </c>
      <c r="N153" s="1" t="s">
        <v>1039</v>
      </c>
      <c r="O153" s="1" t="s">
        <v>1040</v>
      </c>
      <c r="P153" s="1" t="s">
        <v>1041</v>
      </c>
      <c r="Q153" s="1" t="s">
        <v>1042</v>
      </c>
      <c r="R153" s="1" t="s">
        <v>1983</v>
      </c>
      <c r="S153" s="1" t="s">
        <v>1044</v>
      </c>
      <c r="T153" s="1" t="s">
        <v>1045</v>
      </c>
      <c r="U153" s="1" t="s">
        <v>1046</v>
      </c>
      <c r="V153" s="1" t="s">
        <v>1098</v>
      </c>
    </row>
    <row r="154" s="1" customFormat="1" spans="1:22">
      <c r="A154" s="3">
        <v>999224116143877</v>
      </c>
      <c r="B154" s="1" t="s">
        <v>1052</v>
      </c>
      <c r="C154" s="1" t="s">
        <v>1984</v>
      </c>
      <c r="D154" s="1" t="s">
        <v>1985</v>
      </c>
      <c r="E154" s="1" t="s">
        <v>1986</v>
      </c>
      <c r="F154" s="1" t="s">
        <v>1052</v>
      </c>
      <c r="G154" s="1" t="s">
        <v>1035</v>
      </c>
      <c r="H154" s="1" t="s">
        <v>1036</v>
      </c>
      <c r="I154" s="1" t="s">
        <v>1987</v>
      </c>
      <c r="J154" s="1" t="s">
        <v>30</v>
      </c>
      <c r="K154" s="1" t="s">
        <v>1988</v>
      </c>
      <c r="L154" s="1" t="s">
        <v>1988</v>
      </c>
      <c r="M154" s="1" t="s">
        <v>1039</v>
      </c>
      <c r="N154" s="1" t="s">
        <v>1039</v>
      </c>
      <c r="O154" s="1" t="s">
        <v>1040</v>
      </c>
      <c r="P154" s="1" t="s">
        <v>1041</v>
      </c>
      <c r="Q154" s="1" t="s">
        <v>1042</v>
      </c>
      <c r="R154" s="1" t="s">
        <v>1989</v>
      </c>
      <c r="S154" s="1" t="s">
        <v>1044</v>
      </c>
      <c r="T154" s="1" t="s">
        <v>1045</v>
      </c>
      <c r="U154" s="1" t="s">
        <v>1046</v>
      </c>
      <c r="V154" s="1" t="s">
        <v>1056</v>
      </c>
    </row>
    <row r="155" s="1" customFormat="1" spans="1:22">
      <c r="A155" s="3">
        <v>999224116146574</v>
      </c>
      <c r="B155" s="1" t="s">
        <v>1052</v>
      </c>
      <c r="C155" s="1" t="s">
        <v>1990</v>
      </c>
      <c r="D155" s="1" t="s">
        <v>1750</v>
      </c>
      <c r="E155" s="1" t="s">
        <v>1991</v>
      </c>
      <c r="F155" s="1" t="s">
        <v>1052</v>
      </c>
      <c r="G155" s="1" t="s">
        <v>1035</v>
      </c>
      <c r="H155" s="1" t="s">
        <v>1036</v>
      </c>
      <c r="I155" s="1" t="s">
        <v>1992</v>
      </c>
      <c r="J155" s="1" t="s">
        <v>30</v>
      </c>
      <c r="K155" s="1" t="s">
        <v>1993</v>
      </c>
      <c r="L155" s="1" t="s">
        <v>1993</v>
      </c>
      <c r="M155" s="1" t="s">
        <v>1039</v>
      </c>
      <c r="N155" s="1" t="s">
        <v>1039</v>
      </c>
      <c r="O155" s="1" t="s">
        <v>1040</v>
      </c>
      <c r="P155" s="1" t="s">
        <v>1041</v>
      </c>
      <c r="Q155" s="1" t="s">
        <v>1042</v>
      </c>
      <c r="R155" s="1" t="s">
        <v>1994</v>
      </c>
      <c r="S155" s="1" t="s">
        <v>1044</v>
      </c>
      <c r="T155" s="1" t="s">
        <v>1045</v>
      </c>
      <c r="U155" s="1" t="s">
        <v>1080</v>
      </c>
      <c r="V155" s="1" t="s">
        <v>1081</v>
      </c>
    </row>
    <row r="156" s="1" customFormat="1" spans="1:22">
      <c r="A156" s="3">
        <v>999224116380673</v>
      </c>
      <c r="B156" s="1" t="s">
        <v>1052</v>
      </c>
      <c r="C156" s="1" t="s">
        <v>1995</v>
      </c>
      <c r="D156" s="1" t="s">
        <v>1996</v>
      </c>
      <c r="E156" s="1" t="s">
        <v>1997</v>
      </c>
      <c r="F156" s="1" t="s">
        <v>1052</v>
      </c>
      <c r="G156" s="1" t="s">
        <v>1035</v>
      </c>
      <c r="H156" s="1" t="s">
        <v>1036</v>
      </c>
      <c r="I156" s="1" t="s">
        <v>1998</v>
      </c>
      <c r="J156" s="1" t="s">
        <v>30</v>
      </c>
      <c r="K156" s="1" t="s">
        <v>1999</v>
      </c>
      <c r="L156" s="1" t="s">
        <v>1999</v>
      </c>
      <c r="M156" s="1" t="s">
        <v>1039</v>
      </c>
      <c r="N156" s="1" t="s">
        <v>1039</v>
      </c>
      <c r="O156" s="1" t="s">
        <v>1040</v>
      </c>
      <c r="P156" s="1" t="s">
        <v>1041</v>
      </c>
      <c r="Q156" s="1" t="s">
        <v>1042</v>
      </c>
      <c r="R156" s="1" t="s">
        <v>2000</v>
      </c>
      <c r="S156" s="1" t="s">
        <v>1044</v>
      </c>
      <c r="T156" s="1" t="s">
        <v>1045</v>
      </c>
      <c r="U156" s="1" t="s">
        <v>1046</v>
      </c>
      <c r="V156" s="1" t="s">
        <v>1526</v>
      </c>
    </row>
    <row r="157" s="1" customFormat="1" spans="1:22">
      <c r="A157" s="3">
        <v>999224117906682</v>
      </c>
      <c r="B157" s="1" t="s">
        <v>1052</v>
      </c>
      <c r="C157" s="1" t="s">
        <v>2001</v>
      </c>
      <c r="D157" s="1" t="s">
        <v>2002</v>
      </c>
      <c r="E157" s="1" t="s">
        <v>2003</v>
      </c>
      <c r="F157" s="1" t="s">
        <v>1052</v>
      </c>
      <c r="G157" s="1" t="s">
        <v>1035</v>
      </c>
      <c r="H157" s="1" t="s">
        <v>1036</v>
      </c>
      <c r="I157" s="1" t="s">
        <v>2004</v>
      </c>
      <c r="J157" s="1" t="s">
        <v>30</v>
      </c>
      <c r="K157" s="1" t="s">
        <v>1729</v>
      </c>
      <c r="L157" s="1" t="s">
        <v>1729</v>
      </c>
      <c r="M157" s="1" t="s">
        <v>1039</v>
      </c>
      <c r="N157" s="1" t="s">
        <v>1039</v>
      </c>
      <c r="O157" s="1" t="s">
        <v>1040</v>
      </c>
      <c r="P157" s="1" t="s">
        <v>1041</v>
      </c>
      <c r="Q157" s="1" t="s">
        <v>1042</v>
      </c>
      <c r="R157" s="1" t="s">
        <v>2005</v>
      </c>
      <c r="S157" s="1" t="s">
        <v>1044</v>
      </c>
      <c r="T157" s="1" t="s">
        <v>1045</v>
      </c>
      <c r="U157" s="1" t="s">
        <v>1046</v>
      </c>
      <c r="V157" s="1" t="s">
        <v>1047</v>
      </c>
    </row>
    <row r="158" s="1" customFormat="1" spans="1:22">
      <c r="A158" s="3">
        <v>999224117915409</v>
      </c>
      <c r="B158" s="1" t="s">
        <v>1052</v>
      </c>
      <c r="C158" s="1" t="s">
        <v>2006</v>
      </c>
      <c r="D158" s="1" t="s">
        <v>2007</v>
      </c>
      <c r="E158" s="1" t="s">
        <v>2008</v>
      </c>
      <c r="F158" s="1" t="s">
        <v>1052</v>
      </c>
      <c r="G158" s="1" t="s">
        <v>1035</v>
      </c>
      <c r="H158" s="1" t="s">
        <v>1036</v>
      </c>
      <c r="I158" s="1" t="s">
        <v>2009</v>
      </c>
      <c r="J158" s="1" t="s">
        <v>30</v>
      </c>
      <c r="K158" s="1" t="s">
        <v>2010</v>
      </c>
      <c r="L158" s="1" t="s">
        <v>2010</v>
      </c>
      <c r="M158" s="1" t="s">
        <v>1039</v>
      </c>
      <c r="N158" s="1" t="s">
        <v>1039</v>
      </c>
      <c r="O158" s="1" t="s">
        <v>1040</v>
      </c>
      <c r="P158" s="1" t="s">
        <v>1041</v>
      </c>
      <c r="Q158" s="1" t="s">
        <v>1042</v>
      </c>
      <c r="R158" s="1" t="s">
        <v>2011</v>
      </c>
      <c r="S158" s="1" t="s">
        <v>1044</v>
      </c>
      <c r="T158" s="1" t="s">
        <v>1045</v>
      </c>
      <c r="U158" s="1" t="s">
        <v>1046</v>
      </c>
      <c r="V158" s="1" t="s">
        <v>1047</v>
      </c>
    </row>
    <row r="159" s="1" customFormat="1" spans="1:22">
      <c r="A159" s="3">
        <v>999224118026528</v>
      </c>
      <c r="B159" s="1" t="s">
        <v>1052</v>
      </c>
      <c r="C159" s="1" t="s">
        <v>2012</v>
      </c>
      <c r="D159" s="1" t="s">
        <v>2013</v>
      </c>
      <c r="E159" s="1" t="s">
        <v>2014</v>
      </c>
      <c r="F159" s="1" t="s">
        <v>1052</v>
      </c>
      <c r="G159" s="1" t="s">
        <v>1035</v>
      </c>
      <c r="H159" s="1" t="s">
        <v>1036</v>
      </c>
      <c r="I159" s="1" t="s">
        <v>2015</v>
      </c>
      <c r="J159" s="1" t="s">
        <v>30</v>
      </c>
      <c r="K159" s="1" t="s">
        <v>2016</v>
      </c>
      <c r="L159" s="1" t="s">
        <v>2016</v>
      </c>
      <c r="M159" s="1" t="s">
        <v>1039</v>
      </c>
      <c r="N159" s="1" t="s">
        <v>1039</v>
      </c>
      <c r="O159" s="1" t="s">
        <v>1040</v>
      </c>
      <c r="P159" s="1" t="s">
        <v>1041</v>
      </c>
      <c r="Q159" s="1" t="s">
        <v>1042</v>
      </c>
      <c r="R159" s="1" t="s">
        <v>2017</v>
      </c>
      <c r="S159" s="1" t="s">
        <v>1044</v>
      </c>
      <c r="T159" s="1" t="s">
        <v>1045</v>
      </c>
      <c r="U159" s="1" t="s">
        <v>1046</v>
      </c>
      <c r="V159" s="1" t="s">
        <v>1081</v>
      </c>
    </row>
    <row r="160" s="1" customFormat="1" spans="1:22">
      <c r="A160" s="3">
        <v>999224118303516</v>
      </c>
      <c r="B160" s="1" t="s">
        <v>1052</v>
      </c>
      <c r="C160" s="1" t="s">
        <v>2018</v>
      </c>
      <c r="D160" s="1" t="s">
        <v>1821</v>
      </c>
      <c r="E160" s="1" t="s">
        <v>2019</v>
      </c>
      <c r="F160" s="1" t="s">
        <v>1052</v>
      </c>
      <c r="G160" s="1" t="s">
        <v>1035</v>
      </c>
      <c r="H160" s="1" t="s">
        <v>1036</v>
      </c>
      <c r="I160" s="1" t="s">
        <v>2020</v>
      </c>
      <c r="J160" s="1" t="s">
        <v>30</v>
      </c>
      <c r="K160" s="1" t="s">
        <v>2021</v>
      </c>
      <c r="L160" s="1" t="s">
        <v>2021</v>
      </c>
      <c r="M160" s="1" t="s">
        <v>1039</v>
      </c>
      <c r="N160" s="1" t="s">
        <v>1039</v>
      </c>
      <c r="O160" s="1" t="s">
        <v>1040</v>
      </c>
      <c r="P160" s="1" t="s">
        <v>1041</v>
      </c>
      <c r="Q160" s="1" t="s">
        <v>1042</v>
      </c>
      <c r="R160" s="1" t="s">
        <v>2022</v>
      </c>
      <c r="S160" s="1" t="s">
        <v>1044</v>
      </c>
      <c r="T160" s="1" t="s">
        <v>1045</v>
      </c>
      <c r="U160" s="1" t="s">
        <v>1046</v>
      </c>
      <c r="V160" s="1" t="s">
        <v>1081</v>
      </c>
    </row>
    <row r="161" s="1" customFormat="1" spans="1:22">
      <c r="A161" s="3">
        <v>999224118428762</v>
      </c>
      <c r="B161" s="1" t="s">
        <v>1052</v>
      </c>
      <c r="C161" s="1" t="s">
        <v>2023</v>
      </c>
      <c r="D161" s="1" t="s">
        <v>2024</v>
      </c>
      <c r="E161" s="1" t="s">
        <v>2025</v>
      </c>
      <c r="F161" s="1" t="s">
        <v>1052</v>
      </c>
      <c r="G161" s="1" t="s">
        <v>1035</v>
      </c>
      <c r="H161" s="1" t="s">
        <v>1036</v>
      </c>
      <c r="I161" s="1" t="s">
        <v>2026</v>
      </c>
      <c r="J161" s="1" t="s">
        <v>30</v>
      </c>
      <c r="K161" s="1" t="s">
        <v>2027</v>
      </c>
      <c r="L161" s="1" t="s">
        <v>2027</v>
      </c>
      <c r="M161" s="1" t="s">
        <v>1039</v>
      </c>
      <c r="N161" s="1" t="s">
        <v>1039</v>
      </c>
      <c r="O161" s="1" t="s">
        <v>1040</v>
      </c>
      <c r="P161" s="1" t="s">
        <v>1041</v>
      </c>
      <c r="Q161" s="1" t="s">
        <v>1042</v>
      </c>
      <c r="R161" s="1" t="s">
        <v>2028</v>
      </c>
      <c r="S161" s="1" t="s">
        <v>1044</v>
      </c>
      <c r="T161" s="1" t="s">
        <v>1045</v>
      </c>
      <c r="U161" s="1" t="s">
        <v>1046</v>
      </c>
      <c r="V161" s="1" t="s">
        <v>1047</v>
      </c>
    </row>
    <row r="162" s="1" customFormat="1" spans="1:22">
      <c r="A162" s="3">
        <v>999224118500651</v>
      </c>
      <c r="B162" s="1" t="s">
        <v>1052</v>
      </c>
      <c r="C162" s="1" t="s">
        <v>2029</v>
      </c>
      <c r="D162" s="1" t="s">
        <v>2030</v>
      </c>
      <c r="E162" s="1" t="s">
        <v>2031</v>
      </c>
      <c r="F162" s="1" t="s">
        <v>1052</v>
      </c>
      <c r="G162" s="1" t="s">
        <v>1035</v>
      </c>
      <c r="H162" s="1" t="s">
        <v>1036</v>
      </c>
      <c r="I162" s="1" t="s">
        <v>2032</v>
      </c>
      <c r="J162" s="1" t="s">
        <v>30</v>
      </c>
      <c r="K162" s="1" t="s">
        <v>2033</v>
      </c>
      <c r="L162" s="1" t="s">
        <v>2033</v>
      </c>
      <c r="M162" s="1" t="s">
        <v>1039</v>
      </c>
      <c r="N162" s="1" t="s">
        <v>1039</v>
      </c>
      <c r="O162" s="1" t="s">
        <v>1040</v>
      </c>
      <c r="P162" s="1" t="s">
        <v>1041</v>
      </c>
      <c r="Q162" s="1" t="s">
        <v>1042</v>
      </c>
      <c r="R162" s="1" t="s">
        <v>2034</v>
      </c>
      <c r="S162" s="1" t="s">
        <v>1044</v>
      </c>
      <c r="T162" s="1" t="s">
        <v>1045</v>
      </c>
      <c r="U162" s="1" t="s">
        <v>1046</v>
      </c>
      <c r="V162" s="1" t="s">
        <v>1232</v>
      </c>
    </row>
    <row r="163" s="1" customFormat="1" spans="1:22">
      <c r="A163" s="3">
        <v>999224118732467</v>
      </c>
      <c r="B163" s="1" t="s">
        <v>1052</v>
      </c>
      <c r="C163" s="1" t="s">
        <v>2035</v>
      </c>
      <c r="D163" s="1" t="s">
        <v>2036</v>
      </c>
      <c r="E163" s="1" t="s">
        <v>2037</v>
      </c>
      <c r="F163" s="1" t="s">
        <v>1052</v>
      </c>
      <c r="G163" s="1" t="s">
        <v>1035</v>
      </c>
      <c r="H163" s="1" t="s">
        <v>1036</v>
      </c>
      <c r="I163" s="1" t="s">
        <v>2038</v>
      </c>
      <c r="J163" s="1" t="s">
        <v>30</v>
      </c>
      <c r="K163" s="1" t="s">
        <v>2039</v>
      </c>
      <c r="L163" s="1" t="s">
        <v>2039</v>
      </c>
      <c r="M163" s="1" t="s">
        <v>1039</v>
      </c>
      <c r="N163" s="1" t="s">
        <v>1039</v>
      </c>
      <c r="O163" s="1" t="s">
        <v>1040</v>
      </c>
      <c r="P163" s="1" t="s">
        <v>1041</v>
      </c>
      <c r="Q163" s="1" t="s">
        <v>1042</v>
      </c>
      <c r="R163" s="1" t="s">
        <v>2040</v>
      </c>
      <c r="S163" s="1" t="s">
        <v>1044</v>
      </c>
      <c r="T163" s="1" t="s">
        <v>1045</v>
      </c>
      <c r="U163" s="1" t="s">
        <v>1046</v>
      </c>
      <c r="V163" s="1" t="s">
        <v>1047</v>
      </c>
    </row>
    <row r="164" s="1" customFormat="1" spans="1:22">
      <c r="A164" s="3">
        <v>999224119058315</v>
      </c>
      <c r="B164" s="1" t="s">
        <v>1052</v>
      </c>
      <c r="C164" s="1" t="s">
        <v>2041</v>
      </c>
      <c r="D164" s="1" t="s">
        <v>2042</v>
      </c>
      <c r="E164" s="1" t="s">
        <v>2043</v>
      </c>
      <c r="F164" s="1" t="s">
        <v>1052</v>
      </c>
      <c r="G164" s="1" t="s">
        <v>1035</v>
      </c>
      <c r="H164" s="1" t="s">
        <v>1036</v>
      </c>
      <c r="I164" s="1" t="s">
        <v>2044</v>
      </c>
      <c r="J164" s="1" t="s">
        <v>30</v>
      </c>
      <c r="K164" s="1" t="s">
        <v>2045</v>
      </c>
      <c r="L164" s="1" t="s">
        <v>2045</v>
      </c>
      <c r="M164" s="1" t="s">
        <v>1039</v>
      </c>
      <c r="N164" s="1" t="s">
        <v>1039</v>
      </c>
      <c r="O164" s="1" t="s">
        <v>1040</v>
      </c>
      <c r="P164" s="1" t="s">
        <v>1041</v>
      </c>
      <c r="Q164" s="1" t="s">
        <v>1042</v>
      </c>
      <c r="R164" s="1" t="s">
        <v>2046</v>
      </c>
      <c r="S164" s="1" t="s">
        <v>1044</v>
      </c>
      <c r="T164" s="1" t="s">
        <v>1045</v>
      </c>
      <c r="U164" s="1" t="s">
        <v>1046</v>
      </c>
      <c r="V164" s="1" t="s">
        <v>1098</v>
      </c>
    </row>
    <row r="165" s="1" customFormat="1" spans="1:22">
      <c r="A165" s="3">
        <v>999224119202503</v>
      </c>
      <c r="B165" s="1" t="s">
        <v>1052</v>
      </c>
      <c r="C165" s="1" t="s">
        <v>2047</v>
      </c>
      <c r="D165" s="1" t="s">
        <v>2048</v>
      </c>
      <c r="E165" s="1" t="s">
        <v>2049</v>
      </c>
      <c r="F165" s="1" t="s">
        <v>1052</v>
      </c>
      <c r="G165" s="1" t="s">
        <v>1035</v>
      </c>
      <c r="H165" s="1" t="s">
        <v>1036</v>
      </c>
      <c r="I165" s="1" t="s">
        <v>2050</v>
      </c>
      <c r="J165" s="1" t="s">
        <v>30</v>
      </c>
      <c r="K165" s="1" t="s">
        <v>2051</v>
      </c>
      <c r="L165" s="1" t="s">
        <v>2051</v>
      </c>
      <c r="M165" s="1" t="s">
        <v>1039</v>
      </c>
      <c r="N165" s="1" t="s">
        <v>1039</v>
      </c>
      <c r="O165" s="1" t="s">
        <v>1040</v>
      </c>
      <c r="P165" s="1" t="s">
        <v>1041</v>
      </c>
      <c r="Q165" s="1" t="s">
        <v>1042</v>
      </c>
      <c r="R165" s="1" t="s">
        <v>2052</v>
      </c>
      <c r="S165" s="1" t="s">
        <v>1044</v>
      </c>
      <c r="T165" s="1" t="s">
        <v>1045</v>
      </c>
      <c r="U165" s="1" t="s">
        <v>1046</v>
      </c>
      <c r="V165" s="1" t="s">
        <v>1526</v>
      </c>
    </row>
    <row r="166" s="1" customFormat="1" spans="1:22">
      <c r="A166" s="3">
        <v>999224119424077</v>
      </c>
      <c r="B166" s="1" t="s">
        <v>1052</v>
      </c>
      <c r="C166" s="1" t="s">
        <v>2053</v>
      </c>
      <c r="D166" s="1" t="s">
        <v>1925</v>
      </c>
      <c r="E166" s="1" t="s">
        <v>2054</v>
      </c>
      <c r="F166" s="1" t="s">
        <v>1052</v>
      </c>
      <c r="G166" s="1" t="s">
        <v>1035</v>
      </c>
      <c r="H166" s="1" t="s">
        <v>1036</v>
      </c>
      <c r="I166" s="1" t="s">
        <v>1927</v>
      </c>
      <c r="J166" s="1" t="s">
        <v>30</v>
      </c>
      <c r="K166" s="1" t="s">
        <v>1928</v>
      </c>
      <c r="L166" s="1" t="s">
        <v>1928</v>
      </c>
      <c r="M166" s="1" t="s">
        <v>1039</v>
      </c>
      <c r="N166" s="1" t="s">
        <v>1039</v>
      </c>
      <c r="O166" s="1" t="s">
        <v>1040</v>
      </c>
      <c r="P166" s="1" t="s">
        <v>1041</v>
      </c>
      <c r="Q166" s="1" t="s">
        <v>1042</v>
      </c>
      <c r="R166" s="1" t="s">
        <v>2055</v>
      </c>
      <c r="S166" s="1" t="s">
        <v>1044</v>
      </c>
      <c r="T166" s="1" t="s">
        <v>1045</v>
      </c>
      <c r="U166" s="1" t="s">
        <v>1046</v>
      </c>
      <c r="V166" s="1" t="s">
        <v>1081</v>
      </c>
    </row>
    <row r="167" s="1" customFormat="1" spans="1:22">
      <c r="A167" s="3">
        <v>999224119542962</v>
      </c>
      <c r="B167" s="1" t="s">
        <v>1052</v>
      </c>
      <c r="C167" s="1" t="s">
        <v>2056</v>
      </c>
      <c r="D167" s="1" t="s">
        <v>2057</v>
      </c>
      <c r="E167" s="1" t="s">
        <v>2058</v>
      </c>
      <c r="F167" s="1" t="s">
        <v>1052</v>
      </c>
      <c r="G167" s="1" t="s">
        <v>1035</v>
      </c>
      <c r="H167" s="1" t="s">
        <v>1036</v>
      </c>
      <c r="I167" s="1" t="s">
        <v>2059</v>
      </c>
      <c r="J167" s="1" t="s">
        <v>30</v>
      </c>
      <c r="K167" s="1" t="s">
        <v>2060</v>
      </c>
      <c r="L167" s="1" t="s">
        <v>2060</v>
      </c>
      <c r="M167" s="1" t="s">
        <v>1039</v>
      </c>
      <c r="N167" s="1" t="s">
        <v>1039</v>
      </c>
      <c r="O167" s="1" t="s">
        <v>1040</v>
      </c>
      <c r="P167" s="1" t="s">
        <v>1041</v>
      </c>
      <c r="Q167" s="1" t="s">
        <v>1042</v>
      </c>
      <c r="R167" s="1" t="s">
        <v>2061</v>
      </c>
      <c r="S167" s="1" t="s">
        <v>1044</v>
      </c>
      <c r="T167" s="1" t="s">
        <v>1045</v>
      </c>
      <c r="U167" s="1" t="s">
        <v>1046</v>
      </c>
      <c r="V167" s="1" t="s">
        <v>1232</v>
      </c>
    </row>
    <row r="168" s="1" customFormat="1" spans="1:22">
      <c r="A168" s="3">
        <v>999224119657632</v>
      </c>
      <c r="B168" s="1" t="s">
        <v>1052</v>
      </c>
      <c r="C168" s="1" t="s">
        <v>2062</v>
      </c>
      <c r="D168" s="1" t="s">
        <v>2063</v>
      </c>
      <c r="E168" s="1" t="s">
        <v>2064</v>
      </c>
      <c r="F168" s="1" t="s">
        <v>1052</v>
      </c>
      <c r="G168" s="1" t="s">
        <v>1035</v>
      </c>
      <c r="H168" s="1" t="s">
        <v>1036</v>
      </c>
      <c r="I168" s="1" t="s">
        <v>2065</v>
      </c>
      <c r="J168" s="1" t="s">
        <v>30</v>
      </c>
      <c r="K168" s="1" t="s">
        <v>2066</v>
      </c>
      <c r="L168" s="1" t="s">
        <v>2066</v>
      </c>
      <c r="M168" s="1" t="s">
        <v>1039</v>
      </c>
      <c r="N168" s="1" t="s">
        <v>1039</v>
      </c>
      <c r="O168" s="1" t="s">
        <v>1040</v>
      </c>
      <c r="P168" s="1" t="s">
        <v>1041</v>
      </c>
      <c r="Q168" s="1" t="s">
        <v>1042</v>
      </c>
      <c r="R168" s="1" t="s">
        <v>2067</v>
      </c>
      <c r="S168" s="1" t="s">
        <v>1044</v>
      </c>
      <c r="T168" s="1" t="s">
        <v>1045</v>
      </c>
      <c r="U168" s="1" t="s">
        <v>1046</v>
      </c>
      <c r="V168" s="1" t="s">
        <v>1098</v>
      </c>
    </row>
    <row r="169" s="1" customFormat="1" spans="1:22">
      <c r="A169" s="3">
        <v>999224119946979</v>
      </c>
      <c r="B169" s="1" t="s">
        <v>1052</v>
      </c>
      <c r="C169" s="1" t="s">
        <v>2068</v>
      </c>
      <c r="D169" s="1" t="s">
        <v>2069</v>
      </c>
      <c r="E169" s="1" t="s">
        <v>2070</v>
      </c>
      <c r="F169" s="1" t="s">
        <v>1052</v>
      </c>
      <c r="G169" s="1" t="s">
        <v>1035</v>
      </c>
      <c r="H169" s="1" t="s">
        <v>1036</v>
      </c>
      <c r="I169" s="1" t="s">
        <v>2071</v>
      </c>
      <c r="J169" s="1" t="s">
        <v>30</v>
      </c>
      <c r="K169" s="1" t="s">
        <v>2072</v>
      </c>
      <c r="L169" s="1" t="s">
        <v>2072</v>
      </c>
      <c r="M169" s="1" t="s">
        <v>1039</v>
      </c>
      <c r="N169" s="1" t="s">
        <v>1039</v>
      </c>
      <c r="O169" s="1" t="s">
        <v>1040</v>
      </c>
      <c r="P169" s="1" t="s">
        <v>1041</v>
      </c>
      <c r="Q169" s="1" t="s">
        <v>1042</v>
      </c>
      <c r="R169" s="1" t="s">
        <v>2073</v>
      </c>
      <c r="S169" s="1" t="s">
        <v>1044</v>
      </c>
      <c r="T169" s="1" t="s">
        <v>1045</v>
      </c>
      <c r="U169" s="1" t="s">
        <v>1046</v>
      </c>
      <c r="V169" s="1" t="s">
        <v>1047</v>
      </c>
    </row>
    <row r="170" s="1" customFormat="1" spans="1:22">
      <c r="A170" s="3">
        <v>999224120012945</v>
      </c>
      <c r="B170" s="1" t="s">
        <v>1052</v>
      </c>
      <c r="C170" s="1" t="s">
        <v>2074</v>
      </c>
      <c r="D170" s="1" t="s">
        <v>2075</v>
      </c>
      <c r="E170" s="1" t="s">
        <v>2076</v>
      </c>
      <c r="F170" s="1" t="s">
        <v>1052</v>
      </c>
      <c r="G170" s="1" t="s">
        <v>1035</v>
      </c>
      <c r="H170" s="1" t="s">
        <v>1036</v>
      </c>
      <c r="I170" s="1" t="s">
        <v>2077</v>
      </c>
      <c r="J170" s="1" t="s">
        <v>30</v>
      </c>
      <c r="K170" s="1" t="s">
        <v>2078</v>
      </c>
      <c r="L170" s="1" t="s">
        <v>2078</v>
      </c>
      <c r="M170" s="1" t="s">
        <v>1039</v>
      </c>
      <c r="N170" s="1" t="s">
        <v>1039</v>
      </c>
      <c r="O170" s="1" t="s">
        <v>1040</v>
      </c>
      <c r="P170" s="1" t="s">
        <v>1041</v>
      </c>
      <c r="Q170" s="1" t="s">
        <v>1042</v>
      </c>
      <c r="R170" s="1" t="s">
        <v>2079</v>
      </c>
      <c r="S170" s="1" t="s">
        <v>1044</v>
      </c>
      <c r="T170" s="1" t="s">
        <v>1045</v>
      </c>
      <c r="U170" s="1" t="s">
        <v>1046</v>
      </c>
      <c r="V170" s="1" t="s">
        <v>1047</v>
      </c>
    </row>
    <row r="171" s="1" customFormat="1" spans="1:22">
      <c r="A171" s="3">
        <v>999224120592150</v>
      </c>
      <c r="B171" s="1" t="s">
        <v>1052</v>
      </c>
      <c r="C171" s="1" t="s">
        <v>2080</v>
      </c>
      <c r="D171" s="1" t="s">
        <v>2081</v>
      </c>
      <c r="E171" s="1" t="s">
        <v>2082</v>
      </c>
      <c r="F171" s="1" t="s">
        <v>1052</v>
      </c>
      <c r="G171" s="1" t="s">
        <v>1035</v>
      </c>
      <c r="H171" s="1" t="s">
        <v>1036</v>
      </c>
      <c r="I171" s="1" t="s">
        <v>2083</v>
      </c>
      <c r="J171" s="1" t="s">
        <v>30</v>
      </c>
      <c r="K171" s="1" t="s">
        <v>2084</v>
      </c>
      <c r="L171" s="1" t="s">
        <v>2084</v>
      </c>
      <c r="M171" s="1" t="s">
        <v>1039</v>
      </c>
      <c r="N171" s="1" t="s">
        <v>1039</v>
      </c>
      <c r="O171" s="1" t="s">
        <v>1040</v>
      </c>
      <c r="P171" s="1" t="s">
        <v>1041</v>
      </c>
      <c r="Q171" s="1" t="s">
        <v>1042</v>
      </c>
      <c r="R171" s="1" t="s">
        <v>2085</v>
      </c>
      <c r="S171" s="1" t="s">
        <v>1044</v>
      </c>
      <c r="T171" s="1" t="s">
        <v>1045</v>
      </c>
      <c r="U171" s="1" t="s">
        <v>1046</v>
      </c>
      <c r="V171" s="1" t="s">
        <v>1081</v>
      </c>
    </row>
    <row r="172" s="1" customFormat="1" spans="1:22">
      <c r="A172" s="3">
        <v>999224120712782</v>
      </c>
      <c r="B172" s="1" t="s">
        <v>1052</v>
      </c>
      <c r="C172" s="1" t="s">
        <v>2086</v>
      </c>
      <c r="D172" s="1" t="s">
        <v>2087</v>
      </c>
      <c r="E172" s="1" t="s">
        <v>2088</v>
      </c>
      <c r="F172" s="1" t="s">
        <v>1052</v>
      </c>
      <c r="G172" s="1" t="s">
        <v>1035</v>
      </c>
      <c r="H172" s="1" t="s">
        <v>1036</v>
      </c>
      <c r="I172" s="1" t="s">
        <v>2089</v>
      </c>
      <c r="J172" s="1" t="s">
        <v>30</v>
      </c>
      <c r="K172" s="1" t="s">
        <v>2090</v>
      </c>
      <c r="L172" s="1" t="s">
        <v>2090</v>
      </c>
      <c r="M172" s="1" t="s">
        <v>1039</v>
      </c>
      <c r="N172" s="1" t="s">
        <v>1039</v>
      </c>
      <c r="O172" s="1" t="s">
        <v>1040</v>
      </c>
      <c r="P172" s="1" t="s">
        <v>1041</v>
      </c>
      <c r="Q172" s="1" t="s">
        <v>1042</v>
      </c>
      <c r="R172" s="1" t="s">
        <v>2091</v>
      </c>
      <c r="S172" s="1" t="s">
        <v>1044</v>
      </c>
      <c r="T172" s="1" t="s">
        <v>1045</v>
      </c>
      <c r="U172" s="1" t="s">
        <v>1046</v>
      </c>
      <c r="V172" s="1" t="s">
        <v>1081</v>
      </c>
    </row>
    <row r="173" s="1" customFormat="1" spans="1:22">
      <c r="A173" s="3">
        <v>999224120717139</v>
      </c>
      <c r="B173" s="1" t="s">
        <v>1052</v>
      </c>
      <c r="C173" s="1" t="s">
        <v>2092</v>
      </c>
      <c r="D173" s="1" t="s">
        <v>2093</v>
      </c>
      <c r="E173" s="1" t="s">
        <v>2094</v>
      </c>
      <c r="F173" s="1" t="s">
        <v>1052</v>
      </c>
      <c r="G173" s="1" t="s">
        <v>1035</v>
      </c>
      <c r="H173" s="1" t="s">
        <v>1036</v>
      </c>
      <c r="I173" s="1" t="s">
        <v>2095</v>
      </c>
      <c r="J173" s="1" t="s">
        <v>30</v>
      </c>
      <c r="K173" s="1" t="s">
        <v>2096</v>
      </c>
      <c r="L173" s="1" t="s">
        <v>2096</v>
      </c>
      <c r="M173" s="1" t="s">
        <v>1039</v>
      </c>
      <c r="N173" s="1" t="s">
        <v>1039</v>
      </c>
      <c r="O173" s="1" t="s">
        <v>1040</v>
      </c>
      <c r="P173" s="1" t="s">
        <v>1041</v>
      </c>
      <c r="Q173" s="1" t="s">
        <v>1042</v>
      </c>
      <c r="R173" s="1" t="s">
        <v>2097</v>
      </c>
      <c r="S173" s="1" t="s">
        <v>1044</v>
      </c>
      <c r="T173" s="1" t="s">
        <v>1045</v>
      </c>
      <c r="U173" s="1" t="s">
        <v>1046</v>
      </c>
      <c r="V173" s="1" t="s">
        <v>1098</v>
      </c>
    </row>
    <row r="174" s="1" customFormat="1" spans="1:22">
      <c r="A174" s="3">
        <v>999224120721173</v>
      </c>
      <c r="B174" s="1" t="s">
        <v>1052</v>
      </c>
      <c r="C174" s="1" t="s">
        <v>2098</v>
      </c>
      <c r="D174" s="1" t="s">
        <v>2099</v>
      </c>
      <c r="E174" s="1" t="s">
        <v>2100</v>
      </c>
      <c r="F174" s="1" t="s">
        <v>1052</v>
      </c>
      <c r="G174" s="1" t="s">
        <v>1035</v>
      </c>
      <c r="H174" s="1" t="s">
        <v>1036</v>
      </c>
      <c r="I174" s="1" t="s">
        <v>2101</v>
      </c>
      <c r="J174" s="1" t="s">
        <v>30</v>
      </c>
      <c r="K174" s="1" t="s">
        <v>2102</v>
      </c>
      <c r="L174" s="1" t="s">
        <v>2102</v>
      </c>
      <c r="M174" s="1" t="s">
        <v>1039</v>
      </c>
      <c r="N174" s="1" t="s">
        <v>1039</v>
      </c>
      <c r="O174" s="1" t="s">
        <v>1040</v>
      </c>
      <c r="P174" s="1" t="s">
        <v>1041</v>
      </c>
      <c r="Q174" s="1" t="s">
        <v>1042</v>
      </c>
      <c r="R174" s="1" t="s">
        <v>2103</v>
      </c>
      <c r="S174" s="1" t="s">
        <v>1044</v>
      </c>
      <c r="T174" s="1" t="s">
        <v>1045</v>
      </c>
      <c r="U174" s="1" t="s">
        <v>1046</v>
      </c>
      <c r="V174" s="1" t="s">
        <v>1098</v>
      </c>
    </row>
    <row r="175" s="1" customFormat="1" spans="1:22">
      <c r="A175" s="3">
        <v>999224120802005</v>
      </c>
      <c r="B175" s="1" t="s">
        <v>1052</v>
      </c>
      <c r="C175" s="1" t="s">
        <v>2104</v>
      </c>
      <c r="D175" s="1" t="s">
        <v>2105</v>
      </c>
      <c r="E175" s="1" t="s">
        <v>2106</v>
      </c>
      <c r="F175" s="1" t="s">
        <v>1052</v>
      </c>
      <c r="G175" s="1" t="s">
        <v>1035</v>
      </c>
      <c r="H175" s="1" t="s">
        <v>1036</v>
      </c>
      <c r="I175" s="1" t="s">
        <v>2107</v>
      </c>
      <c r="J175" s="1" t="s">
        <v>30</v>
      </c>
      <c r="K175" s="1" t="s">
        <v>2108</v>
      </c>
      <c r="L175" s="1" t="s">
        <v>2108</v>
      </c>
      <c r="M175" s="1" t="s">
        <v>1039</v>
      </c>
      <c r="N175" s="1" t="s">
        <v>1039</v>
      </c>
      <c r="O175" s="1" t="s">
        <v>1040</v>
      </c>
      <c r="P175" s="1" t="s">
        <v>1041</v>
      </c>
      <c r="Q175" s="1" t="s">
        <v>1042</v>
      </c>
      <c r="R175" s="1" t="s">
        <v>2109</v>
      </c>
      <c r="S175" s="1" t="s">
        <v>1044</v>
      </c>
      <c r="T175" s="1" t="s">
        <v>1045</v>
      </c>
      <c r="U175" s="1" t="s">
        <v>1046</v>
      </c>
      <c r="V175" s="1" t="s">
        <v>1113</v>
      </c>
    </row>
    <row r="176" s="1" customFormat="1" spans="1:22">
      <c r="A176" s="3">
        <v>999224120844357</v>
      </c>
      <c r="B176" s="1" t="s">
        <v>1052</v>
      </c>
      <c r="C176" s="1" t="s">
        <v>2110</v>
      </c>
      <c r="D176" s="1" t="s">
        <v>2111</v>
      </c>
      <c r="E176" s="1" t="s">
        <v>2112</v>
      </c>
      <c r="F176" s="1" t="s">
        <v>1052</v>
      </c>
      <c r="G176" s="1" t="s">
        <v>1035</v>
      </c>
      <c r="H176" s="1" t="s">
        <v>1036</v>
      </c>
      <c r="I176" s="1" t="s">
        <v>2113</v>
      </c>
      <c r="J176" s="1" t="s">
        <v>30</v>
      </c>
      <c r="K176" s="1" t="s">
        <v>1632</v>
      </c>
      <c r="L176" s="1" t="s">
        <v>1632</v>
      </c>
      <c r="M176" s="1" t="s">
        <v>1039</v>
      </c>
      <c r="N176" s="1" t="s">
        <v>1039</v>
      </c>
      <c r="O176" s="1" t="s">
        <v>1040</v>
      </c>
      <c r="P176" s="1" t="s">
        <v>1041</v>
      </c>
      <c r="Q176" s="1" t="s">
        <v>1042</v>
      </c>
      <c r="R176" s="1" t="s">
        <v>2114</v>
      </c>
      <c r="S176" s="1" t="s">
        <v>1044</v>
      </c>
      <c r="T176" s="1" t="s">
        <v>1045</v>
      </c>
      <c r="U176" s="1" t="s">
        <v>1046</v>
      </c>
      <c r="V176" s="1" t="s">
        <v>1113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2023-05-16T03:19:00Z</dcterms:created>
  <dcterms:modified xsi:type="dcterms:W3CDTF">2023-05-19T06:40:38Z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C850C2E15AF7498EB45241EAD4686E12_12</vt:lpwstr>
  </property>
  <property fmtid="{D5CDD505-2E9C-101B-9397-08002B2CF9AE}" pid="3" name="KSOProductBuildVer">
    <vt:lpwstr>2052-11.1.0.14036</vt:lpwstr>
  </property>
</Properties>
</file>