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 activeTab="1"/>
  </bookViews>
  <sheets>
    <sheet name="Sheet1" sheetId="1" r:id="rId1"/>
    <sheet name="对账" sheetId="2" r:id="rId2"/>
    <sheet name="HOP" sheetId="3" r:id="rId3"/>
    <sheet name="Sheet4" sheetId="4" r:id="rId4"/>
    <sheet name="Sheet5" sheetId="5" r:id="rId5"/>
  </sheets>
  <definedNames>
    <definedName name="_xlnm._FilterDatabase" localSheetId="1" hidden="1">对账!$A$1:$X$223</definedName>
    <definedName name="_xlnm._FilterDatabase" localSheetId="3" hidden="1">Sheet4!$1:$228</definedName>
  </definedNames>
  <calcPr calcId="144525"/>
</workbook>
</file>

<file path=xl/sharedStrings.xml><?xml version="1.0" encoding="utf-8"?>
<sst xmlns="http://schemas.openxmlformats.org/spreadsheetml/2006/main" count="12098" uniqueCount="2511">
  <si>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</si>
  <si>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</si>
  <si>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</si>
  <si>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</si>
  <si>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</si>
  <si>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</si>
  <si>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</si>
  <si>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</si>
  <si>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</si>
  <si>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</si>
  <si>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</si>
  <si>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</si>
  <si>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</si>
  <si>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</si>
  <si>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</si>
  <si>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</si>
  <si>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</si>
  <si>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</si>
  <si>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</si>
  <si>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</si>
  <si>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</si>
  <si>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</si>
  <si>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</si>
  <si>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</si>
  <si>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</si>
  <si>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999222268487146	</t>
  </si>
  <si>
    <t>Ctrip</t>
  </si>
  <si>
    <t>正常</t>
  </si>
  <si>
    <t>[布鲁塞尔]阿迪雅阁布鲁塞尔大广场公寓酒店(Aparthotel Adagio Brussels Grand Place)(70391212)</t>
  </si>
  <si>
    <t>大床工作室&lt;2人入住&gt;&lt;不退款&gt;</t>
  </si>
  <si>
    <t>HKD</t>
  </si>
  <si>
    <t>KIM/JIYEON</t>
  </si>
  <si>
    <t>CA13030230511HKD</t>
  </si>
  <si>
    <t>未提现</t>
  </si>
  <si>
    <t>携程开票</t>
  </si>
  <si>
    <t xml:space="preserve">2961820	</t>
  </si>
  <si>
    <t xml:space="preserve">	</t>
  </si>
  <si>
    <t xml:space="preserve">999222968438243	</t>
  </si>
  <si>
    <t>[卡森]洛杉矶/卡森欢朋旅馆(Hampton Inn Los Angeles/Carson)(70787863)</t>
  </si>
  <si>
    <t>客房, 1 张大床房&lt;2人入住&gt;&lt;不退款&gt;&lt;早餐&gt;</t>
  </si>
  <si>
    <t>PETERSEN/DARREN MITCHELL</t>
  </si>
  <si>
    <t xml:space="preserve">3075997	</t>
  </si>
  <si>
    <t xml:space="preserve">999222980127658	</t>
  </si>
  <si>
    <t>[马尼库尔勒翁格尔]巴黎梦幻城堡酒店(Dream Castle Marne La Vallée)(68545386)</t>
  </si>
  <si>
    <t>精致套房&lt;2人入住&gt;&lt;不退款&gt;&lt;早餐&gt;</t>
  </si>
  <si>
    <t>Verellen/Frank Felicie</t>
  </si>
  <si>
    <t xml:space="preserve">3079597	</t>
  </si>
  <si>
    <t xml:space="preserve">1466357565	</t>
  </si>
  <si>
    <t xml:space="preserve">999223160557682	</t>
  </si>
  <si>
    <t>[阿姆斯特丹]阿姆斯特丹莱昂纳多皇家酒店(Leonardo Royal Hotel Amsterdam)(70794409)</t>
  </si>
  <si>
    <t>舒适双床房&lt;2人入住&gt;&lt;不退款&gt;</t>
  </si>
  <si>
    <t>Ianni/Alessandro,Briatico/Giuseppe</t>
  </si>
  <si>
    <t xml:space="preserve">3127740	</t>
  </si>
  <si>
    <t xml:space="preserve">999223308165323	</t>
  </si>
  <si>
    <t>[哈默史密斯-富勒姆区]伦敦伯爵府宜必思酒店(ibis London Earls Court)(55329312)</t>
  </si>
  <si>
    <t>标准双床房&lt;2人入住&gt;&lt;不退款&gt;</t>
  </si>
  <si>
    <t>CHAN/MING KAY</t>
  </si>
  <si>
    <t xml:space="preserve">3164938	</t>
  </si>
  <si>
    <t xml:space="preserve">999223345424751	</t>
  </si>
  <si>
    <t>[巴黎]维多利亚酒店(Hotel Victoria)(55653029)</t>
  </si>
  <si>
    <t>标准双床房&lt;2人入住&gt;&lt;不退款&gt;&lt;早餐&gt;</t>
  </si>
  <si>
    <t>yoo/youngjoon,yoo/youngjoon</t>
  </si>
  <si>
    <t xml:space="preserve">3171184	</t>
  </si>
  <si>
    <t xml:space="preserve">999223408276384	</t>
  </si>
  <si>
    <t>[埃弗里特]安可波士顿港酒店(Encore Boston Harbor)(94361987)</t>
  </si>
  <si>
    <t>尊贵双人床房&lt;2人入住&gt;&lt;不退款&gt;</t>
  </si>
  <si>
    <t>ZHANG/RICHARD</t>
  </si>
  <si>
    <t xml:space="preserve">3182760	</t>
  </si>
  <si>
    <t xml:space="preserve">637746	</t>
  </si>
  <si>
    <t xml:space="preserve">999223420013778	</t>
  </si>
  <si>
    <t>[里加]论坛精品酒店(Forums Boutique Hotel)(55328965)</t>
  </si>
  <si>
    <t>双床房&lt;2人入住&gt;&lt;不退款&gt;&lt;早餐&gt;</t>
  </si>
  <si>
    <t>Jalonen/Annika Kristiina</t>
  </si>
  <si>
    <t xml:space="preserve">3184428	</t>
  </si>
  <si>
    <t xml:space="preserve">15119	</t>
  </si>
  <si>
    <t xml:space="preserve">23461971467	</t>
  </si>
  <si>
    <t>[迪拜]迪拜古赖尔瑞士酒店(Swissôtel Al Ghurair Dubai)(56174616)</t>
  </si>
  <si>
    <t>经典房&lt;2人入住&gt;&lt;不退款&gt;&lt;早餐&gt;</t>
  </si>
  <si>
    <t>WAI HUNG/TOE</t>
  </si>
  <si>
    <t xml:space="preserve">3193279	</t>
  </si>
  <si>
    <t xml:space="preserve">57196892	</t>
  </si>
  <si>
    <t xml:space="preserve">23514491158	</t>
  </si>
  <si>
    <t>[迪拜]迪拜阿联酋购物中心诺富特套房酒店(Novotel Suites Dubai Mall of The Emirates)(55439384)</t>
  </si>
  <si>
    <t>双人床套房&lt;2人入住&gt;&lt;不退款&gt;</t>
  </si>
  <si>
    <t>FARA/HASSAN</t>
  </si>
  <si>
    <t xml:space="preserve">3202811	</t>
  </si>
  <si>
    <t xml:space="preserve">59171350	</t>
  </si>
  <si>
    <t xml:space="preserve">999223599448174	</t>
  </si>
  <si>
    <t>[巴革]万达贝斯特韦斯特优质大酒店(Best Western Plus Wanda Grand Hotel)(55451971)</t>
  </si>
  <si>
    <t>高级特大床房&lt;2人入住&gt;&lt;不退款&gt;</t>
  </si>
  <si>
    <t>PAELOY/RATTANAPORN</t>
  </si>
  <si>
    <t xml:space="preserve">3217105	</t>
  </si>
  <si>
    <t xml:space="preserve">26181443	</t>
  </si>
  <si>
    <t xml:space="preserve">999223602055376	</t>
  </si>
  <si>
    <t>[普吉岛]现代生活酒店(Modern Living Hotel)(55299766)</t>
  </si>
  <si>
    <t>高级房&lt;2人入住&gt;&lt;不退款&gt;</t>
  </si>
  <si>
    <t>PUMDOKMAI/PHATPICHA</t>
  </si>
  <si>
    <t xml:space="preserve">3217645	</t>
  </si>
  <si>
    <t xml:space="preserve">-1491189344	</t>
  </si>
  <si>
    <t xml:space="preserve">999223603545901	</t>
  </si>
  <si>
    <t>[曼谷]曼谷传承酒店(The Heritage Hotels Bangkok)(54503369)</t>
  </si>
  <si>
    <t>舒适房&lt;2人入住&gt;&lt;不退款&gt;</t>
  </si>
  <si>
    <t>YUN/CHANGJIANG</t>
  </si>
  <si>
    <t xml:space="preserve">3218310	</t>
  </si>
  <si>
    <t xml:space="preserve">1074178188	</t>
  </si>
  <si>
    <t xml:space="preserve">999223612458315	</t>
  </si>
  <si>
    <t>[波士顿]波士顿华美达酒店(Ramada by Wyndham Boston)(70391304)</t>
  </si>
  <si>
    <t>游泳池景双人间 - 带2张双人床&lt;2人入住&gt;&lt;不退款&gt;&lt;早餐&gt;</t>
  </si>
  <si>
    <t>Parrenas/Evan,Santillan/Glen</t>
  </si>
  <si>
    <t xml:space="preserve">3219464	</t>
  </si>
  <si>
    <t xml:space="preserve">133603170	</t>
  </si>
  <si>
    <t>退单</t>
  </si>
  <si>
    <t xml:space="preserve">999223627438461	</t>
  </si>
  <si>
    <t>[巴黎]巴黎贝尔蒙特酒店(Le Belmont Paris)(55956504)</t>
  </si>
  <si>
    <t>SHI/LINYAN,Ju/Xin</t>
  </si>
  <si>
    <t xml:space="preserve">3221765	</t>
  </si>
  <si>
    <t xml:space="preserve">报客人姓名办理入住	</t>
  </si>
  <si>
    <t xml:space="preserve">999223630321502	</t>
  </si>
  <si>
    <t>[曼谷]曼谷水门伯克利酒店(The Berkeley Hotel Pratunam Bangkok)(68545460)</t>
  </si>
  <si>
    <t>北塔楼尊贵房&lt;2人入住&gt;&lt;不退款&gt;</t>
  </si>
  <si>
    <t>LAO/CHAN KAI,QUINTAL/SOFIA TOU ANTONIO</t>
  </si>
  <si>
    <t xml:space="preserve">3222924	</t>
  </si>
  <si>
    <t xml:space="preserve">933608345	</t>
  </si>
  <si>
    <t xml:space="preserve">999223678773020	</t>
  </si>
  <si>
    <t>[席勒公园]芝加哥奥黑尔机场索内斯塔简单套房酒店(Sonesta Simply Suites Chicago O'Hare Airport)(55329337)</t>
  </si>
  <si>
    <t>大床一室套房&lt;2人入住&gt;&lt;不退款&gt;</t>
  </si>
  <si>
    <t>Kim/jin young</t>
  </si>
  <si>
    <t xml:space="preserve">3232416	</t>
  </si>
  <si>
    <t xml:space="preserve">999223693540624	</t>
  </si>
  <si>
    <t>[哈里法克斯]哈里法克斯剑桥套房酒店(Cambridge Suites Hotel Halifax)(55281432)</t>
  </si>
  <si>
    <t>大床单间&lt;2人入住&gt;&lt;不退款&gt;&lt;早餐&gt;</t>
  </si>
  <si>
    <t>keenie/zachary</t>
  </si>
  <si>
    <t xml:space="preserve">3234947	</t>
  </si>
  <si>
    <t xml:space="preserve">999223695392164	</t>
  </si>
  <si>
    <t>[伊斯坦布尔]伊斯坦布尔皇家酒店(Istanbul Royal Hotel)(55281105)</t>
  </si>
  <si>
    <t>标准房&lt;2人入住&gt;&lt;不退款&gt;&lt;早餐&gt;</t>
  </si>
  <si>
    <t>Akrout/Ahmed</t>
  </si>
  <si>
    <t xml:space="preserve">3235369	</t>
  </si>
  <si>
    <t xml:space="preserve">999223717372076	</t>
  </si>
  <si>
    <t>[班贾尔马辛]阿斯顿巴努阿班贾尔马辛酒店及会议中心(ASTON Banua Banjarmasin Hotel &amp; Convention Center)(70165221)</t>
  </si>
  <si>
    <t>豪华房&lt;2人入住&gt;&lt;不退款&gt;&lt;早餐&gt;</t>
  </si>
  <si>
    <t>ELPADILA/PUTRI</t>
  </si>
  <si>
    <t xml:space="preserve">3243828	</t>
  </si>
  <si>
    <t xml:space="preserve">169051 by WA	</t>
  </si>
  <si>
    <t xml:space="preserve">999223718150695	</t>
  </si>
  <si>
    <t>[布卢明顿]MSP 机场-美国购物中心舒适酒店(Comfort Inn MSP Airport - Mall of America)(60514143)</t>
  </si>
  <si>
    <t>特大床房&lt;2人入住&gt;&lt;不退款&gt;&lt;早餐&gt;</t>
  </si>
  <si>
    <t>Zhao/Ying</t>
  </si>
  <si>
    <t xml:space="preserve">3244006	</t>
  </si>
  <si>
    <t xml:space="preserve">999223722792575	</t>
  </si>
  <si>
    <t>[兰卡威]兰卡威卡马尔度假村(Camar Resort Langkawi)(55768748)</t>
  </si>
  <si>
    <t>豪华特大床房-沙滩翼&lt;2人入住&gt;&lt;不退款&gt;&lt;早餐&gt;</t>
  </si>
  <si>
    <t>XU/WANNING,TBA/TBA</t>
  </si>
  <si>
    <t xml:space="preserve">3244235	</t>
  </si>
  <si>
    <t xml:space="preserve">129049	</t>
  </si>
  <si>
    <t xml:space="preserve">999223745539938	</t>
  </si>
  <si>
    <t>[拉斯维加斯]OYO拉斯维加斯娱乐场酒店(OYO Hotel and Casino Las Vegas)(60493870)</t>
  </si>
  <si>
    <t>特大床房&lt;2人入住&gt;&lt;不退款&gt;</t>
  </si>
  <si>
    <t>PRINCEBUCHANAN/TADAMIKA,PRINCE/TAVANE SOLEIL</t>
  </si>
  <si>
    <t xml:space="preserve">3255049	</t>
  </si>
  <si>
    <t xml:space="preserve">999223745933900	</t>
  </si>
  <si>
    <t>[普吉岛]卡塔岩石酒店(Kata Rocks)(56196513)</t>
  </si>
  <si>
    <t>一卧室天际别墅&lt;2人入住&gt;&lt;不退款&gt;&lt;早餐&gt;</t>
  </si>
  <si>
    <t>CHEN/JIAXIN</t>
  </si>
  <si>
    <t xml:space="preserve">3255184	</t>
  </si>
  <si>
    <t xml:space="preserve">999223748597621	</t>
  </si>
  <si>
    <t>[曼谷]曼谷素坤逸安凡尼酒店(Avani Sukhumvit Bangkok Hotel)(70165254)</t>
  </si>
  <si>
    <t>阿瓦尼客房&lt;2人入住&gt;&lt;不退款&gt;</t>
  </si>
  <si>
    <t>FOK/YEE KI,TSE/PIK SHAN MICKEY</t>
  </si>
  <si>
    <t xml:space="preserve">3255398	</t>
  </si>
  <si>
    <t xml:space="preserve">999223748934947	</t>
  </si>
  <si>
    <t>[科纳]卡美哈美哈国王科纳海滩万豪酒店(Courtyard by Marriott King Kamehameha's Kona Beach Hotel)(55312356)</t>
  </si>
  <si>
    <t>客房, 2 张大床,阳台&lt;2人入住&gt;&lt;不退款&gt;</t>
  </si>
  <si>
    <t>AGUILAR/JULIO</t>
  </si>
  <si>
    <t xml:space="preserve">3255465	</t>
  </si>
  <si>
    <t xml:space="preserve">76951478	</t>
  </si>
  <si>
    <t xml:space="preserve">999223762845541	</t>
  </si>
  <si>
    <t>[曼谷]曼谷河畔萨利尔酒店(The Salil Hotel Riverside Bangkok)(104397302)</t>
  </si>
  <si>
    <t>池景豪华房&lt;2人入住&gt;&lt;不退款&gt;</t>
  </si>
  <si>
    <t>ZHANG/YUAN,fan/fu</t>
  </si>
  <si>
    <t xml:space="preserve">3263013	</t>
  </si>
  <si>
    <t xml:space="preserve">9691	</t>
  </si>
  <si>
    <t xml:space="preserve">999223767624546	</t>
  </si>
  <si>
    <t>Zhu/Chenhui</t>
  </si>
  <si>
    <t xml:space="preserve">3264076	</t>
  </si>
  <si>
    <t>取消</t>
  </si>
  <si>
    <t xml:space="preserve">999223772941255	</t>
  </si>
  <si>
    <t>[八打灵再也]八打灵再也阿玛达酒店(Hotel Armada Petaling Jaya)(56185568)</t>
  </si>
  <si>
    <t>新豪华双床房&lt;2人入住&gt;</t>
  </si>
  <si>
    <t>LI/XINYI,QIAN/YICHEN</t>
  </si>
  <si>
    <t xml:space="preserve">3268205	</t>
  </si>
  <si>
    <t xml:space="preserve">502900000006676	</t>
  </si>
  <si>
    <t xml:space="preserve">999223784868297	</t>
  </si>
  <si>
    <t>[比萨]布拉诺大酒店(Grand Hotel Bonanno)(55745195)</t>
  </si>
  <si>
    <t>JIAYING/FAN</t>
  </si>
  <si>
    <t xml:space="preserve">3270652	</t>
  </si>
  <si>
    <t xml:space="preserve">999223785317840	</t>
  </si>
  <si>
    <t>ZHOU/YUHANG</t>
  </si>
  <si>
    <t xml:space="preserve">3270950	</t>
  </si>
  <si>
    <t xml:space="preserve">5884	</t>
  </si>
  <si>
    <t xml:space="preserve">999223785332617	</t>
  </si>
  <si>
    <t>[墨尔本]墨尔本南方大酒店(Great Southern Hotel Melbourne)(55439416)</t>
  </si>
  <si>
    <t>高级双床房&lt;2人入住&gt;&lt;不退款&gt;</t>
  </si>
  <si>
    <t>UY/KAISHA RUSSELL CORTEZ,MACAPANTON/ANGEL NINA</t>
  </si>
  <si>
    <t xml:space="preserve">3271019	</t>
  </si>
  <si>
    <t xml:space="preserve">1497128885	</t>
  </si>
  <si>
    <t xml:space="preserve">999223801514854	</t>
  </si>
  <si>
    <t>[纽约]57 号酒店(Hotel 57)(55299088)</t>
  </si>
  <si>
    <t>高级大号床客房&lt;2人入住&gt;&lt;不退款&gt;</t>
  </si>
  <si>
    <t>Chen/Yizhou</t>
  </si>
  <si>
    <t xml:space="preserve">3275409	</t>
  </si>
  <si>
    <t xml:space="preserve">999223813704881	</t>
  </si>
  <si>
    <t>[巴塞罗那]皮埃尔湾肯斯巴塞罗那酒店(Pierre &amp; Vacances Barcelona Sants)(90352162)</t>
  </si>
  <si>
    <t>一室公寓&lt;2人入住&gt;&lt;不退款&gt;</t>
  </si>
  <si>
    <t>LEUNG/TAK HING,CHUKHO/IOK I</t>
  </si>
  <si>
    <t xml:space="preserve">3279035	</t>
  </si>
  <si>
    <t xml:space="preserve">EX-1497706745-5928356	</t>
  </si>
  <si>
    <t xml:space="preserve">999223814803010	</t>
  </si>
  <si>
    <t>[普吉岛]普吉岛艾康酒店(Hotel Ikon Phuket)(90396125)</t>
  </si>
  <si>
    <t>艾康海景房&lt;2人入住&gt;&lt;不退款&gt;</t>
  </si>
  <si>
    <t>Innun/Thatpong</t>
  </si>
  <si>
    <t xml:space="preserve">3279445	</t>
  </si>
  <si>
    <t xml:space="preserve">1074579970	</t>
  </si>
  <si>
    <t xml:space="preserve">999223815913490	</t>
  </si>
  <si>
    <t>[曼谷]曼谷暹罗智选假日酒店(Holiday Inn Express Bangkok Siam, an IHG Hotel)(55312484)</t>
  </si>
  <si>
    <t>标准房（双人床或双床）&lt;2人入住&gt;&lt;不退款&gt;&lt;早餐&gt;</t>
  </si>
  <si>
    <t>LI/YANG,LIU/JIE</t>
  </si>
  <si>
    <t xml:space="preserve">3279856	</t>
  </si>
  <si>
    <t xml:space="preserve">63107359	</t>
  </si>
  <si>
    <t xml:space="preserve">999223816013146	</t>
  </si>
  <si>
    <t>WENG/LILI</t>
  </si>
  <si>
    <t xml:space="preserve">3279890	</t>
  </si>
  <si>
    <t xml:space="preserve">84670001	</t>
  </si>
  <si>
    <t xml:space="preserve">999223833093625	</t>
  </si>
  <si>
    <t>[檀香山]威基基海滩步行特朗普国际酒店(Trump International Hotel Waikiki)(55505433)</t>
  </si>
  <si>
    <t>城景单卧室豪华套房&lt;2人入住&gt;&lt;不退款&gt;</t>
  </si>
  <si>
    <t>CHEN/KUANI</t>
  </si>
  <si>
    <t xml:space="preserve">999223834408708	</t>
  </si>
  <si>
    <t>[汉诺威]凯瑟霍夫中央酒店(Central-Hotel Kaiserhof)(55884427)</t>
  </si>
  <si>
    <t>标准双人房&lt;2人入住&gt;&lt;不退款&gt;</t>
  </si>
  <si>
    <t>Zhao/Huai</t>
  </si>
  <si>
    <t xml:space="preserve">3285519	</t>
  </si>
  <si>
    <t xml:space="preserve">-1498561055	</t>
  </si>
  <si>
    <t xml:space="preserve">999223834725923	</t>
  </si>
  <si>
    <t>[普吉岛]客莱福巴东普吉岛酒店(Hotel Clover Patong Phuket - Sha Plus)(69427712)</t>
  </si>
  <si>
    <t>豪华家庭房&lt;3人入住&gt;&lt;不退款&gt;</t>
  </si>
  <si>
    <t>LU/YI</t>
  </si>
  <si>
    <t xml:space="preserve">3285724	</t>
  </si>
  <si>
    <t xml:space="preserve">289264	</t>
  </si>
  <si>
    <t xml:space="preserve">999223839008976	</t>
  </si>
  <si>
    <t>[科伦坡]加勒菲斯酒店(Galle Face Hotel)(55414235)</t>
  </si>
  <si>
    <t>地标大床房&lt;2人入住&gt;&lt;早餐&gt;</t>
  </si>
  <si>
    <t>Park/Seunggil</t>
  </si>
  <si>
    <t xml:space="preserve">3286412	</t>
  </si>
  <si>
    <t xml:space="preserve">129448368	</t>
  </si>
  <si>
    <t xml:space="preserve">999223845079552	</t>
  </si>
  <si>
    <t>[曼谷]曼谷林布兰套房酒店(Rembrandt Hotel and Suites Bangkok)(55452251)</t>
  </si>
  <si>
    <t>HAYASHI/EMI,HAYASHI/HISETOSHI</t>
  </si>
  <si>
    <t xml:space="preserve">3288587	</t>
  </si>
  <si>
    <t xml:space="preserve">123540256	</t>
  </si>
  <si>
    <t xml:space="preserve">23848270212	</t>
  </si>
  <si>
    <t>[瓜达拉哈拉]戴安娜广场酒店(Hotel Plaza Diana)(90356738)</t>
  </si>
  <si>
    <t>行政双人房（1 张双人床）, 1 间卧室&lt;2人入住&gt;</t>
  </si>
  <si>
    <t>Moreno Flores/Jenifer Estefania</t>
  </si>
  <si>
    <t xml:space="preserve">3289568	</t>
  </si>
  <si>
    <t xml:space="preserve">1994001-269425	</t>
  </si>
  <si>
    <t xml:space="preserve">999223871013658	</t>
  </si>
  <si>
    <t>[大学公园市]马里兰大学酒店(The Hotel at the University of Maryland)(55299420)</t>
  </si>
  <si>
    <t>标准房, 2 张大床&lt;2人入住&gt;</t>
  </si>
  <si>
    <t>LU/JIAHONG</t>
  </si>
  <si>
    <t xml:space="preserve">3295241	</t>
  </si>
  <si>
    <t xml:space="preserve">129568095	</t>
  </si>
  <si>
    <t xml:space="preserve">999223871096301	</t>
  </si>
  <si>
    <t>无障碍两张大床房&lt;2人入住&gt;&lt;不退款&gt;</t>
  </si>
  <si>
    <t>LIU/BINGTING</t>
  </si>
  <si>
    <t xml:space="preserve">3295255	</t>
  </si>
  <si>
    <t xml:space="preserve">129568335	</t>
  </si>
  <si>
    <t xml:space="preserve">999223871619687	</t>
  </si>
  <si>
    <t>[西哈努克城]沃格精品酒店及娱乐场(La Vogue Boutique Hotel &amp; Casino)(55812494)</t>
  </si>
  <si>
    <t>行政双床间 - 带浴缸&lt;2人入住&gt;&lt;早餐&gt;</t>
  </si>
  <si>
    <t>ATH/KAKNIKA</t>
  </si>
  <si>
    <t xml:space="preserve">3295381	</t>
  </si>
  <si>
    <t xml:space="preserve">7761791	</t>
  </si>
  <si>
    <t xml:space="preserve">999223874219903	</t>
  </si>
  <si>
    <t>[马六甲]马六甲大华酒店(The Majestic Malacca Hotel - Small Luxury Hotels of The World)(55707548)</t>
  </si>
  <si>
    <t>豪华房&lt;2人入住&gt;&lt;不退款&gt;</t>
  </si>
  <si>
    <t>LEUNG/MEICHUNJAMILa,LEUNG/MEICHUNJAMILA,LEUNg/MEICHUNJAMILA</t>
  </si>
  <si>
    <t xml:space="preserve">3296541	</t>
  </si>
  <si>
    <t xml:space="preserve">175441548 /175445615/ 175445616	</t>
  </si>
  <si>
    <t xml:space="preserve">999223876221776	</t>
  </si>
  <si>
    <t>[曼谷]曼谷班达拉西隆套房酒店(Bandara Suites Silom, Bangkok)(55320752)</t>
  </si>
  <si>
    <t>一卧室套房&lt;2人入住&gt;&lt;不退款&gt;</t>
  </si>
  <si>
    <t>XIONG/DEZHI</t>
  </si>
  <si>
    <t xml:space="preserve">3297413	</t>
  </si>
  <si>
    <t xml:space="preserve">acknowledge	</t>
  </si>
  <si>
    <t xml:space="preserve">999223887726020	</t>
  </si>
  <si>
    <t>[甲米]森塔拉奥南海滩度假酒店(Centara Ao Nang Beach Resort &amp; Spa Krabi)(90199465)</t>
  </si>
  <si>
    <t>Mohamed/Kareem</t>
  </si>
  <si>
    <t xml:space="preserve">3299023	</t>
  </si>
  <si>
    <t xml:space="preserve">402304004978	</t>
  </si>
  <si>
    <t xml:space="preserve">999223895147501	</t>
  </si>
  <si>
    <t>[帕赛市]马尼拉贝尔蒙特酒店(Belmont Hotel Manila)(55321134)</t>
  </si>
  <si>
    <t>豪华大号床间&lt;1人入住&gt;&lt;不退款&gt;&lt;早餐&gt;</t>
  </si>
  <si>
    <t>LIU/HAIFENG</t>
  </si>
  <si>
    <t xml:space="preserve">3300663	</t>
  </si>
  <si>
    <t xml:space="preserve">235426	</t>
  </si>
  <si>
    <t xml:space="preserve">999223895863208	</t>
  </si>
  <si>
    <t>[汉堡]霍夫汉堡欧洲酒店(Europäischer Hof Hamburg)(55956371)</t>
  </si>
  <si>
    <t>加大单人房&lt;1人入住&gt;&lt;不退款&gt;&lt;早餐&gt;</t>
  </si>
  <si>
    <t>Kitzerow/Ken Orest</t>
  </si>
  <si>
    <t xml:space="preserve">3300876	</t>
  </si>
  <si>
    <t xml:space="preserve">9149506158054	</t>
  </si>
  <si>
    <t xml:space="preserve">999223895976068	</t>
  </si>
  <si>
    <t>海景一卧室泳池复式房&lt;2人入住&gt;&lt;不退款&gt;&lt;早餐&gt;</t>
  </si>
  <si>
    <t>ZHANG/YANG,CHEN/XUN</t>
  </si>
  <si>
    <t xml:space="preserve">3300901	</t>
  </si>
  <si>
    <t xml:space="preserve">178035	</t>
  </si>
  <si>
    <t xml:space="preserve">999223899669336	</t>
  </si>
  <si>
    <t>[斯德哥尔摩]斯堪迪克中央大酒店(Grand Central by Scandic)(55720190)</t>
  </si>
  <si>
    <t>标准房&lt;1人入住&gt;&lt;不退款&gt;&lt;早餐&gt;</t>
  </si>
  <si>
    <t>WANG/XUEJUN,XIE/TING,ZHANG/ZHIYONG</t>
  </si>
  <si>
    <t xml:space="preserve">9154487205783	</t>
  </si>
  <si>
    <t xml:space="preserve">999223901905326	</t>
  </si>
  <si>
    <t>[杜塞尔多夫]杜塞尔多夫市土鲁斯大道假日酒店 - IHG 旗下酒店(Holiday Inn Düsseldorf City – Toulouser Allee, an IHG Hotel)(55831827)</t>
  </si>
  <si>
    <t>双床房&lt;2人入住&gt;&lt;不退款&gt;</t>
  </si>
  <si>
    <t>TU/HUADONG,WU/MINQIANG</t>
  </si>
  <si>
    <t xml:space="preserve">3302586	</t>
  </si>
  <si>
    <t xml:space="preserve">69035388	</t>
  </si>
  <si>
    <t xml:space="preserve">999223903240199	</t>
  </si>
  <si>
    <t>[泗水]泗水达帆太平洋凯撒酒店(Hotel Dafam Pacific Caesar Surabaya)(90401287)</t>
  </si>
  <si>
    <t>豪华间&lt;2人入住&gt;&lt;不退款&gt;</t>
  </si>
  <si>
    <t>TANG/XINMING,LAI/HAOHONG</t>
  </si>
  <si>
    <t xml:space="preserve">3303128	</t>
  </si>
  <si>
    <t xml:space="preserve">26672761	</t>
  </si>
  <si>
    <t xml:space="preserve">999223903414441	</t>
  </si>
  <si>
    <t>[迪拜]假日国际酒店 - 使馆区(Holiday International Hotel – Embassy District)(55680597)</t>
  </si>
  <si>
    <t>标准房&lt;2人入住&gt;&lt;不退款&gt;</t>
  </si>
  <si>
    <t>jadagoudar/basavaraj</t>
  </si>
  <si>
    <t xml:space="preserve">3303213	</t>
  </si>
  <si>
    <t xml:space="preserve">999223903724189	</t>
  </si>
  <si>
    <t>[Dengkil]桔子酒店 KLIA &amp; KLIA2(1 Orange Hotel KLIA &amp; KLIA2)(90401290)</t>
  </si>
  <si>
    <t>Deluxe Room, 1 Queen Bed (Luggage Lift Only)&lt;2人入住&gt;&lt;不退款&gt;</t>
  </si>
  <si>
    <t>Hasbollah/Zaini</t>
  </si>
  <si>
    <t xml:space="preserve">3303407	</t>
  </si>
  <si>
    <t xml:space="preserve">2151933	</t>
  </si>
  <si>
    <t xml:space="preserve">999223903737896	</t>
  </si>
  <si>
    <t>奢华双床房 (Luggage Lift Only)&lt;2人入住&gt;&lt;不退款&gt;</t>
  </si>
  <si>
    <t xml:space="preserve">3303413	</t>
  </si>
  <si>
    <t xml:space="preserve">1500164955	</t>
  </si>
  <si>
    <t xml:space="preserve">999223915008515	</t>
  </si>
  <si>
    <t>[哥打京那巴鲁]林达斯广场酒店(Lintas Plaza Hotel)(91812149)</t>
  </si>
  <si>
    <t>标准大号床房（无窗）&lt;2人入住&gt;</t>
  </si>
  <si>
    <t>Choo/Tuck yung</t>
  </si>
  <si>
    <t xml:space="preserve">3305163	</t>
  </si>
  <si>
    <t xml:space="preserve">999223930038688	</t>
  </si>
  <si>
    <t>[新山]GBW酒店(Gbw Hotel)(55872342)</t>
  </si>
  <si>
    <t>Wei/Bojun,Wei/Yanqiu</t>
  </si>
  <si>
    <t xml:space="preserve">3307538	</t>
  </si>
  <si>
    <t xml:space="preserve">R40C19	</t>
  </si>
  <si>
    <t xml:space="preserve">999223931675569	</t>
  </si>
  <si>
    <t>[巴厘岛]库塔普莱姆比兹酒店(PrimeBiz Hotel Kuta)(55346243)</t>
  </si>
  <si>
    <t>KHOIRULNISA/ANIS</t>
  </si>
  <si>
    <t xml:space="preserve">3307728	</t>
  </si>
  <si>
    <t xml:space="preserve">26716311	</t>
  </si>
  <si>
    <t xml:space="preserve">999223934903952	</t>
  </si>
  <si>
    <t>[迪拜]迪拜龙城高级旅馆(Premier Inn Dubai Dragon Mart)(97259881)</t>
  </si>
  <si>
    <t>Ali/Adham</t>
  </si>
  <si>
    <t xml:space="preserve">3308292	</t>
  </si>
  <si>
    <t xml:space="preserve">8964SE159339	</t>
  </si>
  <si>
    <t xml:space="preserve">23937543731	</t>
  </si>
  <si>
    <t>[芭堤雅]芭达雅布莱顿大酒店(Brighton Grand Hotel Pattaya)(55451821)</t>
  </si>
  <si>
    <t>海景豪华双床房&lt;2人入住&gt;&lt;不退款&gt;&lt;早餐&gt;</t>
  </si>
  <si>
    <t>WANG/BIN,DU/LIFU,CHENG/QI,YUE/PENG</t>
  </si>
  <si>
    <t xml:space="preserve">3308741	</t>
  </si>
  <si>
    <t xml:space="preserve">197927	</t>
  </si>
  <si>
    <t xml:space="preserve">999223942433923	</t>
  </si>
  <si>
    <t>[吉隆坡]3金精品酒店(Gold3 Boutique Hotel)(55402876)</t>
  </si>
  <si>
    <t>豪华双人床房-无窗&lt;2人入住&gt;&lt;不退款&gt;</t>
  </si>
  <si>
    <t>YONG/SHIOW LING</t>
  </si>
  <si>
    <t xml:space="preserve">3309976	</t>
  </si>
  <si>
    <t xml:space="preserve">67512	</t>
  </si>
  <si>
    <t xml:space="preserve">999223952406738	</t>
  </si>
  <si>
    <t>[巴厘岛]巴厘岛库塔艾登酒店(Eden Hotel Kuta Bali)(55337243)</t>
  </si>
  <si>
    <t>eden房&lt;2人入住&gt;&lt;不退款&gt;</t>
  </si>
  <si>
    <t>CHAIWANSATHIAN/HATSAPONG</t>
  </si>
  <si>
    <t xml:space="preserve">3311805	</t>
  </si>
  <si>
    <t xml:space="preserve">26744949	</t>
  </si>
  <si>
    <t xml:space="preserve">23956502537	</t>
  </si>
  <si>
    <t>[马德里]塔奇马德里机场酒店(Tach Madrid Airport)(55280554)</t>
  </si>
  <si>
    <t>Garcia Perez/Sergio</t>
  </si>
  <si>
    <t xml:space="preserve">3312956	</t>
  </si>
  <si>
    <t>EX-1501002376-2825882</t>
  </si>
  <si>
    <t xml:space="preserve">EX-1501002377-2825882	</t>
  </si>
  <si>
    <t xml:space="preserve">999223956995126	</t>
  </si>
  <si>
    <t>[中雅加达]雅加达费尔蒙酒店(Fairmont Jakarta)(55598981)</t>
  </si>
  <si>
    <t>费尔蒙双大床房&lt;2人入住&gt;&lt;不退款&gt;&lt;早餐&gt;</t>
  </si>
  <si>
    <t>HE/JINCHENG,ZHANG/JUNHE</t>
  </si>
  <si>
    <t xml:space="preserve">3313057	</t>
  </si>
  <si>
    <t xml:space="preserve">999223962746626	</t>
  </si>
  <si>
    <t>[爱丁堡]爱丁堡之家酒店(Edinburgh House Hotel)(55312515)</t>
  </si>
  <si>
    <t>双人床房(独立卫浴)&lt;2人入住&gt;&lt;不退款&gt;</t>
  </si>
  <si>
    <t>TRAN/QUOC</t>
  </si>
  <si>
    <t xml:space="preserve">3314065	</t>
  </si>
  <si>
    <t xml:space="preserve">-1501036521	</t>
  </si>
  <si>
    <t xml:space="preserve">999223965086697	</t>
  </si>
  <si>
    <t>[普吉岛]普吉岛巴东海滩中央智选假日酒店 - IHG 旗下酒店(Holiday Inn Express Phuket Patong Beach Central, an IHG Hotel)(55439455)</t>
  </si>
  <si>
    <t>园景标准双床房&lt;2人入住&gt;&lt;不退款&gt;&lt;早餐&gt;</t>
  </si>
  <si>
    <t>ZHAO/XIAOTONG,Tao/CHUANFU</t>
  </si>
  <si>
    <t xml:space="preserve">3314753	</t>
  </si>
  <si>
    <t xml:space="preserve">331524	</t>
  </si>
  <si>
    <t xml:space="preserve">999223966060029	</t>
  </si>
  <si>
    <t>[约克]约克海利校长会议酒店(The Principal York)(60480380)</t>
  </si>
  <si>
    <t>高级双床房&lt;2人入住&gt;&lt;早餐&gt;</t>
  </si>
  <si>
    <t>FU/LI</t>
  </si>
  <si>
    <t xml:space="preserve">3315080	</t>
  </si>
  <si>
    <t xml:space="preserve">129827678	</t>
  </si>
  <si>
    <t xml:space="preserve">999223967376222	</t>
  </si>
  <si>
    <t>[曼谷]曼谷素坤逸路 12 巷格乐丽雅酒店 - 康帕斯酒店集团旗下(Galleria 12 Sukhumvit Bangkok by Compass Hospitality)(55402695)</t>
  </si>
  <si>
    <t>斯莱德房&lt;2人入住&gt;&lt;不退款&gt;&lt;早餐&gt;</t>
  </si>
  <si>
    <t>HUANG/LIANG</t>
  </si>
  <si>
    <t xml:space="preserve">3315491	</t>
  </si>
  <si>
    <t xml:space="preserve">60990	</t>
  </si>
  <si>
    <t xml:space="preserve">999223971015464	</t>
  </si>
  <si>
    <t>[芭堤雅]第五宗滴恩芭堤雅酒店(Fifth Jomtien Pattaya)(55304391)</t>
  </si>
  <si>
    <t>高级工作室房&lt;2人入住&gt;&lt;早餐&gt;</t>
  </si>
  <si>
    <t>LAEGREID/MALISA</t>
  </si>
  <si>
    <t xml:space="preserve">3316897	</t>
  </si>
  <si>
    <t xml:space="preserve">-2835900	</t>
  </si>
  <si>
    <t xml:space="preserve">999223971046278	</t>
  </si>
  <si>
    <t>[乔治市]槟城皇家朱兰酒店 (槟城对抗新冠肺炎认证)(Royale Chulan Penang)(55465406)</t>
  </si>
  <si>
    <t>家庭套房&lt;2人入住&gt;&lt;不退款&gt;&lt;早餐&gt;</t>
  </si>
  <si>
    <t>SINAPPAN/ALEXIS</t>
  </si>
  <si>
    <t xml:space="preserve">3316909	</t>
  </si>
  <si>
    <t xml:space="preserve">7789740	</t>
  </si>
  <si>
    <t xml:space="preserve">999223974823501	</t>
  </si>
  <si>
    <t>斯莱德房&lt;2人入住&gt;&lt;不退款&gt;</t>
  </si>
  <si>
    <t>YU/PENG</t>
  </si>
  <si>
    <t xml:space="preserve">3317098	</t>
  </si>
  <si>
    <t xml:space="preserve">61065	</t>
  </si>
  <si>
    <t xml:space="preserve">999223976030532	</t>
  </si>
  <si>
    <t>[南雅加达]阿斯顿尊荣西马图庞及会议中心(Aston Priority Simatupang Hotel and Conference Center)(60493997)</t>
  </si>
  <si>
    <t>豪华双床房&lt;2人入住&gt;&lt;不退款&gt;&lt;早餐&gt;</t>
  </si>
  <si>
    <t>ISMAIL/HANA</t>
  </si>
  <si>
    <t xml:space="preserve">3317294	</t>
  </si>
  <si>
    <t xml:space="preserve">26777528	</t>
  </si>
  <si>
    <t xml:space="preserve">999223981049869	</t>
  </si>
  <si>
    <t>[巴塞罗那]欧洲之星玛莲娜大酒店(Eurostars Grand Marina Hotel GL)(55439688)</t>
  </si>
  <si>
    <t>ALfredo Mangold/Rosalia</t>
  </si>
  <si>
    <t xml:space="preserve">3318824	</t>
  </si>
  <si>
    <t xml:space="preserve">999223981280742	</t>
  </si>
  <si>
    <t>[迪拜]巴萨千禧酒店(Millennium Al Barsha)(91812362)</t>
  </si>
  <si>
    <t>Deluxe Room&lt;2人入住&gt;&lt;不退款&gt;&lt;早餐&gt;</t>
  </si>
  <si>
    <t>KAM/SEN YIN MELINA</t>
  </si>
  <si>
    <t xml:space="preserve">3318928	</t>
  </si>
  <si>
    <t xml:space="preserve">999223981705900	</t>
  </si>
  <si>
    <t>[乔治市]槟城长荣桂冠酒店 (槟城对抗新冠肺炎认证)(Evergreen Laurel Hotel Penang (PenangFightCovid-19 Certified))(55451685)</t>
  </si>
  <si>
    <t>城景高级房&lt;2人入住&gt;&lt;不退款&gt;</t>
  </si>
  <si>
    <t>LEE/SEONG WAH,OOI/YING YING</t>
  </si>
  <si>
    <t xml:space="preserve">3319099	</t>
  </si>
  <si>
    <t xml:space="preserve">999223982322318	</t>
  </si>
  <si>
    <t>[巴厘岛]阿斯顿库塔法义公寓式酒店 - CHSE 认证(Aston Kuta Hotel and Residence)(55598982)</t>
  </si>
  <si>
    <t>SON/CHANGHYUN</t>
  </si>
  <si>
    <t xml:space="preserve">3319362	</t>
  </si>
  <si>
    <t xml:space="preserve">RZ-3120669	</t>
  </si>
  <si>
    <t xml:space="preserve">999223983822362	</t>
  </si>
  <si>
    <t>[曼谷]UHG 隆路区酒店(The Quarter Silom by Uhg - Sha Extra Plus)(91812292)</t>
  </si>
  <si>
    <t>LIN/YUE</t>
  </si>
  <si>
    <t xml:space="preserve">3319994	</t>
  </si>
  <si>
    <t xml:space="preserve">1074989406	</t>
  </si>
  <si>
    <t xml:space="preserve">999223983846800	</t>
  </si>
  <si>
    <t>[芭堤雅]芭堤雅花园海景大酒店(Garden Cliff Resort &amp; Spa Pattaya)(55626102)</t>
  </si>
  <si>
    <t>PRAPATSORN/PANISARA</t>
  </si>
  <si>
    <t xml:space="preserve">3320002	</t>
  </si>
  <si>
    <t xml:space="preserve">999223983857904	</t>
  </si>
  <si>
    <t>[曼谷]曼谷廊曼机场阿玛瑞酒店(Amari Don Muang Airport Bangkok)(55280787)</t>
  </si>
  <si>
    <t>LI/LIN,WANG/HAO</t>
  </si>
  <si>
    <t xml:space="preserve">3320008	</t>
  </si>
  <si>
    <t xml:space="preserve">7143338	</t>
  </si>
  <si>
    <t xml:space="preserve">999223984629245	</t>
  </si>
  <si>
    <t>[曼谷]素万那普九号公园酒店(The Park Nine Hotel Suvarnabhumi)(55573138)</t>
  </si>
  <si>
    <t>NONTRA-UDON/CHUTIMA,SRIWANICHPOOM/MONCHAI</t>
  </si>
  <si>
    <t xml:space="preserve">3320330	</t>
  </si>
  <si>
    <t xml:space="preserve">999223984633375	</t>
  </si>
  <si>
    <t>[Bang Chalong]曼谷伊斯汀坦那市高尔夫度假村(Eastin Thana City Golf Resort Bangkok)(68031168)</t>
  </si>
  <si>
    <t>高级房&lt;2人入住&gt;&lt;不退款&gt;&lt;早餐&gt;</t>
  </si>
  <si>
    <t>SAELEE/KAN</t>
  </si>
  <si>
    <t xml:space="preserve">3320336	</t>
  </si>
  <si>
    <t xml:space="preserve">999223984899759	</t>
  </si>
  <si>
    <t>[迪拜]迪拜德伊勒珊瑚酒店(Coral Dubai Deira Hotel)(55745327)</t>
  </si>
  <si>
    <t>Standard Room, 1 King Bed&lt;2人入住&gt;&lt;不退款&gt;</t>
  </si>
  <si>
    <t>SAFAR/AHMED</t>
  </si>
  <si>
    <t xml:space="preserve">3320540	</t>
  </si>
  <si>
    <t xml:space="preserve">80418SE031536	</t>
  </si>
  <si>
    <t xml:space="preserve">999223985129305	</t>
  </si>
  <si>
    <t>[南雅加达]美拉威 M 区高级酒店(D'Primahotel Melawai - Blok M)(55831806)</t>
  </si>
  <si>
    <t>CHEN/WEI YU</t>
  </si>
  <si>
    <t xml:space="preserve">3320731	</t>
  </si>
  <si>
    <t xml:space="preserve">1074996831	</t>
  </si>
  <si>
    <t xml:space="preserve">999223985384560	</t>
  </si>
  <si>
    <t>[新加坡]遨堡圣淘沙酒店(The Outpost Hotel Sentosa by Far East Hospitality)(55779662)</t>
  </si>
  <si>
    <t>豪华房-禁烟&lt;2人入住&gt;&lt;不退款&gt;</t>
  </si>
  <si>
    <t>SIM TOON KIAT/DAMIAN,LIM/CHENG FA</t>
  </si>
  <si>
    <t xml:space="preserve">3320883	</t>
  </si>
  <si>
    <t xml:space="preserve">999223985477707	</t>
  </si>
  <si>
    <t>[普吉岛]卡塔坦尼海岸泳池别墅- 仅限成人(The Shore at Katathani - Adult Only)(69427707)</t>
  </si>
  <si>
    <t>海景泳池别墅房&lt;2人入住&gt;&lt;不退款&gt;&lt;早餐&gt;</t>
  </si>
  <si>
    <t>ZHANG/JIARONG,YANG/RUN</t>
  </si>
  <si>
    <t xml:space="preserve">3320987	</t>
  </si>
  <si>
    <t xml:space="preserve">23986035086	</t>
  </si>
  <si>
    <t>[八打灵再也]吉隆坡颐思殿酒店(Eastin Hotel Kuala Lumpur)(55270753)</t>
  </si>
  <si>
    <t>豪华房（特大床）&lt;2人入住&gt;&lt;不退款&gt;&lt;早餐&gt;</t>
  </si>
  <si>
    <t>KWAN/HINCHONG</t>
  </si>
  <si>
    <t xml:space="preserve">3321375	</t>
  </si>
  <si>
    <t xml:space="preserve">999223986349637	</t>
  </si>
  <si>
    <t>[云顶高原]至尊玖霄明阁大酒店(Grand Ion Delemen Hotel)(55967875)</t>
  </si>
  <si>
    <t>LEE/WEI WEI</t>
  </si>
  <si>
    <t xml:space="preserve">3321580	</t>
  </si>
  <si>
    <t xml:space="preserve">26802661	</t>
  </si>
  <si>
    <t xml:space="preserve">999223986388724	</t>
  </si>
  <si>
    <t>两卧室套房&lt;2人入住&gt;&lt;不退款&gt;</t>
  </si>
  <si>
    <t>KIM/YANGSOOK</t>
  </si>
  <si>
    <t xml:space="preserve">3321601	</t>
  </si>
  <si>
    <t xml:space="preserve">999223991497948	</t>
  </si>
  <si>
    <t>[胡志明市]万兰亭酒店(Valentine Hotel)(55666134)</t>
  </si>
  <si>
    <t>标准双人房&lt;2人入住&gt;&lt;不退款&gt;&lt;早餐&gt;</t>
  </si>
  <si>
    <t>wang/kaihui</t>
  </si>
  <si>
    <t xml:space="preserve">3322478	</t>
  </si>
  <si>
    <t xml:space="preserve">358-642844	</t>
  </si>
  <si>
    <t xml:space="preserve">999223992787931	</t>
  </si>
  <si>
    <t>[胡志明市]西贡日航酒店(Hotel Nikko Saigon)(55336977)</t>
  </si>
  <si>
    <t>豪华房（双床）&lt;2人入住&gt;&lt;不退款&gt;&lt;早餐&gt;</t>
  </si>
  <si>
    <t>CHOI/INTAE,KIM/JAEMO</t>
  </si>
  <si>
    <t xml:space="preserve">3322935	</t>
  </si>
  <si>
    <t xml:space="preserve">1331840	</t>
  </si>
  <si>
    <t xml:space="preserve">23993027634	</t>
  </si>
  <si>
    <t>[爱丁堡]大不列颠爱丁堡酒店(Britannia Edinburgh Hotel)(55653307)</t>
  </si>
  <si>
    <t>无窗房&lt;2人入住&gt;&lt;不退款&gt;</t>
  </si>
  <si>
    <t>DEVAKUMAR/ASWINKUMAR</t>
  </si>
  <si>
    <t xml:space="preserve">3323017	</t>
  </si>
  <si>
    <t xml:space="preserve">84865608	</t>
  </si>
  <si>
    <t xml:space="preserve">999223993078138	</t>
  </si>
  <si>
    <t>[巴厘岛]大米加度假村&amp;巴厘岛Spa(Grand Mega Resort &amp; Spa Bali)(55452241)</t>
  </si>
  <si>
    <t>豪华池景房&lt;2人入住&gt;&lt;不退款&gt;&lt;早餐&gt;</t>
  </si>
  <si>
    <t>Agterberg/Matheus</t>
  </si>
  <si>
    <t xml:space="preserve">3323029	</t>
  </si>
  <si>
    <t xml:space="preserve">26811207	</t>
  </si>
  <si>
    <t xml:space="preserve">999223993325728	</t>
  </si>
  <si>
    <t>[罗尼苏布瓦]普瑞米尔罗尼苏博阿经典酒店(Hotel Premiere Classe Rosny-Sous-Bois)(70788347)</t>
  </si>
  <si>
    <t>NGAMPUTU KUNKUA/MATHILDE,NGAMPUTU KUNKUA/PITSHU</t>
  </si>
  <si>
    <t xml:space="preserve">3323158	</t>
  </si>
  <si>
    <t xml:space="preserve">999223993359205	</t>
  </si>
  <si>
    <t>[卡姆登]伦敦发电机酒店(Generator London)(56174662)</t>
  </si>
  <si>
    <t>Bed in 4 bed Dorm - Shared Bathroom&lt;1人入住&gt;&lt;不退款&gt;</t>
  </si>
  <si>
    <t>Kim/Minseo</t>
  </si>
  <si>
    <t xml:space="preserve">3323176	</t>
  </si>
  <si>
    <t xml:space="preserve">-3469658	</t>
  </si>
  <si>
    <t xml:space="preserve">999223993410079	</t>
  </si>
  <si>
    <t>[吉隆坡]辉盛凯贝丽(Capri by Fraser Bukit Bintang)(89938245)</t>
  </si>
  <si>
    <t>行政双床一室房&lt;2人入住&gt;&lt;不退款&gt;&lt;早餐&gt;</t>
  </si>
  <si>
    <t>Iven /yeo</t>
  </si>
  <si>
    <t xml:space="preserve">3323213	</t>
  </si>
  <si>
    <t xml:space="preserve">89562022-1	</t>
  </si>
  <si>
    <t xml:space="preserve">999223993942881	</t>
  </si>
  <si>
    <t>[乔治市]东方酒店(Oriental Hotel)(96748104)</t>
  </si>
  <si>
    <t>LI/JING,FANG/GUODONG,YANG/MAODOU,KONG/LINGHUI</t>
  </si>
  <si>
    <t xml:space="preserve">3323429	</t>
  </si>
  <si>
    <t xml:space="preserve">999223993952699	</t>
  </si>
  <si>
    <t>YANG/MEI</t>
  </si>
  <si>
    <t xml:space="preserve">23996490864	</t>
  </si>
  <si>
    <t>[吉隆坡]吉隆坡辉煌酒店(Vivatel Kuala Lumpur)(55336979)</t>
  </si>
  <si>
    <t>GAPUZ/RIOLINDA</t>
  </si>
  <si>
    <t xml:space="preserve">3324125	</t>
  </si>
  <si>
    <t xml:space="preserve">110539	</t>
  </si>
  <si>
    <t xml:space="preserve">999223997038688	</t>
  </si>
  <si>
    <t>[吉隆坡]吉隆坡美利亚酒店(Meliá Kuala Lumpur)(55665890)</t>
  </si>
  <si>
    <t>美利亚房&lt;1人入住&gt;&lt;不退款&gt;&lt;早餐&gt;</t>
  </si>
  <si>
    <t>WANG/Wang Chanson</t>
  </si>
  <si>
    <t xml:space="preserve">3324223	</t>
  </si>
  <si>
    <t xml:space="preserve">26818449	</t>
  </si>
  <si>
    <t xml:space="preserve">999223998617838	</t>
  </si>
  <si>
    <t>[曼谷]曼谷茉莉花度假酒店(Jasmine Resort Bangkok)(55270001)</t>
  </si>
  <si>
    <t>Zhou/Ruixia,Niu/Tao</t>
  </si>
  <si>
    <t xml:space="preserve">3324819	</t>
  </si>
  <si>
    <t xml:space="preserve">999223998992996	</t>
  </si>
  <si>
    <t>[普吉岛]皇家天堂酒店(The Royal Paradise Hotel &amp; Spa)(56196603)</t>
  </si>
  <si>
    <t>乐园翼豪华房&lt;2人入住&gt;&lt;不退款&gt;</t>
  </si>
  <si>
    <t>XU/WEN</t>
  </si>
  <si>
    <t xml:space="preserve">3324988	</t>
  </si>
  <si>
    <t xml:space="preserve">HTL-WBD-403850955	</t>
  </si>
  <si>
    <t xml:space="preserve">999223999941727	</t>
  </si>
  <si>
    <t>[北雅加达]雅加达布鲁特 - 哈尼瑞斯通套房酒店(Hariston Hotel&amp;Suites, Pluit - Jakarta)(55831950)</t>
  </si>
  <si>
    <t>Zhang/Bowen,shan/sheng,ni/hua</t>
  </si>
  <si>
    <t xml:space="preserve">3325343	</t>
  </si>
  <si>
    <t xml:space="preserve">26826638	</t>
  </si>
  <si>
    <t xml:space="preserve">23999938415	</t>
  </si>
  <si>
    <t>[拉斯维加斯]Circa娱乐场酒店-仅限成人(Circa Resort &amp; Casino - Adults Only)(77280760)</t>
  </si>
  <si>
    <t>双特大床房&lt;2人入住&gt;&lt;不退款&gt;</t>
  </si>
  <si>
    <t>KHALIL/BRYAN</t>
  </si>
  <si>
    <t xml:space="preserve">3325348	</t>
  </si>
  <si>
    <t xml:space="preserve">129978222	</t>
  </si>
  <si>
    <t xml:space="preserve">999224000072045	</t>
  </si>
  <si>
    <t>[迪拜]迪拜德拉购物中心罗弗酒店(Rove City Centre)(68545365)</t>
  </si>
  <si>
    <t>Rover客房&lt;2人入住&gt;&lt;不退款&gt;</t>
  </si>
  <si>
    <t>ZHANG/YUYAN</t>
  </si>
  <si>
    <t xml:space="preserve">3325499	</t>
  </si>
  <si>
    <t xml:space="preserve">24000437602	</t>
  </si>
  <si>
    <t>[敦刻尔克]敦刻尔克全套房公寓酒店(All Suites Appart Hôtel Dunkerque)(55312468)</t>
  </si>
  <si>
    <t>标准大号床开放式客房&lt;2人入住&gt;&lt;不退款&gt;</t>
  </si>
  <si>
    <t>Dawson/Amy</t>
  </si>
  <si>
    <t xml:space="preserve">3325726	</t>
  </si>
  <si>
    <t xml:space="preserve">3692141	</t>
  </si>
  <si>
    <t xml:space="preserve">999224000806134	</t>
  </si>
  <si>
    <t>[北海]T巴特沃斯酒店(T+ Hotel Butterworth)(89917198)</t>
  </si>
  <si>
    <t>双人房&lt;2人入住&gt;&lt;不退款&gt;</t>
  </si>
  <si>
    <t>CHEN/CHENG,Lu/You</t>
  </si>
  <si>
    <t xml:space="preserve">3325934	</t>
  </si>
  <si>
    <t xml:space="preserve">1075042032	</t>
  </si>
  <si>
    <t xml:space="preserve">999224001342480	</t>
  </si>
  <si>
    <t>[曼谷]曼谷京华大酒店(Hotel Royal Bangkok@Chinatown)(55932568)</t>
  </si>
  <si>
    <t>高级双床房(无窗)&lt;2人入住&gt;&lt;不退款&gt;</t>
  </si>
  <si>
    <t>LOMONACO/ANTONINO MICHAEL</t>
  </si>
  <si>
    <t xml:space="preserve">3326251	</t>
  </si>
  <si>
    <t xml:space="preserve">350875	</t>
  </si>
  <si>
    <t xml:space="preserve">999224001753821	</t>
  </si>
  <si>
    <t>[雪邦]国际机场 KLIA-KLIA2途恩酒店(Tune Hotel KLIA-KLIA2)(60514018)</t>
  </si>
  <si>
    <t>YUAN/HUA,YUAN/LI</t>
  </si>
  <si>
    <t xml:space="preserve">3326568	</t>
  </si>
  <si>
    <t xml:space="preserve">265910633	</t>
  </si>
  <si>
    <t xml:space="preserve">999224005163338	</t>
  </si>
  <si>
    <t>[马德里]马德里塔欧洲之星酒店(Eurostars Madrid Tower)(55832113)</t>
  </si>
  <si>
    <t>Ortiz/Alvar Nelson</t>
  </si>
  <si>
    <t xml:space="preserve">3327002	</t>
  </si>
  <si>
    <t xml:space="preserve">753624	</t>
  </si>
  <si>
    <t xml:space="preserve">999224005486757	</t>
  </si>
  <si>
    <t>[牛津]凡布吕之家酒店(Vanbrugh House Hotel)(91907526)</t>
  </si>
  <si>
    <t>高级双人房&lt;2人入住&gt;&lt;不退款&gt;</t>
  </si>
  <si>
    <t>DUCKWORTH/NATHANIEL T J M</t>
  </si>
  <si>
    <t xml:space="preserve">3327054	</t>
  </si>
  <si>
    <t xml:space="preserve">1501934130	</t>
  </si>
  <si>
    <t xml:space="preserve">999224006440448	</t>
  </si>
  <si>
    <t>ZHOU/XIANG</t>
  </si>
  <si>
    <t xml:space="preserve">3327341	</t>
  </si>
  <si>
    <t xml:space="preserve">999224006655407	</t>
  </si>
  <si>
    <t>[奥隆阿波]中央公园珊瑚礁度假村(Central Park Reef Resort)(91826447)</t>
  </si>
  <si>
    <t>行政房&lt;2人入住&gt;&lt;不退款&gt;&lt;早餐&gt;</t>
  </si>
  <si>
    <t>YOO/SOOYOUNG</t>
  </si>
  <si>
    <t xml:space="preserve">3327443	</t>
  </si>
  <si>
    <t xml:space="preserve">606601	</t>
  </si>
  <si>
    <t xml:space="preserve">999224006882181	</t>
  </si>
  <si>
    <t>[马拉喀什]戴文Spa酒店(Diwane Hotel &amp; Spa Marrakech)(55733459)</t>
  </si>
  <si>
    <t>双人房&lt;2人入住&gt;&lt;不退款&gt;&lt;早餐&gt;</t>
  </si>
  <si>
    <t>svisa/Shmal,svisa/Shmal</t>
  </si>
  <si>
    <t xml:space="preserve">3327513	</t>
  </si>
  <si>
    <t xml:space="preserve">999224007883954	</t>
  </si>
  <si>
    <t>[吉隆坡]吉隆坡豪亚酒店式公寓 - 远东酒店集团旗下(Oasia Suites Kuala Lumpur by Far East Hospitality)(55465407)</t>
  </si>
  <si>
    <t>单卧室尊贵套房&lt;2人入住&gt;&lt;不退款&gt;</t>
  </si>
  <si>
    <t>HAFIZ/NORAIN</t>
  </si>
  <si>
    <t xml:space="preserve">3327846	</t>
  </si>
  <si>
    <t xml:space="preserve">999224009512554	</t>
  </si>
  <si>
    <t>[曼谷]拉奇 66 号酒店(Ratch 66)(89919769)</t>
  </si>
  <si>
    <t>豪华双人床房&lt;2人入住&gt;&lt;不退款&gt;</t>
  </si>
  <si>
    <t>ZHANG/BIN</t>
  </si>
  <si>
    <t xml:space="preserve">3328297	</t>
  </si>
  <si>
    <t xml:space="preserve">999224010422344	</t>
  </si>
  <si>
    <t>HAN/SHUQI</t>
  </si>
  <si>
    <t xml:space="preserve">3328530	</t>
  </si>
  <si>
    <t xml:space="preserve">999224012194724	</t>
  </si>
  <si>
    <t>[Srisa Chorakhe Noi]曼谷迪瓦鲁斯度假酒店(Divalux Resort and Spa Bangkok)(102880729)</t>
  </si>
  <si>
    <t>池景尊宏豪华房&lt;2人入住&gt;&lt;不退款&gt;</t>
  </si>
  <si>
    <t>PETERLEIN/DAWN</t>
  </si>
  <si>
    <t xml:space="preserve">3329029	</t>
  </si>
  <si>
    <t xml:space="preserve">205916454af93ab228	</t>
  </si>
  <si>
    <t xml:space="preserve">999224012944685	</t>
  </si>
  <si>
    <t>[哈罗盖特]贝斯特韦斯特至尊精选白鹿酒店(White Hart Hotel, BW Premier Collection)(70165083)</t>
  </si>
  <si>
    <t>WALSH/CLAIRE,BURTON/MATTHEW</t>
  </si>
  <si>
    <t xml:space="preserve">3329346	</t>
  </si>
  <si>
    <t xml:space="preserve">999224014307507	</t>
  </si>
  <si>
    <t>[卡斯特里]温德亚马尔登陆海滩别墅度假村(Windjammer Landing Villa Beach Resort)(90204072)</t>
  </si>
  <si>
    <t>海景大床房&lt;2人入住&gt;&lt;不退款&gt;&lt;早餐&gt;</t>
  </si>
  <si>
    <t>PRUDENT/Moise</t>
  </si>
  <si>
    <t xml:space="preserve">3329899	</t>
  </si>
  <si>
    <t xml:space="preserve">30879SE176557(Room1)30879SE176558(Room2)	</t>
  </si>
  <si>
    <t xml:space="preserve">999224015548976	</t>
  </si>
  <si>
    <t>[曼谷]曼谷萨通JC凯文酒店(JC Kevin Sathorn Bangkok Hotel)(55585955)</t>
  </si>
  <si>
    <t>一卧室套房含阳台&lt;2人入住&gt;&lt;不退款&gt;</t>
  </si>
  <si>
    <t>JI/MEIXIA,CHEN/MENGMENG</t>
  </si>
  <si>
    <t xml:space="preserve">3330467	</t>
  </si>
  <si>
    <t xml:space="preserve">2846150	</t>
  </si>
  <si>
    <t xml:space="preserve">999224015638149	</t>
  </si>
  <si>
    <t>[弗赖堡]弗莱堡速8酒店(Super 8 Freiburg)(55280617)</t>
  </si>
  <si>
    <t>双人床房&lt;2人入住&gt;&lt;不退款&gt;</t>
  </si>
  <si>
    <t>Albrecht/Luca,Gehrke/Tammy</t>
  </si>
  <si>
    <t xml:space="preserve">3330487	</t>
  </si>
  <si>
    <t xml:space="preserve">999224015827596	</t>
  </si>
  <si>
    <t>[西雅加达]珍加连皇家棕榈酒店及会议中心(Royal Palm Hotel &amp; Conference Center Cengkareng)(55312444)</t>
  </si>
  <si>
    <t>ZHENG/QINGHAN</t>
  </si>
  <si>
    <t xml:space="preserve">3330682	</t>
  </si>
  <si>
    <t xml:space="preserve">999224016263164	</t>
  </si>
  <si>
    <t>[迪拜]班达罗塔纳 - 迪拜河酒店(Al Bandar Rotana – Dubai Creek)(70391833)</t>
  </si>
  <si>
    <t>城景特大床房&lt;1人入住&gt;&lt;不退款&gt;&lt;早餐&gt;</t>
  </si>
  <si>
    <t>WANG/XINGCHUN</t>
  </si>
  <si>
    <t xml:space="preserve">3330985	</t>
  </si>
  <si>
    <t xml:space="preserve">999224016422411	</t>
  </si>
  <si>
    <t>[休斯敦]西公园西南高速公路舒适酒店及套房(Comfort Inn &amp; Suites Southwest Freeway at Westpark)(55328783)</t>
  </si>
  <si>
    <t>标准特大床房&lt;2人入住&gt;&lt;不退款&gt;&lt;早餐&gt;</t>
  </si>
  <si>
    <t>Dong/haitao</t>
  </si>
  <si>
    <t xml:space="preserve">3331057	</t>
  </si>
  <si>
    <t xml:space="preserve">999224016621625	</t>
  </si>
  <si>
    <t>[蒙特利尔]蒙特利尔市中心旅客之家酒店(Travelodge by Wyndham Montreal Centre)(55831941)</t>
  </si>
  <si>
    <t>beishuizen/Kyle</t>
  </si>
  <si>
    <t xml:space="preserve">3331144	</t>
  </si>
  <si>
    <t xml:space="preserve">999224016783734	</t>
  </si>
  <si>
    <t>[中雅加达]雅加达瓦希德哈西姆智选假日酒店(Holiday Inn Express Jakarta Wahid Hasyim, an IHG Hotel)(55639809)</t>
  </si>
  <si>
    <t>PANG/XIAOHU</t>
  </si>
  <si>
    <t xml:space="preserve">3331326	</t>
  </si>
  <si>
    <t xml:space="preserve">88424377	</t>
  </si>
  <si>
    <t xml:space="preserve">999224016806761	</t>
  </si>
  <si>
    <t>[曼谷]COMO曼谷大都会酒店(COMO Metropolitan Bangkok)(55439547)</t>
  </si>
  <si>
    <t>大都市客房&lt;2人入住&gt;&lt;不退款&gt;</t>
  </si>
  <si>
    <t>WANG/YADUN,ZHANG/MANXUE</t>
  </si>
  <si>
    <t xml:space="preserve">3331337	</t>
  </si>
  <si>
    <t xml:space="preserve">999224017183066	</t>
  </si>
  <si>
    <t>[绥和]绥和海滩萨拉酒店(Sala Tuy Hoa Beach Hotel)(100678783)</t>
  </si>
  <si>
    <t>海景豪华房·&lt;2人入住&gt;&lt;不退款&gt;&lt;早餐&gt;</t>
  </si>
  <si>
    <t>HSU/CHAN WEI</t>
  </si>
  <si>
    <t xml:space="preserve">3331610	</t>
  </si>
  <si>
    <t xml:space="preserve">7809706	</t>
  </si>
  <si>
    <t xml:space="preserve">999224017195946	</t>
  </si>
  <si>
    <t>[孟买]撒哈拉之星酒店(Hotel Sahara Star-Mumbai Airport)(92028864)</t>
  </si>
  <si>
    <t>The Earth Lagoon Room&lt;2人入住&gt;&lt;不退款&gt;&lt;早餐&gt;</t>
  </si>
  <si>
    <t>GARG/YOGENDER KUMAR</t>
  </si>
  <si>
    <t xml:space="preserve">3331619	</t>
  </si>
  <si>
    <t xml:space="preserve">7809738	</t>
  </si>
  <si>
    <t xml:space="preserve">999224017303747	</t>
  </si>
  <si>
    <t>[热那亚]热那亚贝洛酒店(Ostello Bello Genova)(56128365)</t>
  </si>
  <si>
    <t>双人房间&lt;2人入住&gt;&lt;不退款&gt;</t>
  </si>
  <si>
    <t>FERNANDEZ SOTO/AGUSTINA VERONICA,MOLINA/MARCOS</t>
  </si>
  <si>
    <t xml:space="preserve">3331689	</t>
  </si>
  <si>
    <t xml:space="preserve">864452111	</t>
  </si>
  <si>
    <t xml:space="preserve">999224017398475	</t>
  </si>
  <si>
    <t>[马卡蒂]瑞士贝尔马卡蒂瓦莱罗套房大酒店(Valero Grand Suites by Swiss-Belhotel)(55465231)</t>
  </si>
  <si>
    <t>至尊双床房&lt;2人入住&gt;&lt;不退款&gt;</t>
  </si>
  <si>
    <t>GUO/TIANLE,MA/XIN,DENG/JINGYUAN,DENG/HAICHAO</t>
  </si>
  <si>
    <t xml:space="preserve">3331768	</t>
  </si>
  <si>
    <t xml:space="preserve">215170	</t>
  </si>
  <si>
    <t xml:space="preserve">999224017478475	</t>
  </si>
  <si>
    <t>[利物浦]阿德菲酒店(Adelphi Hotel)(55611765)</t>
  </si>
  <si>
    <t>Wang/jing</t>
  </si>
  <si>
    <t xml:space="preserve">3331850	</t>
  </si>
  <si>
    <t xml:space="preserve">84921626	</t>
  </si>
  <si>
    <t xml:space="preserve">999224017543171	</t>
  </si>
  <si>
    <t>Hann/Sophie</t>
  </si>
  <si>
    <t xml:space="preserve">3331972	</t>
  </si>
  <si>
    <t xml:space="preserve">999224017617878	</t>
  </si>
  <si>
    <t>[吉隆坡]佩达纳吉隆坡城市中心公寓酒店(Perdana Kuala Lumpur City Centre)(55694746)</t>
  </si>
  <si>
    <t>双床一室房&lt;2人入住&gt;&lt;不退款&gt;&lt;早餐&gt;</t>
  </si>
  <si>
    <t>Liu/Zhengsheng</t>
  </si>
  <si>
    <t xml:space="preserve">3332029	</t>
  </si>
  <si>
    <t xml:space="preserve">999224017690848	</t>
  </si>
  <si>
    <t>[Khlong Nung]纳瓦维拉服务式公寓(Navavilla Serviced Apartment)(100678956)</t>
  </si>
  <si>
    <t>Deluxe Double Room&lt;2人入住&gt;&lt;不退款&gt;</t>
  </si>
  <si>
    <t>KHOTHA/MALIJAN</t>
  </si>
  <si>
    <t xml:space="preserve">3332095	</t>
  </si>
  <si>
    <t xml:space="preserve">333	</t>
  </si>
  <si>
    <t xml:space="preserve">999224017809841	</t>
  </si>
  <si>
    <t>[马里恩]马里恩品质酒店(Quality Inn &amp; Suites Marion)(95386612)</t>
  </si>
  <si>
    <t>特大房&lt;2人入住&gt;&lt;不退款&gt;&lt;早餐&gt;</t>
  </si>
  <si>
    <t>Merriweather/Romello</t>
  </si>
  <si>
    <t xml:space="preserve">3332135	</t>
  </si>
  <si>
    <t xml:space="preserve">999224021568390	</t>
  </si>
  <si>
    <t>[曼谷]曼谷 137 Pillars 公寓酒店(137 Pillars Residences Bangkok)(55611829)</t>
  </si>
  <si>
    <t>STUDIO THE PILLARS EXECUTIVE RESIDENCES&lt;2人入住&gt;&lt;不退款&gt;</t>
  </si>
  <si>
    <t>HSU/CHIN HSIU</t>
  </si>
  <si>
    <t xml:space="preserve">3332490	</t>
  </si>
  <si>
    <t xml:space="preserve">212925	</t>
  </si>
  <si>
    <t xml:space="preserve">999224024752438	</t>
  </si>
  <si>
    <t>[奥克赫斯特]奥克赫斯特优胜美地公园区智选假日套房酒店(Holiday Inn Express &amp; Suites Oakhurst-Yosemite Park Area, an IHG Hotel)(95138781)</t>
  </si>
  <si>
    <t>FANG/HAO</t>
  </si>
  <si>
    <t xml:space="preserve">3333156	</t>
  </si>
  <si>
    <t xml:space="preserve">84665497	</t>
  </si>
  <si>
    <t xml:space="preserve">999224024882848	</t>
  </si>
  <si>
    <t>[法兰克福]法兰克福中央弗莱明斯酒店（原法兰克福弗莱明斯快捷酒店）(Flemings Express Hotel Frankfurt)(89934082)</t>
  </si>
  <si>
    <t>舒适双人房&lt;1人入住&gt;&lt;不退款&gt;</t>
  </si>
  <si>
    <t>LIU/SHUYAN</t>
  </si>
  <si>
    <t xml:space="preserve">3333186	</t>
  </si>
  <si>
    <t xml:space="preserve">130087428	</t>
  </si>
  <si>
    <t xml:space="preserve">999224025529768	</t>
  </si>
  <si>
    <t>[Racha Thewa]拉斐尔大厦曼谷机场酒店(Rafael Hotel and Mansion Bangkok)(55547232)</t>
  </si>
  <si>
    <t>标准房, 1 张大床&lt;2人入住&gt;&lt;不退款&gt;</t>
  </si>
  <si>
    <t>ZHANG/YANMEI</t>
  </si>
  <si>
    <t xml:space="preserve">3333352	</t>
  </si>
  <si>
    <t xml:space="preserve">105286	</t>
  </si>
  <si>
    <t xml:space="preserve">999224026123908	</t>
  </si>
  <si>
    <t>CHANG/YOUNGHUN</t>
  </si>
  <si>
    <t xml:space="preserve">3333526	</t>
  </si>
  <si>
    <t xml:space="preserve">1502354340	</t>
  </si>
  <si>
    <t xml:space="preserve">999224027279675	</t>
  </si>
  <si>
    <t>[巴厘岛]克拉帕度假酒店(Klapa Resort)(55626058)</t>
  </si>
  <si>
    <t>BASKAKOVA/LARISA,NIKULIN/SERGEY</t>
  </si>
  <si>
    <t xml:space="preserve">3333805	</t>
  </si>
  <si>
    <t xml:space="preserve">RZ-4401821	</t>
  </si>
  <si>
    <t xml:space="preserve">999224028008189	</t>
  </si>
  <si>
    <t>[马尼拉]罗斯曼酒店(Rothman Hotel)(55439297)</t>
  </si>
  <si>
    <t>行政客房&lt;2人入住&gt;&lt;不退款&gt;</t>
  </si>
  <si>
    <t>OMOTE/TOSHIAKI</t>
  </si>
  <si>
    <t xml:space="preserve">3334022	</t>
  </si>
  <si>
    <t xml:space="preserve">223557	</t>
  </si>
  <si>
    <t xml:space="preserve">999224028247667	</t>
  </si>
  <si>
    <t>[卡斯卡韦尔]奎尔西亚海港酒店(Harbor Querência Hotel)(92031187)</t>
  </si>
  <si>
    <t>高级双人房&lt;2人入住&gt;&lt;不退款&gt;&lt;早餐&gt;</t>
  </si>
  <si>
    <t>Santos/Luiz Claudio Dos</t>
  </si>
  <si>
    <t xml:space="preserve">3334062	</t>
  </si>
  <si>
    <t xml:space="preserve">68993592	</t>
  </si>
  <si>
    <t xml:space="preserve">999224028625011	</t>
  </si>
  <si>
    <t>[格雷梅]克勒贝克特别洞穴酒店(Kelebek Special Cave Hotel &amp; Spa)(55380686)</t>
  </si>
  <si>
    <t>套房&lt;2人入住&gt;&lt;不退款&gt;</t>
  </si>
  <si>
    <t>HUANG/ZHENTAO</t>
  </si>
  <si>
    <t xml:space="preserve">3334128	</t>
  </si>
  <si>
    <t xml:space="preserve">1502369508	</t>
  </si>
  <si>
    <t xml:space="preserve">24028620912	</t>
  </si>
  <si>
    <t>[金边]豪华酒店和公寓(Luxcity Hotel &amp; Apartment)(91812088)</t>
  </si>
  <si>
    <t>特大号床一室公寓&lt;2人入住&gt;&lt;不退款&gt;</t>
  </si>
  <si>
    <t>Cheah/Song Meng</t>
  </si>
  <si>
    <t xml:space="preserve">3334179	</t>
  </si>
  <si>
    <t xml:space="preserve">7812947	</t>
  </si>
  <si>
    <t xml:space="preserve">999224029018486	</t>
  </si>
  <si>
    <t>[拉斯维加斯]四皇后娱乐场酒店(Four Queens Hotel and Casino)(68031229)</t>
  </si>
  <si>
    <t>尊贵房(南塔楼)&lt;2人入住&gt;&lt;不退款&gt;</t>
  </si>
  <si>
    <t>Sumling/Raymond,Sumling/Raymond</t>
  </si>
  <si>
    <t xml:space="preserve">3334294	</t>
  </si>
  <si>
    <t xml:space="preserve">999224029052586	</t>
  </si>
  <si>
    <t>[曼谷]曼谷拉玛九萨默赛特酒店(Somerset Rama 9 Bangkok)(94361514)</t>
  </si>
  <si>
    <t>豪华双床房&lt;2人入住&gt;&lt;不退款&gt;</t>
  </si>
  <si>
    <t>ZHANG/HEPING</t>
  </si>
  <si>
    <t xml:space="preserve">3334299	</t>
  </si>
  <si>
    <t xml:space="preserve">999224029199168	</t>
  </si>
  <si>
    <t>[芭堤雅]芭堤雅南海滩科科特尔酒店(Kokotel Pattaya South Beach)(55451693)</t>
  </si>
  <si>
    <t>POORAPROM/NUTTIYA</t>
  </si>
  <si>
    <t xml:space="preserve">3334328	</t>
  </si>
  <si>
    <t xml:space="preserve">RZ-1502373041	</t>
  </si>
  <si>
    <t xml:space="preserve">999224029742163	</t>
  </si>
  <si>
    <t>[格雷梅]荷娜酒店(Henna Hotel)(55841852)</t>
  </si>
  <si>
    <t>特大床套房&lt;2人入住&gt;&lt;不退款&gt;&lt;早餐&gt;</t>
  </si>
  <si>
    <t>liu/haiyuan,fang/shumin</t>
  </si>
  <si>
    <t xml:space="preserve">3334541	</t>
  </si>
  <si>
    <t xml:space="preserve">4462438	</t>
  </si>
  <si>
    <t xml:space="preserve">999224029791203	</t>
  </si>
  <si>
    <t>[帕府]胡尔娜娜精品酒店(Huernnana Boutique Hotel)(91545858)</t>
  </si>
  <si>
    <t>豪华双床一卧房&lt;2人入住&gt;&lt;不退款&gt;&lt;早餐&gt;</t>
  </si>
  <si>
    <t>HO/SASITHON,HUI/CHING NAM YUKI</t>
  </si>
  <si>
    <t xml:space="preserve">3334546	</t>
  </si>
  <si>
    <t xml:space="preserve">999224030130053	</t>
  </si>
  <si>
    <t>[赫尔河畔京士顿]赫尔市中心宜必思酒店(Ibis Hull City Centre)(80330887)</t>
  </si>
  <si>
    <t>LI/ZHENG</t>
  </si>
  <si>
    <t xml:space="preserve">3334595	</t>
  </si>
  <si>
    <t xml:space="preserve">999224030336988	</t>
  </si>
  <si>
    <t>[芭堤雅]芭堤雅花园广场公寓(The Garden Place Pattaya)(94358846)</t>
  </si>
  <si>
    <t>标准间&lt;2人入住&gt;&lt;不退款&gt;</t>
  </si>
  <si>
    <t>Tathong/Kritsana</t>
  </si>
  <si>
    <t xml:space="preserve">3334629	</t>
  </si>
  <si>
    <t xml:space="preserve">999224031171511	</t>
  </si>
  <si>
    <t>[中雅加达]世纪公园酒店(Century Park Hotel)(55414312)</t>
  </si>
  <si>
    <t>豪华特大床房&lt;2人入住&gt;&lt;不退款&gt;&lt;早餐&gt;</t>
  </si>
  <si>
    <t>SAPUTRA/SUSANTI</t>
  </si>
  <si>
    <t xml:space="preserve">3334977	</t>
  </si>
  <si>
    <t xml:space="preserve">1502391436	</t>
  </si>
  <si>
    <t xml:space="preserve">999224031192317	</t>
  </si>
  <si>
    <t>[棉兰]棉兰阿雅度塔酒店(Aryaduta Medan)(55832088)</t>
  </si>
  <si>
    <t>Kumar/Karan</t>
  </si>
  <si>
    <t xml:space="preserve">3334982	</t>
  </si>
  <si>
    <t xml:space="preserve">RZ-4433596	</t>
  </si>
  <si>
    <t xml:space="preserve">999224031843664	</t>
  </si>
  <si>
    <t>[伍德朗]温莎米尔凯艺酒店(Quality Inn)(94362173)</t>
  </si>
  <si>
    <t>标准间2双人床&lt;2人入住&gt;&lt;不退款&gt;&lt;早餐&gt;</t>
  </si>
  <si>
    <t>Oke/Ajibola</t>
  </si>
  <si>
    <t xml:space="preserve">3335194	</t>
  </si>
  <si>
    <t xml:space="preserve">999224032111433	</t>
  </si>
  <si>
    <t>Vey/Trent</t>
  </si>
  <si>
    <t xml:space="preserve">3335254	</t>
  </si>
  <si>
    <t xml:space="preserve">999224032317208	</t>
  </si>
  <si>
    <t>singh/sukhwinder</t>
  </si>
  <si>
    <t xml:space="preserve">3335309	</t>
  </si>
  <si>
    <t xml:space="preserve">999224032982285	</t>
  </si>
  <si>
    <t>[罗克维尔]洛克维尔酒店 - 华美达酒店(The Rockville Hotel, a Ramada by Wyndham)(55812395)</t>
  </si>
  <si>
    <t>Cross/James</t>
  </si>
  <si>
    <t xml:space="preserve">3335559	</t>
  </si>
  <si>
    <t xml:space="preserve">999224033124928	</t>
  </si>
  <si>
    <t>[爱丁堡]天使分享酒店(Angels Share Hotel)(90355484)</t>
  </si>
  <si>
    <t>标准间1双人床&lt;2人入住&gt;&lt;不退款&gt;</t>
  </si>
  <si>
    <t>Barrie/James</t>
  </si>
  <si>
    <t xml:space="preserve">3335675	</t>
  </si>
  <si>
    <t xml:space="preserve">RL31854317	</t>
  </si>
  <si>
    <t xml:space="preserve">999224033359687	</t>
  </si>
  <si>
    <t>[费里帕斯]彭萨科拉湾景品质酒店及套房(Quality Inn &amp; Suites Pensacola Bayview)(55478247)</t>
  </si>
  <si>
    <t>2张双人床房&lt;2人入住&gt;&lt;不退款&gt;&lt;早餐&gt;</t>
  </si>
  <si>
    <t>Mire/Brittany Lynn</t>
  </si>
  <si>
    <t xml:space="preserve">3335741	</t>
  </si>
  <si>
    <t xml:space="preserve">999224033530684	</t>
  </si>
  <si>
    <t>[纳柯亚]巴淡岛艺术酒店(Artotel Batam)(102881122)</t>
  </si>
  <si>
    <t>Studio 30 King&lt;2人入住&gt;&lt;不退款&gt;&lt;早餐&gt;</t>
  </si>
  <si>
    <t>SALMO/FARHAN</t>
  </si>
  <si>
    <t xml:space="preserve">3335804	</t>
  </si>
  <si>
    <t xml:space="preserve">14549	</t>
  </si>
  <si>
    <t xml:space="preserve">999224033615825	</t>
  </si>
  <si>
    <t>[伊普斯维奇]伊普斯威治便捷酒店(EasyHotel Ipswich)(94360190)</t>
  </si>
  <si>
    <t>双人间&lt;2人入住&gt;&lt;不退款&gt;</t>
  </si>
  <si>
    <t>ALI/SHOFIK</t>
  </si>
  <si>
    <t xml:space="preserve">3335832	</t>
  </si>
  <si>
    <t xml:space="preserve">1502454012	</t>
  </si>
  <si>
    <t xml:space="preserve">999224033829281	</t>
  </si>
  <si>
    <t>[默里迪恩]凯艺套房酒店(Quality Inn &amp; Suites)(77366483)</t>
  </si>
  <si>
    <t>大号床间&lt;2人入住&gt;&lt;不退款&gt;&lt;早餐&gt;</t>
  </si>
  <si>
    <t>Russu/Viktor</t>
  </si>
  <si>
    <t xml:space="preserve">3335973	</t>
  </si>
  <si>
    <t xml:space="preserve">999224033846624	</t>
  </si>
  <si>
    <t>[图森]沙漠钻石娱乐场酒店(Desert Diamond Casino)(103760879)</t>
  </si>
  <si>
    <t>豪华客房1张特大床&lt;2人入住&gt;&lt;不退款&gt;</t>
  </si>
  <si>
    <t>Sandoval/Christopher</t>
  </si>
  <si>
    <t xml:space="preserve">3335983	</t>
  </si>
  <si>
    <t xml:space="preserve">130120509	</t>
  </si>
  <si>
    <t xml:space="preserve">999224033862648	</t>
  </si>
  <si>
    <t>[拉斯维加斯]拉斯维加斯马戏团娱乐场酒店(Circus Circus Hotel, Casino &amp; Theme Park)(60480200)</t>
  </si>
  <si>
    <t>西塔楼特大床房&lt;2人入住&gt;&lt;不退款&gt;</t>
  </si>
  <si>
    <t>Reed/Jason Richard</t>
  </si>
  <si>
    <t xml:space="preserve">3335998	</t>
  </si>
  <si>
    <t xml:space="preserve">999224034029307	</t>
  </si>
  <si>
    <t>[曼谷]曼谷爱湾酒店(A-One Bangkok Hotel)(70165230)</t>
  </si>
  <si>
    <t>高级双人床房&lt;2人入住&gt;&lt;不退款&gt;</t>
  </si>
  <si>
    <t>Zhang/Jiarong</t>
  </si>
  <si>
    <t xml:space="preserve">3336085	</t>
  </si>
  <si>
    <t xml:space="preserve">4564280	</t>
  </si>
  <si>
    <t xml:space="preserve">999224034106314	</t>
  </si>
  <si>
    <t>[乔治市]槟城乔治敦图恩酒店(Tune Hotel Georgetown Penang)(55707551)</t>
  </si>
  <si>
    <t>大床房（无窗）&lt;2人入住&gt;&lt;不退款&gt;</t>
  </si>
  <si>
    <t>MAT ISA/MUHAMMAD HAFIQ</t>
  </si>
  <si>
    <t xml:space="preserve">3336138	</t>
  </si>
  <si>
    <t xml:space="preserve">-1502519697	</t>
  </si>
  <si>
    <t xml:space="preserve">999224034158246	</t>
  </si>
  <si>
    <t>[土龙木]隆宝洲酒店(Long Bao Chau Hotel)(92031541)</t>
  </si>
  <si>
    <t>套房&lt;2人入住&gt;&lt;不退款&gt;&lt;早餐&gt;</t>
  </si>
  <si>
    <t>THANH/VAN</t>
  </si>
  <si>
    <t xml:space="preserve">3336163	</t>
  </si>
  <si>
    <t xml:space="preserve">7815566	</t>
  </si>
  <si>
    <t xml:space="preserve">999224034301834	</t>
  </si>
  <si>
    <t>[普吉岛]普吉岛奈阳海滩水疗度假村(Nai Yang Beach Resort and Spa)(55831876)</t>
  </si>
  <si>
    <t>东方至尊豪华房&lt;2人入住&gt;&lt;不退款&gt;&lt;早餐&gt;</t>
  </si>
  <si>
    <t>WANG/TIANHUA</t>
  </si>
  <si>
    <t xml:space="preserve">-4578127	</t>
  </si>
  <si>
    <t xml:space="preserve">999224034585421	</t>
  </si>
  <si>
    <t>[费城]费城温莎套房酒店(The Windsor Suites Philadelphia)(55299402)</t>
  </si>
  <si>
    <t>城景特大床一室套房带阳台&lt;2人入住&gt;&lt;不退款&gt;</t>
  </si>
  <si>
    <t>DILLARD/ALLY</t>
  </si>
  <si>
    <t xml:space="preserve">4590223	</t>
  </si>
  <si>
    <t xml:space="preserve">999224034689247	</t>
  </si>
  <si>
    <t>[古邦]克里斯塔尔酒店 库邦(Kristal Hotel Kupang)(55694584)</t>
  </si>
  <si>
    <t>Luntung/Antonius Leonardo,Luntung/Antonius Leonardo</t>
  </si>
  <si>
    <t xml:space="preserve">3336395	</t>
  </si>
  <si>
    <t xml:space="preserve">7815959	</t>
  </si>
  <si>
    <t xml:space="preserve">999224034813361	</t>
  </si>
  <si>
    <t>[南雅加达]Sofyan Hotel Soepomo(95139443)</t>
  </si>
  <si>
    <t>HAN/SHAN</t>
  </si>
  <si>
    <t xml:space="preserve">3336446	</t>
  </si>
  <si>
    <t xml:space="preserve">999224035078113	</t>
  </si>
  <si>
    <t>[曼谷]萨拉丁伊斯 - 埃塔斯酒店(AT EASE saladaeng by AETAS)(60514132)</t>
  </si>
  <si>
    <t>高级大床房&lt;2人入住&gt;&lt;不退款&gt;</t>
  </si>
  <si>
    <t>LEI/LI</t>
  </si>
  <si>
    <t xml:space="preserve">3336581	</t>
  </si>
  <si>
    <t xml:space="preserve">4607283	</t>
  </si>
  <si>
    <t xml:space="preserve">999224035145287	</t>
  </si>
  <si>
    <t>[芭堤雅]最佳贝拉芭堤雅酒店(Best Bella Pattaya)(55626113)</t>
  </si>
  <si>
    <t>OH/JEYEOP</t>
  </si>
  <si>
    <t xml:space="preserve">3336602	</t>
  </si>
  <si>
    <t xml:space="preserve">98237104	</t>
  </si>
  <si>
    <t xml:space="preserve">24035190490	</t>
  </si>
  <si>
    <t>[普吉岛]在芭东酒店(At Patong Hotel - Sha Certified)(90352227)</t>
  </si>
  <si>
    <t>TORRALBA/MATHIAS</t>
  </si>
  <si>
    <t xml:space="preserve">3336619	</t>
  </si>
  <si>
    <t xml:space="preserve">98237478	</t>
  </si>
  <si>
    <t xml:space="preserve">999224035201453	</t>
  </si>
  <si>
    <t>[曼谷]住宿酒店(Stay Hotel BKK)(55321199)</t>
  </si>
  <si>
    <t>豪华双人房&lt;2人入住&gt;&lt;不退款&gt;</t>
  </si>
  <si>
    <t>MU/HONG</t>
  </si>
  <si>
    <t xml:space="preserve">3336625	</t>
  </si>
  <si>
    <t xml:space="preserve">-1502557277	</t>
  </si>
  <si>
    <t xml:space="preserve">999224035501458	</t>
  </si>
  <si>
    <t>[中雅加达]丹那阿邦至爱酒店 - 赛德恩格(Favehotel Tanah Abang - Cideng)(55611732)</t>
  </si>
  <si>
    <t>Faveroom Room Only&lt;2人入住&gt;&lt;不退款&gt;</t>
  </si>
  <si>
    <t>ALATTARY/ATEFMOHSENALI</t>
  </si>
  <si>
    <t xml:space="preserve">3336789	</t>
  </si>
  <si>
    <t xml:space="preserve">RZ-1502562618	</t>
  </si>
  <si>
    <t xml:space="preserve">999224035796393	</t>
  </si>
  <si>
    <t>[布克斯山]城市边缘鲍克斯小山公寓式酒店(City Edge Box Hill Apartment Hotel)(55884327)</t>
  </si>
  <si>
    <t>LIU/ZHIRUI</t>
  </si>
  <si>
    <t xml:space="preserve">3336973	</t>
  </si>
  <si>
    <t xml:space="preserve">-1502566191	</t>
  </si>
  <si>
    <t xml:space="preserve">999224035992288	</t>
  </si>
  <si>
    <t>DUAN/YAWEN</t>
  </si>
  <si>
    <t xml:space="preserve">3337028	</t>
  </si>
  <si>
    <t xml:space="preserve">-1502570047	</t>
  </si>
  <si>
    <t xml:space="preserve">999224036003391	</t>
  </si>
  <si>
    <t>高级双人床房&lt;2人入住&gt;&lt;不退款&gt;&lt;早餐&gt;</t>
  </si>
  <si>
    <t>SHI/KAI</t>
  </si>
  <si>
    <t xml:space="preserve">3337033	</t>
  </si>
  <si>
    <t xml:space="preserve">-4626349	</t>
  </si>
  <si>
    <t xml:space="preserve">999224036131058	</t>
  </si>
  <si>
    <t>[太平洋丛林]灯塔小屋旅舍(Lighthouse Lodge &amp; Cottages)(94360530)</t>
  </si>
  <si>
    <t>标准大号床间&lt;2人入住&gt;&lt;不退款&gt;&lt;早餐&gt;</t>
  </si>
  <si>
    <t>Yang/Claire</t>
  </si>
  <si>
    <t xml:space="preserve">130133261	</t>
  </si>
  <si>
    <t xml:space="preserve">999224038397100	</t>
  </si>
  <si>
    <t>[海防]喜来登海防酒店(Sheraton Hai Phong)(55812381)</t>
  </si>
  <si>
    <t>Deluxe Room, 1 King Bed, Non Smoking&lt;2人入住&gt;&lt;不退款&gt;&lt;早餐&gt;</t>
  </si>
  <si>
    <t>DAU/KHAC TUNG</t>
  </si>
  <si>
    <t xml:space="preserve">3337194	</t>
  </si>
  <si>
    <t xml:space="preserve">97838203	</t>
  </si>
  <si>
    <t xml:space="preserve">999224038618028	</t>
  </si>
  <si>
    <t>[克鲁姆洛夫]鲁斯饭店(Hotel Ruze)(55402642)</t>
  </si>
  <si>
    <t>舒适房（带浴缸）&lt;2人入住&gt;&lt;不退款&gt;&lt;早餐&gt;</t>
  </si>
  <si>
    <t>KNIZE/ANA KARINA</t>
  </si>
  <si>
    <t xml:space="preserve">3337200	</t>
  </si>
  <si>
    <t xml:space="preserve">130133773	</t>
  </si>
  <si>
    <t xml:space="preserve">999224038844397	</t>
  </si>
  <si>
    <t>[Darlinghurst]悉尼凯克登酒店(Kirketon Hotel Sydney)(55491845)</t>
  </si>
  <si>
    <t>TAKEHARA/TSUKASA</t>
  </si>
  <si>
    <t xml:space="preserve">3337218	</t>
  </si>
  <si>
    <t xml:space="preserve">1502574179	</t>
  </si>
  <si>
    <t xml:space="preserve">999224038856983	</t>
  </si>
  <si>
    <t>YU/TAO</t>
  </si>
  <si>
    <t xml:space="preserve">3337219	</t>
  </si>
  <si>
    <t xml:space="preserve">-1502575018	</t>
  </si>
  <si>
    <t xml:space="preserve">999224039019583	</t>
  </si>
  <si>
    <t>[杰克逊]最佳西方别墅酒店杰克逊霍尔(The Lodge at Jackson Hole)(55862049)</t>
  </si>
  <si>
    <t>至尊2张大床房&lt;2人入住&gt;&lt;不退款&gt;&lt;早餐&gt;</t>
  </si>
  <si>
    <t>SUN/YURONG</t>
  </si>
  <si>
    <t xml:space="preserve">3337230	</t>
  </si>
  <si>
    <t xml:space="preserve">41164SE007977	</t>
  </si>
  <si>
    <t xml:space="preserve">999224040021474	</t>
  </si>
  <si>
    <t>Trijayanti/Sely,Trijayanti/Sely</t>
  </si>
  <si>
    <t xml:space="preserve">3337410	</t>
  </si>
  <si>
    <t xml:space="preserve">RZ-4637207	</t>
  </si>
  <si>
    <t xml:space="preserve">999224040378913	</t>
  </si>
  <si>
    <t>JINAJAIHAN/KRITCHAYA</t>
  </si>
  <si>
    <t xml:space="preserve">-4638882	</t>
  </si>
  <si>
    <t xml:space="preserve">999224040927429	</t>
  </si>
  <si>
    <t>[仁川]仁川松岛假日酒店(Holiday Inn Incheon Songdo, an IHG Hotel)(55519729)</t>
  </si>
  <si>
    <t>城景标准特大床房&lt;2人入住&gt;&lt;不退款&gt;</t>
  </si>
  <si>
    <t>UM/TAE CHEUL</t>
  </si>
  <si>
    <t xml:space="preserve">3337592	</t>
  </si>
  <si>
    <t xml:space="preserve">999224041086938	</t>
  </si>
  <si>
    <t>[Rasah]塞伦班棕榈酒店(Palm Seremban Hotel)(90400106)</t>
  </si>
  <si>
    <t>HWANG/DAEHO</t>
  </si>
  <si>
    <t xml:space="preserve">3337612	</t>
  </si>
  <si>
    <t xml:space="preserve">999224041093992	</t>
  </si>
  <si>
    <t>[卢奇诺]克鲁兹酒店(Hotel Cruise)(96300322)</t>
  </si>
  <si>
    <t>双人房 (with Private Garage)&lt;2人入住&gt;&lt;不退款&gt;</t>
  </si>
  <si>
    <t>SOSINOV/IGOR</t>
  </si>
  <si>
    <t xml:space="preserve">3337615	</t>
  </si>
  <si>
    <t xml:space="preserve">149206	</t>
  </si>
  <si>
    <t xml:space="preserve">999224041435622	</t>
  </si>
  <si>
    <t>[吉隆坡]我的酒店@武吉免登(My Hotel @ Bukit Bintang)(55367711)</t>
  </si>
  <si>
    <t>MUHAMMAD/NASHRAN</t>
  </si>
  <si>
    <t xml:space="preserve">3337671	</t>
  </si>
  <si>
    <t xml:space="preserve">999224041751895	</t>
  </si>
  <si>
    <t>[兰辛]兰辛大学品质酒店(Quality Inn University)(55290330)</t>
  </si>
  <si>
    <t>标准房, 1 张特大床房&lt;2人入住&gt;&lt;不退款&gt;&lt;早餐&gt;</t>
  </si>
  <si>
    <t>YAN/YUTONG</t>
  </si>
  <si>
    <t xml:space="preserve">3337720	</t>
  </si>
  <si>
    <t xml:space="preserve">999224042065287	</t>
  </si>
  <si>
    <t>[乌隆他尼]盛泰乐乌隆他尼酒店及会展中心(Centara Hotel &amp; Convention Centre Udon Thani)(55895762)</t>
  </si>
  <si>
    <t>WANNAPHIRUN/PHIMPRAPHA</t>
  </si>
  <si>
    <t xml:space="preserve">3337851	</t>
  </si>
  <si>
    <t>34972SE033201</t>
  </si>
  <si>
    <t xml:space="preserve">34972SE033202	</t>
  </si>
  <si>
    <t xml:space="preserve">999224042241926	</t>
  </si>
  <si>
    <t>[迈阿密泉]迈阿密国际机场克拉丽奥套房酒店(Clarion Inn &amp; Suites Miami International Airport)(55320453)</t>
  </si>
  <si>
    <t>双大床房(无烟)&lt;2人入住&gt;&lt;不退款&gt;</t>
  </si>
  <si>
    <t>MARHRAOUI/MOHAMED</t>
  </si>
  <si>
    <t xml:space="preserve">3337884	</t>
  </si>
  <si>
    <t xml:space="preserve">999224042762457	</t>
  </si>
  <si>
    <t>[Kebon Jeruk]万隆帕萨尔巴鲁广场酒店(Pasar Baru Square Hotel Bandung Powered by Archipelago)(55290451)</t>
  </si>
  <si>
    <t>Ivana  Hayati/Nadiane,Ivana  Hayati/Nadiane</t>
  </si>
  <si>
    <t xml:space="preserve">3338090	</t>
  </si>
  <si>
    <t xml:space="preserve">999224042789902	</t>
  </si>
  <si>
    <t>RAPI/BAKERI</t>
  </si>
  <si>
    <t xml:space="preserve">3338098	</t>
  </si>
  <si>
    <t xml:space="preserve">4653229	</t>
  </si>
  <si>
    <t xml:space="preserve">999224042931986	</t>
  </si>
  <si>
    <t>ZHANG/LING</t>
  </si>
  <si>
    <t xml:space="preserve">3338118	</t>
  </si>
  <si>
    <t xml:space="preserve">7817416	</t>
  </si>
  <si>
    <t xml:space="preserve">999224043910538	</t>
  </si>
  <si>
    <t>[小切克梅杰]艾尔波施伊斯坦布尔机场与会展酒店(Air Boss Istanbul Airport and Fair Hotel)(55884330)</t>
  </si>
  <si>
    <t>经济房&lt;2人入住&gt;&lt;不退款&gt;&lt;早餐&gt;</t>
  </si>
  <si>
    <t>Gubyyev/GURBAN MUHAMMET,Gubyyev/GURBAN MUHAMMET</t>
  </si>
  <si>
    <t xml:space="preserve">3338422	</t>
  </si>
  <si>
    <t xml:space="preserve">999224044575967	</t>
  </si>
  <si>
    <t>[科克]罗切镇公园酒店(Rochestown Park Hotel)(89918923)</t>
  </si>
  <si>
    <t>家庭间&lt;2人入住&gt;&lt;不退款&gt;&lt;早餐&gt;</t>
  </si>
  <si>
    <t>Dominik/Walendzinski</t>
  </si>
  <si>
    <t xml:space="preserve">3338666	</t>
  </si>
  <si>
    <t xml:space="preserve">1502606348	</t>
  </si>
  <si>
    <t xml:space="preserve">999224044862388	</t>
  </si>
  <si>
    <t>[长滩岛]长滩岛罗梅勒别墅酒店(Villa Romero de Boracay)(55694644)</t>
  </si>
  <si>
    <t>DEMIR/DENIZ,YAVUZ/ENES FURKAN</t>
  </si>
  <si>
    <t xml:space="preserve">3338728	</t>
  </si>
  <si>
    <t xml:space="preserve">4671999	</t>
  </si>
  <si>
    <t xml:space="preserve">999224045197818	</t>
  </si>
  <si>
    <t>[帕莱索]帕莱索全套房玛锡酒店(All Suites Appart Hôtel Massy Palaiseau)(100678577)</t>
  </si>
  <si>
    <t>经济型开放式客房, 1 张双人床&lt;2人入住&gt;&lt;不退款&gt;</t>
  </si>
  <si>
    <t>Koyongo/Richard</t>
  </si>
  <si>
    <t xml:space="preserve">3338900	</t>
  </si>
  <si>
    <t xml:space="preserve">4676182	</t>
  </si>
  <si>
    <t xml:space="preserve">999224045248728	</t>
  </si>
  <si>
    <t>[中雅加达]雅加达朱诺丹纳阿邦酒店(Juno Tanah Abang Jakarta)(55799376)</t>
  </si>
  <si>
    <t>SUSANTO/TONY</t>
  </si>
  <si>
    <t xml:space="preserve">3338911	</t>
  </si>
  <si>
    <t xml:space="preserve">-4678009	</t>
  </si>
  <si>
    <t xml:space="preserve">24045562022	</t>
  </si>
  <si>
    <t>[伯恩矛斯]伯恩矛斯大不列颠希斯兰酒店(Heathlands Hotel Bournemouth)(68545301)</t>
  </si>
  <si>
    <t>Connolly/Michael</t>
  </si>
  <si>
    <t xml:space="preserve">3338999	</t>
  </si>
  <si>
    <t xml:space="preserve">84954724	</t>
  </si>
  <si>
    <t xml:space="preserve">999224045766449	</t>
  </si>
  <si>
    <t>[圣埃米利永]格兰德巴拉伊城堡度假温泉酒店(Château Hôtel Grand Barrail)(56196673)</t>
  </si>
  <si>
    <t>hebert/pauline</t>
  </si>
  <si>
    <t xml:space="preserve">3339034	</t>
  </si>
  <si>
    <t xml:space="preserve">4684807	</t>
  </si>
  <si>
    <t xml:space="preserve">999224046180689	</t>
  </si>
  <si>
    <t>RITH/HUNDANITH</t>
  </si>
  <si>
    <t xml:space="preserve">3339220	</t>
  </si>
  <si>
    <t xml:space="preserve">7818137	</t>
  </si>
  <si>
    <t xml:space="preserve">999224046371610	</t>
  </si>
  <si>
    <t>[舍维伊拉吕]巴黎南阿多尼斯公寓式酒店(Adonis Paris Sud)(55598814)</t>
  </si>
  <si>
    <t>开放式客房, 1 张双人床, 开放式厨房&lt;2人入住&gt;&lt;不退款&gt;</t>
  </si>
  <si>
    <t>GERANCE/JIMMY</t>
  </si>
  <si>
    <t xml:space="preserve">3339272	</t>
  </si>
  <si>
    <t xml:space="preserve">-1502625992	</t>
  </si>
  <si>
    <t xml:space="preserve">999224046607046	</t>
  </si>
  <si>
    <t>[卡姆登]布赖森酒店(The Bryson Hotel)(90367224)</t>
  </si>
  <si>
    <t>尊享双人床房&lt;1人入住&gt;&lt;不退款&gt;</t>
  </si>
  <si>
    <t>Chen/Tianshi</t>
  </si>
  <si>
    <t xml:space="preserve">3339332	</t>
  </si>
  <si>
    <t xml:space="preserve">-4694449	</t>
  </si>
  <si>
    <t xml:space="preserve">23694993798	</t>
  </si>
  <si>
    <t>赔款</t>
  </si>
  <si>
    <t>[帕赛市]马尼拉纽波特市智选假日酒店(Holiday Inn Express Manila Newport City, an IHG Hotel)(55920163)</t>
  </si>
  <si>
    <t>INIGO/ROGELIO</t>
  </si>
  <si>
    <t xml:space="preserve">3235246	</t>
  </si>
  <si>
    <t xml:space="preserve">999223831738048	</t>
  </si>
  <si>
    <t>[吉隆坡]我的酒店@ 吉隆坡中环火车站(My Hotel @ KL Sentral)(55694742)</t>
  </si>
  <si>
    <t>AMEER HAMZA/MOHAMED AADHIL</t>
  </si>
  <si>
    <t xml:space="preserve">3283994	</t>
  </si>
  <si>
    <t xml:space="preserve">HTL-WBD-400402385	</t>
  </si>
  <si>
    <t xml:space="preserve">999222833256877	</t>
  </si>
  <si>
    <t>[孔敬]班普藩酒店(Baan Phor Phan Hotel)(92028310)</t>
  </si>
  <si>
    <t>标准双人间&lt;2人入住&gt;&lt;不退款&gt;</t>
  </si>
  <si>
    <t>PRANGTHONG/ANANTACHAI</t>
  </si>
  <si>
    <t xml:space="preserve">3049270	</t>
  </si>
  <si>
    <t xml:space="preserve">999223771889506	</t>
  </si>
  <si>
    <t>[芭堤雅]芭堤雅琥珀酒店(Hotel Amber Pattaya)(68545273)</t>
  </si>
  <si>
    <t>豪华池景房&lt;2人入住&gt;&lt;不退款&gt;</t>
  </si>
  <si>
    <t>Gu/Yunfeng,Li/Yunyue</t>
  </si>
  <si>
    <t xml:space="preserve">3266057	</t>
  </si>
  <si>
    <t xml:space="preserve">999223446250890	</t>
  </si>
  <si>
    <t>[梳邦再也]双威金字塔酒店(Sunway Pyramid Hotel)(69451915)</t>
  </si>
  <si>
    <t>ZHAO/ZHUANGZHUANG</t>
  </si>
  <si>
    <t xml:space="preserve">999223466672519	</t>
  </si>
  <si>
    <t>[胡志明市]吉欣酒店(Hotel Kim Sinh)(96313871)</t>
  </si>
  <si>
    <t>城市房间&lt;2人入住&gt;&lt;不退款&gt;</t>
  </si>
  <si>
    <t>KONTSEVICH/TATIANA</t>
  </si>
  <si>
    <t xml:space="preserve">3194053	</t>
  </si>
  <si>
    <t xml:space="preserve">999222622700993	</t>
  </si>
  <si>
    <t>[巴黎]巴黎12区贝西村康铂酒店(Campanile Hotel Paris Bercy Village)(55653231)</t>
  </si>
  <si>
    <t>Xi/Ping</t>
  </si>
  <si>
    <t xml:space="preserve">3017716	</t>
  </si>
  <si>
    <t xml:space="preserve">999223630234129	</t>
  </si>
  <si>
    <t>[曼谷]曼谷安納塔拉暹邏酒店(Anantara Siam Bangkok Hotel)(55269836)</t>
  </si>
  <si>
    <t>LING/QIWEI,MOU/BINGQIN</t>
  </si>
  <si>
    <t xml:space="preserve">3222902	</t>
  </si>
  <si>
    <t xml:space="preserve">920501	</t>
  </si>
  <si>
    <t xml:space="preserve">999223602845806	</t>
  </si>
  <si>
    <t>XIE/LING,XIE/JIANGUO</t>
  </si>
  <si>
    <t xml:space="preserve">3217884	</t>
  </si>
  <si>
    <t xml:space="preserve">396222165 - 1681229237057422	</t>
  </si>
  <si>
    <t xml:space="preserve">999223697653313	</t>
  </si>
  <si>
    <t>[休斯敦]韦斯特蔡斯凯艺套房酒店(Quality Inn &amp; Suites West Chase)(91809587)</t>
  </si>
  <si>
    <t>标准特大号床间&lt;2人入住&gt;&lt;不退款&gt;</t>
  </si>
  <si>
    <t>Nguyen/Christopher</t>
  </si>
  <si>
    <t xml:space="preserve">3236870	</t>
  </si>
  <si>
    <t>,</t>
  </si>
  <si>
    <t>本期扣款456元</t>
  </si>
  <si>
    <t>原单未结算，本期扣款113元</t>
  </si>
  <si>
    <t>本期扣款366元</t>
  </si>
  <si>
    <t>本期扣款441.99元</t>
  </si>
  <si>
    <t>本期扣款712元</t>
  </si>
  <si>
    <t>本期扣款116.01元</t>
  </si>
  <si>
    <t xml:space="preserve">本期扣款1219.01元 </t>
  </si>
  <si>
    <t>本期扣款1508元</t>
  </si>
  <si>
    <t>本期扣款1495元</t>
  </si>
  <si>
    <t>原单未结算，本期扣款548元</t>
  </si>
  <si>
    <t>HKD 326821.39</t>
  </si>
  <si>
    <t>A230520161618911</t>
  </si>
  <si>
    <t>A230520162328911</t>
  </si>
  <si>
    <t>总计：326821.39HKD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</si>
  <si>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</si>
  <si>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</si>
  <si>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</si>
  <si>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</si>
  <si>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</si>
  <si>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</si>
  <si>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</si>
  <si>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</si>
  <si>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</si>
  <si>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</si>
  <si>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</si>
  <si>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</si>
  <si>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</si>
  <si>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</si>
  <si>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</si>
  <si>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</si>
  <si>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</si>
  <si>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</si>
  <si>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</si>
  <si>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2023-01-19</t>
  </si>
  <si>
    <t>2961820</t>
  </si>
  <si>
    <t>阿迪雅阁布鲁塞尔大广场公寓酒店</t>
  </si>
  <si>
    <t>KIM JIYEON</t>
  </si>
  <si>
    <t>2023-05-06</t>
  </si>
  <si>
    <t>2023-05-08</t>
  </si>
  <si>
    <t>退房日周结</t>
  </si>
  <si>
    <t>1218.66</t>
  </si>
  <si>
    <t>1410.00</t>
  </si>
  <si>
    <t>0</t>
  </si>
  <si>
    <t>0.00</t>
  </si>
  <si>
    <t>携程汇智国际直连</t>
  </si>
  <si>
    <t>925</t>
  </si>
  <si>
    <t>2023-01-19 06:02:42</t>
  </si>
  <si>
    <t>否</t>
  </si>
  <si>
    <t>汇智国际旅游发展有限公司</t>
  </si>
  <si>
    <t>直连</t>
  </si>
  <si>
    <t>比利时</t>
  </si>
  <si>
    <t>2023-03-01</t>
  </si>
  <si>
    <t>3075997</t>
  </si>
  <si>
    <t>洛杉矶/卡森欢朋旅馆</t>
  </si>
  <si>
    <t>PETERSEN DARREN MITCHELL</t>
  </si>
  <si>
    <t>2023-05-07</t>
  </si>
  <si>
    <t>1612.57</t>
  </si>
  <si>
    <t>1818.00</t>
  </si>
  <si>
    <t>2023-03-01 00:33:47</t>
  </si>
  <si>
    <t>美国</t>
  </si>
  <si>
    <t>2023-03-02</t>
  </si>
  <si>
    <t>3079597</t>
  </si>
  <si>
    <t>巴黎梦幻城堡酒店</t>
  </si>
  <si>
    <t>Verellen Frank Felicie</t>
  </si>
  <si>
    <t>3864.07</t>
  </si>
  <si>
    <t>4404.00</t>
  </si>
  <si>
    <t>2023-03-02 01:25:46</t>
  </si>
  <si>
    <t>法国</t>
  </si>
  <si>
    <t>2023-03-13</t>
  </si>
  <si>
    <t>3127740</t>
  </si>
  <si>
    <t>阿姆斯特丹莱昂纳多皇家酒店</t>
  </si>
  <si>
    <t>Ianni Alessandro,Briatico Giuseppe</t>
  </si>
  <si>
    <t>2170.56</t>
  </si>
  <si>
    <t>2454.00</t>
  </si>
  <si>
    <t>2023-03-13 05:19:30</t>
  </si>
  <si>
    <t>荷兰</t>
  </si>
  <si>
    <t>2023-03-23</t>
  </si>
  <si>
    <t>3164938</t>
  </si>
  <si>
    <t>伦敦伯爵府宜必思酒店</t>
  </si>
  <si>
    <t>CHAN MING KAY</t>
  </si>
  <si>
    <t>2332.34</t>
  </si>
  <si>
    <t>2654.00</t>
  </si>
  <si>
    <t>2023-03-23 04:26:53</t>
  </si>
  <si>
    <t>英国</t>
  </si>
  <si>
    <t>2023-03-25</t>
  </si>
  <si>
    <t>3171184</t>
  </si>
  <si>
    <t>维多利亚酒店</t>
  </si>
  <si>
    <t>yoo youngjoon,yoo youngjoon</t>
  </si>
  <si>
    <t>590.42</t>
  </si>
  <si>
    <t>673.00</t>
  </si>
  <si>
    <t>2023-03-25 13:02:26</t>
  </si>
  <si>
    <t>2023-03-30</t>
  </si>
  <si>
    <t>3182760</t>
  </si>
  <si>
    <t>安可波士顿港酒店</t>
  </si>
  <si>
    <t>ZHANG RICHARD</t>
  </si>
  <si>
    <t>2023-05-05</t>
  </si>
  <si>
    <t>9476.41</t>
  </si>
  <si>
    <t>10776.00</t>
  </si>
  <si>
    <t>2023-03-30 10:56:33</t>
  </si>
  <si>
    <t>3184428</t>
  </si>
  <si>
    <t>论坛精品酒店</t>
  </si>
  <si>
    <t>Jalonen Annika Kristiina</t>
  </si>
  <si>
    <t>2023-05-04</t>
  </si>
  <si>
    <t>2926.64</t>
  </si>
  <si>
    <t>3328.00</t>
  </si>
  <si>
    <t>2023-03-30 21:22:42</t>
  </si>
  <si>
    <t>拉脱维亚</t>
  </si>
  <si>
    <t>2023-04-03</t>
  </si>
  <si>
    <t>3193279</t>
  </si>
  <si>
    <t>迪拜古赖尔瑞士酒店</t>
  </si>
  <si>
    <t>WAI HUNG TOE</t>
  </si>
  <si>
    <t>1309.83</t>
  </si>
  <si>
    <t>1492.00</t>
  </si>
  <si>
    <t>2023-04-03 00:41:29</t>
  </si>
  <si>
    <t>阿拉伯联合酋长国</t>
  </si>
  <si>
    <t>2023-04-06</t>
  </si>
  <si>
    <t>3202811</t>
  </si>
  <si>
    <t>迪拜阿联酋购物中心诺富特套房酒店</t>
  </si>
  <si>
    <t>FARA HASSAN</t>
  </si>
  <si>
    <t>1111.80</t>
  </si>
  <si>
    <t>1266.00</t>
  </si>
  <si>
    <t>2023-04-06 13:35:19</t>
  </si>
  <si>
    <t>2023-04-11</t>
  </si>
  <si>
    <t>3217105</t>
  </si>
  <si>
    <t>万达贝斯特韦斯特优质大酒店</t>
  </si>
  <si>
    <t>PAELOY RATTANAPORN</t>
  </si>
  <si>
    <t>260.21</t>
  </si>
  <si>
    <t>296.00</t>
  </si>
  <si>
    <t>2023-04-11 19:30:17</t>
  </si>
  <si>
    <t>泰国</t>
  </si>
  <si>
    <t>3217645</t>
  </si>
  <si>
    <t xml:space="preserve">现代生活酒店 </t>
  </si>
  <si>
    <t>PUMDOKMAI PHATPICHA</t>
  </si>
  <si>
    <t>639.98</t>
  </si>
  <si>
    <t>728.00</t>
  </si>
  <si>
    <t>2023-04-11 22:39:16</t>
  </si>
  <si>
    <t>2023-04-12</t>
  </si>
  <si>
    <t>3218310</t>
  </si>
  <si>
    <t>曼谷传承酒店</t>
  </si>
  <si>
    <t>YUN CHANGJIANG</t>
  </si>
  <si>
    <t>378.10</t>
  </si>
  <si>
    <t>430.00</t>
  </si>
  <si>
    <t>2023-04-12 06:29:10</t>
  </si>
  <si>
    <t>3219464</t>
  </si>
  <si>
    <t>波士顿华美达酒店</t>
  </si>
  <si>
    <t>Parrenas Evan,Santillan Glen</t>
  </si>
  <si>
    <t>2571.95</t>
  </si>
  <si>
    <t>2925.00</t>
  </si>
  <si>
    <t>2023-04-12 15:19:48</t>
  </si>
  <si>
    <t>2023-04-13</t>
  </si>
  <si>
    <t>3221765</t>
  </si>
  <si>
    <t>巴黎贝尔蒙特酒店</t>
  </si>
  <si>
    <t>SHI LINYAN,Ju Xin</t>
  </si>
  <si>
    <t>7680.74</t>
  </si>
  <si>
    <t>8748.00</t>
  </si>
  <si>
    <t>2023-04-13 11:24:35</t>
  </si>
  <si>
    <t>3222924</t>
  </si>
  <si>
    <t>曼谷水门伯克利酒店</t>
  </si>
  <si>
    <t>LAO CHAN KAI,QUINTAL SOFIA TOU ANTONIO</t>
  </si>
  <si>
    <t>2023-05-02</t>
  </si>
  <si>
    <t>2467.18</t>
  </si>
  <si>
    <t>2810.00</t>
  </si>
  <si>
    <t>2023-04-13 14:15:40</t>
  </si>
  <si>
    <t>2023-04-16</t>
  </si>
  <si>
    <t>3232416</t>
  </si>
  <si>
    <t>芝加哥奥黑尔索内斯塔简单套房酒店</t>
  </si>
  <si>
    <t>Kim jin young</t>
  </si>
  <si>
    <t>770.27</t>
  </si>
  <si>
    <t>878.00</t>
  </si>
  <si>
    <t>2023-04-16 01:37:11</t>
  </si>
  <si>
    <t>3234947</t>
  </si>
  <si>
    <t>哈里法克斯剑桥套房酒店</t>
  </si>
  <si>
    <t>keenie zachary</t>
  </si>
  <si>
    <t>1013.28</t>
  </si>
  <si>
    <t>1155.00</t>
  </si>
  <si>
    <t>2023-04-16 23:33:58</t>
  </si>
  <si>
    <t>加拿大</t>
  </si>
  <si>
    <t>2023-04-17</t>
  </si>
  <si>
    <t>3235369</t>
  </si>
  <si>
    <t>伊斯坦布尔皇家酒店</t>
  </si>
  <si>
    <t>Akrout Ahmed</t>
  </si>
  <si>
    <t>773.78</t>
  </si>
  <si>
    <t>882.00</t>
  </si>
  <si>
    <t>2023-04-17 06:04:21</t>
  </si>
  <si>
    <t>土耳其</t>
  </si>
  <si>
    <t>2023-04-18</t>
  </si>
  <si>
    <t>3243828</t>
  </si>
  <si>
    <t>阿斯顿巴努阿班贾尔马辛酒店及会议中心</t>
  </si>
  <si>
    <t>ELPADILA PUTRI</t>
  </si>
  <si>
    <t>734.59</t>
  </si>
  <si>
    <t>836.00</t>
  </si>
  <si>
    <t>2023-04-18 13:05:15</t>
  </si>
  <si>
    <t>印度尼西亚</t>
  </si>
  <si>
    <t>3244006</t>
  </si>
  <si>
    <t>MSP 机场-美国购物中心舒适酒店</t>
  </si>
  <si>
    <t>Zhao Ying</t>
  </si>
  <si>
    <t>575.55</t>
  </si>
  <si>
    <t>655.00</t>
  </si>
  <si>
    <t>2023-04-18 14:30:59</t>
  </si>
  <si>
    <t>3244235</t>
  </si>
  <si>
    <t>兰卡威卡马度假村</t>
  </si>
  <si>
    <t>XU WANNING,TBA TBA</t>
  </si>
  <si>
    <t>1966.53</t>
  </si>
  <si>
    <t>2238.00</t>
  </si>
  <si>
    <t>2023-04-18 16:57:56</t>
  </si>
  <si>
    <t>马来西亚</t>
  </si>
  <si>
    <t>2023-04-19</t>
  </si>
  <si>
    <t>3255049</t>
  </si>
  <si>
    <t>OYO拉斯维加斯娱乐场酒店</t>
  </si>
  <si>
    <t>PRINCEBUCHANAN TADAMIKA,PRINCE TAVANE SOLEIL</t>
  </si>
  <si>
    <t>2293.95</t>
  </si>
  <si>
    <t>2613.00</t>
  </si>
  <si>
    <t>2023-04-19 22:55:24</t>
  </si>
  <si>
    <t>3255184</t>
  </si>
  <si>
    <t>普吉岛卡塔磐石度假村</t>
  </si>
  <si>
    <t>CHEN JIAXIN</t>
  </si>
  <si>
    <t>8162.71</t>
  </si>
  <si>
    <t>9298.00</t>
  </si>
  <si>
    <t>2023-04-19 23:41:02</t>
  </si>
  <si>
    <t>2023-04-20</t>
  </si>
  <si>
    <t>3255398</t>
  </si>
  <si>
    <t>曼谷阿文苏昆维特酒店</t>
  </si>
  <si>
    <t>FOK YEE KI,TSE PIK SHAN MICKEY</t>
  </si>
  <si>
    <t>2023-05-03</t>
  </si>
  <si>
    <t>2642.30</t>
  </si>
  <si>
    <t>3005.00</t>
  </si>
  <si>
    <t>2023-04-20 01:23:59</t>
  </si>
  <si>
    <t>3255465</t>
  </si>
  <si>
    <t>卡美哈美哈国王科纳海滩万豪酒店</t>
  </si>
  <si>
    <t>AGUILAR JULIO</t>
  </si>
  <si>
    <t>3283.31</t>
  </si>
  <si>
    <t>3734.00</t>
  </si>
  <si>
    <t>2023-04-20 02:25:47</t>
  </si>
  <si>
    <t>3263013</t>
  </si>
  <si>
    <t>曼谷河畔萨利尔酒店</t>
  </si>
  <si>
    <t>ZHANG YUAN,fan fu</t>
  </si>
  <si>
    <t>1827.19</t>
  </si>
  <si>
    <t>2078.00</t>
  </si>
  <si>
    <t>2023-04-20 21:03:02</t>
  </si>
  <si>
    <t>2023-04-21</t>
  </si>
  <si>
    <t>3264076</t>
  </si>
  <si>
    <t>Zhu Chenhui</t>
  </si>
  <si>
    <t>414.23</t>
  </si>
  <si>
    <t>472.00</t>
  </si>
  <si>
    <t>2023-04-21 02:12:41</t>
  </si>
  <si>
    <t>3268205</t>
  </si>
  <si>
    <t>八打灵再也阿玛达酒店</t>
  </si>
  <si>
    <t>LI XINYI,QIAN YICHEN</t>
  </si>
  <si>
    <t>950.44</t>
  </si>
  <si>
    <t>1083.00</t>
  </si>
  <si>
    <t>2023-04-21 16:40:31</t>
  </si>
  <si>
    <t>2023-04-22</t>
  </si>
  <si>
    <t>3270652</t>
  </si>
  <si>
    <t>布拉诺大酒店</t>
  </si>
  <si>
    <t>JIAYING FAN</t>
  </si>
  <si>
    <t>779.95</t>
  </si>
  <si>
    <t>886.00</t>
  </si>
  <si>
    <t>2023-04-22 05:10:37</t>
  </si>
  <si>
    <t>意大利</t>
  </si>
  <si>
    <t>3270950</t>
  </si>
  <si>
    <t>ZHOU YUHANG</t>
  </si>
  <si>
    <t>1034.35</t>
  </si>
  <si>
    <t>1175.00</t>
  </si>
  <si>
    <t>2023-04-22 09:00:52</t>
  </si>
  <si>
    <t>3271019</t>
  </si>
  <si>
    <t>墨尔本南方大酒店</t>
  </si>
  <si>
    <t>UY KAISHA RUSSELL CORTEZ,MACAPANTON ANGEL NINA</t>
  </si>
  <si>
    <t>525.54</t>
  </si>
  <si>
    <t>597.00</t>
  </si>
  <si>
    <t>2023-04-22 09:03:58</t>
  </si>
  <si>
    <t>澳大利亚</t>
  </si>
  <si>
    <t>2023-04-23</t>
  </si>
  <si>
    <t>3275409</t>
  </si>
  <si>
    <t>57 号酒店</t>
  </si>
  <si>
    <t>Chen Yizhou</t>
  </si>
  <si>
    <t>5553.18</t>
  </si>
  <si>
    <t>6309.00</t>
  </si>
  <si>
    <t>2023-04-23 10:45:34</t>
  </si>
  <si>
    <t>3279035</t>
  </si>
  <si>
    <t>皮埃尔湾肯斯巴塞罗那酒店</t>
  </si>
  <si>
    <t>LEUNG TAK HING,CHUKHO IOK I</t>
  </si>
  <si>
    <t>3031.41</t>
  </si>
  <si>
    <t>3444.00</t>
  </si>
  <si>
    <t>2023-04-23 21:17:37</t>
  </si>
  <si>
    <t>西班牙</t>
  </si>
  <si>
    <t>3279445</t>
  </si>
  <si>
    <t>普吉岛艾康酒店</t>
  </si>
  <si>
    <t>Innun Thatpong</t>
  </si>
  <si>
    <t>230.61</t>
  </si>
  <si>
    <t>262.00</t>
  </si>
  <si>
    <t>2023-04-23 22:25:20</t>
  </si>
  <si>
    <t>3279856</t>
  </si>
  <si>
    <t>曼谷暹罗智选假日酒店 (SHA Extra Plus)</t>
  </si>
  <si>
    <t>LI YANG,LIU JIE</t>
  </si>
  <si>
    <t>1349.35</t>
  </si>
  <si>
    <t>1533.00</t>
  </si>
  <si>
    <t>2023-04-23 23:59:44</t>
  </si>
  <si>
    <t>2023-04-24</t>
  </si>
  <si>
    <t>3279890</t>
  </si>
  <si>
    <t>WENG LILI</t>
  </si>
  <si>
    <t>896.04</t>
  </si>
  <si>
    <t>1018.00</t>
  </si>
  <si>
    <t>2023-04-24 00:10:27</t>
  </si>
  <si>
    <t>2023-04-25</t>
  </si>
  <si>
    <t>3284559</t>
  </si>
  <si>
    <t>威基基海滩步行特朗普国际酒店</t>
  </si>
  <si>
    <t>CHEN KUANI</t>
  </si>
  <si>
    <t>2023-05-01</t>
  </si>
  <si>
    <t>31594.10</t>
  </si>
  <si>
    <t>35882.00</t>
  </si>
  <si>
    <t>2023-04-25 01:38:22</t>
  </si>
  <si>
    <t>3285519</t>
  </si>
  <si>
    <t>凯瑟霍夫中央酒店</t>
  </si>
  <si>
    <t>Zhao Huai</t>
  </si>
  <si>
    <t>533.58</t>
  </si>
  <si>
    <t>606.00</t>
  </si>
  <si>
    <t>2023-04-25 10:55:21</t>
  </si>
  <si>
    <t>德国</t>
  </si>
  <si>
    <t>3285724</t>
  </si>
  <si>
    <t>客莱福巴东普吉岛酒店 (SHA Plus+)</t>
  </si>
  <si>
    <t>LU YI</t>
  </si>
  <si>
    <t>1232.70</t>
  </si>
  <si>
    <t>1400.00</t>
  </si>
  <si>
    <t>2023-04-25 12:12:38</t>
  </si>
  <si>
    <t>直采</t>
  </si>
  <si>
    <t>3286412</t>
  </si>
  <si>
    <t>科伦坡加勒菲斯酒店</t>
  </si>
  <si>
    <t>Park Seunggil</t>
  </si>
  <si>
    <t>4949.29</t>
  </si>
  <si>
    <t>5621.00</t>
  </si>
  <si>
    <t>-5620</t>
  </si>
  <si>
    <t>-4949</t>
  </si>
  <si>
    <t>2023-04-25 13:53:30</t>
  </si>
  <si>
    <t>斯里兰卡</t>
  </si>
  <si>
    <t>3288587</t>
  </si>
  <si>
    <t>曼谷瑞博朗得酒店</t>
  </si>
  <si>
    <t>HAYASHI EMI,HAYASHI HISETOSHI</t>
  </si>
  <si>
    <t>847.92</t>
  </si>
  <si>
    <t>963.00</t>
  </si>
  <si>
    <t>2023-04-26 10:24:41</t>
  </si>
  <si>
    <t>2023-04-26</t>
  </si>
  <si>
    <t>3289568</t>
  </si>
  <si>
    <t>戴安娜广场酒店</t>
  </si>
  <si>
    <t>Moreno Flores Jenifer Estefania</t>
  </si>
  <si>
    <t>1502.13</t>
  </si>
  <si>
    <t>1706.00</t>
  </si>
  <si>
    <t>2023-04-26 01:03:21</t>
  </si>
  <si>
    <t>墨西哥</t>
  </si>
  <si>
    <t>2023-04-27</t>
  </si>
  <si>
    <t>3295241</t>
  </si>
  <si>
    <t>马里兰大学酒店</t>
  </si>
  <si>
    <t>LU JIAHONG</t>
  </si>
  <si>
    <t>9453.50</t>
  </si>
  <si>
    <t>10694.00</t>
  </si>
  <si>
    <t>2023-04-27 11:16:51</t>
  </si>
  <si>
    <t>3295255</t>
  </si>
  <si>
    <t>LIU BINGTING</t>
  </si>
  <si>
    <t>9497.70</t>
  </si>
  <si>
    <t>10744.00</t>
  </si>
  <si>
    <t>2023-04-27 11:21:21</t>
  </si>
  <si>
    <t>3295381</t>
  </si>
  <si>
    <t>沃格精品酒店及娱乐场</t>
  </si>
  <si>
    <t>ATH KAKNIKA</t>
  </si>
  <si>
    <t>1302.13</t>
  </si>
  <si>
    <t>1473.00</t>
  </si>
  <si>
    <t>2023-04-27 12:02:34</t>
  </si>
  <si>
    <t>柬埔寨</t>
  </si>
  <si>
    <t>3296541</t>
  </si>
  <si>
    <t>马六甲大华酒店</t>
  </si>
  <si>
    <t>LEUNG MEICHUNJAMILa,LEUNG MEICHUNJAMILA,LEUNg MEICHUNJAMILA</t>
  </si>
  <si>
    <t>2100.38</t>
  </si>
  <si>
    <t>2376.00</t>
  </si>
  <si>
    <t>2023-04-30 10:28:13</t>
  </si>
  <si>
    <t>3297413</t>
  </si>
  <si>
    <t>曼谷班达拉套房酒店</t>
  </si>
  <si>
    <t>XIONG DEZHI</t>
  </si>
  <si>
    <t>1751.20</t>
  </si>
  <si>
    <t>1981.00</t>
  </si>
  <si>
    <t>2023-04-27 19:55:18</t>
  </si>
  <si>
    <t>2023-04-28</t>
  </si>
  <si>
    <t>3299023</t>
  </si>
  <si>
    <t>森塔拉奥南海滩度假酒店</t>
  </si>
  <si>
    <t>Mohamed Kareem</t>
  </si>
  <si>
    <t>1541.51</t>
  </si>
  <si>
    <t>1743.00</t>
  </si>
  <si>
    <t>2023-04-28 04:57:56</t>
  </si>
  <si>
    <t>3300876</t>
  </si>
  <si>
    <t>霍夫汉堡欧洲酒店</t>
  </si>
  <si>
    <t>Kitzerow Ken Orest</t>
  </si>
  <si>
    <t>2692.11</t>
  </si>
  <si>
    <t>3044.00</t>
  </si>
  <si>
    <t>2023-04-28 16:20:32</t>
  </si>
  <si>
    <t>3300901</t>
  </si>
  <si>
    <t>ZHANG YANG,CHEN XUN</t>
  </si>
  <si>
    <t>4500.71</t>
  </si>
  <si>
    <t>5089.00</t>
  </si>
  <si>
    <t>2023-04-28 17:16:19</t>
  </si>
  <si>
    <t>3301909</t>
  </si>
  <si>
    <t/>
  </si>
  <si>
    <t>WANG XUEJUN,XIE TING,ZHANG ZHIYONG</t>
  </si>
  <si>
    <t>2435.64</t>
  </si>
  <si>
    <t>2754.00</t>
  </si>
  <si>
    <t>2023-04-28 20:36:25</t>
  </si>
  <si>
    <t>瑞典</t>
  </si>
  <si>
    <t>3302586</t>
  </si>
  <si>
    <t>杜塞尔多夫市土鲁斯大道假日酒店 - IHG 旗下酒店</t>
  </si>
  <si>
    <t>TU HUADONG,WU MINQIANG</t>
  </si>
  <si>
    <t>16508.21</t>
  </si>
  <si>
    <t>18666.00</t>
  </si>
  <si>
    <t>2023-04-28 22:51:36</t>
  </si>
  <si>
    <t>2023-04-29</t>
  </si>
  <si>
    <t>3303128</t>
  </si>
  <si>
    <t>泗水达帆太平洋凯撒酒店</t>
  </si>
  <si>
    <t>TANG XINMING,LAI HAOHONG</t>
  </si>
  <si>
    <t>193.68</t>
  </si>
  <si>
    <t>219.00</t>
  </si>
  <si>
    <t>2023-04-29 01:34:01</t>
  </si>
  <si>
    <t>3303213</t>
  </si>
  <si>
    <t>假日国际酒店 - 使馆区</t>
  </si>
  <si>
    <t>jadagoudar basavaraj</t>
  </si>
  <si>
    <t>993.38</t>
  </si>
  <si>
    <t>1125.00</t>
  </si>
  <si>
    <t>2023-04-29 02:36:28</t>
  </si>
  <si>
    <t>3303407</t>
  </si>
  <si>
    <t>吉隆坡国际机场柯塔瓦里森桔子酒店</t>
  </si>
  <si>
    <t>Hasbollah Zaini</t>
  </si>
  <si>
    <t>959.82</t>
  </si>
  <si>
    <t>1087.00</t>
  </si>
  <si>
    <t>2023-04-29 06:46:13</t>
  </si>
  <si>
    <t>3303413</t>
  </si>
  <si>
    <t>1036.64</t>
  </si>
  <si>
    <t>1174.00</t>
  </si>
  <si>
    <t>2023-04-29 06:53:21</t>
  </si>
  <si>
    <t>3305163</t>
  </si>
  <si>
    <t>哥打京那巴鲁亿达广场酒店</t>
  </si>
  <si>
    <t>Choo Tuck yung</t>
  </si>
  <si>
    <t>352.32</t>
  </si>
  <si>
    <t>399.00</t>
  </si>
  <si>
    <t>2023-04-29 17:14:26</t>
  </si>
  <si>
    <t>2023-04-30</t>
  </si>
  <si>
    <t>3307538</t>
  </si>
  <si>
    <t>GBW酒店</t>
  </si>
  <si>
    <t>Wei Bojun,Wei Yanqiu</t>
  </si>
  <si>
    <t>212.06</t>
  </si>
  <si>
    <t>240.00</t>
  </si>
  <si>
    <t>2023-04-30 12:00:33</t>
  </si>
  <si>
    <t>3307728</t>
  </si>
  <si>
    <t>巴厘岛库塔梅匹兹酒店</t>
  </si>
  <si>
    <t>KHOIRULNISA ANIS</t>
  </si>
  <si>
    <t>159.93</t>
  </si>
  <si>
    <t>181.00</t>
  </si>
  <si>
    <t>2023-04-30 12:54:17</t>
  </si>
  <si>
    <t>3308292</t>
  </si>
  <si>
    <t>迪拜龙城高级旅馆</t>
  </si>
  <si>
    <t>Ali Adham</t>
  </si>
  <si>
    <t>268.61</t>
  </si>
  <si>
    <t>304.00</t>
  </si>
  <si>
    <t>2023-04-30 15:28:40</t>
  </si>
  <si>
    <t>3308741</t>
  </si>
  <si>
    <t>芭堤雅布赖顿大酒店</t>
  </si>
  <si>
    <t>WANG BIN,DU LIFU,CHENG QI,YUE PENG</t>
  </si>
  <si>
    <t>1654.10</t>
  </si>
  <si>
    <t>1872.00</t>
  </si>
  <si>
    <t>2023-04-30 20:06:02</t>
  </si>
  <si>
    <t>3309976</t>
  </si>
  <si>
    <t>3金精品酒店</t>
  </si>
  <si>
    <t>YONG SHIOW LING</t>
  </si>
  <si>
    <t>261.55</t>
  </si>
  <si>
    <t>2023-04-30 22:52:28</t>
  </si>
  <si>
    <t>3311805</t>
  </si>
  <si>
    <t>巴厘岛库塔艾登酒店</t>
  </si>
  <si>
    <t>CHAIWANSATHIAN HATSAPONG</t>
  </si>
  <si>
    <t>114.87</t>
  </si>
  <si>
    <t>130.00</t>
  </si>
  <si>
    <t>2023-05-01 13:29:12</t>
  </si>
  <si>
    <t>3312956</t>
  </si>
  <si>
    <t>塔奇马德里机场酒店</t>
  </si>
  <si>
    <t>Garcia Perez Sergio</t>
  </si>
  <si>
    <t>1192.86</t>
  </si>
  <si>
    <t>1350.00</t>
  </si>
  <si>
    <t>2023-05-01 18:10:24</t>
  </si>
  <si>
    <t>3313057</t>
  </si>
  <si>
    <t>雅加达费尔蒙酒店</t>
  </si>
  <si>
    <t>HE JINCHENG,ZHANG JUNHE</t>
  </si>
  <si>
    <t>6188.73</t>
  </si>
  <si>
    <t>7004.00</t>
  </si>
  <si>
    <t>2023-05-01 18:50:07</t>
  </si>
  <si>
    <t>3314065</t>
  </si>
  <si>
    <t>爱丁堡之家酒店</t>
  </si>
  <si>
    <t>TRAN QUOC</t>
  </si>
  <si>
    <t>524.86</t>
  </si>
  <si>
    <t>594.00</t>
  </si>
  <si>
    <t>2023-05-01 22:07:30</t>
  </si>
  <si>
    <t>3314753</t>
  </si>
  <si>
    <t>普吉岛芭东海滩中央智选假日酒店  (SHA Extra Plus)</t>
  </si>
  <si>
    <t>ZHAO XIAOTONG,Tao CHUANFU</t>
  </si>
  <si>
    <t>782.87</t>
  </si>
  <si>
    <t>2023-05-02 10:28:33</t>
  </si>
  <si>
    <t>3315080</t>
  </si>
  <si>
    <t>约克海利校长会议酒店</t>
  </si>
  <si>
    <t>FU LI</t>
  </si>
  <si>
    <t>3040.32</t>
  </si>
  <si>
    <t>3435.00</t>
  </si>
  <si>
    <t>2023-05-02 05:32:49</t>
  </si>
  <si>
    <t>3315491</t>
  </si>
  <si>
    <t>曼谷格乐丽雅12酒店</t>
  </si>
  <si>
    <t>HUANG LIANG</t>
  </si>
  <si>
    <t>841.73</t>
  </si>
  <si>
    <t>951.00</t>
  </si>
  <si>
    <t>2023-05-02 11:01:26</t>
  </si>
  <si>
    <t>3316897</t>
  </si>
  <si>
    <t>第五宗滴恩芭堤雅酒店</t>
  </si>
  <si>
    <t>LAEGREID MALISA</t>
  </si>
  <si>
    <t>722.24</t>
  </si>
  <si>
    <t>816.00</t>
  </si>
  <si>
    <t>2023-05-02 17:54:50</t>
  </si>
  <si>
    <t>3316909</t>
  </si>
  <si>
    <t>槟城皇家朱兰酒店</t>
  </si>
  <si>
    <t>SINAPPAN ALEXIS</t>
  </si>
  <si>
    <t>1812.68</t>
  </si>
  <si>
    <t>2048.00</t>
  </si>
  <si>
    <t>2023-05-02 17:50:48</t>
  </si>
  <si>
    <t>3317098</t>
  </si>
  <si>
    <t>YU PENG</t>
  </si>
  <si>
    <t>481.49</t>
  </si>
  <si>
    <t>544.00</t>
  </si>
  <si>
    <t>2023-05-03 10:45:05</t>
  </si>
  <si>
    <t>3317294</t>
  </si>
  <si>
    <t>阿斯顿尊荣西马图庞及会议中心</t>
  </si>
  <si>
    <t>ISMAIL HANA</t>
  </si>
  <si>
    <t>360.24</t>
  </si>
  <si>
    <t>407.00</t>
  </si>
  <si>
    <t>2023-05-02 19:38:03</t>
  </si>
  <si>
    <t>3318824</t>
  </si>
  <si>
    <t>欧洲之星玛莲娜大酒店</t>
  </si>
  <si>
    <t>ALfredo Mangold Rosalia</t>
  </si>
  <si>
    <t>3161.22</t>
  </si>
  <si>
    <t>3572.00</t>
  </si>
  <si>
    <t>2023-05-03 03:17:27</t>
  </si>
  <si>
    <t>3318928</t>
  </si>
  <si>
    <t>千禧阿尔巴沙酒店</t>
  </si>
  <si>
    <t>KAM SEN YIN MELINA</t>
  </si>
  <si>
    <t>1493.88</t>
  </si>
  <si>
    <t>1688.00</t>
  </si>
  <si>
    <t>2023-05-03 06:04:38</t>
  </si>
  <si>
    <t>3319099</t>
  </si>
  <si>
    <t>槟城长荣桂冠酒店</t>
  </si>
  <si>
    <t>LEE SEONG WAH,OOI YING YING</t>
  </si>
  <si>
    <t>731.01</t>
  </si>
  <si>
    <t>826.00</t>
  </si>
  <si>
    <t>2023-05-03 08:26:09</t>
  </si>
  <si>
    <t>3319362</t>
  </si>
  <si>
    <t>阿斯顿库塔法义公寓式酒店 - CHSE 认证</t>
  </si>
  <si>
    <t>SON CHANGHYUN</t>
  </si>
  <si>
    <t>356.66</t>
  </si>
  <si>
    <t>403.00</t>
  </si>
  <si>
    <t>2023-05-03 10:17:40</t>
  </si>
  <si>
    <t>3319994</t>
  </si>
  <si>
    <t>UHG 隆路区酒店</t>
  </si>
  <si>
    <t>LIN YUE</t>
  </si>
  <si>
    <t>1982.40</t>
  </si>
  <si>
    <t>2240.00</t>
  </si>
  <si>
    <t>2023-05-03 13:03:53</t>
  </si>
  <si>
    <t>3320002</t>
  </si>
  <si>
    <t>芭堤雅花园海景大酒店</t>
  </si>
  <si>
    <t>PRAPATSORN PANISARA</t>
  </si>
  <si>
    <t>267.27</t>
  </si>
  <si>
    <t>302.00</t>
  </si>
  <si>
    <t>2023-05-03 13:06:31</t>
  </si>
  <si>
    <t>3320008</t>
  </si>
  <si>
    <t>曼谷廊曼机场阿玛瑞酒店</t>
  </si>
  <si>
    <t>LI LIN,WANG HAO</t>
  </si>
  <si>
    <t>501.80</t>
  </si>
  <si>
    <t>567.00</t>
  </si>
  <si>
    <t>2023-05-03 13:31:01</t>
  </si>
  <si>
    <t>3320330</t>
  </si>
  <si>
    <t>素万那普9号公园酒店</t>
  </si>
  <si>
    <t>NONTRA-UDON CHUTIMA,SRIWANICHPOOM MONCHAI</t>
  </si>
  <si>
    <t>461.09</t>
  </si>
  <si>
    <t>521.00</t>
  </si>
  <si>
    <t>2023-05-03 14:44:23</t>
  </si>
  <si>
    <t>3320336</t>
  </si>
  <si>
    <t>曼谷伊斯汀塔娜城市高尔夫度假村</t>
  </si>
  <si>
    <t>SAELEE KAN</t>
  </si>
  <si>
    <t>1065.54</t>
  </si>
  <si>
    <t>1204.00</t>
  </si>
  <si>
    <t>2023-05-03 14:44:52</t>
  </si>
  <si>
    <t>3320540</t>
  </si>
  <si>
    <t>迪拜德伊勒珊瑚酒店</t>
  </si>
  <si>
    <t>SAFAR AHMED</t>
  </si>
  <si>
    <t>531.00</t>
  </si>
  <si>
    <t>600.00</t>
  </si>
  <si>
    <t>2023-05-03 15:33:38</t>
  </si>
  <si>
    <t>3320731</t>
  </si>
  <si>
    <t>美拉威 M 区高级酒店</t>
  </si>
  <si>
    <t>CHEN WEI YU</t>
  </si>
  <si>
    <t>496.49</t>
  </si>
  <si>
    <t>561.00</t>
  </si>
  <si>
    <t>2023-05-03 16:13:39</t>
  </si>
  <si>
    <t>3320883</t>
  </si>
  <si>
    <t>遨堡圣淘沙酒店</t>
  </si>
  <si>
    <t>SIM TOON KIAT DAMIAN,LIM CHENG FA</t>
  </si>
  <si>
    <t>3171.84</t>
  </si>
  <si>
    <t>3584.00</t>
  </si>
  <si>
    <t>2023-05-03 16:58:24</t>
  </si>
  <si>
    <t>新加坡</t>
  </si>
  <si>
    <t>3321375</t>
  </si>
  <si>
    <t>吉隆坡颐思殿酒店</t>
  </si>
  <si>
    <t>KWAN HINCHONG</t>
  </si>
  <si>
    <t>663.75</t>
  </si>
  <si>
    <t>750.00</t>
  </si>
  <si>
    <t>2023-05-03 18:54:45</t>
  </si>
  <si>
    <t>3321580</t>
  </si>
  <si>
    <t>云顶高原●至尊玖霄明阁大酒店</t>
  </si>
  <si>
    <t>LEE WEI WEI</t>
  </si>
  <si>
    <t>291.17</t>
  </si>
  <si>
    <t>329.00</t>
  </si>
  <si>
    <t>2023-05-03 19:45:33</t>
  </si>
  <si>
    <t>3321601</t>
  </si>
  <si>
    <t>KIM YANGSOOK</t>
  </si>
  <si>
    <t>1686.81</t>
  </si>
  <si>
    <t>1906.00</t>
  </si>
  <si>
    <t>2023-05-03 19:52:19</t>
  </si>
  <si>
    <t>3322478</t>
  </si>
  <si>
    <t>情人节酒店</t>
  </si>
  <si>
    <t>wang kaihui</t>
  </si>
  <si>
    <t>463.74</t>
  </si>
  <si>
    <t>524.00</t>
  </si>
  <si>
    <t>2023-05-03 23:00:13</t>
  </si>
  <si>
    <t>越南</t>
  </si>
  <si>
    <t>3322935</t>
  </si>
  <si>
    <t>胡志明市西贡日航酒店</t>
  </si>
  <si>
    <t>CHOI INTAE,KIM JAEMO</t>
  </si>
  <si>
    <t>901.82</t>
  </si>
  <si>
    <t>1019.00</t>
  </si>
  <si>
    <t>2023-05-04 01:10:01</t>
  </si>
  <si>
    <t>3323017</t>
  </si>
  <si>
    <t>大不列颠爱丁堡酒店</t>
  </si>
  <si>
    <t>DEVAKUMAR ASWINKUMAR</t>
  </si>
  <si>
    <t>1873.27</t>
  </si>
  <si>
    <t>2121.00</t>
  </si>
  <si>
    <t>2023-05-04 02:13:25</t>
  </si>
  <si>
    <t>3323029</t>
  </si>
  <si>
    <t>巴厘岛大米加水疗度假村</t>
  </si>
  <si>
    <t>Agterberg Matheus</t>
  </si>
  <si>
    <t>393.91</t>
  </si>
  <si>
    <t>446.00</t>
  </si>
  <si>
    <t>2023-05-04 02:30:12</t>
  </si>
  <si>
    <t>3323158</t>
  </si>
  <si>
    <t>普瑞米尔罗尼苏博阿经典酒店</t>
  </si>
  <si>
    <t>NGAMPUTU KUNKUA MATHILDE,NGAMPUTU KUNKUA PITSHU</t>
  </si>
  <si>
    <t>884.97</t>
  </si>
  <si>
    <t>1002.00</t>
  </si>
  <si>
    <t>2023-05-04 05:30:36</t>
  </si>
  <si>
    <t>3323176</t>
  </si>
  <si>
    <t>伦敦发电机酒店</t>
  </si>
  <si>
    <t>Kim Minseo</t>
  </si>
  <si>
    <t>899.10</t>
  </si>
  <si>
    <t>2023-05-04 06:14:01</t>
  </si>
  <si>
    <t>3323213</t>
  </si>
  <si>
    <t>辉盛凯贝丽</t>
  </si>
  <si>
    <t>Iven yeo</t>
  </si>
  <si>
    <t>1300.95</t>
  </si>
  <si>
    <t>2023-05-04 16:07:43</t>
  </si>
  <si>
    <t>3323429</t>
  </si>
  <si>
    <t>东方酒店</t>
  </si>
  <si>
    <t>LI JING,FANG GUODONG,YANG MAODOU,KONG LINGHUI</t>
  </si>
  <si>
    <t>1165.82</t>
  </si>
  <si>
    <t>1320.00</t>
  </si>
  <si>
    <t>2023-05-04 08:56:45</t>
  </si>
  <si>
    <t>3323431</t>
  </si>
  <si>
    <t>YANG MEI</t>
  </si>
  <si>
    <t>582.91</t>
  </si>
  <si>
    <t>660.00</t>
  </si>
  <si>
    <t>2023-05-04 08:57:55</t>
  </si>
  <si>
    <t>3324125</t>
  </si>
  <si>
    <t>吉隆坡辉煌酒店</t>
  </si>
  <si>
    <t>GAPUZ RIOLINDA</t>
  </si>
  <si>
    <t>544.05</t>
  </si>
  <si>
    <t>616.00</t>
  </si>
  <si>
    <t>2023-05-04 17:03:07</t>
  </si>
  <si>
    <t>3324223</t>
  </si>
  <si>
    <t>吉隆坡美利亚酒店</t>
  </si>
  <si>
    <t>WANG Wang Chanson</t>
  </si>
  <si>
    <t>426.59</t>
  </si>
  <si>
    <t>483.00</t>
  </si>
  <si>
    <t>2023-05-04 12:52:52</t>
  </si>
  <si>
    <t>3324819</t>
  </si>
  <si>
    <t>茉莉度假村 - SHA Extra Plus 认证</t>
  </si>
  <si>
    <t>Zhou Ruixia,Niu Tao</t>
  </si>
  <si>
    <t>480.46</t>
  </si>
  <si>
    <t>2023-05-04 15:31:26</t>
  </si>
  <si>
    <t>3324988</t>
  </si>
  <si>
    <t>皇家天堂酒店(SHA Plus+)</t>
  </si>
  <si>
    <t>XU WEN</t>
  </si>
  <si>
    <t>853.17</t>
  </si>
  <si>
    <t>966.00</t>
  </si>
  <si>
    <t>2023-05-04 16:09:15</t>
  </si>
  <si>
    <t>3325343</t>
  </si>
  <si>
    <t>雅加达布鲁特 - 哈尼瑞斯通套房酒店</t>
  </si>
  <si>
    <t>Zhang Bowen,shan sheng,ni hua</t>
  </si>
  <si>
    <t>1218.82</t>
  </si>
  <si>
    <t>1380.00</t>
  </si>
  <si>
    <t>2023-05-04 17:59:58</t>
  </si>
  <si>
    <t>3325348</t>
  </si>
  <si>
    <t>Circa娱乐场酒店-仅限成人</t>
  </si>
  <si>
    <t>KHALIL BRYAN</t>
  </si>
  <si>
    <t>921.18</t>
  </si>
  <si>
    <t>1043.00</t>
  </si>
  <si>
    <t>2023-05-04 18:00:31</t>
  </si>
  <si>
    <t>3325499</t>
  </si>
  <si>
    <t>迪拜德拉购物中心罗弗酒店</t>
  </si>
  <si>
    <t>ZHANG YUYAN</t>
  </si>
  <si>
    <t>393.02</t>
  </si>
  <si>
    <t>445.00</t>
  </si>
  <si>
    <t>2023-05-04 18:18:23</t>
  </si>
  <si>
    <t>3325726</t>
  </si>
  <si>
    <t>敦刻尔克全套房公寓酒店</t>
  </si>
  <si>
    <t>Dawson Amy</t>
  </si>
  <si>
    <t>515.79</t>
  </si>
  <si>
    <t>584.00</t>
  </si>
  <si>
    <t>2023-05-04 19:15:11</t>
  </si>
  <si>
    <t>3325934</t>
  </si>
  <si>
    <t>T巴特沃斯酒店</t>
  </si>
  <si>
    <t>CHEN CHENG,Lu You</t>
  </si>
  <si>
    <t>170.46</t>
  </si>
  <si>
    <t>193.00</t>
  </si>
  <si>
    <t>2023-05-04 20:04:36</t>
  </si>
  <si>
    <t>3326251</t>
  </si>
  <si>
    <t>曼谷京华大酒店 (SHA Plus+)</t>
  </si>
  <si>
    <t>LOMONACO ANTONINO MICHAEL</t>
  </si>
  <si>
    <t>491.06</t>
  </si>
  <si>
    <t>556.00</t>
  </si>
  <si>
    <t>2023-05-04 21:19:50</t>
  </si>
  <si>
    <t>3326568</t>
  </si>
  <si>
    <t>国际机场 KLIA-KLIA2途恩酒店</t>
  </si>
  <si>
    <t>YUAN HUA,YUAN LI</t>
  </si>
  <si>
    <t>2023-05-04 22:18:10</t>
  </si>
  <si>
    <t>3327002</t>
  </si>
  <si>
    <t>马德里塔欧洲之星酒店</t>
  </si>
  <si>
    <t>Ortiz Alvar Nelson</t>
  </si>
  <si>
    <t>1254.14</t>
  </si>
  <si>
    <t>1420.00</t>
  </si>
  <si>
    <t>2023-05-05 00:17:16</t>
  </si>
  <si>
    <t>3327054</t>
  </si>
  <si>
    <t>凡布吕之家酒店</t>
  </si>
  <si>
    <t>DUCKWORTH NATHANIEL T J M</t>
  </si>
  <si>
    <t>1240.90</t>
  </si>
  <si>
    <t>1405.00</t>
  </si>
  <si>
    <t>2023-05-05 00:31:35</t>
  </si>
  <si>
    <t>3327341</t>
  </si>
  <si>
    <t>ZHOU XIANG</t>
  </si>
  <si>
    <t>914.58</t>
  </si>
  <si>
    <t>1036.00</t>
  </si>
  <si>
    <t>2023-05-05 08:05:17</t>
  </si>
  <si>
    <t>3327443</t>
  </si>
  <si>
    <t>中央公园礁石度假村</t>
  </si>
  <si>
    <t>YOO SOOYOUNG</t>
  </si>
  <si>
    <t>725.66</t>
  </si>
  <si>
    <t>822.00</t>
  </si>
  <si>
    <t>2023-05-05 11:11:17</t>
  </si>
  <si>
    <t>菲律宾</t>
  </si>
  <si>
    <t>3327513</t>
  </si>
  <si>
    <t>迪瓦奈酒店</t>
  </si>
  <si>
    <t>svisa Shmal,svisa Shmal</t>
  </si>
  <si>
    <t>465.24</t>
  </si>
  <si>
    <t>527.00</t>
  </si>
  <si>
    <t>2023-05-05 07:49:59</t>
  </si>
  <si>
    <t>摩洛哥</t>
  </si>
  <si>
    <t>3327846</t>
  </si>
  <si>
    <t>吉隆坡豪亚酒店式公寓-遠東酒店集團旗下</t>
  </si>
  <si>
    <t>HAFIZ NORAIN</t>
  </si>
  <si>
    <t>724.78</t>
  </si>
  <si>
    <t>821.00</t>
  </si>
  <si>
    <t>2023-05-05 10:01:32</t>
  </si>
  <si>
    <t>3328297</t>
  </si>
  <si>
    <t>拉奇 66 号酒店</t>
  </si>
  <si>
    <t>ZHANG BIN</t>
  </si>
  <si>
    <t>113.00</t>
  </si>
  <si>
    <t>128.00</t>
  </si>
  <si>
    <t>2023-05-05 12:09:19</t>
  </si>
  <si>
    <t>3328530</t>
  </si>
  <si>
    <t>HAN SHUQI</t>
  </si>
  <si>
    <t>741.55</t>
  </si>
  <si>
    <t>840.00</t>
  </si>
  <si>
    <t>2023-05-05 13:13:31</t>
  </si>
  <si>
    <t>3329029</t>
  </si>
  <si>
    <t>曼谷迪瓦鲁斯度假酒店</t>
  </si>
  <si>
    <t>PETERLEIN DAWN</t>
  </si>
  <si>
    <t>789.22</t>
  </si>
  <si>
    <t>894.00</t>
  </si>
  <si>
    <t>2023-05-05 15:25:18</t>
  </si>
  <si>
    <t>3329346</t>
  </si>
  <si>
    <t>贝斯特韦斯特至尊精选白鹿酒店</t>
  </si>
  <si>
    <t>WALSH CLAIRE,BURTON MATTHEW</t>
  </si>
  <si>
    <t>1506.06</t>
  </si>
  <si>
    <t>2023-05-05 16:34:33</t>
  </si>
  <si>
    <t>3329899</t>
  </si>
  <si>
    <t>温德亚马尔登陆海滩别墅度假村</t>
  </si>
  <si>
    <t>PRUDENT Moise</t>
  </si>
  <si>
    <t>6785.20</t>
  </si>
  <si>
    <t>7686.00</t>
  </si>
  <si>
    <t>2023-05-05 18:39:26</t>
  </si>
  <si>
    <t>圣卢西亚</t>
  </si>
  <si>
    <t>3330467</t>
  </si>
  <si>
    <t>曼谷萨通JC凯文酒店</t>
  </si>
  <si>
    <t>JI MEIXIA,CHEN MENGMENG</t>
  </si>
  <si>
    <t>918.11</t>
  </si>
  <si>
    <t>1040.00</t>
  </si>
  <si>
    <t>2023-05-06 10:49:19</t>
  </si>
  <si>
    <t>3330487</t>
  </si>
  <si>
    <t>弗莱堡速8酒店</t>
  </si>
  <si>
    <t>Albrecht Luca,Gehrke Tammy</t>
  </si>
  <si>
    <t>394.61</t>
  </si>
  <si>
    <t>447.00</t>
  </si>
  <si>
    <t>2023-05-05 20:44:45</t>
  </si>
  <si>
    <t>3330682</t>
  </si>
  <si>
    <t>皇家棕榈酒店及会议中心</t>
  </si>
  <si>
    <t>ZHENG QINGHAN</t>
  </si>
  <si>
    <t>464.35</t>
  </si>
  <si>
    <t>526.00</t>
  </si>
  <si>
    <t>2023-05-05 21:09:10</t>
  </si>
  <si>
    <t>3330985</t>
  </si>
  <si>
    <t>阿尔班德尔罗塔纳酒店-迪拜河畔</t>
  </si>
  <si>
    <t>WANG XINGCHUN</t>
  </si>
  <si>
    <t>2076.35</t>
  </si>
  <si>
    <t>2352.00</t>
  </si>
  <si>
    <t>2023-05-05 22:07:17</t>
  </si>
  <si>
    <t>3331057</t>
  </si>
  <si>
    <t>西公园西南高速公路舒适酒店及套房</t>
  </si>
  <si>
    <t>Dong haitao</t>
  </si>
  <si>
    <t>1649.95</t>
  </si>
  <si>
    <t>1869.00</t>
  </si>
  <si>
    <t>2023-05-05 22:29:50</t>
  </si>
  <si>
    <t>3331144</t>
  </si>
  <si>
    <t>蒙特利尔市中心旅客之家酒店</t>
  </si>
  <si>
    <t>beishuizen Kyle</t>
  </si>
  <si>
    <t>773.33</t>
  </si>
  <si>
    <t>876.00</t>
  </si>
  <si>
    <t>2023-05-05 22:58:48</t>
  </si>
  <si>
    <t>3331326</t>
  </si>
  <si>
    <t>雅加达瓦希德哈西姆智选假日酒店</t>
  </si>
  <si>
    <t>PANG XIAOHU</t>
  </si>
  <si>
    <t>524.38</t>
  </si>
  <si>
    <t>2023-05-05 23:25:01</t>
  </si>
  <si>
    <t>3331337</t>
  </si>
  <si>
    <t>曼谷大都会酒店</t>
  </si>
  <si>
    <t>WANG YADUN,ZHANG MANXUE</t>
  </si>
  <si>
    <t>1633.18</t>
  </si>
  <si>
    <t>1850.00</t>
  </si>
  <si>
    <t>2023-05-05 23:28:18</t>
  </si>
  <si>
    <t>3331610</t>
  </si>
  <si>
    <t>绥和海滩萨拉酒店</t>
  </si>
  <si>
    <t>HSU CHAN WEI</t>
  </si>
  <si>
    <t>325.75</t>
  </si>
  <si>
    <t>369.00</t>
  </si>
  <si>
    <t>2023-05-06 00:53:57</t>
  </si>
  <si>
    <t>3331619</t>
  </si>
  <si>
    <t>撒哈拉之星酒店</t>
  </si>
  <si>
    <t>GARG YOGENDER KUMAR</t>
  </si>
  <si>
    <t>784.81</t>
  </si>
  <si>
    <t>889.00</t>
  </si>
  <si>
    <t>2023-05-06 00:59:41</t>
  </si>
  <si>
    <t>印度</t>
  </si>
  <si>
    <t>3331689</t>
  </si>
  <si>
    <t>热那亚贝洛酒店</t>
  </si>
  <si>
    <t>FERNANDEZ SOTO AGUSTINA VERONICA,MOLINA MARCOS</t>
  </si>
  <si>
    <t>328.36</t>
  </si>
  <si>
    <t>372.00</t>
  </si>
  <si>
    <t>2023-05-06 01:43:29</t>
  </si>
  <si>
    <t>3331768</t>
  </si>
  <si>
    <t>瑞雅国际瓦雷罗豪华套房酒店</t>
  </si>
  <si>
    <t>GUO TIANLE,MA XIN,DENG JINGYUAN,DENG HAICHAO</t>
  </si>
  <si>
    <t>1539.43</t>
  </si>
  <si>
    <t>1744.00</t>
  </si>
  <si>
    <t>2023-05-06 02:46:43</t>
  </si>
  <si>
    <t>3331850</t>
  </si>
  <si>
    <t>阿德菲酒店</t>
  </si>
  <si>
    <t>Wang jing</t>
  </si>
  <si>
    <t>1569.44</t>
  </si>
  <si>
    <t>1778.00</t>
  </si>
  <si>
    <t>2023-05-06 04:37:31</t>
  </si>
  <si>
    <t>3331972</t>
  </si>
  <si>
    <t>Hann Sophie</t>
  </si>
  <si>
    <t>394.57</t>
  </si>
  <si>
    <t>2023-05-06 06:30:30</t>
  </si>
  <si>
    <t>3332029</t>
  </si>
  <si>
    <t>吉隆坡市中心佩达纳酒店</t>
  </si>
  <si>
    <t>Liu Zhengsheng</t>
  </si>
  <si>
    <t>718.52</t>
  </si>
  <si>
    <t>814.00</t>
  </si>
  <si>
    <t>2023-05-06 07:31:13</t>
  </si>
  <si>
    <t>3332095</t>
  </si>
  <si>
    <t>纳瓦维拉服务式公寓</t>
  </si>
  <si>
    <t>KHOTHA MALIJAN</t>
  </si>
  <si>
    <t>259.51</t>
  </si>
  <si>
    <t>294.00</t>
  </si>
  <si>
    <t>2023-05-06 08:07:48</t>
  </si>
  <si>
    <t>3332135</t>
  </si>
  <si>
    <t>马里恩品质酒店</t>
  </si>
  <si>
    <t>Merriweather Romello</t>
  </si>
  <si>
    <t>510.20</t>
  </si>
  <si>
    <t>578.00</t>
  </si>
  <si>
    <t>2023-05-06 08:46:35</t>
  </si>
  <si>
    <t>3332490</t>
  </si>
  <si>
    <t>曼谷137柱公寓酒店</t>
  </si>
  <si>
    <t>HSU CHIN HSIU</t>
  </si>
  <si>
    <t>2035.51</t>
  </si>
  <si>
    <t>2306.00</t>
  </si>
  <si>
    <t>2023-05-06 10:55:11</t>
  </si>
  <si>
    <t>3333156</t>
  </si>
  <si>
    <t>奥克赫斯特优胜美地公园区智选假日套房酒店</t>
  </si>
  <si>
    <t>FANG HAO</t>
  </si>
  <si>
    <t>2325.03</t>
  </si>
  <si>
    <t>2634.00</t>
  </si>
  <si>
    <t>2023-05-06 13:44:02</t>
  </si>
  <si>
    <t>3333186</t>
  </si>
  <si>
    <t>法兰克福中心弗莱明斯酒店（原法兰克福弗莱明快捷城际酒店）</t>
  </si>
  <si>
    <t>LIU SHUYAN</t>
  </si>
  <si>
    <t>423.70</t>
  </si>
  <si>
    <t>480.00</t>
  </si>
  <si>
    <t>2023-05-06 13:53:30</t>
  </si>
  <si>
    <t>3333352</t>
  </si>
  <si>
    <t>拉斐尔大厦曼谷机场酒店</t>
  </si>
  <si>
    <t>ZHANG YANMEI</t>
  </si>
  <si>
    <t>192.43</t>
  </si>
  <si>
    <t>218.00</t>
  </si>
  <si>
    <t>2023-05-06 14:40:12</t>
  </si>
  <si>
    <t>3333526</t>
  </si>
  <si>
    <t>CHANG YOUNGHUN</t>
  </si>
  <si>
    <t>582.58</t>
  </si>
  <si>
    <t>2023-05-06 15:19:30</t>
  </si>
  <si>
    <t>3333805</t>
  </si>
  <si>
    <t>克拉帕度假酒店</t>
  </si>
  <si>
    <t>BASKAKOVA LARISA,NIKULIN SERGEY</t>
  </si>
  <si>
    <t>398.10</t>
  </si>
  <si>
    <t>451.00</t>
  </si>
  <si>
    <t>2023-05-06 16:45:19</t>
  </si>
  <si>
    <t>3334022</t>
  </si>
  <si>
    <t>罗斯曼酒店</t>
  </si>
  <si>
    <t>OMOTE TOSHIAKI</t>
  </si>
  <si>
    <t>315.12</t>
  </si>
  <si>
    <t>357.00</t>
  </si>
  <si>
    <t>2023-05-06 17:31:17</t>
  </si>
  <si>
    <t>3334062</t>
  </si>
  <si>
    <t>奎尔西亚海港酒店</t>
  </si>
  <si>
    <t>Santos Luiz Claudio Dos</t>
  </si>
  <si>
    <t>209.20</t>
  </si>
  <si>
    <t>237.00</t>
  </si>
  <si>
    <t>2023-05-06 17:46:21</t>
  </si>
  <si>
    <t>巴西</t>
  </si>
  <si>
    <t>3334128</t>
  </si>
  <si>
    <t>克勒贝克特别洞穴酒店</t>
  </si>
  <si>
    <t>HUANG ZHENTAO</t>
  </si>
  <si>
    <t>3952.73</t>
  </si>
  <si>
    <t>4478.00</t>
  </si>
  <si>
    <t>2023-05-06 18:02:54</t>
  </si>
  <si>
    <t>3334179</t>
  </si>
  <si>
    <t>豪华酒店和公寓</t>
  </si>
  <si>
    <t>Cheah Song Meng</t>
  </si>
  <si>
    <t>634.66</t>
  </si>
  <si>
    <t>719.00</t>
  </si>
  <si>
    <t>2023-05-06 18:01:47</t>
  </si>
  <si>
    <t>3334294</t>
  </si>
  <si>
    <t>四皇后赌场酒店</t>
  </si>
  <si>
    <t>Sumling Raymond,Sumling Raymond</t>
  </si>
  <si>
    <t>2023-05-06 18:26:42</t>
  </si>
  <si>
    <t>3334299</t>
  </si>
  <si>
    <t>曼谷拉玛九萨默赛特酒店</t>
  </si>
  <si>
    <t>ZHANG HEPING</t>
  </si>
  <si>
    <t>666.44</t>
  </si>
  <si>
    <t>755.00</t>
  </si>
  <si>
    <t>2023-05-06 18:28:49</t>
  </si>
  <si>
    <t>3334328</t>
  </si>
  <si>
    <t>芭堤雅南海滩可可特尔酒店</t>
  </si>
  <si>
    <t>POORAPROM NUTTIYA</t>
  </si>
  <si>
    <t>383.97</t>
  </si>
  <si>
    <t>435.00</t>
  </si>
  <si>
    <t>2023-05-06 18:41:26</t>
  </si>
  <si>
    <t>3334541</t>
  </si>
  <si>
    <t>汉拿克拉克酒店</t>
  </si>
  <si>
    <t>liu haiyuan,fang shumin</t>
  </si>
  <si>
    <t>2351.51</t>
  </si>
  <si>
    <t>2664.00</t>
  </si>
  <si>
    <t>2023-05-06 19:14:18</t>
  </si>
  <si>
    <t>3334546</t>
  </si>
  <si>
    <t>胡尔娜娜精品酒店</t>
  </si>
  <si>
    <t>HO SASITHON,HUI CHING NAM YUKI</t>
  </si>
  <si>
    <t>2023-05-06 19:27:28</t>
  </si>
  <si>
    <t>3334595</t>
  </si>
  <si>
    <t>赫尔市中心宜必思酒店</t>
  </si>
  <si>
    <t>LI ZHENG</t>
  </si>
  <si>
    <t>854.45</t>
  </si>
  <si>
    <t>968.00</t>
  </si>
  <si>
    <t>2023-05-06 19:40:52</t>
  </si>
  <si>
    <t>3334629</t>
  </si>
  <si>
    <t>芭堤雅花园广场酒店</t>
  </si>
  <si>
    <t>Tathong Kritsana</t>
  </si>
  <si>
    <t>136.82</t>
  </si>
  <si>
    <t>155.00</t>
  </si>
  <si>
    <t>2023-05-06 20:08:59</t>
  </si>
  <si>
    <t>3334977</t>
  </si>
  <si>
    <t>世纪公园酒店</t>
  </si>
  <si>
    <t>SAPUTRA SUSANTI</t>
  </si>
  <si>
    <t>465.18</t>
  </si>
  <si>
    <t>2023-05-06 21:20:35</t>
  </si>
  <si>
    <t>3334982</t>
  </si>
  <si>
    <t>棉兰阿里亚酒店</t>
  </si>
  <si>
    <t>Kumar Karan</t>
  </si>
  <si>
    <t>233.92</t>
  </si>
  <si>
    <t>265.00</t>
  </si>
  <si>
    <t>2023-05-06 21:12:20</t>
  </si>
  <si>
    <t>3335194</t>
  </si>
  <si>
    <t>温莎米尔凯艺酒店</t>
  </si>
  <si>
    <t>Oke Ajibola</t>
  </si>
  <si>
    <t>611.71</t>
  </si>
  <si>
    <t>693.00</t>
  </si>
  <si>
    <t>2023-05-06 22:07:56</t>
  </si>
  <si>
    <t>3335254</t>
  </si>
  <si>
    <t>Vey Trent</t>
  </si>
  <si>
    <t>782.07</t>
  </si>
  <si>
    <t>2023-05-06 22:31:51</t>
  </si>
  <si>
    <t>3335309</t>
  </si>
  <si>
    <t>singh sukhwinder</t>
  </si>
  <si>
    <t>1608.28</t>
  </si>
  <si>
    <t>1822.00</t>
  </si>
  <si>
    <t>2023-05-06 22:51:14</t>
  </si>
  <si>
    <t>3335559</t>
  </si>
  <si>
    <t>洛克维尔酒店 - 华美达酒店</t>
  </si>
  <si>
    <t>Cross James</t>
  </si>
  <si>
    <t>891.53</t>
  </si>
  <si>
    <t>1010.00</t>
  </si>
  <si>
    <t>2023-05-07 00:07:39</t>
  </si>
  <si>
    <t>3335675</t>
  </si>
  <si>
    <t>天使分享酒店</t>
  </si>
  <si>
    <t>Barrie James</t>
  </si>
  <si>
    <t>870.34</t>
  </si>
  <si>
    <t>986.00</t>
  </si>
  <si>
    <t>2023-05-07 00:31:23</t>
  </si>
  <si>
    <t>3335741</t>
  </si>
  <si>
    <t>彭萨科拉湾景品质酒店及套房</t>
  </si>
  <si>
    <t>Mire Brittany Lynn</t>
  </si>
  <si>
    <t>577.29</t>
  </si>
  <si>
    <t>654.00</t>
  </si>
  <si>
    <t>2023-05-07 01:15:49</t>
  </si>
  <si>
    <t>3335804</t>
  </si>
  <si>
    <t>巴淡岛艺术酒店</t>
  </si>
  <si>
    <t>SALMO FARHAN</t>
  </si>
  <si>
    <t>272.20</t>
  </si>
  <si>
    <t>309.00</t>
  </si>
  <si>
    <t>2023-05-07 02:04:17</t>
  </si>
  <si>
    <t>3335832</t>
  </si>
  <si>
    <t>伊普斯威治便捷酒店</t>
  </si>
  <si>
    <t>ALI SHOFIK</t>
  </si>
  <si>
    <t>286.29</t>
  </si>
  <si>
    <t>325.00</t>
  </si>
  <si>
    <t>2023-05-07 02:38:50</t>
  </si>
  <si>
    <t>3335973</t>
  </si>
  <si>
    <t>品质套房酒店</t>
  </si>
  <si>
    <t>Russu Viktor</t>
  </si>
  <si>
    <t>595.49</t>
  </si>
  <si>
    <t>676.00</t>
  </si>
  <si>
    <t>2023-05-07 05:34:13</t>
  </si>
  <si>
    <t>3335983</t>
  </si>
  <si>
    <t>沙漠钻石娱乐场酒店</t>
  </si>
  <si>
    <t>Sandoval Christopher</t>
  </si>
  <si>
    <t>829.81</t>
  </si>
  <si>
    <t>942.00</t>
  </si>
  <si>
    <t>2023-05-07 05:55:36</t>
  </si>
  <si>
    <t>3335998</t>
  </si>
  <si>
    <t>拉斯维加斯马戏团娱乐场酒店</t>
  </si>
  <si>
    <t>Reed Jason Richard</t>
  </si>
  <si>
    <t>236.96</t>
  </si>
  <si>
    <t>269.00</t>
  </si>
  <si>
    <t>2023-05-07 06:10:17</t>
  </si>
  <si>
    <t>3336085</t>
  </si>
  <si>
    <t>曼谷爱湾酒店</t>
  </si>
  <si>
    <t>Zhang Jiarong</t>
  </si>
  <si>
    <t>242.25</t>
  </si>
  <si>
    <t>275.00</t>
  </si>
  <si>
    <t>2023-05-07 07:43:26</t>
  </si>
  <si>
    <t>3336138</t>
  </si>
  <si>
    <t>槟城市途恩酒店</t>
  </si>
  <si>
    <t>MAT ISA MUHAMMAD HAFIQ</t>
  </si>
  <si>
    <t>110.99</t>
  </si>
  <si>
    <t>126.00</t>
  </si>
  <si>
    <t>2023-05-07 08:17:33</t>
  </si>
  <si>
    <t>3336163</t>
  </si>
  <si>
    <t>隆宝洲酒店</t>
  </si>
  <si>
    <t>THANH VAN</t>
  </si>
  <si>
    <t>245.77</t>
  </si>
  <si>
    <t>279.00</t>
  </si>
  <si>
    <t>2023-05-07 08:21:54</t>
  </si>
  <si>
    <t>3336199</t>
  </si>
  <si>
    <t>普吉岛奈阳海滩水疗度假村(SHA Plus+)</t>
  </si>
  <si>
    <t>WANG TIANHUA</t>
  </si>
  <si>
    <t>343.55</t>
  </si>
  <si>
    <t>390.00</t>
  </si>
  <si>
    <t>2023-05-07 08:55:24</t>
  </si>
  <si>
    <t>3336318</t>
  </si>
  <si>
    <t>费城温莎套房酒店</t>
  </si>
  <si>
    <t>DILLARD ALLY</t>
  </si>
  <si>
    <t>1044.75</t>
  </si>
  <si>
    <t>1186.00</t>
  </si>
  <si>
    <t>2023-05-07 09:57:44</t>
  </si>
  <si>
    <t>3336395</t>
  </si>
  <si>
    <t>克里斯塔尔酒店 库邦</t>
  </si>
  <si>
    <t>Luntung Antonius Leonardo,Luntung Antonius Leonardo</t>
  </si>
  <si>
    <t>129.49</t>
  </si>
  <si>
    <t>147.00</t>
  </si>
  <si>
    <t>2023-05-07 10:19:22</t>
  </si>
  <si>
    <t>3336446</t>
  </si>
  <si>
    <t>雅加达苏波莫索夫严酒店</t>
  </si>
  <si>
    <t>HAN SHAN</t>
  </si>
  <si>
    <t>112.76</t>
  </si>
  <si>
    <t>2023-05-07 10:54:31</t>
  </si>
  <si>
    <t>3336581</t>
  </si>
  <si>
    <t>曼谷艾特伊斯萨拉达恩酒店</t>
  </si>
  <si>
    <t>LEI LI</t>
  </si>
  <si>
    <t>282.77</t>
  </si>
  <si>
    <t>321.00</t>
  </si>
  <si>
    <t>2023-05-07 11:31:54</t>
  </si>
  <si>
    <t>3336602</t>
  </si>
  <si>
    <t>最佳贝拉芭堤雅酒店</t>
  </si>
  <si>
    <t>OH JEYEOP</t>
  </si>
  <si>
    <t>219.34</t>
  </si>
  <si>
    <t>249.00</t>
  </si>
  <si>
    <t>2023-05-07 11:40:25</t>
  </si>
  <si>
    <t>3336619</t>
  </si>
  <si>
    <t>在芭东酒店</t>
  </si>
  <si>
    <t>TORRALBA MATHIAS</t>
  </si>
  <si>
    <t>152.40</t>
  </si>
  <si>
    <t>173.00</t>
  </si>
  <si>
    <t>2023-05-07 11:57:38</t>
  </si>
  <si>
    <t>3336625</t>
  </si>
  <si>
    <t>住宿酒店</t>
  </si>
  <si>
    <t>MU HONG</t>
  </si>
  <si>
    <t>230.80</t>
  </si>
  <si>
    <t>2023-05-07 11:58:47</t>
  </si>
  <si>
    <t>3336789</t>
  </si>
  <si>
    <t>丹那阿邦至爱酒店 - 赛德恩格</t>
  </si>
  <si>
    <t>ALATTARY ATEFMOHSENALI</t>
  </si>
  <si>
    <t>143.59</t>
  </si>
  <si>
    <t>163.00</t>
  </si>
  <si>
    <t>2023-05-07 12:42:26</t>
  </si>
  <si>
    <t>3336973</t>
  </si>
  <si>
    <t>墨尔本城市边缘盒丘酒店</t>
  </si>
  <si>
    <t>LIU ZHIRUI</t>
  </si>
  <si>
    <t>566.42</t>
  </si>
  <si>
    <t>643.00</t>
  </si>
  <si>
    <t>2023-05-07 13:14:16</t>
  </si>
  <si>
    <t>3337028</t>
  </si>
  <si>
    <t>DUAN YAWEN</t>
  </si>
  <si>
    <t>217.58</t>
  </si>
  <si>
    <t>247.00</t>
  </si>
  <si>
    <t>2023-05-07 13:51:38</t>
  </si>
  <si>
    <t>3337033</t>
  </si>
  <si>
    <t>SHI KAI</t>
  </si>
  <si>
    <t>268.67</t>
  </si>
  <si>
    <t>305.00</t>
  </si>
  <si>
    <t>2023-05-07 13:53:17</t>
  </si>
  <si>
    <t>3337108</t>
  </si>
  <si>
    <t>灯塔小屋旅舍</t>
  </si>
  <si>
    <t>Yang Claire</t>
  </si>
  <si>
    <t>710.89</t>
  </si>
  <si>
    <t>807.00</t>
  </si>
  <si>
    <t>2023-05-07 14:04:41</t>
  </si>
  <si>
    <t>3337194</t>
  </si>
  <si>
    <t>喜来登海防酒店</t>
  </si>
  <si>
    <t>DAU KHAC TUNG</t>
  </si>
  <si>
    <t>784.88</t>
  </si>
  <si>
    <t>891.00</t>
  </si>
  <si>
    <t>2023-05-07 14:24:53</t>
  </si>
  <si>
    <t>3337200</t>
  </si>
  <si>
    <t>鲁斯饭店</t>
  </si>
  <si>
    <t>KNIZE ANA KARINA</t>
  </si>
  <si>
    <t>809.55</t>
  </si>
  <si>
    <t>919.00</t>
  </si>
  <si>
    <t>2023-05-07 14:30:41</t>
  </si>
  <si>
    <t>捷克</t>
  </si>
  <si>
    <t>3337218</t>
  </si>
  <si>
    <t>悉尼克肯顿酒店- 捌号精品酒店</t>
  </si>
  <si>
    <t>TAKEHARA TSUKASA</t>
  </si>
  <si>
    <t>519.73</t>
  </si>
  <si>
    <t>590.00</t>
  </si>
  <si>
    <t>2023-05-07 14:37:13</t>
  </si>
  <si>
    <t>3337219</t>
  </si>
  <si>
    <t>YU TAO</t>
  </si>
  <si>
    <t>2023-05-07 14:46:12</t>
  </si>
  <si>
    <t>3337230</t>
  </si>
  <si>
    <t>最佳西方别墅酒店杰克逊霍尔</t>
  </si>
  <si>
    <t>SUN YURONG</t>
  </si>
  <si>
    <t>1279.95</t>
  </si>
  <si>
    <t>1453.00</t>
  </si>
  <si>
    <t>2023-05-07 14:41:35</t>
  </si>
  <si>
    <t>3337410</t>
  </si>
  <si>
    <t>Trijayanti Sely,Trijayanti Sely</t>
  </si>
  <si>
    <t>481.85</t>
  </si>
  <si>
    <t>547.00</t>
  </si>
  <si>
    <t>2023-05-07 15:35:27</t>
  </si>
  <si>
    <t>3337449</t>
  </si>
  <si>
    <t>JINAJAIHAN KRITCHAYA</t>
  </si>
  <si>
    <t>2023-05-07 15:51:11</t>
  </si>
  <si>
    <t>3337592</t>
  </si>
  <si>
    <t>仁川松岛假日酒店</t>
  </si>
  <si>
    <t>UM TAE CHEUL</t>
  </si>
  <si>
    <t>588.44</t>
  </si>
  <si>
    <t>668.00</t>
  </si>
  <si>
    <t>2023-05-07 16:09:09</t>
  </si>
  <si>
    <t>韩国</t>
  </si>
  <si>
    <t>3337612</t>
  </si>
  <si>
    <t>棕榈芙蓉大酒店</t>
  </si>
  <si>
    <t>HWANG DAEHO</t>
  </si>
  <si>
    <t>365.57</t>
  </si>
  <si>
    <t>415.00</t>
  </si>
  <si>
    <t>2023-05-07 16:27:15</t>
  </si>
  <si>
    <t>3337615</t>
  </si>
  <si>
    <t>克鲁兹酒店</t>
  </si>
  <si>
    <t>SOSINOV IGOR</t>
  </si>
  <si>
    <t>1580.33</t>
  </si>
  <si>
    <t>1794.00</t>
  </si>
  <si>
    <t>2023-05-07 16:27:41</t>
  </si>
  <si>
    <t>3337671</t>
  </si>
  <si>
    <t>我的酒店@武吉免登</t>
  </si>
  <si>
    <t>MUHAMMAD NASHRAN</t>
  </si>
  <si>
    <t>131.25</t>
  </si>
  <si>
    <t>149.00</t>
  </si>
  <si>
    <t>2023-05-07 16:37:08</t>
  </si>
  <si>
    <t>3337720</t>
  </si>
  <si>
    <t>兰辛大学品质酒店</t>
  </si>
  <si>
    <t>YAN YUTONG</t>
  </si>
  <si>
    <t>555.85</t>
  </si>
  <si>
    <t>631.00</t>
  </si>
  <si>
    <t>2023-05-07 16:56:09</t>
  </si>
  <si>
    <t>3337851</t>
  </si>
  <si>
    <t>乌隆他尼盛泰乐酒店及会展中心</t>
  </si>
  <si>
    <t>WANNAPHIRUN PHIMPRAPHA</t>
  </si>
  <si>
    <t>2023-05-07 17:14:06</t>
  </si>
  <si>
    <t>3337884</t>
  </si>
  <si>
    <t>迈阿密国际机场克拉丽奥套房酒店</t>
  </si>
  <si>
    <t>MARHRAOUI MOHAMED</t>
  </si>
  <si>
    <t>526.78</t>
  </si>
  <si>
    <t>598.00</t>
  </si>
  <si>
    <t>2023-05-07 17:27:12</t>
  </si>
  <si>
    <t>3338090</t>
  </si>
  <si>
    <t>万隆帕莎巴鲁广场酒店</t>
  </si>
  <si>
    <t>Ivana  Hayati Nadiane,Ivana  Hayati Nadiane</t>
  </si>
  <si>
    <t>148.87</t>
  </si>
  <si>
    <t>169.00</t>
  </si>
  <si>
    <t>2023-05-07 18:03:44</t>
  </si>
  <si>
    <t>3338098</t>
  </si>
  <si>
    <t>RAPI BAKERI</t>
  </si>
  <si>
    <t>187.63</t>
  </si>
  <si>
    <t>213.00</t>
  </si>
  <si>
    <t>2023-05-07 18:05:48</t>
  </si>
  <si>
    <t>3338118</t>
  </si>
  <si>
    <t>ZHANG LING</t>
  </si>
  <si>
    <t>461.59</t>
  </si>
  <si>
    <t>2023-05-07 18:17:47</t>
  </si>
  <si>
    <t>3338422</t>
  </si>
  <si>
    <t>艾尔波施伊斯坦布尔机场与会展酒店</t>
  </si>
  <si>
    <t>Gubyyev GURBAN MUHAMMET,Gubyyev GURBAN MUHAMMET</t>
  </si>
  <si>
    <t>351.48</t>
  </si>
  <si>
    <t>2023-05-07 19:42:37</t>
  </si>
  <si>
    <t>3338666</t>
  </si>
  <si>
    <t>罗切斯城公园酒店</t>
  </si>
  <si>
    <t>Dominik Walendzinski</t>
  </si>
  <si>
    <t>1124.91</t>
  </si>
  <si>
    <t>1277.00</t>
  </si>
  <si>
    <t>2023-05-07 20:24:51</t>
  </si>
  <si>
    <t>爱尔兰</t>
  </si>
  <si>
    <t>3338728</t>
  </si>
  <si>
    <t>长滩岛罗梅勒别墅酒店</t>
  </si>
  <si>
    <t>DEMIR DENIZ,YAVUZ ENES FURKAN</t>
  </si>
  <si>
    <t>394.64</t>
  </si>
  <si>
    <t>448.00</t>
  </si>
  <si>
    <t>2023-05-07 20:45:08</t>
  </si>
  <si>
    <t>3338900</t>
  </si>
  <si>
    <t>帕莱索全套房玛锡酒店</t>
  </si>
  <si>
    <t>Koyongo Richard</t>
  </si>
  <si>
    <t>516.21</t>
  </si>
  <si>
    <t>586.00</t>
  </si>
  <si>
    <t>2023-05-07 21:12:08</t>
  </si>
  <si>
    <t>3338911</t>
  </si>
  <si>
    <t>雅加达朱诺·塔纳·阿邦酒店</t>
  </si>
  <si>
    <t>SUSANTO TONY</t>
  </si>
  <si>
    <t>155.04</t>
  </si>
  <si>
    <t>176.00</t>
  </si>
  <si>
    <t>2023-05-07 21:23:06</t>
  </si>
  <si>
    <t>3338999</t>
  </si>
  <si>
    <t>伯恩矛斯大不列颠希斯兰酒店</t>
  </si>
  <si>
    <t>Connolly Michael</t>
  </si>
  <si>
    <t>305.67</t>
  </si>
  <si>
    <t>347.00</t>
  </si>
  <si>
    <t>2023-05-07 21:47:36</t>
  </si>
  <si>
    <t>3339034</t>
  </si>
  <si>
    <t>格兰德巴拉伊城堡度假温泉酒店</t>
  </si>
  <si>
    <t>hebert pauline</t>
  </si>
  <si>
    <t>2278.89</t>
  </si>
  <si>
    <t>2587.00</t>
  </si>
  <si>
    <t>2023-05-07 22:01:20</t>
  </si>
  <si>
    <t>3339220</t>
  </si>
  <si>
    <t>RITH HUNDANITH</t>
  </si>
  <si>
    <t>2023-05-07 22:18:05</t>
  </si>
  <si>
    <t>3339272</t>
  </si>
  <si>
    <t>巴黎南阿多尼斯公寓式酒店</t>
  </si>
  <si>
    <t>GERANCE JIMMY</t>
  </si>
  <si>
    <t>330.34</t>
  </si>
  <si>
    <t>375.00</t>
  </si>
  <si>
    <t>2023-05-07 22:31:51</t>
  </si>
  <si>
    <t>3339332</t>
  </si>
  <si>
    <t>伦敦布赖森酒店</t>
  </si>
  <si>
    <t>Chen Tianshi</t>
  </si>
  <si>
    <t>1446.44</t>
  </si>
  <si>
    <t>1642.00</t>
  </si>
  <si>
    <t>2023-05-07 22:50:27</t>
  </si>
  <si>
    <t>本期扣款113元</t>
  </si>
  <si>
    <t>545.66</t>
  </si>
  <si>
    <t>-1272</t>
  </si>
  <si>
    <t>-1128</t>
  </si>
  <si>
    <t>曼谷暹罗智选假日酒店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</si>
</sst>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2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5" applyNumberFormat="0" applyAlignment="0" applyProtection="0">
      <alignment vertical="center"/>
    </xf>
    <xf numFmtId="0" fontId="18" fillId="12" borderId="1" applyNumberFormat="0" applyAlignment="0" applyProtection="0">
      <alignment vertical="center"/>
    </xf>
    <xf numFmtId="0" fontId="19" fillId="13" borderId="6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horizontal="left" vertical="center"/>
    </xf>
    <xf numFmtId="0" fontId="3" fillId="0" borderId="0" xfId="0" applyFont="1">
      <alignment vertical="center"/>
    </xf>
    <xf numFmtId="0" fontId="4" fillId="2" borderId="0" xfId="0" applyFont="1" applyFill="1" applyAlignment="1">
      <alignment vertical="center"/>
    </xf>
    <xf numFmtId="22" fontId="0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229"/>
  <sheetViews>
    <sheetView workbookViewId="0">
      <selection activeCell="A1" sqref="$A1:$XFD1048576"/>
    </sheetView>
  </sheetViews>
  <sheetFormatPr defaultColWidth="10" defaultRowHeight="14.4"/>
  <cols>
    <col min="1" max="16384" width="10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45052</v>
      </c>
      <c r="G2" s="6">
        <v>45054</v>
      </c>
      <c r="H2" s="4">
        <v>1</v>
      </c>
      <c r="I2" s="4">
        <v>2</v>
      </c>
      <c r="J2" s="4">
        <v>2</v>
      </c>
      <c r="K2" s="4" t="s">
        <v>30</v>
      </c>
      <c r="L2" s="4">
        <v>1410</v>
      </c>
      <c r="M2" s="4">
        <v>1410</v>
      </c>
      <c r="N2" s="4" t="s">
        <v>31</v>
      </c>
      <c r="O2" s="4" t="s">
        <v>32</v>
      </c>
      <c r="P2" s="4" t="s">
        <v>33</v>
      </c>
      <c r="Q2" s="4">
        <v>0</v>
      </c>
      <c r="R2" s="10">
        <v>44945</v>
      </c>
      <c r="S2" s="6">
        <v>45057</v>
      </c>
      <c r="T2" s="4" t="s">
        <v>34</v>
      </c>
      <c r="U2" s="4">
        <v>1410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45053</v>
      </c>
      <c r="G3" s="6">
        <v>45054</v>
      </c>
      <c r="H3" s="4">
        <v>1</v>
      </c>
      <c r="I3" s="4">
        <v>1</v>
      </c>
      <c r="J3" s="4">
        <v>1</v>
      </c>
      <c r="K3" s="4" t="s">
        <v>30</v>
      </c>
      <c r="L3" s="4">
        <v>1818</v>
      </c>
      <c r="M3" s="4">
        <v>1818</v>
      </c>
      <c r="N3" s="4" t="s">
        <v>40</v>
      </c>
      <c r="O3" s="4" t="s">
        <v>32</v>
      </c>
      <c r="P3" s="4" t="s">
        <v>33</v>
      </c>
      <c r="Q3" s="4">
        <v>0</v>
      </c>
      <c r="R3" s="10">
        <v>44986</v>
      </c>
      <c r="S3" s="6">
        <v>45057</v>
      </c>
      <c r="T3" s="4" t="s">
        <v>34</v>
      </c>
      <c r="U3" s="4">
        <v>1818</v>
      </c>
      <c r="V3" s="4">
        <v>0</v>
      </c>
      <c r="W3" s="4">
        <v>0</v>
      </c>
      <c r="X3" s="4" t="s">
        <v>41</v>
      </c>
      <c r="Y3" s="4" t="s">
        <v>36</v>
      </c>
    </row>
    <row r="4" s="4" customFormat="1" spans="1:25">
      <c r="A4" s="4" t="s">
        <v>42</v>
      </c>
      <c r="B4" s="4" t="s">
        <v>26</v>
      </c>
      <c r="C4" s="4" t="s">
        <v>27</v>
      </c>
      <c r="D4" s="4" t="s">
        <v>43</v>
      </c>
      <c r="E4" s="4" t="s">
        <v>44</v>
      </c>
      <c r="F4" s="6">
        <v>45052</v>
      </c>
      <c r="G4" s="6">
        <v>45054</v>
      </c>
      <c r="H4" s="4">
        <v>1</v>
      </c>
      <c r="I4" s="4">
        <v>2</v>
      </c>
      <c r="J4" s="4">
        <v>2</v>
      </c>
      <c r="K4" s="4" t="s">
        <v>30</v>
      </c>
      <c r="L4" s="4">
        <v>4404</v>
      </c>
      <c r="M4" s="4">
        <v>4404</v>
      </c>
      <c r="N4" s="4" t="s">
        <v>45</v>
      </c>
      <c r="O4" s="4" t="s">
        <v>32</v>
      </c>
      <c r="P4" s="4" t="s">
        <v>33</v>
      </c>
      <c r="Q4" s="4">
        <v>0</v>
      </c>
      <c r="R4" s="10">
        <v>44987</v>
      </c>
      <c r="S4" s="6">
        <v>45057</v>
      </c>
      <c r="T4" s="4" t="s">
        <v>34</v>
      </c>
      <c r="U4" s="4">
        <v>4404</v>
      </c>
      <c r="V4" s="4">
        <v>0</v>
      </c>
      <c r="W4" s="4">
        <v>0</v>
      </c>
      <c r="X4" s="4" t="s">
        <v>46</v>
      </c>
      <c r="Y4" s="4" t="s">
        <v>47</v>
      </c>
    </row>
    <row r="5" s="4" customFormat="1" spans="1:25">
      <c r="A5" s="4" t="s">
        <v>48</v>
      </c>
      <c r="B5" s="4" t="s">
        <v>26</v>
      </c>
      <c r="C5" s="4" t="s">
        <v>27</v>
      </c>
      <c r="D5" s="4" t="s">
        <v>49</v>
      </c>
      <c r="E5" s="4" t="s">
        <v>50</v>
      </c>
      <c r="F5" s="6">
        <v>45052</v>
      </c>
      <c r="G5" s="6">
        <v>45054</v>
      </c>
      <c r="H5" s="4">
        <v>1</v>
      </c>
      <c r="I5" s="4">
        <v>2</v>
      </c>
      <c r="J5" s="4">
        <v>2</v>
      </c>
      <c r="K5" s="4" t="s">
        <v>30</v>
      </c>
      <c r="L5" s="4">
        <v>2454</v>
      </c>
      <c r="M5" s="4">
        <v>2454</v>
      </c>
      <c r="N5" s="4" t="s">
        <v>51</v>
      </c>
      <c r="O5" s="4" t="s">
        <v>32</v>
      </c>
      <c r="P5" s="4" t="s">
        <v>33</v>
      </c>
      <c r="Q5" s="4">
        <v>0</v>
      </c>
      <c r="R5" s="10">
        <v>44998</v>
      </c>
      <c r="S5" s="6">
        <v>45057</v>
      </c>
      <c r="T5" s="4" t="s">
        <v>34</v>
      </c>
      <c r="U5" s="4">
        <v>2454</v>
      </c>
      <c r="V5" s="4">
        <v>0</v>
      </c>
      <c r="W5" s="4">
        <v>0</v>
      </c>
      <c r="X5" s="4" t="s">
        <v>52</v>
      </c>
      <c r="Y5" s="4" t="s">
        <v>36</v>
      </c>
    </row>
    <row r="6" s="4" customFormat="1" spans="1:25">
      <c r="A6" s="4" t="s">
        <v>53</v>
      </c>
      <c r="B6" s="4" t="s">
        <v>26</v>
      </c>
      <c r="C6" s="4" t="s">
        <v>27</v>
      </c>
      <c r="D6" s="4" t="s">
        <v>54</v>
      </c>
      <c r="E6" s="4" t="s">
        <v>55</v>
      </c>
      <c r="F6" s="6">
        <v>45052</v>
      </c>
      <c r="G6" s="6">
        <v>45054</v>
      </c>
      <c r="H6" s="4">
        <v>1</v>
      </c>
      <c r="I6" s="4">
        <v>2</v>
      </c>
      <c r="J6" s="4">
        <v>2</v>
      </c>
      <c r="K6" s="4" t="s">
        <v>30</v>
      </c>
      <c r="L6" s="4">
        <v>2654</v>
      </c>
      <c r="M6" s="4">
        <v>2654</v>
      </c>
      <c r="N6" s="4" t="s">
        <v>56</v>
      </c>
      <c r="O6" s="4" t="s">
        <v>32</v>
      </c>
      <c r="P6" s="4" t="s">
        <v>33</v>
      </c>
      <c r="Q6" s="4">
        <v>0</v>
      </c>
      <c r="R6" s="10">
        <v>45008</v>
      </c>
      <c r="S6" s="6">
        <v>45057</v>
      </c>
      <c r="T6" s="4" t="s">
        <v>34</v>
      </c>
      <c r="U6" s="4">
        <v>2654</v>
      </c>
      <c r="V6" s="4">
        <v>0</v>
      </c>
      <c r="W6" s="4">
        <v>0</v>
      </c>
      <c r="X6" s="4" t="s">
        <v>57</v>
      </c>
      <c r="Y6" s="4" t="s">
        <v>36</v>
      </c>
    </row>
    <row r="7" s="4" customFormat="1" spans="1:25">
      <c r="A7" s="4" t="s">
        <v>58</v>
      </c>
      <c r="B7" s="4" t="s">
        <v>26</v>
      </c>
      <c r="C7" s="4" t="s">
        <v>27</v>
      </c>
      <c r="D7" s="4" t="s">
        <v>59</v>
      </c>
      <c r="E7" s="4" t="s">
        <v>60</v>
      </c>
      <c r="F7" s="6">
        <v>45053</v>
      </c>
      <c r="G7" s="6">
        <v>45054</v>
      </c>
      <c r="H7" s="4">
        <v>1</v>
      </c>
      <c r="I7" s="4">
        <v>1</v>
      </c>
      <c r="J7" s="4">
        <v>1</v>
      </c>
      <c r="K7" s="4" t="s">
        <v>30</v>
      </c>
      <c r="L7" s="4">
        <v>673</v>
      </c>
      <c r="M7" s="4">
        <v>673</v>
      </c>
      <c r="N7" s="4" t="s">
        <v>61</v>
      </c>
      <c r="O7" s="4" t="s">
        <v>32</v>
      </c>
      <c r="P7" s="4" t="s">
        <v>33</v>
      </c>
      <c r="Q7" s="4">
        <v>0</v>
      </c>
      <c r="R7" s="10">
        <v>45010</v>
      </c>
      <c r="S7" s="6">
        <v>45057</v>
      </c>
      <c r="T7" s="4" t="s">
        <v>34</v>
      </c>
      <c r="U7" s="4">
        <v>673</v>
      </c>
      <c r="V7" s="4">
        <v>0</v>
      </c>
      <c r="W7" s="4">
        <v>0</v>
      </c>
      <c r="X7" s="4" t="s">
        <v>62</v>
      </c>
      <c r="Y7" s="4" t="s">
        <v>36</v>
      </c>
    </row>
    <row r="8" s="4" customFormat="1" spans="1:25">
      <c r="A8" s="4" t="s">
        <v>63</v>
      </c>
      <c r="B8" s="4" t="s">
        <v>26</v>
      </c>
      <c r="C8" s="4" t="s">
        <v>27</v>
      </c>
      <c r="D8" s="4" t="s">
        <v>64</v>
      </c>
      <c r="E8" s="4" t="s">
        <v>65</v>
      </c>
      <c r="F8" s="6">
        <v>45051</v>
      </c>
      <c r="G8" s="6">
        <v>45054</v>
      </c>
      <c r="H8" s="4">
        <v>1</v>
      </c>
      <c r="I8" s="4">
        <v>3</v>
      </c>
      <c r="J8" s="4">
        <v>3</v>
      </c>
      <c r="K8" s="4" t="s">
        <v>30</v>
      </c>
      <c r="L8" s="4">
        <v>10776</v>
      </c>
      <c r="M8" s="4">
        <v>10776</v>
      </c>
      <c r="N8" s="4" t="s">
        <v>66</v>
      </c>
      <c r="O8" s="4" t="s">
        <v>32</v>
      </c>
      <c r="P8" s="4" t="s">
        <v>33</v>
      </c>
      <c r="Q8" s="4">
        <v>0</v>
      </c>
      <c r="R8" s="10">
        <v>45015</v>
      </c>
      <c r="S8" s="6">
        <v>45057</v>
      </c>
      <c r="T8" s="4" t="s">
        <v>34</v>
      </c>
      <c r="U8" s="4">
        <v>10776</v>
      </c>
      <c r="V8" s="4">
        <v>0</v>
      </c>
      <c r="W8" s="4">
        <v>0</v>
      </c>
      <c r="X8" s="4" t="s">
        <v>67</v>
      </c>
      <c r="Y8" s="4" t="s">
        <v>68</v>
      </c>
    </row>
    <row r="9" s="4" customFormat="1" spans="1:25">
      <c r="A9" s="4" t="s">
        <v>69</v>
      </c>
      <c r="B9" s="4" t="s">
        <v>26</v>
      </c>
      <c r="C9" s="4" t="s">
        <v>27</v>
      </c>
      <c r="D9" s="4" t="s">
        <v>70</v>
      </c>
      <c r="E9" s="4" t="s">
        <v>71</v>
      </c>
      <c r="F9" s="6">
        <v>45050</v>
      </c>
      <c r="G9" s="6">
        <v>45054</v>
      </c>
      <c r="H9" s="4">
        <v>1</v>
      </c>
      <c r="I9" s="4">
        <v>4</v>
      </c>
      <c r="J9" s="4">
        <v>4</v>
      </c>
      <c r="K9" s="4" t="s">
        <v>30</v>
      </c>
      <c r="L9" s="4">
        <v>3328</v>
      </c>
      <c r="M9" s="4">
        <v>3328</v>
      </c>
      <c r="N9" s="4" t="s">
        <v>72</v>
      </c>
      <c r="O9" s="4" t="s">
        <v>32</v>
      </c>
      <c r="P9" s="4" t="s">
        <v>33</v>
      </c>
      <c r="Q9" s="4">
        <v>0</v>
      </c>
      <c r="R9" s="10">
        <v>45015</v>
      </c>
      <c r="S9" s="6">
        <v>45057</v>
      </c>
      <c r="T9" s="4" t="s">
        <v>34</v>
      </c>
      <c r="U9" s="4">
        <v>3328</v>
      </c>
      <c r="V9" s="4">
        <v>0</v>
      </c>
      <c r="W9" s="4">
        <v>0</v>
      </c>
      <c r="X9" s="4" t="s">
        <v>73</v>
      </c>
      <c r="Y9" s="4" t="s">
        <v>74</v>
      </c>
    </row>
    <row r="10" s="4" customFormat="1" spans="1:25">
      <c r="A10" s="4" t="s">
        <v>75</v>
      </c>
      <c r="B10" s="4" t="s">
        <v>26</v>
      </c>
      <c r="C10" s="4" t="s">
        <v>27</v>
      </c>
      <c r="D10" s="4" t="s">
        <v>76</v>
      </c>
      <c r="E10" s="4" t="s">
        <v>77</v>
      </c>
      <c r="F10" s="6">
        <v>45052</v>
      </c>
      <c r="G10" s="6">
        <v>45054</v>
      </c>
      <c r="H10" s="4">
        <v>1</v>
      </c>
      <c r="I10" s="4">
        <v>2</v>
      </c>
      <c r="J10" s="4">
        <v>2</v>
      </c>
      <c r="K10" s="4" t="s">
        <v>30</v>
      </c>
      <c r="L10" s="4">
        <v>1492</v>
      </c>
      <c r="M10" s="4">
        <v>1492</v>
      </c>
      <c r="N10" s="4" t="s">
        <v>78</v>
      </c>
      <c r="O10" s="4" t="s">
        <v>32</v>
      </c>
      <c r="P10" s="4" t="s">
        <v>33</v>
      </c>
      <c r="Q10" s="4">
        <v>0</v>
      </c>
      <c r="R10" s="10">
        <v>45019</v>
      </c>
      <c r="S10" s="6">
        <v>45057</v>
      </c>
      <c r="T10" s="4" t="s">
        <v>34</v>
      </c>
      <c r="U10" s="4">
        <v>1492</v>
      </c>
      <c r="V10" s="4">
        <v>0</v>
      </c>
      <c r="W10" s="4">
        <v>0</v>
      </c>
      <c r="X10" s="4" t="s">
        <v>79</v>
      </c>
      <c r="Y10" s="4" t="s">
        <v>80</v>
      </c>
    </row>
    <row r="11" s="4" customFormat="1" spans="1:25">
      <c r="A11" s="4" t="s">
        <v>81</v>
      </c>
      <c r="B11" s="4" t="s">
        <v>26</v>
      </c>
      <c r="C11" s="4" t="s">
        <v>27</v>
      </c>
      <c r="D11" s="4" t="s">
        <v>82</v>
      </c>
      <c r="E11" s="4" t="s">
        <v>83</v>
      </c>
      <c r="F11" s="6">
        <v>45051</v>
      </c>
      <c r="G11" s="6">
        <v>45054</v>
      </c>
      <c r="H11" s="4">
        <v>1</v>
      </c>
      <c r="I11" s="4">
        <v>3</v>
      </c>
      <c r="J11" s="4">
        <v>3</v>
      </c>
      <c r="K11" s="4" t="s">
        <v>30</v>
      </c>
      <c r="L11" s="4">
        <v>1266</v>
      </c>
      <c r="M11" s="4">
        <v>1266</v>
      </c>
      <c r="N11" s="4" t="s">
        <v>84</v>
      </c>
      <c r="O11" s="4" t="s">
        <v>32</v>
      </c>
      <c r="P11" s="4" t="s">
        <v>33</v>
      </c>
      <c r="Q11" s="4">
        <v>0</v>
      </c>
      <c r="R11" s="10">
        <v>45022</v>
      </c>
      <c r="S11" s="6">
        <v>45057</v>
      </c>
      <c r="T11" s="4" t="s">
        <v>34</v>
      </c>
      <c r="U11" s="4">
        <v>1266</v>
      </c>
      <c r="V11" s="4">
        <v>0</v>
      </c>
      <c r="W11" s="4">
        <v>0</v>
      </c>
      <c r="X11" s="4" t="s">
        <v>85</v>
      </c>
      <c r="Y11" s="4" t="s">
        <v>86</v>
      </c>
    </row>
    <row r="12" s="4" customFormat="1" spans="1:25">
      <c r="A12" s="4" t="s">
        <v>87</v>
      </c>
      <c r="B12" s="4" t="s">
        <v>26</v>
      </c>
      <c r="C12" s="4" t="s">
        <v>27</v>
      </c>
      <c r="D12" s="4" t="s">
        <v>88</v>
      </c>
      <c r="E12" s="4" t="s">
        <v>89</v>
      </c>
      <c r="F12" s="6">
        <v>45053</v>
      </c>
      <c r="G12" s="6">
        <v>45054</v>
      </c>
      <c r="H12" s="4">
        <v>1</v>
      </c>
      <c r="I12" s="4">
        <v>1</v>
      </c>
      <c r="J12" s="4">
        <v>1</v>
      </c>
      <c r="K12" s="4" t="s">
        <v>30</v>
      </c>
      <c r="L12" s="4">
        <v>296</v>
      </c>
      <c r="M12" s="4">
        <v>296</v>
      </c>
      <c r="N12" s="4" t="s">
        <v>90</v>
      </c>
      <c r="O12" s="4" t="s">
        <v>32</v>
      </c>
      <c r="P12" s="4" t="s">
        <v>33</v>
      </c>
      <c r="Q12" s="4">
        <v>0</v>
      </c>
      <c r="R12" s="10">
        <v>45027</v>
      </c>
      <c r="S12" s="6">
        <v>45057</v>
      </c>
      <c r="T12" s="4" t="s">
        <v>34</v>
      </c>
      <c r="U12" s="4">
        <v>296</v>
      </c>
      <c r="V12" s="4">
        <v>0</v>
      </c>
      <c r="W12" s="4">
        <v>0</v>
      </c>
      <c r="X12" s="4" t="s">
        <v>91</v>
      </c>
      <c r="Y12" s="4" t="s">
        <v>92</v>
      </c>
    </row>
    <row r="13" s="4" customFormat="1" spans="1:28">
      <c r="A13" s="4" t="s">
        <v>93</v>
      </c>
      <c r="B13" s="4" t="s">
        <v>26</v>
      </c>
      <c r="C13" s="4" t="s">
        <v>27</v>
      </c>
      <c r="D13" s="4" t="s">
        <v>94</v>
      </c>
      <c r="E13" s="4" t="s">
        <v>95</v>
      </c>
      <c r="F13" s="6">
        <v>45053</v>
      </c>
      <c r="G13" s="6">
        <v>45054</v>
      </c>
      <c r="H13" s="4">
        <v>4</v>
      </c>
      <c r="I13" s="4">
        <v>1</v>
      </c>
      <c r="J13" s="4">
        <v>4</v>
      </c>
      <c r="K13" s="4" t="s">
        <v>30</v>
      </c>
      <c r="L13" s="4">
        <v>728</v>
      </c>
      <c r="M13" s="4">
        <v>728</v>
      </c>
      <c r="N13" s="4" t="s">
        <v>96</v>
      </c>
      <c r="O13" s="4" t="s">
        <v>32</v>
      </c>
      <c r="P13" s="4" t="s">
        <v>33</v>
      </c>
      <c r="Q13" s="4">
        <v>0</v>
      </c>
      <c r="R13" s="10">
        <v>45027</v>
      </c>
      <c r="S13" s="6">
        <v>45057</v>
      </c>
      <c r="T13" s="4" t="s">
        <v>34</v>
      </c>
      <c r="U13" s="4">
        <v>728</v>
      </c>
      <c r="V13" s="4">
        <v>0</v>
      </c>
      <c r="W13" s="4">
        <v>0</v>
      </c>
      <c r="X13" s="4" t="s">
        <v>97</v>
      </c>
      <c r="Y13" s="4">
        <v>-1491189340</v>
      </c>
      <c r="Z13" s="4">
        <v>-1491189341</v>
      </c>
      <c r="AA13" s="4">
        <v>-1491189342</v>
      </c>
      <c r="AB13" s="4" t="s">
        <v>98</v>
      </c>
    </row>
    <row r="14" s="4" customFormat="1" spans="1:25">
      <c r="A14" s="4" t="s">
        <v>99</v>
      </c>
      <c r="B14" s="4" t="s">
        <v>26</v>
      </c>
      <c r="C14" s="4" t="s">
        <v>27</v>
      </c>
      <c r="D14" s="4" t="s">
        <v>100</v>
      </c>
      <c r="E14" s="4" t="s">
        <v>101</v>
      </c>
      <c r="F14" s="6">
        <v>45052</v>
      </c>
      <c r="G14" s="6">
        <v>45054</v>
      </c>
      <c r="H14" s="4">
        <v>1</v>
      </c>
      <c r="I14" s="4">
        <v>2</v>
      </c>
      <c r="J14" s="4">
        <v>2</v>
      </c>
      <c r="K14" s="4" t="s">
        <v>30</v>
      </c>
      <c r="L14" s="4">
        <v>430</v>
      </c>
      <c r="M14" s="4">
        <v>430</v>
      </c>
      <c r="N14" s="4" t="s">
        <v>102</v>
      </c>
      <c r="O14" s="4" t="s">
        <v>32</v>
      </c>
      <c r="P14" s="4" t="s">
        <v>33</v>
      </c>
      <c r="Q14" s="4">
        <v>0</v>
      </c>
      <c r="R14" s="10">
        <v>45028</v>
      </c>
      <c r="S14" s="6">
        <v>45057</v>
      </c>
      <c r="T14" s="4" t="s">
        <v>34</v>
      </c>
      <c r="U14" s="4">
        <v>430</v>
      </c>
      <c r="V14" s="4">
        <v>0</v>
      </c>
      <c r="W14" s="4">
        <v>0</v>
      </c>
      <c r="X14" s="4" t="s">
        <v>103</v>
      </c>
      <c r="Y14" s="4" t="s">
        <v>104</v>
      </c>
    </row>
    <row r="15" s="4" customFormat="1" spans="1:25">
      <c r="A15" s="4" t="s">
        <v>105</v>
      </c>
      <c r="B15" s="4" t="s">
        <v>26</v>
      </c>
      <c r="C15" s="4" t="s">
        <v>27</v>
      </c>
      <c r="D15" s="4" t="s">
        <v>106</v>
      </c>
      <c r="E15" s="4" t="s">
        <v>107</v>
      </c>
      <c r="F15" s="6">
        <v>45051</v>
      </c>
      <c r="G15" s="6">
        <v>45054</v>
      </c>
      <c r="H15" s="4">
        <v>1</v>
      </c>
      <c r="I15" s="4">
        <v>3</v>
      </c>
      <c r="J15" s="4">
        <v>3</v>
      </c>
      <c r="K15" s="4" t="s">
        <v>30</v>
      </c>
      <c r="L15" s="4">
        <v>2925</v>
      </c>
      <c r="M15" s="4">
        <v>2925</v>
      </c>
      <c r="N15" s="4" t="s">
        <v>108</v>
      </c>
      <c r="O15" s="4" t="s">
        <v>32</v>
      </c>
      <c r="P15" s="4" t="s">
        <v>33</v>
      </c>
      <c r="Q15" s="4">
        <v>0</v>
      </c>
      <c r="R15" s="10">
        <v>45028</v>
      </c>
      <c r="S15" s="6">
        <v>45057</v>
      </c>
      <c r="T15" s="4" t="s">
        <v>34</v>
      </c>
      <c r="U15" s="4">
        <v>2925</v>
      </c>
      <c r="V15" s="4">
        <v>0</v>
      </c>
      <c r="W15" s="4">
        <v>0</v>
      </c>
      <c r="X15" s="4" t="s">
        <v>109</v>
      </c>
      <c r="Y15" s="4" t="s">
        <v>110</v>
      </c>
    </row>
    <row r="16" s="4" customFormat="1" spans="1:25">
      <c r="A16" s="4" t="s">
        <v>37</v>
      </c>
      <c r="B16" s="4" t="s">
        <v>26</v>
      </c>
      <c r="C16" s="4" t="s">
        <v>111</v>
      </c>
      <c r="D16" s="4" t="s">
        <v>38</v>
      </c>
      <c r="E16" s="4" t="s">
        <v>39</v>
      </c>
      <c r="F16" s="6">
        <v>45053</v>
      </c>
      <c r="G16" s="6">
        <v>45054</v>
      </c>
      <c r="H16" s="4">
        <v>1</v>
      </c>
      <c r="I16" s="4">
        <v>1</v>
      </c>
      <c r="J16" s="4">
        <v>1</v>
      </c>
      <c r="K16" s="4" t="s">
        <v>30</v>
      </c>
      <c r="L16" s="4">
        <v>-1272.6</v>
      </c>
      <c r="M16" s="4">
        <v>-1272.6</v>
      </c>
      <c r="N16" s="4" t="s">
        <v>40</v>
      </c>
      <c r="O16" s="4" t="s">
        <v>32</v>
      </c>
      <c r="P16" s="4" t="s">
        <v>33</v>
      </c>
      <c r="Q16" s="4">
        <v>0</v>
      </c>
      <c r="R16" s="10">
        <v>44986.0228356481</v>
      </c>
      <c r="S16" s="6">
        <v>45057</v>
      </c>
      <c r="T16" s="4" t="s">
        <v>34</v>
      </c>
      <c r="U16" s="4">
        <v>-1272.6</v>
      </c>
      <c r="V16" s="4">
        <v>0</v>
      </c>
      <c r="W16" s="4">
        <v>0</v>
      </c>
      <c r="X16" s="4" t="s">
        <v>41</v>
      </c>
      <c r="Y16" s="4" t="s">
        <v>36</v>
      </c>
    </row>
    <row r="17" s="4" customFormat="1" spans="1:25">
      <c r="A17" s="4" t="s">
        <v>112</v>
      </c>
      <c r="B17" s="4" t="s">
        <v>26</v>
      </c>
      <c r="C17" s="4" t="s">
        <v>27</v>
      </c>
      <c r="D17" s="4" t="s">
        <v>113</v>
      </c>
      <c r="E17" s="4" t="s">
        <v>77</v>
      </c>
      <c r="F17" s="6">
        <v>45052</v>
      </c>
      <c r="G17" s="6">
        <v>45054</v>
      </c>
      <c r="H17" s="4">
        <v>2</v>
      </c>
      <c r="I17" s="4">
        <v>2</v>
      </c>
      <c r="J17" s="4">
        <v>4</v>
      </c>
      <c r="K17" s="4" t="s">
        <v>30</v>
      </c>
      <c r="L17" s="4">
        <v>8748</v>
      </c>
      <c r="M17" s="4">
        <v>8748</v>
      </c>
      <c r="N17" s="4" t="s">
        <v>114</v>
      </c>
      <c r="O17" s="4" t="s">
        <v>32</v>
      </c>
      <c r="P17" s="4" t="s">
        <v>33</v>
      </c>
      <c r="Q17" s="4">
        <v>0</v>
      </c>
      <c r="R17" s="10">
        <v>45029</v>
      </c>
      <c r="S17" s="6">
        <v>45057</v>
      </c>
      <c r="T17" s="4" t="s">
        <v>34</v>
      </c>
      <c r="U17" s="4">
        <v>8748</v>
      </c>
      <c r="V17" s="4">
        <v>0</v>
      </c>
      <c r="W17" s="4">
        <v>0</v>
      </c>
      <c r="X17" s="4" t="s">
        <v>115</v>
      </c>
      <c r="Y17" s="4" t="s">
        <v>116</v>
      </c>
    </row>
    <row r="18" s="4" customFormat="1" spans="1:25">
      <c r="A18" s="4" t="s">
        <v>117</v>
      </c>
      <c r="B18" s="4" t="s">
        <v>26</v>
      </c>
      <c r="C18" s="4" t="s">
        <v>27</v>
      </c>
      <c r="D18" s="4" t="s">
        <v>118</v>
      </c>
      <c r="E18" s="4" t="s">
        <v>119</v>
      </c>
      <c r="F18" s="6">
        <v>45048</v>
      </c>
      <c r="G18" s="6">
        <v>45054</v>
      </c>
      <c r="H18" s="4">
        <v>1</v>
      </c>
      <c r="I18" s="4">
        <v>6</v>
      </c>
      <c r="J18" s="4">
        <v>6</v>
      </c>
      <c r="K18" s="4" t="s">
        <v>30</v>
      </c>
      <c r="L18" s="4">
        <v>2810</v>
      </c>
      <c r="M18" s="4">
        <v>2810</v>
      </c>
      <c r="N18" s="4" t="s">
        <v>120</v>
      </c>
      <c r="O18" s="4" t="s">
        <v>32</v>
      </c>
      <c r="P18" s="4" t="s">
        <v>33</v>
      </c>
      <c r="Q18" s="4">
        <v>0</v>
      </c>
      <c r="R18" s="10">
        <v>45029</v>
      </c>
      <c r="S18" s="6">
        <v>45057</v>
      </c>
      <c r="T18" s="4" t="s">
        <v>34</v>
      </c>
      <c r="U18" s="4">
        <v>2810</v>
      </c>
      <c r="V18" s="4">
        <v>0</v>
      </c>
      <c r="W18" s="4">
        <v>0</v>
      </c>
      <c r="X18" s="4" t="s">
        <v>121</v>
      </c>
      <c r="Y18" s="4" t="s">
        <v>122</v>
      </c>
    </row>
    <row r="19" s="4" customFormat="1" spans="1:25">
      <c r="A19" s="4" t="s">
        <v>123</v>
      </c>
      <c r="B19" s="4" t="s">
        <v>26</v>
      </c>
      <c r="C19" s="4" t="s">
        <v>27</v>
      </c>
      <c r="D19" s="4" t="s">
        <v>124</v>
      </c>
      <c r="E19" s="4" t="s">
        <v>125</v>
      </c>
      <c r="F19" s="6">
        <v>45053</v>
      </c>
      <c r="G19" s="6">
        <v>45054</v>
      </c>
      <c r="H19" s="4">
        <v>1</v>
      </c>
      <c r="I19" s="4">
        <v>1</v>
      </c>
      <c r="J19" s="4">
        <v>1</v>
      </c>
      <c r="K19" s="4" t="s">
        <v>30</v>
      </c>
      <c r="L19" s="4">
        <v>878</v>
      </c>
      <c r="M19" s="4">
        <v>878</v>
      </c>
      <c r="N19" s="4" t="s">
        <v>126</v>
      </c>
      <c r="O19" s="4" t="s">
        <v>32</v>
      </c>
      <c r="P19" s="4" t="s">
        <v>33</v>
      </c>
      <c r="Q19" s="4">
        <v>0</v>
      </c>
      <c r="R19" s="10">
        <v>45032</v>
      </c>
      <c r="S19" s="6">
        <v>45057</v>
      </c>
      <c r="T19" s="4" t="s">
        <v>34</v>
      </c>
      <c r="U19" s="4">
        <v>878</v>
      </c>
      <c r="V19" s="4">
        <v>0</v>
      </c>
      <c r="W19" s="4">
        <v>0</v>
      </c>
      <c r="X19" s="4" t="s">
        <v>127</v>
      </c>
      <c r="Y19" s="4" t="s">
        <v>36</v>
      </c>
    </row>
    <row r="20" s="4" customFormat="1" spans="1:25">
      <c r="A20" s="4" t="s">
        <v>128</v>
      </c>
      <c r="B20" s="4" t="s">
        <v>26</v>
      </c>
      <c r="C20" s="4" t="s">
        <v>27</v>
      </c>
      <c r="D20" s="4" t="s">
        <v>129</v>
      </c>
      <c r="E20" s="4" t="s">
        <v>130</v>
      </c>
      <c r="F20" s="6">
        <v>45053</v>
      </c>
      <c r="G20" s="6">
        <v>45054</v>
      </c>
      <c r="H20" s="4">
        <v>1</v>
      </c>
      <c r="I20" s="4">
        <v>1</v>
      </c>
      <c r="J20" s="4">
        <v>1</v>
      </c>
      <c r="K20" s="4" t="s">
        <v>30</v>
      </c>
      <c r="L20" s="4">
        <v>1155</v>
      </c>
      <c r="M20" s="4">
        <v>1155</v>
      </c>
      <c r="N20" s="4" t="s">
        <v>131</v>
      </c>
      <c r="O20" s="4" t="s">
        <v>32</v>
      </c>
      <c r="P20" s="4" t="s">
        <v>33</v>
      </c>
      <c r="Q20" s="4">
        <v>0</v>
      </c>
      <c r="R20" s="10">
        <v>45032</v>
      </c>
      <c r="S20" s="6">
        <v>45057</v>
      </c>
      <c r="T20" s="4" t="s">
        <v>34</v>
      </c>
      <c r="U20" s="4">
        <v>1155</v>
      </c>
      <c r="V20" s="4">
        <v>0</v>
      </c>
      <c r="W20" s="4">
        <v>0</v>
      </c>
      <c r="X20" s="4" t="s">
        <v>132</v>
      </c>
      <c r="Y20" s="4" t="s">
        <v>36</v>
      </c>
    </row>
    <row r="21" s="4" customFormat="1" spans="1:25">
      <c r="A21" s="4" t="s">
        <v>133</v>
      </c>
      <c r="B21" s="4" t="s">
        <v>26</v>
      </c>
      <c r="C21" s="4" t="s">
        <v>27</v>
      </c>
      <c r="D21" s="4" t="s">
        <v>134</v>
      </c>
      <c r="E21" s="4" t="s">
        <v>135</v>
      </c>
      <c r="F21" s="6">
        <v>45051</v>
      </c>
      <c r="G21" s="6">
        <v>45054</v>
      </c>
      <c r="H21" s="4">
        <v>1</v>
      </c>
      <c r="I21" s="4">
        <v>3</v>
      </c>
      <c r="J21" s="4">
        <v>3</v>
      </c>
      <c r="K21" s="4" t="s">
        <v>30</v>
      </c>
      <c r="L21" s="4">
        <v>882</v>
      </c>
      <c r="M21" s="4">
        <v>882</v>
      </c>
      <c r="N21" s="4" t="s">
        <v>136</v>
      </c>
      <c r="O21" s="4" t="s">
        <v>32</v>
      </c>
      <c r="P21" s="4" t="s">
        <v>33</v>
      </c>
      <c r="Q21" s="4">
        <v>0</v>
      </c>
      <c r="R21" s="10">
        <v>45033</v>
      </c>
      <c r="S21" s="6">
        <v>45057</v>
      </c>
      <c r="T21" s="4" t="s">
        <v>34</v>
      </c>
      <c r="U21" s="4">
        <v>882</v>
      </c>
      <c r="V21" s="4">
        <v>0</v>
      </c>
      <c r="W21" s="4">
        <v>0</v>
      </c>
      <c r="X21" s="4" t="s">
        <v>137</v>
      </c>
      <c r="Y21" s="4" t="s">
        <v>36</v>
      </c>
    </row>
    <row r="22" s="4" customFormat="1" spans="1:25">
      <c r="A22" s="4" t="s">
        <v>138</v>
      </c>
      <c r="B22" s="4" t="s">
        <v>26</v>
      </c>
      <c r="C22" s="4" t="s">
        <v>27</v>
      </c>
      <c r="D22" s="4" t="s">
        <v>139</v>
      </c>
      <c r="E22" s="4" t="s">
        <v>140</v>
      </c>
      <c r="F22" s="6">
        <v>45050</v>
      </c>
      <c r="G22" s="6">
        <v>45054</v>
      </c>
      <c r="H22" s="4">
        <v>1</v>
      </c>
      <c r="I22" s="4">
        <v>4</v>
      </c>
      <c r="J22" s="4">
        <v>4</v>
      </c>
      <c r="K22" s="4" t="s">
        <v>30</v>
      </c>
      <c r="L22" s="4">
        <v>836</v>
      </c>
      <c r="M22" s="4">
        <v>836</v>
      </c>
      <c r="N22" s="4" t="s">
        <v>141</v>
      </c>
      <c r="O22" s="4" t="s">
        <v>32</v>
      </c>
      <c r="P22" s="4" t="s">
        <v>33</v>
      </c>
      <c r="Q22" s="4">
        <v>0</v>
      </c>
      <c r="R22" s="10">
        <v>45034</v>
      </c>
      <c r="S22" s="6">
        <v>45057</v>
      </c>
      <c r="T22" s="4" t="s">
        <v>34</v>
      </c>
      <c r="U22" s="4">
        <v>836</v>
      </c>
      <c r="V22" s="4">
        <v>0</v>
      </c>
      <c r="W22" s="4">
        <v>0</v>
      </c>
      <c r="X22" s="4" t="s">
        <v>142</v>
      </c>
      <c r="Y22" s="4" t="s">
        <v>143</v>
      </c>
    </row>
    <row r="23" s="4" customFormat="1" spans="1:25">
      <c r="A23" s="4" t="s">
        <v>144</v>
      </c>
      <c r="B23" s="4" t="s">
        <v>26</v>
      </c>
      <c r="C23" s="4" t="s">
        <v>27</v>
      </c>
      <c r="D23" s="4" t="s">
        <v>145</v>
      </c>
      <c r="E23" s="4" t="s">
        <v>146</v>
      </c>
      <c r="F23" s="6">
        <v>45053</v>
      </c>
      <c r="G23" s="6">
        <v>45054</v>
      </c>
      <c r="H23" s="4">
        <v>1</v>
      </c>
      <c r="I23" s="4">
        <v>1</v>
      </c>
      <c r="J23" s="4">
        <v>1</v>
      </c>
      <c r="K23" s="4" t="s">
        <v>30</v>
      </c>
      <c r="L23" s="4">
        <v>655</v>
      </c>
      <c r="M23" s="4">
        <v>655</v>
      </c>
      <c r="N23" s="4" t="s">
        <v>147</v>
      </c>
      <c r="O23" s="4" t="s">
        <v>32</v>
      </c>
      <c r="P23" s="4" t="s">
        <v>33</v>
      </c>
      <c r="Q23" s="4">
        <v>0</v>
      </c>
      <c r="R23" s="10">
        <v>45034</v>
      </c>
      <c r="S23" s="6">
        <v>45057</v>
      </c>
      <c r="T23" s="4" t="s">
        <v>34</v>
      </c>
      <c r="U23" s="4">
        <v>655</v>
      </c>
      <c r="V23" s="4">
        <v>0</v>
      </c>
      <c r="W23" s="4">
        <v>0</v>
      </c>
      <c r="X23" s="4" t="s">
        <v>148</v>
      </c>
      <c r="Y23" s="4" t="s">
        <v>36</v>
      </c>
    </row>
    <row r="24" s="4" customFormat="1" spans="1:25">
      <c r="A24" s="4" t="s">
        <v>149</v>
      </c>
      <c r="B24" s="4" t="s">
        <v>26</v>
      </c>
      <c r="C24" s="4" t="s">
        <v>27</v>
      </c>
      <c r="D24" s="4" t="s">
        <v>150</v>
      </c>
      <c r="E24" s="4" t="s">
        <v>151</v>
      </c>
      <c r="F24" s="6">
        <v>45051</v>
      </c>
      <c r="G24" s="6">
        <v>45054</v>
      </c>
      <c r="H24" s="4">
        <v>1</v>
      </c>
      <c r="I24" s="4">
        <v>3</v>
      </c>
      <c r="J24" s="4">
        <v>3</v>
      </c>
      <c r="K24" s="4" t="s">
        <v>30</v>
      </c>
      <c r="L24" s="4">
        <v>2238</v>
      </c>
      <c r="M24" s="4">
        <v>2238</v>
      </c>
      <c r="N24" s="4" t="s">
        <v>152</v>
      </c>
      <c r="O24" s="4" t="s">
        <v>32</v>
      </c>
      <c r="P24" s="4" t="s">
        <v>33</v>
      </c>
      <c r="Q24" s="4">
        <v>0</v>
      </c>
      <c r="R24" s="10">
        <v>45034</v>
      </c>
      <c r="S24" s="6">
        <v>45057</v>
      </c>
      <c r="T24" s="4" t="s">
        <v>34</v>
      </c>
      <c r="U24" s="4">
        <v>2238</v>
      </c>
      <c r="V24" s="4">
        <v>0</v>
      </c>
      <c r="W24" s="4">
        <v>0</v>
      </c>
      <c r="X24" s="4" t="s">
        <v>153</v>
      </c>
      <c r="Y24" s="4" t="s">
        <v>154</v>
      </c>
    </row>
    <row r="25" s="4" customFormat="1" spans="1:25">
      <c r="A25" s="4" t="s">
        <v>155</v>
      </c>
      <c r="B25" s="4" t="s">
        <v>26</v>
      </c>
      <c r="C25" s="4" t="s">
        <v>27</v>
      </c>
      <c r="D25" s="4" t="s">
        <v>156</v>
      </c>
      <c r="E25" s="4" t="s">
        <v>157</v>
      </c>
      <c r="F25" s="6">
        <v>45051</v>
      </c>
      <c r="G25" s="6">
        <v>45054</v>
      </c>
      <c r="H25" s="4">
        <v>1</v>
      </c>
      <c r="I25" s="4">
        <v>3</v>
      </c>
      <c r="J25" s="4">
        <v>3</v>
      </c>
      <c r="K25" s="4" t="s">
        <v>30</v>
      </c>
      <c r="L25" s="4">
        <v>2613</v>
      </c>
      <c r="M25" s="4">
        <v>2613</v>
      </c>
      <c r="N25" s="4" t="s">
        <v>158</v>
      </c>
      <c r="O25" s="4" t="s">
        <v>32</v>
      </c>
      <c r="P25" s="4" t="s">
        <v>33</v>
      </c>
      <c r="Q25" s="4">
        <v>0</v>
      </c>
      <c r="R25" s="10">
        <v>45035</v>
      </c>
      <c r="S25" s="6">
        <v>45057</v>
      </c>
      <c r="T25" s="4" t="s">
        <v>34</v>
      </c>
      <c r="U25" s="4">
        <v>2613</v>
      </c>
      <c r="V25" s="4">
        <v>0</v>
      </c>
      <c r="W25" s="4">
        <v>0</v>
      </c>
      <c r="X25" s="4" t="s">
        <v>159</v>
      </c>
      <c r="Y25" s="4" t="s">
        <v>36</v>
      </c>
    </row>
    <row r="26" s="4" customFormat="1" spans="1:25">
      <c r="A26" s="4" t="s">
        <v>160</v>
      </c>
      <c r="B26" s="4" t="s">
        <v>26</v>
      </c>
      <c r="C26" s="4" t="s">
        <v>27</v>
      </c>
      <c r="D26" s="4" t="s">
        <v>161</v>
      </c>
      <c r="E26" s="4" t="s">
        <v>162</v>
      </c>
      <c r="F26" s="6">
        <v>45052</v>
      </c>
      <c r="G26" s="6">
        <v>45054</v>
      </c>
      <c r="H26" s="4">
        <v>1</v>
      </c>
      <c r="I26" s="4">
        <v>2</v>
      </c>
      <c r="J26" s="4">
        <v>2</v>
      </c>
      <c r="K26" s="4" t="s">
        <v>30</v>
      </c>
      <c r="L26" s="4">
        <v>9298</v>
      </c>
      <c r="M26" s="4">
        <v>9298</v>
      </c>
      <c r="N26" s="4" t="s">
        <v>163</v>
      </c>
      <c r="O26" s="4" t="s">
        <v>32</v>
      </c>
      <c r="P26" s="4" t="s">
        <v>33</v>
      </c>
      <c r="Q26" s="4">
        <v>0</v>
      </c>
      <c r="R26" s="10">
        <v>45035</v>
      </c>
      <c r="S26" s="6">
        <v>45057</v>
      </c>
      <c r="T26" s="4" t="s">
        <v>34</v>
      </c>
      <c r="U26" s="4">
        <v>9298</v>
      </c>
      <c r="V26" s="4">
        <v>0</v>
      </c>
      <c r="W26" s="4">
        <v>0</v>
      </c>
      <c r="X26" s="4" t="s">
        <v>164</v>
      </c>
      <c r="Y26" s="4" t="s">
        <v>36</v>
      </c>
    </row>
    <row r="27" s="4" customFormat="1" spans="1:25">
      <c r="A27" s="4" t="s">
        <v>165</v>
      </c>
      <c r="B27" s="4" t="s">
        <v>26</v>
      </c>
      <c r="C27" s="4" t="s">
        <v>27</v>
      </c>
      <c r="D27" s="4" t="s">
        <v>166</v>
      </c>
      <c r="E27" s="4" t="s">
        <v>167</v>
      </c>
      <c r="F27" s="6">
        <v>45049</v>
      </c>
      <c r="G27" s="6">
        <v>45054</v>
      </c>
      <c r="H27" s="4">
        <v>1</v>
      </c>
      <c r="I27" s="4">
        <v>5</v>
      </c>
      <c r="J27" s="4">
        <v>5</v>
      </c>
      <c r="K27" s="4" t="s">
        <v>30</v>
      </c>
      <c r="L27" s="4">
        <v>3005</v>
      </c>
      <c r="M27" s="4">
        <v>3005</v>
      </c>
      <c r="N27" s="4" t="s">
        <v>168</v>
      </c>
      <c r="O27" s="4" t="s">
        <v>32</v>
      </c>
      <c r="P27" s="4" t="s">
        <v>33</v>
      </c>
      <c r="Q27" s="4">
        <v>0</v>
      </c>
      <c r="R27" s="10">
        <v>45036</v>
      </c>
      <c r="S27" s="6">
        <v>45057</v>
      </c>
      <c r="T27" s="4" t="s">
        <v>34</v>
      </c>
      <c r="U27" s="4">
        <v>3005</v>
      </c>
      <c r="V27" s="4">
        <v>0</v>
      </c>
      <c r="W27" s="4">
        <v>0</v>
      </c>
      <c r="X27" s="4" t="s">
        <v>169</v>
      </c>
      <c r="Y27" s="4" t="s">
        <v>36</v>
      </c>
    </row>
    <row r="28" s="4" customFormat="1" spans="1:25">
      <c r="A28" s="4" t="s">
        <v>170</v>
      </c>
      <c r="B28" s="4" t="s">
        <v>26</v>
      </c>
      <c r="C28" s="4" t="s">
        <v>27</v>
      </c>
      <c r="D28" s="4" t="s">
        <v>171</v>
      </c>
      <c r="E28" s="4" t="s">
        <v>172</v>
      </c>
      <c r="F28" s="6">
        <v>45052</v>
      </c>
      <c r="G28" s="6">
        <v>45054</v>
      </c>
      <c r="H28" s="4">
        <v>1</v>
      </c>
      <c r="I28" s="4">
        <v>2</v>
      </c>
      <c r="J28" s="4">
        <v>2</v>
      </c>
      <c r="K28" s="4" t="s">
        <v>30</v>
      </c>
      <c r="L28" s="4">
        <v>3734</v>
      </c>
      <c r="M28" s="4">
        <v>3734</v>
      </c>
      <c r="N28" s="4" t="s">
        <v>173</v>
      </c>
      <c r="O28" s="4" t="s">
        <v>32</v>
      </c>
      <c r="P28" s="4" t="s">
        <v>33</v>
      </c>
      <c r="Q28" s="4">
        <v>0</v>
      </c>
      <c r="R28" s="10">
        <v>45036</v>
      </c>
      <c r="S28" s="6">
        <v>45057</v>
      </c>
      <c r="T28" s="4" t="s">
        <v>34</v>
      </c>
      <c r="U28" s="4">
        <v>3734</v>
      </c>
      <c r="V28" s="4">
        <v>0</v>
      </c>
      <c r="W28" s="4">
        <v>0</v>
      </c>
      <c r="X28" s="4" t="s">
        <v>174</v>
      </c>
      <c r="Y28" s="4" t="s">
        <v>175</v>
      </c>
    </row>
    <row r="29" s="4" customFormat="1" spans="1:25">
      <c r="A29" s="4" t="s">
        <v>176</v>
      </c>
      <c r="B29" s="4" t="s">
        <v>26</v>
      </c>
      <c r="C29" s="4" t="s">
        <v>27</v>
      </c>
      <c r="D29" s="4" t="s">
        <v>177</v>
      </c>
      <c r="E29" s="4" t="s">
        <v>178</v>
      </c>
      <c r="F29" s="6">
        <v>45052</v>
      </c>
      <c r="G29" s="6">
        <v>45054</v>
      </c>
      <c r="H29" s="4">
        <v>1</v>
      </c>
      <c r="I29" s="4">
        <v>2</v>
      </c>
      <c r="J29" s="4">
        <v>2</v>
      </c>
      <c r="K29" s="4" t="s">
        <v>30</v>
      </c>
      <c r="L29" s="4">
        <v>2078</v>
      </c>
      <c r="M29" s="4">
        <v>2078</v>
      </c>
      <c r="N29" s="4" t="s">
        <v>179</v>
      </c>
      <c r="O29" s="4" t="s">
        <v>32</v>
      </c>
      <c r="P29" s="4" t="s">
        <v>33</v>
      </c>
      <c r="Q29" s="4">
        <v>0</v>
      </c>
      <c r="R29" s="10">
        <v>45036</v>
      </c>
      <c r="S29" s="6">
        <v>45057</v>
      </c>
      <c r="T29" s="4" t="s">
        <v>34</v>
      </c>
      <c r="U29" s="4">
        <v>2078</v>
      </c>
      <c r="V29" s="4">
        <v>0</v>
      </c>
      <c r="W29" s="4">
        <v>0</v>
      </c>
      <c r="X29" s="4" t="s">
        <v>180</v>
      </c>
      <c r="Y29" s="4" t="s">
        <v>181</v>
      </c>
    </row>
    <row r="30" s="4" customFormat="1" spans="1:25">
      <c r="A30" s="4" t="s">
        <v>182</v>
      </c>
      <c r="B30" s="4" t="s">
        <v>26</v>
      </c>
      <c r="C30" s="4" t="s">
        <v>27</v>
      </c>
      <c r="D30" s="4" t="s">
        <v>100</v>
      </c>
      <c r="E30" s="4" t="s">
        <v>101</v>
      </c>
      <c r="F30" s="6">
        <v>45052</v>
      </c>
      <c r="G30" s="6">
        <v>45054</v>
      </c>
      <c r="H30" s="4">
        <v>1</v>
      </c>
      <c r="I30" s="4">
        <v>2</v>
      </c>
      <c r="J30" s="4">
        <v>2</v>
      </c>
      <c r="K30" s="4" t="s">
        <v>30</v>
      </c>
      <c r="L30" s="4">
        <v>472</v>
      </c>
      <c r="M30" s="4">
        <v>472</v>
      </c>
      <c r="N30" s="4" t="s">
        <v>183</v>
      </c>
      <c r="O30" s="4" t="s">
        <v>32</v>
      </c>
      <c r="P30" s="4" t="s">
        <v>33</v>
      </c>
      <c r="Q30" s="4">
        <v>0</v>
      </c>
      <c r="R30" s="10">
        <v>45037</v>
      </c>
      <c r="S30" s="6">
        <v>45057</v>
      </c>
      <c r="T30" s="4" t="s">
        <v>34</v>
      </c>
      <c r="U30" s="4">
        <v>472</v>
      </c>
      <c r="V30" s="4">
        <v>0</v>
      </c>
      <c r="W30" s="4">
        <v>0</v>
      </c>
      <c r="X30" s="4" t="s">
        <v>184</v>
      </c>
      <c r="Y30" s="4" t="s">
        <v>36</v>
      </c>
    </row>
    <row r="31" s="4" customFormat="1" spans="1:25">
      <c r="A31" s="4" t="s">
        <v>155</v>
      </c>
      <c r="B31" s="4" t="s">
        <v>26</v>
      </c>
      <c r="C31" s="4" t="s">
        <v>185</v>
      </c>
      <c r="D31" s="4" t="s">
        <v>156</v>
      </c>
      <c r="E31" s="4" t="s">
        <v>157</v>
      </c>
      <c r="F31" s="6">
        <v>45051</v>
      </c>
      <c r="G31" s="6">
        <v>45054</v>
      </c>
      <c r="H31" s="4">
        <v>1</v>
      </c>
      <c r="I31" s="4">
        <v>3</v>
      </c>
      <c r="J31" s="4">
        <v>3</v>
      </c>
      <c r="K31" s="4" t="s">
        <v>30</v>
      </c>
      <c r="L31" s="4">
        <v>-2613</v>
      </c>
      <c r="M31" s="4">
        <v>-2613</v>
      </c>
      <c r="N31" s="4" t="s">
        <v>158</v>
      </c>
      <c r="O31" s="4" t="s">
        <v>32</v>
      </c>
      <c r="P31" s="4" t="s">
        <v>33</v>
      </c>
      <c r="Q31" s="4">
        <v>0</v>
      </c>
      <c r="R31" s="10">
        <v>45035</v>
      </c>
      <c r="S31" s="6">
        <v>45057</v>
      </c>
      <c r="T31" s="4" t="s">
        <v>34</v>
      </c>
      <c r="U31" s="4">
        <v>-2613</v>
      </c>
      <c r="V31" s="4">
        <v>0</v>
      </c>
      <c r="W31" s="4">
        <v>0</v>
      </c>
      <c r="X31" s="4" t="s">
        <v>159</v>
      </c>
      <c r="Y31" s="4" t="s">
        <v>36</v>
      </c>
    </row>
    <row r="32" s="4" customFormat="1" spans="1:25">
      <c r="A32" s="4" t="s">
        <v>186</v>
      </c>
      <c r="B32" s="4" t="s">
        <v>26</v>
      </c>
      <c r="C32" s="4" t="s">
        <v>27</v>
      </c>
      <c r="D32" s="4" t="s">
        <v>187</v>
      </c>
      <c r="E32" s="4" t="s">
        <v>188</v>
      </c>
      <c r="F32" s="6">
        <v>45051</v>
      </c>
      <c r="G32" s="6">
        <v>45054</v>
      </c>
      <c r="H32" s="4">
        <v>1</v>
      </c>
      <c r="I32" s="4">
        <v>3</v>
      </c>
      <c r="J32" s="4">
        <v>3</v>
      </c>
      <c r="K32" s="4" t="s">
        <v>30</v>
      </c>
      <c r="L32" s="4">
        <v>1083</v>
      </c>
      <c r="M32" s="4">
        <v>1083</v>
      </c>
      <c r="N32" s="4" t="s">
        <v>189</v>
      </c>
      <c r="O32" s="4" t="s">
        <v>32</v>
      </c>
      <c r="P32" s="4" t="s">
        <v>33</v>
      </c>
      <c r="Q32" s="4">
        <v>0</v>
      </c>
      <c r="R32" s="10">
        <v>45037</v>
      </c>
      <c r="S32" s="6">
        <v>45057</v>
      </c>
      <c r="T32" s="4" t="s">
        <v>34</v>
      </c>
      <c r="U32" s="4">
        <v>1083</v>
      </c>
      <c r="V32" s="4">
        <v>0</v>
      </c>
      <c r="W32" s="4">
        <v>0</v>
      </c>
      <c r="X32" s="4" t="s">
        <v>190</v>
      </c>
      <c r="Y32" s="4" t="s">
        <v>191</v>
      </c>
    </row>
    <row r="33" s="4" customFormat="1" spans="1:25">
      <c r="A33" s="4" t="s">
        <v>192</v>
      </c>
      <c r="B33" s="4" t="s">
        <v>26</v>
      </c>
      <c r="C33" s="4" t="s">
        <v>27</v>
      </c>
      <c r="D33" s="4" t="s">
        <v>193</v>
      </c>
      <c r="E33" s="4" t="s">
        <v>135</v>
      </c>
      <c r="F33" s="6">
        <v>45053</v>
      </c>
      <c r="G33" s="6">
        <v>45054</v>
      </c>
      <c r="H33" s="4">
        <v>1</v>
      </c>
      <c r="I33" s="4">
        <v>1</v>
      </c>
      <c r="J33" s="4">
        <v>1</v>
      </c>
      <c r="K33" s="4" t="s">
        <v>30</v>
      </c>
      <c r="L33" s="4">
        <v>886</v>
      </c>
      <c r="M33" s="4">
        <v>886</v>
      </c>
      <c r="N33" s="4" t="s">
        <v>194</v>
      </c>
      <c r="O33" s="4" t="s">
        <v>32</v>
      </c>
      <c r="P33" s="4" t="s">
        <v>33</v>
      </c>
      <c r="Q33" s="4">
        <v>0</v>
      </c>
      <c r="R33" s="10">
        <v>45038</v>
      </c>
      <c r="S33" s="6">
        <v>45057</v>
      </c>
      <c r="T33" s="4" t="s">
        <v>34</v>
      </c>
      <c r="U33" s="4">
        <v>886</v>
      </c>
      <c r="V33" s="4">
        <v>0</v>
      </c>
      <c r="W33" s="4">
        <v>0</v>
      </c>
      <c r="X33" s="4" t="s">
        <v>195</v>
      </c>
      <c r="Y33" s="4" t="s">
        <v>36</v>
      </c>
    </row>
    <row r="34" s="4" customFormat="1" spans="1:25">
      <c r="A34" s="4" t="s">
        <v>196</v>
      </c>
      <c r="B34" s="4" t="s">
        <v>26</v>
      </c>
      <c r="C34" s="4" t="s">
        <v>27</v>
      </c>
      <c r="D34" s="4" t="s">
        <v>100</v>
      </c>
      <c r="E34" s="4" t="s">
        <v>101</v>
      </c>
      <c r="F34" s="6">
        <v>45049</v>
      </c>
      <c r="G34" s="6">
        <v>45054</v>
      </c>
      <c r="H34" s="4">
        <v>1</v>
      </c>
      <c r="I34" s="4">
        <v>5</v>
      </c>
      <c r="J34" s="4">
        <v>5</v>
      </c>
      <c r="K34" s="4" t="s">
        <v>30</v>
      </c>
      <c r="L34" s="4">
        <v>1175</v>
      </c>
      <c r="M34" s="4">
        <v>1175</v>
      </c>
      <c r="N34" s="4" t="s">
        <v>197</v>
      </c>
      <c r="O34" s="4" t="s">
        <v>32</v>
      </c>
      <c r="P34" s="4" t="s">
        <v>33</v>
      </c>
      <c r="Q34" s="4">
        <v>0</v>
      </c>
      <c r="R34" s="10">
        <v>45038</v>
      </c>
      <c r="S34" s="6">
        <v>45057</v>
      </c>
      <c r="T34" s="4" t="s">
        <v>34</v>
      </c>
      <c r="U34" s="4">
        <v>1175</v>
      </c>
      <c r="V34" s="4">
        <v>0</v>
      </c>
      <c r="W34" s="4">
        <v>0</v>
      </c>
      <c r="X34" s="4" t="s">
        <v>198</v>
      </c>
      <c r="Y34" s="4" t="s">
        <v>199</v>
      </c>
    </row>
    <row r="35" s="4" customFormat="1" spans="1:25">
      <c r="A35" s="4" t="s">
        <v>200</v>
      </c>
      <c r="B35" s="4" t="s">
        <v>26</v>
      </c>
      <c r="C35" s="4" t="s">
        <v>27</v>
      </c>
      <c r="D35" s="4" t="s">
        <v>201</v>
      </c>
      <c r="E35" s="4" t="s">
        <v>202</v>
      </c>
      <c r="F35" s="6">
        <v>45053</v>
      </c>
      <c r="G35" s="6">
        <v>45054</v>
      </c>
      <c r="H35" s="4">
        <v>1</v>
      </c>
      <c r="I35" s="4">
        <v>1</v>
      </c>
      <c r="J35" s="4">
        <v>1</v>
      </c>
      <c r="K35" s="4" t="s">
        <v>30</v>
      </c>
      <c r="L35" s="4">
        <v>597</v>
      </c>
      <c r="M35" s="4">
        <v>597</v>
      </c>
      <c r="N35" s="4" t="s">
        <v>203</v>
      </c>
      <c r="O35" s="4" t="s">
        <v>32</v>
      </c>
      <c r="P35" s="4" t="s">
        <v>33</v>
      </c>
      <c r="Q35" s="4">
        <v>0</v>
      </c>
      <c r="R35" s="10">
        <v>45038</v>
      </c>
      <c r="S35" s="6">
        <v>45057</v>
      </c>
      <c r="T35" s="4" t="s">
        <v>34</v>
      </c>
      <c r="U35" s="4">
        <v>597</v>
      </c>
      <c r="V35" s="4">
        <v>0</v>
      </c>
      <c r="W35" s="4">
        <v>0</v>
      </c>
      <c r="X35" s="4" t="s">
        <v>204</v>
      </c>
      <c r="Y35" s="4" t="s">
        <v>205</v>
      </c>
    </row>
    <row r="36" s="4" customFormat="1" spans="1:25">
      <c r="A36" s="4" t="s">
        <v>206</v>
      </c>
      <c r="B36" s="4" t="s">
        <v>26</v>
      </c>
      <c r="C36" s="4" t="s">
        <v>27</v>
      </c>
      <c r="D36" s="4" t="s">
        <v>207</v>
      </c>
      <c r="E36" s="4" t="s">
        <v>208</v>
      </c>
      <c r="F36" s="6">
        <v>45051</v>
      </c>
      <c r="G36" s="6">
        <v>45054</v>
      </c>
      <c r="H36" s="4">
        <v>1</v>
      </c>
      <c r="I36" s="4">
        <v>3</v>
      </c>
      <c r="J36" s="4">
        <v>3</v>
      </c>
      <c r="K36" s="4" t="s">
        <v>30</v>
      </c>
      <c r="L36" s="4">
        <v>6309</v>
      </c>
      <c r="M36" s="4">
        <v>6309</v>
      </c>
      <c r="N36" s="4" t="s">
        <v>209</v>
      </c>
      <c r="O36" s="4" t="s">
        <v>32</v>
      </c>
      <c r="P36" s="4" t="s">
        <v>33</v>
      </c>
      <c r="Q36" s="4">
        <v>0</v>
      </c>
      <c r="R36" s="10">
        <v>45039</v>
      </c>
      <c r="S36" s="6">
        <v>45057</v>
      </c>
      <c r="T36" s="4" t="s">
        <v>34</v>
      </c>
      <c r="U36" s="4">
        <v>6309</v>
      </c>
      <c r="V36" s="4">
        <v>0</v>
      </c>
      <c r="W36" s="4">
        <v>0</v>
      </c>
      <c r="X36" s="4" t="s">
        <v>210</v>
      </c>
      <c r="Y36" s="4" t="s">
        <v>36</v>
      </c>
    </row>
    <row r="37" s="4" customFormat="1" spans="1:25">
      <c r="A37" s="4" t="s">
        <v>211</v>
      </c>
      <c r="B37" s="4" t="s">
        <v>26</v>
      </c>
      <c r="C37" s="4" t="s">
        <v>27</v>
      </c>
      <c r="D37" s="4" t="s">
        <v>212</v>
      </c>
      <c r="E37" s="4" t="s">
        <v>213</v>
      </c>
      <c r="F37" s="6">
        <v>45052</v>
      </c>
      <c r="G37" s="6">
        <v>45054</v>
      </c>
      <c r="H37" s="4">
        <v>1</v>
      </c>
      <c r="I37" s="4">
        <v>2</v>
      </c>
      <c r="J37" s="4">
        <v>2</v>
      </c>
      <c r="K37" s="4" t="s">
        <v>30</v>
      </c>
      <c r="L37" s="4">
        <v>3444</v>
      </c>
      <c r="M37" s="4">
        <v>3444</v>
      </c>
      <c r="N37" s="4" t="s">
        <v>214</v>
      </c>
      <c r="O37" s="4" t="s">
        <v>32</v>
      </c>
      <c r="P37" s="4" t="s">
        <v>33</v>
      </c>
      <c r="Q37" s="4">
        <v>0</v>
      </c>
      <c r="R37" s="10">
        <v>45039</v>
      </c>
      <c r="S37" s="6">
        <v>45057</v>
      </c>
      <c r="T37" s="4" t="s">
        <v>34</v>
      </c>
      <c r="U37" s="4">
        <v>3444</v>
      </c>
      <c r="V37" s="4">
        <v>0</v>
      </c>
      <c r="W37" s="4">
        <v>0</v>
      </c>
      <c r="X37" s="4" t="s">
        <v>215</v>
      </c>
      <c r="Y37" s="4" t="s">
        <v>216</v>
      </c>
    </row>
    <row r="38" s="4" customFormat="1" spans="1:25">
      <c r="A38" s="4" t="s">
        <v>217</v>
      </c>
      <c r="B38" s="4" t="s">
        <v>26</v>
      </c>
      <c r="C38" s="4" t="s">
        <v>27</v>
      </c>
      <c r="D38" s="4" t="s">
        <v>218</v>
      </c>
      <c r="E38" s="4" t="s">
        <v>219</v>
      </c>
      <c r="F38" s="6">
        <v>45053</v>
      </c>
      <c r="G38" s="6">
        <v>45054</v>
      </c>
      <c r="H38" s="4">
        <v>1</v>
      </c>
      <c r="I38" s="4">
        <v>1</v>
      </c>
      <c r="J38" s="4">
        <v>1</v>
      </c>
      <c r="K38" s="4" t="s">
        <v>30</v>
      </c>
      <c r="L38" s="4">
        <v>262</v>
      </c>
      <c r="M38" s="4">
        <v>262</v>
      </c>
      <c r="N38" s="4" t="s">
        <v>220</v>
      </c>
      <c r="O38" s="4" t="s">
        <v>32</v>
      </c>
      <c r="P38" s="4" t="s">
        <v>33</v>
      </c>
      <c r="Q38" s="4">
        <v>0</v>
      </c>
      <c r="R38" s="10">
        <v>45039</v>
      </c>
      <c r="S38" s="6">
        <v>45057</v>
      </c>
      <c r="T38" s="4" t="s">
        <v>34</v>
      </c>
      <c r="U38" s="4">
        <v>262</v>
      </c>
      <c r="V38" s="4">
        <v>0</v>
      </c>
      <c r="W38" s="4">
        <v>0</v>
      </c>
      <c r="X38" s="4" t="s">
        <v>221</v>
      </c>
      <c r="Y38" s="4" t="s">
        <v>222</v>
      </c>
    </row>
    <row r="39" s="4" customFormat="1" spans="1:25">
      <c r="A39" s="4" t="s">
        <v>223</v>
      </c>
      <c r="B39" s="4" t="s">
        <v>26</v>
      </c>
      <c r="C39" s="4" t="s">
        <v>27</v>
      </c>
      <c r="D39" s="4" t="s">
        <v>224</v>
      </c>
      <c r="E39" s="4" t="s">
        <v>225</v>
      </c>
      <c r="F39" s="6">
        <v>45051</v>
      </c>
      <c r="G39" s="6">
        <v>45054</v>
      </c>
      <c r="H39" s="4">
        <v>1</v>
      </c>
      <c r="I39" s="4">
        <v>3</v>
      </c>
      <c r="J39" s="4">
        <v>3</v>
      </c>
      <c r="K39" s="4" t="s">
        <v>30</v>
      </c>
      <c r="L39" s="4">
        <v>1533</v>
      </c>
      <c r="M39" s="4">
        <v>1533</v>
      </c>
      <c r="N39" s="4" t="s">
        <v>226</v>
      </c>
      <c r="O39" s="4" t="s">
        <v>32</v>
      </c>
      <c r="P39" s="4" t="s">
        <v>33</v>
      </c>
      <c r="Q39" s="4">
        <v>0</v>
      </c>
      <c r="R39" s="10">
        <v>45039</v>
      </c>
      <c r="S39" s="6">
        <v>45057</v>
      </c>
      <c r="T39" s="4" t="s">
        <v>34</v>
      </c>
      <c r="U39" s="4">
        <v>1533</v>
      </c>
      <c r="V39" s="4">
        <v>0</v>
      </c>
      <c r="W39" s="4">
        <v>0</v>
      </c>
      <c r="X39" s="4" t="s">
        <v>227</v>
      </c>
      <c r="Y39" s="4" t="s">
        <v>228</v>
      </c>
    </row>
    <row r="40" s="4" customFormat="1" spans="1:25">
      <c r="A40" s="4" t="s">
        <v>229</v>
      </c>
      <c r="B40" s="4" t="s">
        <v>26</v>
      </c>
      <c r="C40" s="4" t="s">
        <v>27</v>
      </c>
      <c r="D40" s="4" t="s">
        <v>224</v>
      </c>
      <c r="E40" s="4" t="s">
        <v>225</v>
      </c>
      <c r="F40" s="6">
        <v>45052</v>
      </c>
      <c r="G40" s="6">
        <v>45054</v>
      </c>
      <c r="H40" s="4">
        <v>1</v>
      </c>
      <c r="I40" s="4">
        <v>2</v>
      </c>
      <c r="J40" s="4">
        <v>2</v>
      </c>
      <c r="K40" s="4" t="s">
        <v>30</v>
      </c>
      <c r="L40" s="4">
        <v>1018</v>
      </c>
      <c r="M40" s="4">
        <v>1018</v>
      </c>
      <c r="N40" s="4" t="s">
        <v>230</v>
      </c>
      <c r="O40" s="4" t="s">
        <v>32</v>
      </c>
      <c r="P40" s="4" t="s">
        <v>33</v>
      </c>
      <c r="Q40" s="4">
        <v>0</v>
      </c>
      <c r="R40" s="10">
        <v>45040</v>
      </c>
      <c r="S40" s="6">
        <v>45057</v>
      </c>
      <c r="T40" s="4" t="s">
        <v>34</v>
      </c>
      <c r="U40" s="4">
        <v>1018</v>
      </c>
      <c r="V40" s="4">
        <v>0</v>
      </c>
      <c r="W40" s="4">
        <v>0</v>
      </c>
      <c r="X40" s="4" t="s">
        <v>231</v>
      </c>
      <c r="Y40" s="4" t="s">
        <v>232</v>
      </c>
    </row>
    <row r="41" s="4" customFormat="1" spans="1:25">
      <c r="A41" s="4" t="s">
        <v>233</v>
      </c>
      <c r="B41" s="4" t="s">
        <v>26</v>
      </c>
      <c r="C41" s="4" t="s">
        <v>27</v>
      </c>
      <c r="D41" s="4" t="s">
        <v>234</v>
      </c>
      <c r="E41" s="4" t="s">
        <v>235</v>
      </c>
      <c r="F41" s="6">
        <v>45047</v>
      </c>
      <c r="G41" s="6">
        <v>45054</v>
      </c>
      <c r="H41" s="4">
        <v>1</v>
      </c>
      <c r="I41" s="4">
        <v>7</v>
      </c>
      <c r="J41" s="4">
        <v>7</v>
      </c>
      <c r="K41" s="4" t="s">
        <v>30</v>
      </c>
      <c r="L41" s="4">
        <v>35882</v>
      </c>
      <c r="M41" s="4">
        <v>35882</v>
      </c>
      <c r="N41" s="4" t="s">
        <v>236</v>
      </c>
      <c r="O41" s="4" t="s">
        <v>32</v>
      </c>
      <c r="P41" s="4" t="s">
        <v>33</v>
      </c>
      <c r="Q41" s="4">
        <v>0</v>
      </c>
      <c r="R41" s="10">
        <v>45041</v>
      </c>
      <c r="S41" s="6">
        <v>45057</v>
      </c>
      <c r="T41" s="4" t="s">
        <v>34</v>
      </c>
      <c r="U41" s="4">
        <v>35882</v>
      </c>
      <c r="V41" s="4">
        <v>0</v>
      </c>
      <c r="W41" s="4">
        <v>0</v>
      </c>
      <c r="X41" s="4" t="s">
        <v>36</v>
      </c>
      <c r="Y41" s="4" t="s">
        <v>36</v>
      </c>
    </row>
    <row r="42" s="4" customFormat="1" spans="1:25">
      <c r="A42" s="4" t="s">
        <v>237</v>
      </c>
      <c r="B42" s="4" t="s">
        <v>26</v>
      </c>
      <c r="C42" s="4" t="s">
        <v>27</v>
      </c>
      <c r="D42" s="4" t="s">
        <v>238</v>
      </c>
      <c r="E42" s="4" t="s">
        <v>239</v>
      </c>
      <c r="F42" s="6">
        <v>45053</v>
      </c>
      <c r="G42" s="6">
        <v>45054</v>
      </c>
      <c r="H42" s="4">
        <v>1</v>
      </c>
      <c r="I42" s="4">
        <v>1</v>
      </c>
      <c r="J42" s="4">
        <v>1</v>
      </c>
      <c r="K42" s="4" t="s">
        <v>30</v>
      </c>
      <c r="L42" s="4">
        <v>606</v>
      </c>
      <c r="M42" s="4">
        <v>606</v>
      </c>
      <c r="N42" s="4" t="s">
        <v>240</v>
      </c>
      <c r="O42" s="4" t="s">
        <v>32</v>
      </c>
      <c r="P42" s="4" t="s">
        <v>33</v>
      </c>
      <c r="Q42" s="4">
        <v>0</v>
      </c>
      <c r="R42" s="10">
        <v>45041</v>
      </c>
      <c r="S42" s="6">
        <v>45057</v>
      </c>
      <c r="T42" s="4" t="s">
        <v>34</v>
      </c>
      <c r="U42" s="4">
        <v>606</v>
      </c>
      <c r="V42" s="4">
        <v>0</v>
      </c>
      <c r="W42" s="4">
        <v>0</v>
      </c>
      <c r="X42" s="4" t="s">
        <v>241</v>
      </c>
      <c r="Y42" s="4" t="s">
        <v>242</v>
      </c>
    </row>
    <row r="43" s="4" customFormat="1" spans="1:25">
      <c r="A43" s="4" t="s">
        <v>243</v>
      </c>
      <c r="B43" s="4" t="s">
        <v>26</v>
      </c>
      <c r="C43" s="4" t="s">
        <v>27</v>
      </c>
      <c r="D43" s="4" t="s">
        <v>244</v>
      </c>
      <c r="E43" s="4" t="s">
        <v>245</v>
      </c>
      <c r="F43" s="6">
        <v>45052</v>
      </c>
      <c r="G43" s="6">
        <v>45054</v>
      </c>
      <c r="H43" s="4">
        <v>1</v>
      </c>
      <c r="I43" s="4">
        <v>2</v>
      </c>
      <c r="J43" s="4">
        <v>2</v>
      </c>
      <c r="K43" s="4" t="s">
        <v>30</v>
      </c>
      <c r="L43" s="4">
        <v>1400</v>
      </c>
      <c r="M43" s="4">
        <v>1400</v>
      </c>
      <c r="N43" s="4" t="s">
        <v>246</v>
      </c>
      <c r="O43" s="4" t="s">
        <v>32</v>
      </c>
      <c r="P43" s="4" t="s">
        <v>33</v>
      </c>
      <c r="Q43" s="4">
        <v>0</v>
      </c>
      <c r="R43" s="10">
        <v>45041</v>
      </c>
      <c r="S43" s="6">
        <v>45057</v>
      </c>
      <c r="T43" s="4" t="s">
        <v>34</v>
      </c>
      <c r="U43" s="4">
        <v>1400</v>
      </c>
      <c r="V43" s="4">
        <v>0</v>
      </c>
      <c r="W43" s="4">
        <v>0</v>
      </c>
      <c r="X43" s="4" t="s">
        <v>247</v>
      </c>
      <c r="Y43" s="4" t="s">
        <v>248</v>
      </c>
    </row>
    <row r="44" s="4" customFormat="1" spans="1:25">
      <c r="A44" s="4" t="s">
        <v>249</v>
      </c>
      <c r="B44" s="4" t="s">
        <v>26</v>
      </c>
      <c r="C44" s="4" t="s">
        <v>27</v>
      </c>
      <c r="D44" s="4" t="s">
        <v>250</v>
      </c>
      <c r="E44" s="4" t="s">
        <v>251</v>
      </c>
      <c r="F44" s="6">
        <v>45047</v>
      </c>
      <c r="G44" s="6">
        <v>45054</v>
      </c>
      <c r="H44" s="4">
        <v>1</v>
      </c>
      <c r="I44" s="4">
        <v>7</v>
      </c>
      <c r="J44" s="4">
        <v>7</v>
      </c>
      <c r="K44" s="4" t="s">
        <v>30</v>
      </c>
      <c r="L44" s="4">
        <v>5621</v>
      </c>
      <c r="M44" s="4">
        <v>5621</v>
      </c>
      <c r="N44" s="4" t="s">
        <v>252</v>
      </c>
      <c r="O44" s="4" t="s">
        <v>32</v>
      </c>
      <c r="P44" s="4" t="s">
        <v>33</v>
      </c>
      <c r="Q44" s="4">
        <v>0</v>
      </c>
      <c r="R44" s="10">
        <v>45041</v>
      </c>
      <c r="S44" s="6">
        <v>45057</v>
      </c>
      <c r="T44" s="4" t="s">
        <v>34</v>
      </c>
      <c r="U44" s="4">
        <v>5621</v>
      </c>
      <c r="V44" s="4">
        <v>0</v>
      </c>
      <c r="W44" s="4">
        <v>0</v>
      </c>
      <c r="X44" s="4" t="s">
        <v>253</v>
      </c>
      <c r="Y44" s="4" t="s">
        <v>254</v>
      </c>
    </row>
    <row r="45" s="4" customFormat="1" spans="1:25">
      <c r="A45" s="4" t="s">
        <v>255</v>
      </c>
      <c r="B45" s="4" t="s">
        <v>26</v>
      </c>
      <c r="C45" s="4" t="s">
        <v>27</v>
      </c>
      <c r="D45" s="4" t="s">
        <v>256</v>
      </c>
      <c r="E45" s="4" t="s">
        <v>95</v>
      </c>
      <c r="F45" s="6">
        <v>45051</v>
      </c>
      <c r="G45" s="6">
        <v>45054</v>
      </c>
      <c r="H45" s="4">
        <v>1</v>
      </c>
      <c r="I45" s="4">
        <v>3</v>
      </c>
      <c r="J45" s="4">
        <v>3</v>
      </c>
      <c r="K45" s="4" t="s">
        <v>30</v>
      </c>
      <c r="L45" s="4">
        <v>963</v>
      </c>
      <c r="M45" s="4">
        <v>963</v>
      </c>
      <c r="N45" s="4" t="s">
        <v>257</v>
      </c>
      <c r="O45" s="4" t="s">
        <v>32</v>
      </c>
      <c r="P45" s="4" t="s">
        <v>33</v>
      </c>
      <c r="Q45" s="4">
        <v>0</v>
      </c>
      <c r="R45" s="10">
        <v>45041</v>
      </c>
      <c r="S45" s="6">
        <v>45057</v>
      </c>
      <c r="T45" s="4" t="s">
        <v>34</v>
      </c>
      <c r="U45" s="4">
        <v>963</v>
      </c>
      <c r="V45" s="4">
        <v>0</v>
      </c>
      <c r="W45" s="4">
        <v>0</v>
      </c>
      <c r="X45" s="4" t="s">
        <v>258</v>
      </c>
      <c r="Y45" s="4" t="s">
        <v>259</v>
      </c>
    </row>
    <row r="46" s="4" customFormat="1" spans="1:25">
      <c r="A46" s="4" t="s">
        <v>260</v>
      </c>
      <c r="B46" s="4" t="s">
        <v>26</v>
      </c>
      <c r="C46" s="4" t="s">
        <v>27</v>
      </c>
      <c r="D46" s="4" t="s">
        <v>261</v>
      </c>
      <c r="E46" s="4" t="s">
        <v>262</v>
      </c>
      <c r="F46" s="6">
        <v>45051</v>
      </c>
      <c r="G46" s="6">
        <v>45054</v>
      </c>
      <c r="H46" s="4">
        <v>1</v>
      </c>
      <c r="I46" s="4">
        <v>3</v>
      </c>
      <c r="J46" s="4">
        <v>3</v>
      </c>
      <c r="K46" s="4" t="s">
        <v>30</v>
      </c>
      <c r="L46" s="4">
        <v>1706</v>
      </c>
      <c r="M46" s="4">
        <v>1706</v>
      </c>
      <c r="N46" s="4" t="s">
        <v>263</v>
      </c>
      <c r="O46" s="4" t="s">
        <v>32</v>
      </c>
      <c r="P46" s="4" t="s">
        <v>33</v>
      </c>
      <c r="Q46" s="4">
        <v>0</v>
      </c>
      <c r="R46" s="10">
        <v>45042</v>
      </c>
      <c r="S46" s="6">
        <v>45057</v>
      </c>
      <c r="T46" s="4" t="s">
        <v>34</v>
      </c>
      <c r="U46" s="4">
        <v>1706</v>
      </c>
      <c r="V46" s="4">
        <v>0</v>
      </c>
      <c r="W46" s="4">
        <v>0</v>
      </c>
      <c r="X46" s="4" t="s">
        <v>264</v>
      </c>
      <c r="Y46" s="4" t="s">
        <v>265</v>
      </c>
    </row>
    <row r="47" s="4" customFormat="1" spans="1:25">
      <c r="A47" s="4" t="s">
        <v>249</v>
      </c>
      <c r="B47" s="4" t="s">
        <v>26</v>
      </c>
      <c r="C47" s="4" t="s">
        <v>185</v>
      </c>
      <c r="D47" s="4" t="s">
        <v>250</v>
      </c>
      <c r="E47" s="4" t="s">
        <v>251</v>
      </c>
      <c r="F47" s="6">
        <v>45047</v>
      </c>
      <c r="G47" s="6">
        <v>45054</v>
      </c>
      <c r="H47" s="4">
        <v>1</v>
      </c>
      <c r="I47" s="4">
        <v>7</v>
      </c>
      <c r="J47" s="4">
        <v>7</v>
      </c>
      <c r="K47" s="4" t="s">
        <v>30</v>
      </c>
      <c r="L47" s="4">
        <v>-5621</v>
      </c>
      <c r="M47" s="4">
        <v>-5621</v>
      </c>
      <c r="N47" s="4" t="s">
        <v>252</v>
      </c>
      <c r="O47" s="4" t="s">
        <v>32</v>
      </c>
      <c r="P47" s="4" t="s">
        <v>33</v>
      </c>
      <c r="Q47" s="4">
        <v>0</v>
      </c>
      <c r="R47" s="10">
        <v>45041</v>
      </c>
      <c r="S47" s="6">
        <v>45057</v>
      </c>
      <c r="T47" s="4" t="s">
        <v>34</v>
      </c>
      <c r="U47" s="4">
        <v>-5621</v>
      </c>
      <c r="V47" s="4">
        <v>0</v>
      </c>
      <c r="W47" s="4">
        <v>0</v>
      </c>
      <c r="X47" s="4" t="s">
        <v>253</v>
      </c>
      <c r="Y47" s="4" t="s">
        <v>254</v>
      </c>
    </row>
    <row r="48" s="4" customFormat="1" spans="1:25">
      <c r="A48" s="4" t="s">
        <v>266</v>
      </c>
      <c r="B48" s="4" t="s">
        <v>26</v>
      </c>
      <c r="C48" s="4" t="s">
        <v>27</v>
      </c>
      <c r="D48" s="4" t="s">
        <v>267</v>
      </c>
      <c r="E48" s="4" t="s">
        <v>268</v>
      </c>
      <c r="F48" s="6">
        <v>45047</v>
      </c>
      <c r="G48" s="6">
        <v>45054</v>
      </c>
      <c r="H48" s="4">
        <v>1</v>
      </c>
      <c r="I48" s="4">
        <v>7</v>
      </c>
      <c r="J48" s="4">
        <v>7</v>
      </c>
      <c r="K48" s="4" t="s">
        <v>30</v>
      </c>
      <c r="L48" s="4">
        <v>10694</v>
      </c>
      <c r="M48" s="4">
        <v>10694</v>
      </c>
      <c r="N48" s="4" t="s">
        <v>269</v>
      </c>
      <c r="O48" s="4" t="s">
        <v>32</v>
      </c>
      <c r="P48" s="4" t="s">
        <v>33</v>
      </c>
      <c r="Q48" s="4">
        <v>0</v>
      </c>
      <c r="R48" s="10">
        <v>45043</v>
      </c>
      <c r="S48" s="6">
        <v>45057</v>
      </c>
      <c r="T48" s="4" t="s">
        <v>34</v>
      </c>
      <c r="U48" s="4">
        <v>10694</v>
      </c>
      <c r="V48" s="4">
        <v>0</v>
      </c>
      <c r="W48" s="4">
        <v>0</v>
      </c>
      <c r="X48" s="4" t="s">
        <v>270</v>
      </c>
      <c r="Y48" s="4" t="s">
        <v>271</v>
      </c>
    </row>
    <row r="49" s="4" customFormat="1" spans="1:25">
      <c r="A49" s="4" t="s">
        <v>272</v>
      </c>
      <c r="B49" s="4" t="s">
        <v>26</v>
      </c>
      <c r="C49" s="4" t="s">
        <v>27</v>
      </c>
      <c r="D49" s="4" t="s">
        <v>267</v>
      </c>
      <c r="E49" s="4" t="s">
        <v>273</v>
      </c>
      <c r="F49" s="6">
        <v>45047</v>
      </c>
      <c r="G49" s="6">
        <v>45054</v>
      </c>
      <c r="H49" s="4">
        <v>1</v>
      </c>
      <c r="I49" s="4">
        <v>7</v>
      </c>
      <c r="J49" s="4">
        <v>7</v>
      </c>
      <c r="K49" s="4" t="s">
        <v>30</v>
      </c>
      <c r="L49" s="4">
        <v>10744</v>
      </c>
      <c r="M49" s="4">
        <v>10744</v>
      </c>
      <c r="N49" s="4" t="s">
        <v>274</v>
      </c>
      <c r="O49" s="4" t="s">
        <v>32</v>
      </c>
      <c r="P49" s="4" t="s">
        <v>33</v>
      </c>
      <c r="Q49" s="4">
        <v>0</v>
      </c>
      <c r="R49" s="10">
        <v>45043</v>
      </c>
      <c r="S49" s="6">
        <v>45057</v>
      </c>
      <c r="T49" s="4" t="s">
        <v>34</v>
      </c>
      <c r="U49" s="4">
        <v>10744</v>
      </c>
      <c r="V49" s="4">
        <v>0</v>
      </c>
      <c r="W49" s="4">
        <v>0</v>
      </c>
      <c r="X49" s="4" t="s">
        <v>275</v>
      </c>
      <c r="Y49" s="4" t="s">
        <v>276</v>
      </c>
    </row>
    <row r="50" s="4" customFormat="1" spans="1:25">
      <c r="A50" s="4" t="s">
        <v>277</v>
      </c>
      <c r="B50" s="4" t="s">
        <v>26</v>
      </c>
      <c r="C50" s="4" t="s">
        <v>27</v>
      </c>
      <c r="D50" s="4" t="s">
        <v>278</v>
      </c>
      <c r="E50" s="4" t="s">
        <v>279</v>
      </c>
      <c r="F50" s="6">
        <v>45051</v>
      </c>
      <c r="G50" s="6">
        <v>45054</v>
      </c>
      <c r="H50" s="4">
        <v>1</v>
      </c>
      <c r="I50" s="4">
        <v>3</v>
      </c>
      <c r="J50" s="4">
        <v>3</v>
      </c>
      <c r="K50" s="4" t="s">
        <v>30</v>
      </c>
      <c r="L50" s="4">
        <v>1473</v>
      </c>
      <c r="M50" s="4">
        <v>1473</v>
      </c>
      <c r="N50" s="4" t="s">
        <v>280</v>
      </c>
      <c r="O50" s="4" t="s">
        <v>32</v>
      </c>
      <c r="P50" s="4" t="s">
        <v>33</v>
      </c>
      <c r="Q50" s="4">
        <v>0</v>
      </c>
      <c r="R50" s="10">
        <v>45043</v>
      </c>
      <c r="S50" s="6">
        <v>45057</v>
      </c>
      <c r="T50" s="4" t="s">
        <v>34</v>
      </c>
      <c r="U50" s="4">
        <v>1473</v>
      </c>
      <c r="V50" s="4">
        <v>0</v>
      </c>
      <c r="W50" s="4">
        <v>0</v>
      </c>
      <c r="X50" s="4" t="s">
        <v>281</v>
      </c>
      <c r="Y50" s="4" t="s">
        <v>282</v>
      </c>
    </row>
    <row r="51" s="4" customFormat="1" spans="1:25">
      <c r="A51" s="4" t="s">
        <v>283</v>
      </c>
      <c r="B51" s="4" t="s">
        <v>26</v>
      </c>
      <c r="C51" s="4" t="s">
        <v>27</v>
      </c>
      <c r="D51" s="4" t="s">
        <v>284</v>
      </c>
      <c r="E51" s="4" t="s">
        <v>285</v>
      </c>
      <c r="F51" s="6">
        <v>45053</v>
      </c>
      <c r="G51" s="6">
        <v>45054</v>
      </c>
      <c r="H51" s="4">
        <v>3</v>
      </c>
      <c r="I51" s="4">
        <v>1</v>
      </c>
      <c r="J51" s="4">
        <v>3</v>
      </c>
      <c r="K51" s="4" t="s">
        <v>30</v>
      </c>
      <c r="L51" s="4">
        <v>2376</v>
      </c>
      <c r="M51" s="4">
        <v>2376</v>
      </c>
      <c r="N51" s="4" t="s">
        <v>286</v>
      </c>
      <c r="O51" s="4" t="s">
        <v>32</v>
      </c>
      <c r="P51" s="4" t="s">
        <v>33</v>
      </c>
      <c r="Q51" s="4">
        <v>0</v>
      </c>
      <c r="R51" s="10">
        <v>45043</v>
      </c>
      <c r="S51" s="6">
        <v>45057</v>
      </c>
      <c r="T51" s="4" t="s">
        <v>34</v>
      </c>
      <c r="U51" s="4">
        <v>2376</v>
      </c>
      <c r="V51" s="4">
        <v>0</v>
      </c>
      <c r="W51" s="4">
        <v>0</v>
      </c>
      <c r="X51" s="4" t="s">
        <v>287</v>
      </c>
      <c r="Y51" s="4" t="s">
        <v>288</v>
      </c>
    </row>
    <row r="52" s="4" customFormat="1" spans="1:25">
      <c r="A52" s="4" t="s">
        <v>289</v>
      </c>
      <c r="B52" s="4" t="s">
        <v>26</v>
      </c>
      <c r="C52" s="4" t="s">
        <v>27</v>
      </c>
      <c r="D52" s="4" t="s">
        <v>290</v>
      </c>
      <c r="E52" s="4" t="s">
        <v>291</v>
      </c>
      <c r="F52" s="6">
        <v>45050</v>
      </c>
      <c r="G52" s="6">
        <v>45054</v>
      </c>
      <c r="H52" s="4">
        <v>1</v>
      </c>
      <c r="I52" s="4">
        <v>4</v>
      </c>
      <c r="J52" s="4">
        <v>4</v>
      </c>
      <c r="K52" s="4" t="s">
        <v>30</v>
      </c>
      <c r="L52" s="4">
        <v>1981</v>
      </c>
      <c r="M52" s="4">
        <v>1981</v>
      </c>
      <c r="N52" s="4" t="s">
        <v>292</v>
      </c>
      <c r="O52" s="4" t="s">
        <v>32</v>
      </c>
      <c r="P52" s="4" t="s">
        <v>33</v>
      </c>
      <c r="Q52" s="4">
        <v>0</v>
      </c>
      <c r="R52" s="10">
        <v>45043</v>
      </c>
      <c r="S52" s="6">
        <v>45057</v>
      </c>
      <c r="T52" s="4" t="s">
        <v>34</v>
      </c>
      <c r="U52" s="4">
        <v>1981</v>
      </c>
      <c r="V52" s="4">
        <v>0</v>
      </c>
      <c r="W52" s="4">
        <v>0</v>
      </c>
      <c r="X52" s="4" t="s">
        <v>293</v>
      </c>
      <c r="Y52" s="4" t="s">
        <v>294</v>
      </c>
    </row>
    <row r="53" s="4" customFormat="1" spans="1:25">
      <c r="A53" s="4" t="s">
        <v>295</v>
      </c>
      <c r="B53" s="4" t="s">
        <v>26</v>
      </c>
      <c r="C53" s="4" t="s">
        <v>27</v>
      </c>
      <c r="D53" s="4" t="s">
        <v>296</v>
      </c>
      <c r="E53" s="4" t="s">
        <v>140</v>
      </c>
      <c r="F53" s="6">
        <v>45051</v>
      </c>
      <c r="G53" s="6">
        <v>45054</v>
      </c>
      <c r="H53" s="4">
        <v>1</v>
      </c>
      <c r="I53" s="4">
        <v>3</v>
      </c>
      <c r="J53" s="4">
        <v>3</v>
      </c>
      <c r="K53" s="4" t="s">
        <v>30</v>
      </c>
      <c r="L53" s="4">
        <v>1743</v>
      </c>
      <c r="M53" s="4">
        <v>1743</v>
      </c>
      <c r="N53" s="4" t="s">
        <v>297</v>
      </c>
      <c r="O53" s="4" t="s">
        <v>32</v>
      </c>
      <c r="P53" s="4" t="s">
        <v>33</v>
      </c>
      <c r="Q53" s="4">
        <v>0</v>
      </c>
      <c r="R53" s="10">
        <v>45044</v>
      </c>
      <c r="S53" s="6">
        <v>45057</v>
      </c>
      <c r="T53" s="4" t="s">
        <v>34</v>
      </c>
      <c r="U53" s="4">
        <v>1743</v>
      </c>
      <c r="V53" s="4">
        <v>0</v>
      </c>
      <c r="W53" s="4">
        <v>0</v>
      </c>
      <c r="X53" s="4" t="s">
        <v>298</v>
      </c>
      <c r="Y53" s="4" t="s">
        <v>299</v>
      </c>
    </row>
    <row r="54" s="4" customFormat="1" spans="1:25">
      <c r="A54" s="4" t="s">
        <v>300</v>
      </c>
      <c r="B54" s="4" t="s">
        <v>26</v>
      </c>
      <c r="C54" s="4" t="s">
        <v>27</v>
      </c>
      <c r="D54" s="4" t="s">
        <v>301</v>
      </c>
      <c r="E54" s="4" t="s">
        <v>302</v>
      </c>
      <c r="F54" s="6">
        <v>45053</v>
      </c>
      <c r="G54" s="6">
        <v>45054</v>
      </c>
      <c r="H54" s="4">
        <v>1</v>
      </c>
      <c r="I54" s="4">
        <v>1</v>
      </c>
      <c r="J54" s="4">
        <v>1</v>
      </c>
      <c r="K54" s="4" t="s">
        <v>30</v>
      </c>
      <c r="L54" s="4">
        <v>702</v>
      </c>
      <c r="M54" s="4">
        <v>702</v>
      </c>
      <c r="N54" s="4" t="s">
        <v>303</v>
      </c>
      <c r="O54" s="4" t="s">
        <v>32</v>
      </c>
      <c r="P54" s="4" t="s">
        <v>33</v>
      </c>
      <c r="Q54" s="4">
        <v>0</v>
      </c>
      <c r="R54" s="10">
        <v>45044</v>
      </c>
      <c r="S54" s="6">
        <v>45057</v>
      </c>
      <c r="T54" s="4" t="s">
        <v>34</v>
      </c>
      <c r="U54" s="4">
        <v>702</v>
      </c>
      <c r="V54" s="4">
        <v>0</v>
      </c>
      <c r="W54" s="4">
        <v>0</v>
      </c>
      <c r="X54" s="4" t="s">
        <v>304</v>
      </c>
      <c r="Y54" s="4" t="s">
        <v>305</v>
      </c>
    </row>
    <row r="55" s="4" customFormat="1" spans="1:25">
      <c r="A55" s="4" t="s">
        <v>306</v>
      </c>
      <c r="B55" s="4" t="s">
        <v>26</v>
      </c>
      <c r="C55" s="4" t="s">
        <v>27</v>
      </c>
      <c r="D55" s="4" t="s">
        <v>307</v>
      </c>
      <c r="E55" s="4" t="s">
        <v>308</v>
      </c>
      <c r="F55" s="6">
        <v>45052</v>
      </c>
      <c r="G55" s="6">
        <v>45054</v>
      </c>
      <c r="H55" s="4">
        <v>1</v>
      </c>
      <c r="I55" s="4">
        <v>2</v>
      </c>
      <c r="J55" s="4">
        <v>2</v>
      </c>
      <c r="K55" s="4" t="s">
        <v>30</v>
      </c>
      <c r="L55" s="4">
        <v>3044</v>
      </c>
      <c r="M55" s="4">
        <v>3044</v>
      </c>
      <c r="N55" s="4" t="s">
        <v>309</v>
      </c>
      <c r="O55" s="4" t="s">
        <v>32</v>
      </c>
      <c r="P55" s="4" t="s">
        <v>33</v>
      </c>
      <c r="Q55" s="4">
        <v>0</v>
      </c>
      <c r="R55" s="10">
        <v>45044</v>
      </c>
      <c r="S55" s="6">
        <v>45057</v>
      </c>
      <c r="T55" s="4" t="s">
        <v>34</v>
      </c>
      <c r="U55" s="4">
        <v>3044</v>
      </c>
      <c r="V55" s="4">
        <v>0</v>
      </c>
      <c r="W55" s="4">
        <v>0</v>
      </c>
      <c r="X55" s="4" t="s">
        <v>310</v>
      </c>
      <c r="Y55" s="4" t="s">
        <v>311</v>
      </c>
    </row>
    <row r="56" s="4" customFormat="1" spans="1:25">
      <c r="A56" s="4" t="s">
        <v>312</v>
      </c>
      <c r="B56" s="4" t="s">
        <v>26</v>
      </c>
      <c r="C56" s="4" t="s">
        <v>27</v>
      </c>
      <c r="D56" s="4" t="s">
        <v>161</v>
      </c>
      <c r="E56" s="4" t="s">
        <v>313</v>
      </c>
      <c r="F56" s="6">
        <v>45053</v>
      </c>
      <c r="G56" s="6">
        <v>45054</v>
      </c>
      <c r="H56" s="4">
        <v>1</v>
      </c>
      <c r="I56" s="4">
        <v>1</v>
      </c>
      <c r="J56" s="4">
        <v>1</v>
      </c>
      <c r="K56" s="4" t="s">
        <v>30</v>
      </c>
      <c r="L56" s="4">
        <v>5089</v>
      </c>
      <c r="M56" s="4">
        <v>5089</v>
      </c>
      <c r="N56" s="4" t="s">
        <v>314</v>
      </c>
      <c r="O56" s="4" t="s">
        <v>32</v>
      </c>
      <c r="P56" s="4" t="s">
        <v>33</v>
      </c>
      <c r="Q56" s="4">
        <v>0</v>
      </c>
      <c r="R56" s="10">
        <v>45044</v>
      </c>
      <c r="S56" s="6">
        <v>45057</v>
      </c>
      <c r="T56" s="4" t="s">
        <v>34</v>
      </c>
      <c r="U56" s="4">
        <v>5089</v>
      </c>
      <c r="V56" s="4">
        <v>0</v>
      </c>
      <c r="W56" s="4">
        <v>0</v>
      </c>
      <c r="X56" s="4" t="s">
        <v>315</v>
      </c>
      <c r="Y56" s="4" t="s">
        <v>316</v>
      </c>
    </row>
    <row r="57" s="4" customFormat="1" spans="1:25">
      <c r="A57" s="4" t="s">
        <v>317</v>
      </c>
      <c r="B57" s="4" t="s">
        <v>26</v>
      </c>
      <c r="C57" s="4" t="s">
        <v>27</v>
      </c>
      <c r="D57" s="4" t="s">
        <v>318</v>
      </c>
      <c r="E57" s="4" t="s">
        <v>319</v>
      </c>
      <c r="F57" s="6">
        <v>45053</v>
      </c>
      <c r="G57" s="6">
        <v>45054</v>
      </c>
      <c r="H57" s="4">
        <v>3</v>
      </c>
      <c r="I57" s="4">
        <v>1</v>
      </c>
      <c r="J57" s="4">
        <v>3</v>
      </c>
      <c r="K57" s="4" t="s">
        <v>30</v>
      </c>
      <c r="L57" s="4">
        <v>2754</v>
      </c>
      <c r="M57" s="4">
        <v>2754</v>
      </c>
      <c r="N57" s="4" t="s">
        <v>320</v>
      </c>
      <c r="O57" s="4" t="s">
        <v>32</v>
      </c>
      <c r="P57" s="4" t="s">
        <v>33</v>
      </c>
      <c r="Q57" s="4">
        <v>0</v>
      </c>
      <c r="R57" s="10">
        <v>45044</v>
      </c>
      <c r="S57" s="6">
        <v>45057</v>
      </c>
      <c r="T57" s="4" t="s">
        <v>34</v>
      </c>
      <c r="U57" s="4">
        <v>2754</v>
      </c>
      <c r="V57" s="4">
        <v>0</v>
      </c>
      <c r="W57" s="4">
        <v>0</v>
      </c>
      <c r="X57" s="4" t="s">
        <v>36</v>
      </c>
      <c r="Y57" s="4" t="s">
        <v>321</v>
      </c>
    </row>
    <row r="58" s="4" customFormat="1" spans="1:26">
      <c r="A58" s="4" t="s">
        <v>322</v>
      </c>
      <c r="B58" s="4" t="s">
        <v>26</v>
      </c>
      <c r="C58" s="4" t="s">
        <v>27</v>
      </c>
      <c r="D58" s="4" t="s">
        <v>323</v>
      </c>
      <c r="E58" s="4" t="s">
        <v>324</v>
      </c>
      <c r="F58" s="6">
        <v>45051</v>
      </c>
      <c r="G58" s="6">
        <v>45054</v>
      </c>
      <c r="H58" s="4">
        <v>2</v>
      </c>
      <c r="I58" s="4">
        <v>3</v>
      </c>
      <c r="J58" s="4">
        <v>6</v>
      </c>
      <c r="K58" s="4" t="s">
        <v>30</v>
      </c>
      <c r="L58" s="4">
        <v>18666</v>
      </c>
      <c r="M58" s="4">
        <v>18666</v>
      </c>
      <c r="N58" s="4" t="s">
        <v>325</v>
      </c>
      <c r="O58" s="4" t="s">
        <v>32</v>
      </c>
      <c r="P58" s="4" t="s">
        <v>33</v>
      </c>
      <c r="Q58" s="4">
        <v>0</v>
      </c>
      <c r="R58" s="10">
        <v>45044</v>
      </c>
      <c r="S58" s="6">
        <v>45057</v>
      </c>
      <c r="T58" s="4" t="s">
        <v>34</v>
      </c>
      <c r="U58" s="4">
        <v>18666</v>
      </c>
      <c r="V58" s="4">
        <v>0</v>
      </c>
      <c r="W58" s="4">
        <v>0</v>
      </c>
      <c r="X58" s="4" t="s">
        <v>326</v>
      </c>
      <c r="Y58" s="4">
        <v>29078481</v>
      </c>
      <c r="Z58" s="4" t="s">
        <v>327</v>
      </c>
    </row>
    <row r="59" s="4" customFormat="1" spans="1:25">
      <c r="A59" s="4" t="s">
        <v>328</v>
      </c>
      <c r="B59" s="4" t="s">
        <v>26</v>
      </c>
      <c r="C59" s="4" t="s">
        <v>27</v>
      </c>
      <c r="D59" s="4" t="s">
        <v>329</v>
      </c>
      <c r="E59" s="4" t="s">
        <v>330</v>
      </c>
      <c r="F59" s="6">
        <v>45053</v>
      </c>
      <c r="G59" s="6">
        <v>45054</v>
      </c>
      <c r="H59" s="4">
        <v>1</v>
      </c>
      <c r="I59" s="4">
        <v>1</v>
      </c>
      <c r="J59" s="4">
        <v>1</v>
      </c>
      <c r="K59" s="4" t="s">
        <v>30</v>
      </c>
      <c r="L59" s="4">
        <v>219</v>
      </c>
      <c r="M59" s="4">
        <v>219</v>
      </c>
      <c r="N59" s="4" t="s">
        <v>331</v>
      </c>
      <c r="O59" s="4" t="s">
        <v>32</v>
      </c>
      <c r="P59" s="4" t="s">
        <v>33</v>
      </c>
      <c r="Q59" s="4">
        <v>0</v>
      </c>
      <c r="R59" s="10">
        <v>45045</v>
      </c>
      <c r="S59" s="6">
        <v>45057</v>
      </c>
      <c r="T59" s="4" t="s">
        <v>34</v>
      </c>
      <c r="U59" s="4">
        <v>219</v>
      </c>
      <c r="V59" s="4">
        <v>0</v>
      </c>
      <c r="W59" s="4">
        <v>0</v>
      </c>
      <c r="X59" s="4" t="s">
        <v>332</v>
      </c>
      <c r="Y59" s="4" t="s">
        <v>333</v>
      </c>
    </row>
    <row r="60" s="4" customFormat="1" spans="1:25">
      <c r="A60" s="4" t="s">
        <v>334</v>
      </c>
      <c r="B60" s="4" t="s">
        <v>26</v>
      </c>
      <c r="C60" s="4" t="s">
        <v>27</v>
      </c>
      <c r="D60" s="4" t="s">
        <v>335</v>
      </c>
      <c r="E60" s="4" t="s">
        <v>336</v>
      </c>
      <c r="F60" s="6">
        <v>45051</v>
      </c>
      <c r="G60" s="6">
        <v>45054</v>
      </c>
      <c r="H60" s="4">
        <v>1</v>
      </c>
      <c r="I60" s="4">
        <v>3</v>
      </c>
      <c r="J60" s="4">
        <v>3</v>
      </c>
      <c r="K60" s="4" t="s">
        <v>30</v>
      </c>
      <c r="L60" s="4">
        <v>1125</v>
      </c>
      <c r="M60" s="4">
        <v>1125</v>
      </c>
      <c r="N60" s="4" t="s">
        <v>337</v>
      </c>
      <c r="O60" s="4" t="s">
        <v>32</v>
      </c>
      <c r="P60" s="4" t="s">
        <v>33</v>
      </c>
      <c r="Q60" s="4">
        <v>0</v>
      </c>
      <c r="R60" s="10">
        <v>45045</v>
      </c>
      <c r="S60" s="6">
        <v>45057</v>
      </c>
      <c r="T60" s="4" t="s">
        <v>34</v>
      </c>
      <c r="U60" s="4">
        <v>1125</v>
      </c>
      <c r="V60" s="4">
        <v>0</v>
      </c>
      <c r="W60" s="4">
        <v>0</v>
      </c>
      <c r="X60" s="4" t="s">
        <v>338</v>
      </c>
      <c r="Y60" s="4" t="s">
        <v>116</v>
      </c>
    </row>
    <row r="61" s="4" customFormat="1" spans="1:25">
      <c r="A61" s="4" t="s">
        <v>339</v>
      </c>
      <c r="B61" s="4" t="s">
        <v>26</v>
      </c>
      <c r="C61" s="4" t="s">
        <v>27</v>
      </c>
      <c r="D61" s="4" t="s">
        <v>340</v>
      </c>
      <c r="E61" s="4" t="s">
        <v>341</v>
      </c>
      <c r="F61" s="6">
        <v>45049</v>
      </c>
      <c r="G61" s="6">
        <v>45054</v>
      </c>
      <c r="H61" s="4">
        <v>1</v>
      </c>
      <c r="I61" s="4">
        <v>5</v>
      </c>
      <c r="J61" s="4">
        <v>5</v>
      </c>
      <c r="K61" s="4" t="s">
        <v>30</v>
      </c>
      <c r="L61" s="4">
        <v>1087</v>
      </c>
      <c r="M61" s="4">
        <v>1087</v>
      </c>
      <c r="N61" s="4" t="s">
        <v>342</v>
      </c>
      <c r="O61" s="4" t="s">
        <v>32</v>
      </c>
      <c r="P61" s="4" t="s">
        <v>33</v>
      </c>
      <c r="Q61" s="4">
        <v>0</v>
      </c>
      <c r="R61" s="10">
        <v>45045</v>
      </c>
      <c r="S61" s="6">
        <v>45057</v>
      </c>
      <c r="T61" s="4" t="s">
        <v>34</v>
      </c>
      <c r="U61" s="4">
        <v>1087</v>
      </c>
      <c r="V61" s="4">
        <v>0</v>
      </c>
      <c r="W61" s="4">
        <v>0</v>
      </c>
      <c r="X61" s="4" t="s">
        <v>343</v>
      </c>
      <c r="Y61" s="4" t="s">
        <v>344</v>
      </c>
    </row>
    <row r="62" s="4" customFormat="1" spans="1:25">
      <c r="A62" s="4" t="s">
        <v>345</v>
      </c>
      <c r="B62" s="4" t="s">
        <v>26</v>
      </c>
      <c r="C62" s="4" t="s">
        <v>27</v>
      </c>
      <c r="D62" s="4" t="s">
        <v>340</v>
      </c>
      <c r="E62" s="4" t="s">
        <v>346</v>
      </c>
      <c r="F62" s="6">
        <v>45049</v>
      </c>
      <c r="G62" s="6">
        <v>45054</v>
      </c>
      <c r="H62" s="4">
        <v>1</v>
      </c>
      <c r="I62" s="4">
        <v>5</v>
      </c>
      <c r="J62" s="4">
        <v>5</v>
      </c>
      <c r="K62" s="4" t="s">
        <v>30</v>
      </c>
      <c r="L62" s="4">
        <v>1174</v>
      </c>
      <c r="M62" s="4">
        <v>1174</v>
      </c>
      <c r="N62" s="4" t="s">
        <v>342</v>
      </c>
      <c r="O62" s="4" t="s">
        <v>32</v>
      </c>
      <c r="P62" s="4" t="s">
        <v>33</v>
      </c>
      <c r="Q62" s="4">
        <v>0</v>
      </c>
      <c r="R62" s="10">
        <v>45045</v>
      </c>
      <c r="S62" s="6">
        <v>45057</v>
      </c>
      <c r="T62" s="4" t="s">
        <v>34</v>
      </c>
      <c r="U62" s="4">
        <v>1174</v>
      </c>
      <c r="V62" s="4">
        <v>0</v>
      </c>
      <c r="W62" s="4">
        <v>0</v>
      </c>
      <c r="X62" s="4" t="s">
        <v>347</v>
      </c>
      <c r="Y62" s="4" t="s">
        <v>348</v>
      </c>
    </row>
    <row r="63" s="4" customFormat="1" spans="1:25">
      <c r="A63" s="4" t="s">
        <v>349</v>
      </c>
      <c r="B63" s="4" t="s">
        <v>26</v>
      </c>
      <c r="C63" s="4" t="s">
        <v>27</v>
      </c>
      <c r="D63" s="4" t="s">
        <v>350</v>
      </c>
      <c r="E63" s="4" t="s">
        <v>351</v>
      </c>
      <c r="F63" s="6">
        <v>45051</v>
      </c>
      <c r="G63" s="6">
        <v>45054</v>
      </c>
      <c r="H63" s="4">
        <v>1</v>
      </c>
      <c r="I63" s="4">
        <v>3</v>
      </c>
      <c r="J63" s="4">
        <v>3</v>
      </c>
      <c r="K63" s="4" t="s">
        <v>30</v>
      </c>
      <c r="L63" s="4">
        <v>399</v>
      </c>
      <c r="M63" s="4">
        <v>399</v>
      </c>
      <c r="N63" s="4" t="s">
        <v>352</v>
      </c>
      <c r="O63" s="4" t="s">
        <v>32</v>
      </c>
      <c r="P63" s="4" t="s">
        <v>33</v>
      </c>
      <c r="Q63" s="4">
        <v>0</v>
      </c>
      <c r="R63" s="10">
        <v>45045</v>
      </c>
      <c r="S63" s="6">
        <v>45057</v>
      </c>
      <c r="T63" s="4" t="s">
        <v>34</v>
      </c>
      <c r="U63" s="4">
        <v>399</v>
      </c>
      <c r="V63" s="4">
        <v>0</v>
      </c>
      <c r="W63" s="4">
        <v>0</v>
      </c>
      <c r="X63" s="4" t="s">
        <v>353</v>
      </c>
      <c r="Y63" s="4" t="s">
        <v>36</v>
      </c>
    </row>
    <row r="64" s="4" customFormat="1" spans="1:25">
      <c r="A64" s="4" t="s">
        <v>354</v>
      </c>
      <c r="B64" s="4" t="s">
        <v>26</v>
      </c>
      <c r="C64" s="4" t="s">
        <v>27</v>
      </c>
      <c r="D64" s="4" t="s">
        <v>355</v>
      </c>
      <c r="E64" s="4" t="s">
        <v>285</v>
      </c>
      <c r="F64" s="6">
        <v>45053</v>
      </c>
      <c r="G64" s="6">
        <v>45054</v>
      </c>
      <c r="H64" s="4">
        <v>1</v>
      </c>
      <c r="I64" s="4">
        <v>1</v>
      </c>
      <c r="J64" s="4">
        <v>1</v>
      </c>
      <c r="K64" s="4" t="s">
        <v>30</v>
      </c>
      <c r="L64" s="4">
        <v>240</v>
      </c>
      <c r="M64" s="4">
        <v>240</v>
      </c>
      <c r="N64" s="4" t="s">
        <v>356</v>
      </c>
      <c r="O64" s="4" t="s">
        <v>32</v>
      </c>
      <c r="P64" s="4" t="s">
        <v>33</v>
      </c>
      <c r="Q64" s="4">
        <v>0</v>
      </c>
      <c r="R64" s="10">
        <v>45046</v>
      </c>
      <c r="S64" s="6">
        <v>45057</v>
      </c>
      <c r="T64" s="4" t="s">
        <v>34</v>
      </c>
      <c r="U64" s="4">
        <v>240</v>
      </c>
      <c r="V64" s="4">
        <v>0</v>
      </c>
      <c r="W64" s="4">
        <v>0</v>
      </c>
      <c r="X64" s="4" t="s">
        <v>357</v>
      </c>
      <c r="Y64" s="4" t="s">
        <v>358</v>
      </c>
    </row>
    <row r="65" s="4" customFormat="1" spans="1:25">
      <c r="A65" s="4" t="s">
        <v>359</v>
      </c>
      <c r="B65" s="4" t="s">
        <v>26</v>
      </c>
      <c r="C65" s="4" t="s">
        <v>27</v>
      </c>
      <c r="D65" s="4" t="s">
        <v>360</v>
      </c>
      <c r="E65" s="4" t="s">
        <v>95</v>
      </c>
      <c r="F65" s="6">
        <v>45053</v>
      </c>
      <c r="G65" s="6">
        <v>45054</v>
      </c>
      <c r="H65" s="4">
        <v>1</v>
      </c>
      <c r="I65" s="4">
        <v>1</v>
      </c>
      <c r="J65" s="4">
        <v>1</v>
      </c>
      <c r="K65" s="4" t="s">
        <v>30</v>
      </c>
      <c r="L65" s="4">
        <v>181</v>
      </c>
      <c r="M65" s="4">
        <v>181</v>
      </c>
      <c r="N65" s="4" t="s">
        <v>361</v>
      </c>
      <c r="O65" s="4" t="s">
        <v>32</v>
      </c>
      <c r="P65" s="4" t="s">
        <v>33</v>
      </c>
      <c r="Q65" s="4">
        <v>0</v>
      </c>
      <c r="R65" s="10">
        <v>45046</v>
      </c>
      <c r="S65" s="6">
        <v>45057</v>
      </c>
      <c r="T65" s="4" t="s">
        <v>34</v>
      </c>
      <c r="U65" s="4">
        <v>181</v>
      </c>
      <c r="V65" s="4">
        <v>0</v>
      </c>
      <c r="W65" s="4">
        <v>0</v>
      </c>
      <c r="X65" s="4" t="s">
        <v>362</v>
      </c>
      <c r="Y65" s="4" t="s">
        <v>363</v>
      </c>
    </row>
    <row r="66" s="4" customFormat="1" spans="1:25">
      <c r="A66" s="4" t="s">
        <v>364</v>
      </c>
      <c r="B66" s="4" t="s">
        <v>26</v>
      </c>
      <c r="C66" s="4" t="s">
        <v>27</v>
      </c>
      <c r="D66" s="4" t="s">
        <v>365</v>
      </c>
      <c r="E66" s="4" t="s">
        <v>55</v>
      </c>
      <c r="F66" s="6">
        <v>45053</v>
      </c>
      <c r="G66" s="6">
        <v>45054</v>
      </c>
      <c r="H66" s="4">
        <v>1</v>
      </c>
      <c r="I66" s="4">
        <v>1</v>
      </c>
      <c r="J66" s="4">
        <v>1</v>
      </c>
      <c r="K66" s="4" t="s">
        <v>30</v>
      </c>
      <c r="L66" s="4">
        <v>304</v>
      </c>
      <c r="M66" s="4">
        <v>304</v>
      </c>
      <c r="N66" s="4" t="s">
        <v>366</v>
      </c>
      <c r="O66" s="4" t="s">
        <v>32</v>
      </c>
      <c r="P66" s="4" t="s">
        <v>33</v>
      </c>
      <c r="Q66" s="4">
        <v>0</v>
      </c>
      <c r="R66" s="10">
        <v>45046</v>
      </c>
      <c r="S66" s="6">
        <v>45057</v>
      </c>
      <c r="T66" s="4" t="s">
        <v>34</v>
      </c>
      <c r="U66" s="4">
        <v>304</v>
      </c>
      <c r="V66" s="4">
        <v>0</v>
      </c>
      <c r="W66" s="4">
        <v>0</v>
      </c>
      <c r="X66" s="4" t="s">
        <v>367</v>
      </c>
      <c r="Y66" s="4" t="s">
        <v>368</v>
      </c>
    </row>
    <row r="67" s="4" customFormat="1" spans="1:25">
      <c r="A67" s="4" t="s">
        <v>369</v>
      </c>
      <c r="B67" s="4" t="s">
        <v>26</v>
      </c>
      <c r="C67" s="4" t="s">
        <v>27</v>
      </c>
      <c r="D67" s="4" t="s">
        <v>370</v>
      </c>
      <c r="E67" s="4" t="s">
        <v>371</v>
      </c>
      <c r="F67" s="6">
        <v>45052</v>
      </c>
      <c r="G67" s="6">
        <v>45054</v>
      </c>
      <c r="H67" s="4">
        <v>2</v>
      </c>
      <c r="I67" s="4">
        <v>2</v>
      </c>
      <c r="J67" s="4">
        <v>4</v>
      </c>
      <c r="K67" s="4" t="s">
        <v>30</v>
      </c>
      <c r="L67" s="4">
        <v>1872</v>
      </c>
      <c r="M67" s="4">
        <v>1872</v>
      </c>
      <c r="N67" s="4" t="s">
        <v>372</v>
      </c>
      <c r="O67" s="4" t="s">
        <v>32</v>
      </c>
      <c r="P67" s="4" t="s">
        <v>33</v>
      </c>
      <c r="Q67" s="4">
        <v>0</v>
      </c>
      <c r="R67" s="10">
        <v>45046</v>
      </c>
      <c r="S67" s="6">
        <v>45057</v>
      </c>
      <c r="T67" s="4" t="s">
        <v>34</v>
      </c>
      <c r="U67" s="4">
        <v>1872</v>
      </c>
      <c r="V67" s="4">
        <v>0</v>
      </c>
      <c r="W67" s="4">
        <v>0</v>
      </c>
      <c r="X67" s="4" t="s">
        <v>373</v>
      </c>
      <c r="Y67" s="4" t="s">
        <v>374</v>
      </c>
    </row>
    <row r="68" s="4" customFormat="1" spans="1:25">
      <c r="A68" s="4" t="s">
        <v>375</v>
      </c>
      <c r="B68" s="4" t="s">
        <v>26</v>
      </c>
      <c r="C68" s="4" t="s">
        <v>27</v>
      </c>
      <c r="D68" s="4" t="s">
        <v>376</v>
      </c>
      <c r="E68" s="4" t="s">
        <v>377</v>
      </c>
      <c r="F68" s="6">
        <v>45053</v>
      </c>
      <c r="G68" s="6">
        <v>45054</v>
      </c>
      <c r="H68" s="4">
        <v>1</v>
      </c>
      <c r="I68" s="4">
        <v>1</v>
      </c>
      <c r="J68" s="4">
        <v>1</v>
      </c>
      <c r="K68" s="4" t="s">
        <v>30</v>
      </c>
      <c r="L68" s="4">
        <v>296</v>
      </c>
      <c r="M68" s="4">
        <v>296</v>
      </c>
      <c r="N68" s="4" t="s">
        <v>378</v>
      </c>
      <c r="O68" s="4" t="s">
        <v>32</v>
      </c>
      <c r="P68" s="4" t="s">
        <v>33</v>
      </c>
      <c r="Q68" s="4">
        <v>0</v>
      </c>
      <c r="R68" s="10">
        <v>45046</v>
      </c>
      <c r="S68" s="6">
        <v>45057</v>
      </c>
      <c r="T68" s="4" t="s">
        <v>34</v>
      </c>
      <c r="U68" s="4">
        <v>296</v>
      </c>
      <c r="V68" s="4">
        <v>0</v>
      </c>
      <c r="W68" s="4">
        <v>0</v>
      </c>
      <c r="X68" s="4" t="s">
        <v>379</v>
      </c>
      <c r="Y68" s="4" t="s">
        <v>380</v>
      </c>
    </row>
    <row r="69" s="4" customFormat="1" spans="1:25">
      <c r="A69" s="4" t="s">
        <v>381</v>
      </c>
      <c r="B69" s="4" t="s">
        <v>26</v>
      </c>
      <c r="C69" s="4" t="s">
        <v>27</v>
      </c>
      <c r="D69" s="4" t="s">
        <v>382</v>
      </c>
      <c r="E69" s="4" t="s">
        <v>383</v>
      </c>
      <c r="F69" s="6">
        <v>45053</v>
      </c>
      <c r="G69" s="6">
        <v>45054</v>
      </c>
      <c r="H69" s="4">
        <v>1</v>
      </c>
      <c r="I69" s="4">
        <v>1</v>
      </c>
      <c r="J69" s="4">
        <v>1</v>
      </c>
      <c r="K69" s="4" t="s">
        <v>30</v>
      </c>
      <c r="L69" s="4">
        <v>130</v>
      </c>
      <c r="M69" s="4">
        <v>130</v>
      </c>
      <c r="N69" s="4" t="s">
        <v>384</v>
      </c>
      <c r="O69" s="4" t="s">
        <v>32</v>
      </c>
      <c r="P69" s="4" t="s">
        <v>33</v>
      </c>
      <c r="Q69" s="4">
        <v>0</v>
      </c>
      <c r="R69" s="10">
        <v>45047</v>
      </c>
      <c r="S69" s="6">
        <v>45057</v>
      </c>
      <c r="T69" s="4" t="s">
        <v>34</v>
      </c>
      <c r="U69" s="4">
        <v>130</v>
      </c>
      <c r="V69" s="4">
        <v>0</v>
      </c>
      <c r="W69" s="4">
        <v>0</v>
      </c>
      <c r="X69" s="4" t="s">
        <v>385</v>
      </c>
      <c r="Y69" s="4" t="s">
        <v>386</v>
      </c>
    </row>
    <row r="70" s="4" customFormat="1" spans="1:26">
      <c r="A70" s="4" t="s">
        <v>387</v>
      </c>
      <c r="B70" s="4" t="s">
        <v>26</v>
      </c>
      <c r="C70" s="4" t="s">
        <v>27</v>
      </c>
      <c r="D70" s="4" t="s">
        <v>388</v>
      </c>
      <c r="E70" s="4" t="s">
        <v>239</v>
      </c>
      <c r="F70" s="6">
        <v>45053</v>
      </c>
      <c r="G70" s="6">
        <v>45054</v>
      </c>
      <c r="H70" s="4">
        <v>2</v>
      </c>
      <c r="I70" s="4">
        <v>1</v>
      </c>
      <c r="J70" s="4">
        <v>2</v>
      </c>
      <c r="K70" s="4" t="s">
        <v>30</v>
      </c>
      <c r="L70" s="4">
        <v>1350</v>
      </c>
      <c r="M70" s="4">
        <v>1350</v>
      </c>
      <c r="N70" s="4" t="s">
        <v>389</v>
      </c>
      <c r="O70" s="4" t="s">
        <v>32</v>
      </c>
      <c r="P70" s="4" t="s">
        <v>33</v>
      </c>
      <c r="Q70" s="4">
        <v>0</v>
      </c>
      <c r="R70" s="10">
        <v>45047</v>
      </c>
      <c r="S70" s="6">
        <v>45057</v>
      </c>
      <c r="T70" s="4" t="s">
        <v>34</v>
      </c>
      <c r="U70" s="4">
        <v>1350</v>
      </c>
      <c r="V70" s="4">
        <v>0</v>
      </c>
      <c r="W70" s="4">
        <v>0</v>
      </c>
      <c r="X70" s="4" t="s">
        <v>390</v>
      </c>
      <c r="Y70" s="4" t="s">
        <v>391</v>
      </c>
      <c r="Z70" s="4" t="s">
        <v>392</v>
      </c>
    </row>
    <row r="71" s="4" customFormat="1" spans="1:25">
      <c r="A71" s="4" t="s">
        <v>393</v>
      </c>
      <c r="B71" s="4" t="s">
        <v>26</v>
      </c>
      <c r="C71" s="4" t="s">
        <v>27</v>
      </c>
      <c r="D71" s="4" t="s">
        <v>394</v>
      </c>
      <c r="E71" s="4" t="s">
        <v>395</v>
      </c>
      <c r="F71" s="6">
        <v>45050</v>
      </c>
      <c r="G71" s="6">
        <v>45054</v>
      </c>
      <c r="H71" s="4">
        <v>1</v>
      </c>
      <c r="I71" s="4">
        <v>4</v>
      </c>
      <c r="J71" s="4">
        <v>4</v>
      </c>
      <c r="K71" s="4" t="s">
        <v>30</v>
      </c>
      <c r="L71" s="4">
        <v>7004</v>
      </c>
      <c r="M71" s="4">
        <v>7004</v>
      </c>
      <c r="N71" s="4" t="s">
        <v>396</v>
      </c>
      <c r="O71" s="4" t="s">
        <v>32</v>
      </c>
      <c r="P71" s="4" t="s">
        <v>33</v>
      </c>
      <c r="Q71" s="4">
        <v>0</v>
      </c>
      <c r="R71" s="10">
        <v>45047</v>
      </c>
      <c r="S71" s="6">
        <v>45057</v>
      </c>
      <c r="T71" s="4" t="s">
        <v>34</v>
      </c>
      <c r="U71" s="4">
        <v>7004</v>
      </c>
      <c r="V71" s="4">
        <v>0</v>
      </c>
      <c r="W71" s="4">
        <v>0</v>
      </c>
      <c r="X71" s="4" t="s">
        <v>397</v>
      </c>
      <c r="Y71" s="4" t="s">
        <v>36</v>
      </c>
    </row>
    <row r="72" s="4" customFormat="1" spans="1:25">
      <c r="A72" s="4" t="s">
        <v>398</v>
      </c>
      <c r="B72" s="4" t="s">
        <v>26</v>
      </c>
      <c r="C72" s="4" t="s">
        <v>27</v>
      </c>
      <c r="D72" s="4" t="s">
        <v>399</v>
      </c>
      <c r="E72" s="4" t="s">
        <v>400</v>
      </c>
      <c r="F72" s="6">
        <v>45053</v>
      </c>
      <c r="G72" s="6">
        <v>45054</v>
      </c>
      <c r="H72" s="4">
        <v>1</v>
      </c>
      <c r="I72" s="4">
        <v>1</v>
      </c>
      <c r="J72" s="4">
        <v>1</v>
      </c>
      <c r="K72" s="4" t="s">
        <v>30</v>
      </c>
      <c r="L72" s="4">
        <v>594</v>
      </c>
      <c r="M72" s="4">
        <v>594</v>
      </c>
      <c r="N72" s="4" t="s">
        <v>401</v>
      </c>
      <c r="O72" s="4" t="s">
        <v>32</v>
      </c>
      <c r="P72" s="4" t="s">
        <v>33</v>
      </c>
      <c r="Q72" s="4">
        <v>0</v>
      </c>
      <c r="R72" s="10">
        <v>45047</v>
      </c>
      <c r="S72" s="6">
        <v>45057</v>
      </c>
      <c r="T72" s="4" t="s">
        <v>34</v>
      </c>
      <c r="U72" s="4">
        <v>594</v>
      </c>
      <c r="V72" s="4">
        <v>0</v>
      </c>
      <c r="W72" s="4">
        <v>0</v>
      </c>
      <c r="X72" s="4" t="s">
        <v>402</v>
      </c>
      <c r="Y72" s="4" t="s">
        <v>403</v>
      </c>
    </row>
    <row r="73" s="4" customFormat="1" spans="1:25">
      <c r="A73" s="4" t="s">
        <v>404</v>
      </c>
      <c r="B73" s="4" t="s">
        <v>26</v>
      </c>
      <c r="C73" s="4" t="s">
        <v>27</v>
      </c>
      <c r="D73" s="4" t="s">
        <v>405</v>
      </c>
      <c r="E73" s="4" t="s">
        <v>406</v>
      </c>
      <c r="F73" s="6">
        <v>45052</v>
      </c>
      <c r="G73" s="6">
        <v>45054</v>
      </c>
      <c r="H73" s="4">
        <v>1</v>
      </c>
      <c r="I73" s="4">
        <v>2</v>
      </c>
      <c r="J73" s="4">
        <v>2</v>
      </c>
      <c r="K73" s="4" t="s">
        <v>30</v>
      </c>
      <c r="L73" s="4">
        <v>886</v>
      </c>
      <c r="M73" s="4">
        <v>886</v>
      </c>
      <c r="N73" s="4" t="s">
        <v>407</v>
      </c>
      <c r="O73" s="4" t="s">
        <v>32</v>
      </c>
      <c r="P73" s="4" t="s">
        <v>33</v>
      </c>
      <c r="Q73" s="4">
        <v>0</v>
      </c>
      <c r="R73" s="10">
        <v>45048</v>
      </c>
      <c r="S73" s="6">
        <v>45057</v>
      </c>
      <c r="T73" s="4" t="s">
        <v>34</v>
      </c>
      <c r="U73" s="4">
        <v>886</v>
      </c>
      <c r="V73" s="4">
        <v>0</v>
      </c>
      <c r="W73" s="4">
        <v>0</v>
      </c>
      <c r="X73" s="4" t="s">
        <v>408</v>
      </c>
      <c r="Y73" s="4" t="s">
        <v>409</v>
      </c>
    </row>
    <row r="74" s="4" customFormat="1" spans="1:25">
      <c r="A74" s="4" t="s">
        <v>410</v>
      </c>
      <c r="B74" s="4" t="s">
        <v>26</v>
      </c>
      <c r="C74" s="4" t="s">
        <v>27</v>
      </c>
      <c r="D74" s="4" t="s">
        <v>411</v>
      </c>
      <c r="E74" s="4" t="s">
        <v>412</v>
      </c>
      <c r="F74" s="6">
        <v>45052</v>
      </c>
      <c r="G74" s="6">
        <v>45054</v>
      </c>
      <c r="H74" s="4">
        <v>1</v>
      </c>
      <c r="I74" s="4">
        <v>2</v>
      </c>
      <c r="J74" s="4">
        <v>2</v>
      </c>
      <c r="K74" s="4" t="s">
        <v>30</v>
      </c>
      <c r="L74" s="4">
        <v>3435</v>
      </c>
      <c r="M74" s="4">
        <v>3435</v>
      </c>
      <c r="N74" s="4" t="s">
        <v>413</v>
      </c>
      <c r="O74" s="4" t="s">
        <v>32</v>
      </c>
      <c r="P74" s="4" t="s">
        <v>33</v>
      </c>
      <c r="Q74" s="4">
        <v>0</v>
      </c>
      <c r="R74" s="10">
        <v>45048</v>
      </c>
      <c r="S74" s="6">
        <v>45057</v>
      </c>
      <c r="T74" s="4" t="s">
        <v>34</v>
      </c>
      <c r="U74" s="4">
        <v>3435</v>
      </c>
      <c r="V74" s="4">
        <v>0</v>
      </c>
      <c r="W74" s="4">
        <v>0</v>
      </c>
      <c r="X74" s="4" t="s">
        <v>414</v>
      </c>
      <c r="Y74" s="4" t="s">
        <v>415</v>
      </c>
    </row>
    <row r="75" s="4" customFormat="1" spans="1:25">
      <c r="A75" s="4" t="s">
        <v>416</v>
      </c>
      <c r="B75" s="4" t="s">
        <v>26</v>
      </c>
      <c r="C75" s="4" t="s">
        <v>27</v>
      </c>
      <c r="D75" s="4" t="s">
        <v>417</v>
      </c>
      <c r="E75" s="4" t="s">
        <v>418</v>
      </c>
      <c r="F75" s="6">
        <v>45051</v>
      </c>
      <c r="G75" s="6">
        <v>45054</v>
      </c>
      <c r="H75" s="4">
        <v>1</v>
      </c>
      <c r="I75" s="4">
        <v>3</v>
      </c>
      <c r="J75" s="4">
        <v>3</v>
      </c>
      <c r="K75" s="4" t="s">
        <v>30</v>
      </c>
      <c r="L75" s="4">
        <v>951</v>
      </c>
      <c r="M75" s="4">
        <v>951</v>
      </c>
      <c r="N75" s="4" t="s">
        <v>419</v>
      </c>
      <c r="O75" s="4" t="s">
        <v>32</v>
      </c>
      <c r="P75" s="4" t="s">
        <v>33</v>
      </c>
      <c r="Q75" s="4">
        <v>0</v>
      </c>
      <c r="R75" s="10">
        <v>45048</v>
      </c>
      <c r="S75" s="6">
        <v>45057</v>
      </c>
      <c r="T75" s="4" t="s">
        <v>34</v>
      </c>
      <c r="U75" s="4">
        <v>951</v>
      </c>
      <c r="V75" s="4">
        <v>0</v>
      </c>
      <c r="W75" s="4">
        <v>0</v>
      </c>
      <c r="X75" s="4" t="s">
        <v>420</v>
      </c>
      <c r="Y75" s="4" t="s">
        <v>421</v>
      </c>
    </row>
    <row r="76" s="4" customFormat="1" spans="1:26">
      <c r="A76" s="4" t="s">
        <v>422</v>
      </c>
      <c r="B76" s="4" t="s">
        <v>26</v>
      </c>
      <c r="C76" s="4" t="s">
        <v>27</v>
      </c>
      <c r="D76" s="4" t="s">
        <v>423</v>
      </c>
      <c r="E76" s="4" t="s">
        <v>424</v>
      </c>
      <c r="F76" s="6">
        <v>45053</v>
      </c>
      <c r="G76" s="6">
        <v>45054</v>
      </c>
      <c r="H76" s="4">
        <v>2</v>
      </c>
      <c r="I76" s="4">
        <v>1</v>
      </c>
      <c r="J76" s="4">
        <v>2</v>
      </c>
      <c r="K76" s="4" t="s">
        <v>30</v>
      </c>
      <c r="L76" s="4">
        <v>816</v>
      </c>
      <c r="M76" s="4">
        <v>816</v>
      </c>
      <c r="N76" s="4" t="s">
        <v>425</v>
      </c>
      <c r="O76" s="4" t="s">
        <v>32</v>
      </c>
      <c r="P76" s="4" t="s">
        <v>33</v>
      </c>
      <c r="Q76" s="4">
        <v>0</v>
      </c>
      <c r="R76" s="10">
        <v>45048</v>
      </c>
      <c r="S76" s="6">
        <v>45057</v>
      </c>
      <c r="T76" s="4" t="s">
        <v>34</v>
      </c>
      <c r="U76" s="4">
        <v>816</v>
      </c>
      <c r="V76" s="4">
        <v>0</v>
      </c>
      <c r="W76" s="4">
        <v>0</v>
      </c>
      <c r="X76" s="4" t="s">
        <v>426</v>
      </c>
      <c r="Y76" s="4">
        <v>-2835898</v>
      </c>
      <c r="Z76" s="4" t="s">
        <v>427</v>
      </c>
    </row>
    <row r="77" s="4" customFormat="1" spans="1:25">
      <c r="A77" s="4" t="s">
        <v>428</v>
      </c>
      <c r="B77" s="4" t="s">
        <v>26</v>
      </c>
      <c r="C77" s="4" t="s">
        <v>27</v>
      </c>
      <c r="D77" s="4" t="s">
        <v>429</v>
      </c>
      <c r="E77" s="4" t="s">
        <v>430</v>
      </c>
      <c r="F77" s="6">
        <v>45052</v>
      </c>
      <c r="G77" s="6">
        <v>45054</v>
      </c>
      <c r="H77" s="4">
        <v>1</v>
      </c>
      <c r="I77" s="4">
        <v>2</v>
      </c>
      <c r="J77" s="4">
        <v>2</v>
      </c>
      <c r="K77" s="4" t="s">
        <v>30</v>
      </c>
      <c r="L77" s="4">
        <v>2048</v>
      </c>
      <c r="M77" s="4">
        <v>2048</v>
      </c>
      <c r="N77" s="4" t="s">
        <v>431</v>
      </c>
      <c r="O77" s="4" t="s">
        <v>32</v>
      </c>
      <c r="P77" s="4" t="s">
        <v>33</v>
      </c>
      <c r="Q77" s="4">
        <v>0</v>
      </c>
      <c r="R77" s="10">
        <v>45048</v>
      </c>
      <c r="S77" s="6">
        <v>45057</v>
      </c>
      <c r="T77" s="4" t="s">
        <v>34</v>
      </c>
      <c r="U77" s="4">
        <v>2048</v>
      </c>
      <c r="V77" s="4">
        <v>0</v>
      </c>
      <c r="W77" s="4">
        <v>0</v>
      </c>
      <c r="X77" s="4" t="s">
        <v>432</v>
      </c>
      <c r="Y77" s="4" t="s">
        <v>433</v>
      </c>
    </row>
    <row r="78" s="4" customFormat="1" spans="1:25">
      <c r="A78" s="4" t="s">
        <v>434</v>
      </c>
      <c r="B78" s="4" t="s">
        <v>26</v>
      </c>
      <c r="C78" s="4" t="s">
        <v>27</v>
      </c>
      <c r="D78" s="4" t="s">
        <v>417</v>
      </c>
      <c r="E78" s="4" t="s">
        <v>435</v>
      </c>
      <c r="F78" s="6">
        <v>45052</v>
      </c>
      <c r="G78" s="6">
        <v>45054</v>
      </c>
      <c r="H78" s="4">
        <v>1</v>
      </c>
      <c r="I78" s="4">
        <v>2</v>
      </c>
      <c r="J78" s="4">
        <v>2</v>
      </c>
      <c r="K78" s="4" t="s">
        <v>30</v>
      </c>
      <c r="L78" s="4">
        <v>544</v>
      </c>
      <c r="M78" s="4">
        <v>544</v>
      </c>
      <c r="N78" s="4" t="s">
        <v>436</v>
      </c>
      <c r="O78" s="4" t="s">
        <v>32</v>
      </c>
      <c r="P78" s="4" t="s">
        <v>33</v>
      </c>
      <c r="Q78" s="4">
        <v>0</v>
      </c>
      <c r="R78" s="10">
        <v>45048</v>
      </c>
      <c r="S78" s="6">
        <v>45057</v>
      </c>
      <c r="T78" s="4" t="s">
        <v>34</v>
      </c>
      <c r="U78" s="4">
        <v>544</v>
      </c>
      <c r="V78" s="4">
        <v>0</v>
      </c>
      <c r="W78" s="4">
        <v>0</v>
      </c>
      <c r="X78" s="4" t="s">
        <v>437</v>
      </c>
      <c r="Y78" s="4" t="s">
        <v>438</v>
      </c>
    </row>
    <row r="79" s="4" customFormat="1" spans="1:25">
      <c r="A79" s="4" t="s">
        <v>439</v>
      </c>
      <c r="B79" s="4" t="s">
        <v>26</v>
      </c>
      <c r="C79" s="4" t="s">
        <v>27</v>
      </c>
      <c r="D79" s="4" t="s">
        <v>440</v>
      </c>
      <c r="E79" s="4" t="s">
        <v>441</v>
      </c>
      <c r="F79" s="6">
        <v>45053</v>
      </c>
      <c r="G79" s="6">
        <v>45054</v>
      </c>
      <c r="H79" s="4">
        <v>1</v>
      </c>
      <c r="I79" s="4">
        <v>1</v>
      </c>
      <c r="J79" s="4">
        <v>1</v>
      </c>
      <c r="K79" s="4" t="s">
        <v>30</v>
      </c>
      <c r="L79" s="4">
        <v>407</v>
      </c>
      <c r="M79" s="4">
        <v>407</v>
      </c>
      <c r="N79" s="4" t="s">
        <v>442</v>
      </c>
      <c r="O79" s="4" t="s">
        <v>32</v>
      </c>
      <c r="P79" s="4" t="s">
        <v>33</v>
      </c>
      <c r="Q79" s="4">
        <v>0</v>
      </c>
      <c r="R79" s="10">
        <v>45048</v>
      </c>
      <c r="S79" s="6">
        <v>45057</v>
      </c>
      <c r="T79" s="4" t="s">
        <v>34</v>
      </c>
      <c r="U79" s="4">
        <v>407</v>
      </c>
      <c r="V79" s="4">
        <v>0</v>
      </c>
      <c r="W79" s="4">
        <v>0</v>
      </c>
      <c r="X79" s="4" t="s">
        <v>443</v>
      </c>
      <c r="Y79" s="4" t="s">
        <v>444</v>
      </c>
    </row>
    <row r="80" s="4" customFormat="1" spans="1:25">
      <c r="A80" s="4" t="s">
        <v>445</v>
      </c>
      <c r="B80" s="4" t="s">
        <v>26</v>
      </c>
      <c r="C80" s="4" t="s">
        <v>27</v>
      </c>
      <c r="D80" s="4" t="s">
        <v>446</v>
      </c>
      <c r="E80" s="4" t="s">
        <v>95</v>
      </c>
      <c r="F80" s="6">
        <v>45052</v>
      </c>
      <c r="G80" s="6">
        <v>45054</v>
      </c>
      <c r="H80" s="4">
        <v>1</v>
      </c>
      <c r="I80" s="4">
        <v>2</v>
      </c>
      <c r="J80" s="4">
        <v>2</v>
      </c>
      <c r="K80" s="4" t="s">
        <v>30</v>
      </c>
      <c r="L80" s="4">
        <v>3572</v>
      </c>
      <c r="M80" s="4">
        <v>3572</v>
      </c>
      <c r="N80" s="4" t="s">
        <v>447</v>
      </c>
      <c r="O80" s="4" t="s">
        <v>32</v>
      </c>
      <c r="P80" s="4" t="s">
        <v>33</v>
      </c>
      <c r="Q80" s="4">
        <v>0</v>
      </c>
      <c r="R80" s="10">
        <v>45049</v>
      </c>
      <c r="S80" s="6">
        <v>45057</v>
      </c>
      <c r="T80" s="4" t="s">
        <v>34</v>
      </c>
      <c r="U80" s="4">
        <v>3572</v>
      </c>
      <c r="V80" s="4">
        <v>0</v>
      </c>
      <c r="W80" s="4">
        <v>0</v>
      </c>
      <c r="X80" s="4" t="s">
        <v>448</v>
      </c>
      <c r="Y80" s="4" t="s">
        <v>36</v>
      </c>
    </row>
    <row r="81" s="4" customFormat="1" spans="1:25">
      <c r="A81" s="4" t="s">
        <v>449</v>
      </c>
      <c r="B81" s="4" t="s">
        <v>26</v>
      </c>
      <c r="C81" s="4" t="s">
        <v>27</v>
      </c>
      <c r="D81" s="4" t="s">
        <v>450</v>
      </c>
      <c r="E81" s="4" t="s">
        <v>451</v>
      </c>
      <c r="F81" s="6">
        <v>45050</v>
      </c>
      <c r="G81" s="6">
        <v>45054</v>
      </c>
      <c r="H81" s="4">
        <v>1</v>
      </c>
      <c r="I81" s="4">
        <v>4</v>
      </c>
      <c r="J81" s="4">
        <v>4</v>
      </c>
      <c r="K81" s="4" t="s">
        <v>30</v>
      </c>
      <c r="L81" s="4">
        <v>1688</v>
      </c>
      <c r="M81" s="4">
        <v>1688</v>
      </c>
      <c r="N81" s="4" t="s">
        <v>452</v>
      </c>
      <c r="O81" s="4" t="s">
        <v>32</v>
      </c>
      <c r="P81" s="4" t="s">
        <v>33</v>
      </c>
      <c r="Q81" s="4">
        <v>0</v>
      </c>
      <c r="R81" s="10">
        <v>45049</v>
      </c>
      <c r="S81" s="6">
        <v>45057</v>
      </c>
      <c r="T81" s="4" t="s">
        <v>34</v>
      </c>
      <c r="U81" s="4">
        <v>1688</v>
      </c>
      <c r="V81" s="4">
        <v>0</v>
      </c>
      <c r="W81" s="4">
        <v>0</v>
      </c>
      <c r="X81" s="4" t="s">
        <v>453</v>
      </c>
      <c r="Y81" s="4" t="s">
        <v>36</v>
      </c>
    </row>
    <row r="82" s="4" customFormat="1" spans="1:25">
      <c r="A82" s="4" t="s">
        <v>454</v>
      </c>
      <c r="B82" s="4" t="s">
        <v>26</v>
      </c>
      <c r="C82" s="4" t="s">
        <v>27</v>
      </c>
      <c r="D82" s="4" t="s">
        <v>455</v>
      </c>
      <c r="E82" s="4" t="s">
        <v>456</v>
      </c>
      <c r="F82" s="6">
        <v>45053</v>
      </c>
      <c r="G82" s="6">
        <v>45054</v>
      </c>
      <c r="H82" s="4">
        <v>2</v>
      </c>
      <c r="I82" s="4">
        <v>1</v>
      </c>
      <c r="J82" s="4">
        <v>2</v>
      </c>
      <c r="K82" s="4" t="s">
        <v>30</v>
      </c>
      <c r="L82" s="4">
        <v>826</v>
      </c>
      <c r="M82" s="4">
        <v>826</v>
      </c>
      <c r="N82" s="4" t="s">
        <v>457</v>
      </c>
      <c r="O82" s="4" t="s">
        <v>32</v>
      </c>
      <c r="P82" s="4" t="s">
        <v>33</v>
      </c>
      <c r="Q82" s="4">
        <v>0</v>
      </c>
      <c r="R82" s="10">
        <v>45049</v>
      </c>
      <c r="S82" s="6">
        <v>45057</v>
      </c>
      <c r="T82" s="4" t="s">
        <v>34</v>
      </c>
      <c r="U82" s="4">
        <v>826</v>
      </c>
      <c r="V82" s="4">
        <v>0</v>
      </c>
      <c r="W82" s="4">
        <v>0</v>
      </c>
      <c r="X82" s="4" t="s">
        <v>458</v>
      </c>
      <c r="Y82" s="4" t="s">
        <v>36</v>
      </c>
    </row>
    <row r="83" s="4" customFormat="1" spans="1:25">
      <c r="A83" s="4" t="s">
        <v>459</v>
      </c>
      <c r="B83" s="4" t="s">
        <v>26</v>
      </c>
      <c r="C83" s="4" t="s">
        <v>27</v>
      </c>
      <c r="D83" s="4" t="s">
        <v>460</v>
      </c>
      <c r="E83" s="4" t="s">
        <v>285</v>
      </c>
      <c r="F83" s="6">
        <v>45053</v>
      </c>
      <c r="G83" s="6">
        <v>45054</v>
      </c>
      <c r="H83" s="4">
        <v>1</v>
      </c>
      <c r="I83" s="4">
        <v>1</v>
      </c>
      <c r="J83" s="4">
        <v>1</v>
      </c>
      <c r="K83" s="4" t="s">
        <v>30</v>
      </c>
      <c r="L83" s="4">
        <v>403</v>
      </c>
      <c r="M83" s="4">
        <v>403</v>
      </c>
      <c r="N83" s="4" t="s">
        <v>461</v>
      </c>
      <c r="O83" s="4" t="s">
        <v>32</v>
      </c>
      <c r="P83" s="4" t="s">
        <v>33</v>
      </c>
      <c r="Q83" s="4">
        <v>0</v>
      </c>
      <c r="R83" s="10">
        <v>45049</v>
      </c>
      <c r="S83" s="6">
        <v>45057</v>
      </c>
      <c r="T83" s="4" t="s">
        <v>34</v>
      </c>
      <c r="U83" s="4">
        <v>403</v>
      </c>
      <c r="V83" s="4">
        <v>0</v>
      </c>
      <c r="W83" s="4">
        <v>0</v>
      </c>
      <c r="X83" s="4" t="s">
        <v>462</v>
      </c>
      <c r="Y83" s="4" t="s">
        <v>463</v>
      </c>
    </row>
    <row r="84" s="4" customFormat="1" spans="1:25">
      <c r="A84" s="4" t="s">
        <v>464</v>
      </c>
      <c r="B84" s="4" t="s">
        <v>26</v>
      </c>
      <c r="C84" s="4" t="s">
        <v>27</v>
      </c>
      <c r="D84" s="4" t="s">
        <v>465</v>
      </c>
      <c r="E84" s="4" t="s">
        <v>202</v>
      </c>
      <c r="F84" s="6">
        <v>45050</v>
      </c>
      <c r="G84" s="6">
        <v>45054</v>
      </c>
      <c r="H84" s="4">
        <v>1</v>
      </c>
      <c r="I84" s="4">
        <v>4</v>
      </c>
      <c r="J84" s="4">
        <v>4</v>
      </c>
      <c r="K84" s="4" t="s">
        <v>30</v>
      </c>
      <c r="L84" s="4">
        <v>2240</v>
      </c>
      <c r="M84" s="4">
        <v>2240</v>
      </c>
      <c r="N84" s="4" t="s">
        <v>466</v>
      </c>
      <c r="O84" s="4" t="s">
        <v>32</v>
      </c>
      <c r="P84" s="4" t="s">
        <v>33</v>
      </c>
      <c r="Q84" s="4">
        <v>0</v>
      </c>
      <c r="R84" s="10">
        <v>45049</v>
      </c>
      <c r="S84" s="6">
        <v>45057</v>
      </c>
      <c r="T84" s="4" t="s">
        <v>34</v>
      </c>
      <c r="U84" s="4">
        <v>2240</v>
      </c>
      <c r="V84" s="4">
        <v>0</v>
      </c>
      <c r="W84" s="4">
        <v>0</v>
      </c>
      <c r="X84" s="4" t="s">
        <v>467</v>
      </c>
      <c r="Y84" s="4" t="s">
        <v>468</v>
      </c>
    </row>
    <row r="85" s="4" customFormat="1" spans="1:25">
      <c r="A85" s="4" t="s">
        <v>469</v>
      </c>
      <c r="B85" s="4" t="s">
        <v>26</v>
      </c>
      <c r="C85" s="4" t="s">
        <v>27</v>
      </c>
      <c r="D85" s="4" t="s">
        <v>470</v>
      </c>
      <c r="E85" s="4" t="s">
        <v>285</v>
      </c>
      <c r="F85" s="6">
        <v>45053</v>
      </c>
      <c r="G85" s="6">
        <v>45054</v>
      </c>
      <c r="H85" s="4">
        <v>1</v>
      </c>
      <c r="I85" s="4">
        <v>1</v>
      </c>
      <c r="J85" s="4">
        <v>1</v>
      </c>
      <c r="K85" s="4" t="s">
        <v>30</v>
      </c>
      <c r="L85" s="4">
        <v>302</v>
      </c>
      <c r="M85" s="4">
        <v>302</v>
      </c>
      <c r="N85" s="4" t="s">
        <v>471</v>
      </c>
      <c r="O85" s="4" t="s">
        <v>32</v>
      </c>
      <c r="P85" s="4" t="s">
        <v>33</v>
      </c>
      <c r="Q85" s="4">
        <v>0</v>
      </c>
      <c r="R85" s="10">
        <v>45049</v>
      </c>
      <c r="S85" s="6">
        <v>45057</v>
      </c>
      <c r="T85" s="4" t="s">
        <v>34</v>
      </c>
      <c r="U85" s="4">
        <v>302</v>
      </c>
      <c r="V85" s="4">
        <v>0</v>
      </c>
      <c r="W85" s="4">
        <v>0</v>
      </c>
      <c r="X85" s="4" t="s">
        <v>472</v>
      </c>
      <c r="Y85" s="4" t="s">
        <v>36</v>
      </c>
    </row>
    <row r="86" s="4" customFormat="1" spans="1:25">
      <c r="A86" s="4" t="s">
        <v>473</v>
      </c>
      <c r="B86" s="4" t="s">
        <v>26</v>
      </c>
      <c r="C86" s="4" t="s">
        <v>27</v>
      </c>
      <c r="D86" s="4" t="s">
        <v>474</v>
      </c>
      <c r="E86" s="4" t="s">
        <v>441</v>
      </c>
      <c r="F86" s="6">
        <v>45053</v>
      </c>
      <c r="G86" s="6">
        <v>45054</v>
      </c>
      <c r="H86" s="4">
        <v>1</v>
      </c>
      <c r="I86" s="4">
        <v>1</v>
      </c>
      <c r="J86" s="4">
        <v>1</v>
      </c>
      <c r="K86" s="4" t="s">
        <v>30</v>
      </c>
      <c r="L86" s="4">
        <v>567</v>
      </c>
      <c r="M86" s="4">
        <v>567</v>
      </c>
      <c r="N86" s="4" t="s">
        <v>475</v>
      </c>
      <c r="O86" s="4" t="s">
        <v>32</v>
      </c>
      <c r="P86" s="4" t="s">
        <v>33</v>
      </c>
      <c r="Q86" s="4">
        <v>0</v>
      </c>
      <c r="R86" s="10">
        <v>45049</v>
      </c>
      <c r="S86" s="6">
        <v>45057</v>
      </c>
      <c r="T86" s="4" t="s">
        <v>34</v>
      </c>
      <c r="U86" s="4">
        <v>567</v>
      </c>
      <c r="V86" s="4">
        <v>0</v>
      </c>
      <c r="W86" s="4">
        <v>0</v>
      </c>
      <c r="X86" s="4" t="s">
        <v>476</v>
      </c>
      <c r="Y86" s="4" t="s">
        <v>477</v>
      </c>
    </row>
    <row r="87" s="4" customFormat="1" spans="1:25">
      <c r="A87" s="4" t="s">
        <v>478</v>
      </c>
      <c r="B87" s="4" t="s">
        <v>26</v>
      </c>
      <c r="C87" s="4" t="s">
        <v>27</v>
      </c>
      <c r="D87" s="4" t="s">
        <v>479</v>
      </c>
      <c r="E87" s="4" t="s">
        <v>140</v>
      </c>
      <c r="F87" s="6">
        <v>45053</v>
      </c>
      <c r="G87" s="6">
        <v>45054</v>
      </c>
      <c r="H87" s="4">
        <v>1</v>
      </c>
      <c r="I87" s="4">
        <v>1</v>
      </c>
      <c r="J87" s="4">
        <v>1</v>
      </c>
      <c r="K87" s="4" t="s">
        <v>30</v>
      </c>
      <c r="L87" s="4">
        <v>521</v>
      </c>
      <c r="M87" s="4">
        <v>521</v>
      </c>
      <c r="N87" s="4" t="s">
        <v>480</v>
      </c>
      <c r="O87" s="4" t="s">
        <v>32</v>
      </c>
      <c r="P87" s="4" t="s">
        <v>33</v>
      </c>
      <c r="Q87" s="4">
        <v>0</v>
      </c>
      <c r="R87" s="10">
        <v>45049</v>
      </c>
      <c r="S87" s="6">
        <v>45057</v>
      </c>
      <c r="T87" s="4" t="s">
        <v>34</v>
      </c>
      <c r="U87" s="4">
        <v>521</v>
      </c>
      <c r="V87" s="4">
        <v>0</v>
      </c>
      <c r="W87" s="4">
        <v>0</v>
      </c>
      <c r="X87" s="4" t="s">
        <v>481</v>
      </c>
      <c r="Y87" s="4" t="s">
        <v>36</v>
      </c>
    </row>
    <row r="88" s="4" customFormat="1" spans="1:25">
      <c r="A88" s="4" t="s">
        <v>482</v>
      </c>
      <c r="B88" s="4" t="s">
        <v>26</v>
      </c>
      <c r="C88" s="4" t="s">
        <v>27</v>
      </c>
      <c r="D88" s="4" t="s">
        <v>483</v>
      </c>
      <c r="E88" s="4" t="s">
        <v>484</v>
      </c>
      <c r="F88" s="6">
        <v>45050</v>
      </c>
      <c r="G88" s="6">
        <v>45054</v>
      </c>
      <c r="H88" s="4">
        <v>1</v>
      </c>
      <c r="I88" s="4">
        <v>4</v>
      </c>
      <c r="J88" s="4">
        <v>4</v>
      </c>
      <c r="K88" s="4" t="s">
        <v>30</v>
      </c>
      <c r="L88" s="4">
        <v>1204</v>
      </c>
      <c r="M88" s="4">
        <v>1204</v>
      </c>
      <c r="N88" s="4" t="s">
        <v>485</v>
      </c>
      <c r="O88" s="4" t="s">
        <v>32</v>
      </c>
      <c r="P88" s="4" t="s">
        <v>33</v>
      </c>
      <c r="Q88" s="4">
        <v>0</v>
      </c>
      <c r="R88" s="10">
        <v>45049</v>
      </c>
      <c r="S88" s="6">
        <v>45057</v>
      </c>
      <c r="T88" s="4" t="s">
        <v>34</v>
      </c>
      <c r="U88" s="4">
        <v>1204</v>
      </c>
      <c r="V88" s="4">
        <v>0</v>
      </c>
      <c r="W88" s="4">
        <v>0</v>
      </c>
      <c r="X88" s="4" t="s">
        <v>486</v>
      </c>
      <c r="Y88" s="4" t="s">
        <v>36</v>
      </c>
    </row>
    <row r="89" s="4" customFormat="1" spans="1:25">
      <c r="A89" s="4" t="s">
        <v>487</v>
      </c>
      <c r="B89" s="4" t="s">
        <v>26</v>
      </c>
      <c r="C89" s="4" t="s">
        <v>27</v>
      </c>
      <c r="D89" s="4" t="s">
        <v>488</v>
      </c>
      <c r="E89" s="4" t="s">
        <v>489</v>
      </c>
      <c r="F89" s="6">
        <v>45052</v>
      </c>
      <c r="G89" s="6">
        <v>45054</v>
      </c>
      <c r="H89" s="4">
        <v>1</v>
      </c>
      <c r="I89" s="4">
        <v>2</v>
      </c>
      <c r="J89" s="4">
        <v>2</v>
      </c>
      <c r="K89" s="4" t="s">
        <v>30</v>
      </c>
      <c r="L89" s="4">
        <v>600</v>
      </c>
      <c r="M89" s="4">
        <v>600</v>
      </c>
      <c r="N89" s="4" t="s">
        <v>490</v>
      </c>
      <c r="O89" s="4" t="s">
        <v>32</v>
      </c>
      <c r="P89" s="4" t="s">
        <v>33</v>
      </c>
      <c r="Q89" s="4">
        <v>0</v>
      </c>
      <c r="R89" s="10">
        <v>45049</v>
      </c>
      <c r="S89" s="6">
        <v>45057</v>
      </c>
      <c r="T89" s="4" t="s">
        <v>34</v>
      </c>
      <c r="U89" s="4">
        <v>600</v>
      </c>
      <c r="V89" s="4">
        <v>0</v>
      </c>
      <c r="W89" s="4">
        <v>0</v>
      </c>
      <c r="X89" s="4" t="s">
        <v>491</v>
      </c>
      <c r="Y89" s="4" t="s">
        <v>492</v>
      </c>
    </row>
    <row r="90" s="4" customFormat="1" spans="1:25">
      <c r="A90" s="4" t="s">
        <v>493</v>
      </c>
      <c r="B90" s="4" t="s">
        <v>26</v>
      </c>
      <c r="C90" s="4" t="s">
        <v>27</v>
      </c>
      <c r="D90" s="4" t="s">
        <v>494</v>
      </c>
      <c r="E90" s="4" t="s">
        <v>95</v>
      </c>
      <c r="F90" s="6">
        <v>45051</v>
      </c>
      <c r="G90" s="6">
        <v>45054</v>
      </c>
      <c r="H90" s="4">
        <v>1</v>
      </c>
      <c r="I90" s="4">
        <v>3</v>
      </c>
      <c r="J90" s="4">
        <v>3</v>
      </c>
      <c r="K90" s="4" t="s">
        <v>30</v>
      </c>
      <c r="L90" s="4">
        <v>561</v>
      </c>
      <c r="M90" s="4">
        <v>561</v>
      </c>
      <c r="N90" s="4" t="s">
        <v>495</v>
      </c>
      <c r="O90" s="4" t="s">
        <v>32</v>
      </c>
      <c r="P90" s="4" t="s">
        <v>33</v>
      </c>
      <c r="Q90" s="4">
        <v>0</v>
      </c>
      <c r="R90" s="10">
        <v>45049</v>
      </c>
      <c r="S90" s="6">
        <v>45057</v>
      </c>
      <c r="T90" s="4" t="s">
        <v>34</v>
      </c>
      <c r="U90" s="4">
        <v>561</v>
      </c>
      <c r="V90" s="4">
        <v>0</v>
      </c>
      <c r="W90" s="4">
        <v>0</v>
      </c>
      <c r="X90" s="4" t="s">
        <v>496</v>
      </c>
      <c r="Y90" s="4" t="s">
        <v>497</v>
      </c>
    </row>
    <row r="91" s="4" customFormat="1" spans="1:25">
      <c r="A91" s="4" t="s">
        <v>498</v>
      </c>
      <c r="B91" s="4" t="s">
        <v>26</v>
      </c>
      <c r="C91" s="4" t="s">
        <v>27</v>
      </c>
      <c r="D91" s="4" t="s">
        <v>499</v>
      </c>
      <c r="E91" s="4" t="s">
        <v>500</v>
      </c>
      <c r="F91" s="6">
        <v>45052</v>
      </c>
      <c r="G91" s="6">
        <v>45054</v>
      </c>
      <c r="H91" s="4">
        <v>1</v>
      </c>
      <c r="I91" s="4">
        <v>2</v>
      </c>
      <c r="J91" s="4">
        <v>2</v>
      </c>
      <c r="K91" s="4" t="s">
        <v>30</v>
      </c>
      <c r="L91" s="4">
        <v>3584</v>
      </c>
      <c r="M91" s="4">
        <v>3584</v>
      </c>
      <c r="N91" s="4" t="s">
        <v>501</v>
      </c>
      <c r="O91" s="4" t="s">
        <v>32</v>
      </c>
      <c r="P91" s="4" t="s">
        <v>33</v>
      </c>
      <c r="Q91" s="4">
        <v>0</v>
      </c>
      <c r="R91" s="10">
        <v>45049</v>
      </c>
      <c r="S91" s="6">
        <v>45057</v>
      </c>
      <c r="T91" s="4" t="s">
        <v>34</v>
      </c>
      <c r="U91" s="4">
        <v>3584</v>
      </c>
      <c r="V91" s="4">
        <v>0</v>
      </c>
      <c r="W91" s="4">
        <v>0</v>
      </c>
      <c r="X91" s="4" t="s">
        <v>502</v>
      </c>
      <c r="Y91" s="4" t="s">
        <v>36</v>
      </c>
    </row>
    <row r="92" s="4" customFormat="1" spans="1:25">
      <c r="A92" s="4" t="s">
        <v>503</v>
      </c>
      <c r="B92" s="4" t="s">
        <v>26</v>
      </c>
      <c r="C92" s="4" t="s">
        <v>27</v>
      </c>
      <c r="D92" s="4" t="s">
        <v>504</v>
      </c>
      <c r="E92" s="4" t="s">
        <v>505</v>
      </c>
      <c r="F92" s="6">
        <v>45052</v>
      </c>
      <c r="G92" s="6">
        <v>45054</v>
      </c>
      <c r="H92" s="4">
        <v>1</v>
      </c>
      <c r="I92" s="4">
        <v>2</v>
      </c>
      <c r="J92" s="4">
        <v>2</v>
      </c>
      <c r="K92" s="4" t="s">
        <v>30</v>
      </c>
      <c r="L92" s="4">
        <v>8018</v>
      </c>
      <c r="M92" s="4">
        <v>8018</v>
      </c>
      <c r="N92" s="4" t="s">
        <v>506</v>
      </c>
      <c r="O92" s="4" t="s">
        <v>32</v>
      </c>
      <c r="P92" s="4" t="s">
        <v>33</v>
      </c>
      <c r="Q92" s="4">
        <v>0</v>
      </c>
      <c r="R92" s="10">
        <v>45049</v>
      </c>
      <c r="S92" s="6">
        <v>45057</v>
      </c>
      <c r="T92" s="4" t="s">
        <v>34</v>
      </c>
      <c r="U92" s="4">
        <v>8018</v>
      </c>
      <c r="V92" s="4">
        <v>0</v>
      </c>
      <c r="W92" s="4">
        <v>0</v>
      </c>
      <c r="X92" s="4" t="s">
        <v>507</v>
      </c>
      <c r="Y92" s="4" t="s">
        <v>36</v>
      </c>
    </row>
    <row r="93" s="4" customFormat="1" spans="1:25">
      <c r="A93" s="4" t="s">
        <v>503</v>
      </c>
      <c r="B93" s="4" t="s">
        <v>26</v>
      </c>
      <c r="C93" s="4" t="s">
        <v>185</v>
      </c>
      <c r="D93" s="4" t="s">
        <v>504</v>
      </c>
      <c r="E93" s="4" t="s">
        <v>505</v>
      </c>
      <c r="F93" s="6">
        <v>45052</v>
      </c>
      <c r="G93" s="6">
        <v>45054</v>
      </c>
      <c r="H93" s="4">
        <v>1</v>
      </c>
      <c r="I93" s="4">
        <v>2</v>
      </c>
      <c r="J93" s="4">
        <v>2</v>
      </c>
      <c r="K93" s="4" t="s">
        <v>30</v>
      </c>
      <c r="L93" s="4">
        <v>-8018</v>
      </c>
      <c r="M93" s="4">
        <v>-8018</v>
      </c>
      <c r="N93" s="4" t="s">
        <v>506</v>
      </c>
      <c r="O93" s="4" t="s">
        <v>32</v>
      </c>
      <c r="P93" s="4" t="s">
        <v>33</v>
      </c>
      <c r="Q93" s="4">
        <v>0</v>
      </c>
      <c r="R93" s="10">
        <v>45049</v>
      </c>
      <c r="S93" s="6">
        <v>45057</v>
      </c>
      <c r="T93" s="4" t="s">
        <v>34</v>
      </c>
      <c r="U93" s="4">
        <v>-8018</v>
      </c>
      <c r="V93" s="4">
        <v>0</v>
      </c>
      <c r="W93" s="4">
        <v>0</v>
      </c>
      <c r="X93" s="4" t="s">
        <v>507</v>
      </c>
      <c r="Y93" s="4" t="s">
        <v>36</v>
      </c>
    </row>
    <row r="94" s="4" customFormat="1" spans="1:25">
      <c r="A94" s="4" t="s">
        <v>508</v>
      </c>
      <c r="B94" s="4" t="s">
        <v>26</v>
      </c>
      <c r="C94" s="4" t="s">
        <v>27</v>
      </c>
      <c r="D94" s="4" t="s">
        <v>509</v>
      </c>
      <c r="E94" s="4" t="s">
        <v>510</v>
      </c>
      <c r="F94" s="6">
        <v>45052</v>
      </c>
      <c r="G94" s="6">
        <v>45054</v>
      </c>
      <c r="H94" s="4">
        <v>1</v>
      </c>
      <c r="I94" s="4">
        <v>2</v>
      </c>
      <c r="J94" s="4">
        <v>2</v>
      </c>
      <c r="K94" s="4" t="s">
        <v>30</v>
      </c>
      <c r="L94" s="4">
        <v>750</v>
      </c>
      <c r="M94" s="4">
        <v>750</v>
      </c>
      <c r="N94" s="4" t="s">
        <v>511</v>
      </c>
      <c r="O94" s="4" t="s">
        <v>32</v>
      </c>
      <c r="P94" s="4" t="s">
        <v>33</v>
      </c>
      <c r="Q94" s="4">
        <v>0</v>
      </c>
      <c r="R94" s="10">
        <v>45049</v>
      </c>
      <c r="S94" s="6">
        <v>45057</v>
      </c>
      <c r="T94" s="4" t="s">
        <v>34</v>
      </c>
      <c r="U94" s="4">
        <v>750</v>
      </c>
      <c r="V94" s="4">
        <v>0</v>
      </c>
      <c r="W94" s="4">
        <v>0</v>
      </c>
      <c r="X94" s="4" t="s">
        <v>512</v>
      </c>
      <c r="Y94" s="4" t="s">
        <v>36</v>
      </c>
    </row>
    <row r="95" s="4" customFormat="1" spans="1:25">
      <c r="A95" s="4" t="s">
        <v>513</v>
      </c>
      <c r="B95" s="4" t="s">
        <v>26</v>
      </c>
      <c r="C95" s="4" t="s">
        <v>27</v>
      </c>
      <c r="D95" s="4" t="s">
        <v>514</v>
      </c>
      <c r="E95" s="4" t="s">
        <v>285</v>
      </c>
      <c r="F95" s="6">
        <v>45053</v>
      </c>
      <c r="G95" s="6">
        <v>45054</v>
      </c>
      <c r="H95" s="4">
        <v>1</v>
      </c>
      <c r="I95" s="4">
        <v>1</v>
      </c>
      <c r="J95" s="4">
        <v>1</v>
      </c>
      <c r="K95" s="4" t="s">
        <v>30</v>
      </c>
      <c r="L95" s="4">
        <v>329</v>
      </c>
      <c r="M95" s="4">
        <v>329</v>
      </c>
      <c r="N95" s="4" t="s">
        <v>515</v>
      </c>
      <c r="O95" s="4" t="s">
        <v>32</v>
      </c>
      <c r="P95" s="4" t="s">
        <v>33</v>
      </c>
      <c r="Q95" s="4">
        <v>0</v>
      </c>
      <c r="R95" s="10">
        <v>45049</v>
      </c>
      <c r="S95" s="6">
        <v>45057</v>
      </c>
      <c r="T95" s="4" t="s">
        <v>34</v>
      </c>
      <c r="U95" s="4">
        <v>329</v>
      </c>
      <c r="V95" s="4">
        <v>0</v>
      </c>
      <c r="W95" s="4">
        <v>0</v>
      </c>
      <c r="X95" s="4" t="s">
        <v>516</v>
      </c>
      <c r="Y95" s="4" t="s">
        <v>517</v>
      </c>
    </row>
    <row r="96" s="4" customFormat="1" spans="1:25">
      <c r="A96" s="4" t="s">
        <v>518</v>
      </c>
      <c r="B96" s="4" t="s">
        <v>26</v>
      </c>
      <c r="C96" s="4" t="s">
        <v>27</v>
      </c>
      <c r="D96" s="4" t="s">
        <v>290</v>
      </c>
      <c r="E96" s="4" t="s">
        <v>519</v>
      </c>
      <c r="F96" s="6">
        <v>45052</v>
      </c>
      <c r="G96" s="6">
        <v>45054</v>
      </c>
      <c r="H96" s="4">
        <v>1</v>
      </c>
      <c r="I96" s="4">
        <v>2</v>
      </c>
      <c r="J96" s="4">
        <v>2</v>
      </c>
      <c r="K96" s="4" t="s">
        <v>30</v>
      </c>
      <c r="L96" s="4">
        <v>1906</v>
      </c>
      <c r="M96" s="4">
        <v>1906</v>
      </c>
      <c r="N96" s="4" t="s">
        <v>520</v>
      </c>
      <c r="O96" s="4" t="s">
        <v>32</v>
      </c>
      <c r="P96" s="4" t="s">
        <v>33</v>
      </c>
      <c r="Q96" s="4">
        <v>0</v>
      </c>
      <c r="R96" s="10">
        <v>45049</v>
      </c>
      <c r="S96" s="6">
        <v>45057</v>
      </c>
      <c r="T96" s="4" t="s">
        <v>34</v>
      </c>
      <c r="U96" s="4">
        <v>1906</v>
      </c>
      <c r="V96" s="4">
        <v>0</v>
      </c>
      <c r="W96" s="4">
        <v>0</v>
      </c>
      <c r="X96" s="4" t="s">
        <v>521</v>
      </c>
      <c r="Y96" s="4" t="s">
        <v>36</v>
      </c>
    </row>
    <row r="97" s="4" customFormat="1" spans="1:25">
      <c r="A97" s="4" t="s">
        <v>522</v>
      </c>
      <c r="B97" s="4" t="s">
        <v>26</v>
      </c>
      <c r="C97" s="4" t="s">
        <v>27</v>
      </c>
      <c r="D97" s="4" t="s">
        <v>523</v>
      </c>
      <c r="E97" s="4" t="s">
        <v>524</v>
      </c>
      <c r="F97" s="6">
        <v>45052</v>
      </c>
      <c r="G97" s="6">
        <v>45054</v>
      </c>
      <c r="H97" s="4">
        <v>1</v>
      </c>
      <c r="I97" s="4">
        <v>2</v>
      </c>
      <c r="J97" s="4">
        <v>2</v>
      </c>
      <c r="K97" s="4" t="s">
        <v>30</v>
      </c>
      <c r="L97" s="4">
        <v>524</v>
      </c>
      <c r="M97" s="4">
        <v>524</v>
      </c>
      <c r="N97" s="4" t="s">
        <v>525</v>
      </c>
      <c r="O97" s="4" t="s">
        <v>32</v>
      </c>
      <c r="P97" s="4" t="s">
        <v>33</v>
      </c>
      <c r="Q97" s="4">
        <v>0</v>
      </c>
      <c r="R97" s="10">
        <v>45049</v>
      </c>
      <c r="S97" s="6">
        <v>45057</v>
      </c>
      <c r="T97" s="4" t="s">
        <v>34</v>
      </c>
      <c r="U97" s="4">
        <v>524</v>
      </c>
      <c r="V97" s="4">
        <v>0</v>
      </c>
      <c r="W97" s="4">
        <v>0</v>
      </c>
      <c r="X97" s="4" t="s">
        <v>526</v>
      </c>
      <c r="Y97" s="4" t="s">
        <v>527</v>
      </c>
    </row>
    <row r="98" s="4" customFormat="1" spans="1:25">
      <c r="A98" s="4" t="s">
        <v>528</v>
      </c>
      <c r="B98" s="4" t="s">
        <v>26</v>
      </c>
      <c r="C98" s="4" t="s">
        <v>27</v>
      </c>
      <c r="D98" s="4" t="s">
        <v>529</v>
      </c>
      <c r="E98" s="4" t="s">
        <v>530</v>
      </c>
      <c r="F98" s="6">
        <v>45053</v>
      </c>
      <c r="G98" s="6">
        <v>45054</v>
      </c>
      <c r="H98" s="4">
        <v>1</v>
      </c>
      <c r="I98" s="4">
        <v>1</v>
      </c>
      <c r="J98" s="4">
        <v>1</v>
      </c>
      <c r="K98" s="4" t="s">
        <v>30</v>
      </c>
      <c r="L98" s="4">
        <v>1019</v>
      </c>
      <c r="M98" s="4">
        <v>1019</v>
      </c>
      <c r="N98" s="4" t="s">
        <v>531</v>
      </c>
      <c r="O98" s="4" t="s">
        <v>32</v>
      </c>
      <c r="P98" s="4" t="s">
        <v>33</v>
      </c>
      <c r="Q98" s="4">
        <v>0</v>
      </c>
      <c r="R98" s="10">
        <v>45050</v>
      </c>
      <c r="S98" s="6">
        <v>45057</v>
      </c>
      <c r="T98" s="4" t="s">
        <v>34</v>
      </c>
      <c r="U98" s="4">
        <v>1019</v>
      </c>
      <c r="V98" s="4">
        <v>0</v>
      </c>
      <c r="W98" s="4">
        <v>0</v>
      </c>
      <c r="X98" s="4" t="s">
        <v>532</v>
      </c>
      <c r="Y98" s="4" t="s">
        <v>533</v>
      </c>
    </row>
    <row r="99" s="4" customFormat="1" spans="1:25">
      <c r="A99" s="4" t="s">
        <v>534</v>
      </c>
      <c r="B99" s="4" t="s">
        <v>26</v>
      </c>
      <c r="C99" s="4" t="s">
        <v>27</v>
      </c>
      <c r="D99" s="4" t="s">
        <v>535</v>
      </c>
      <c r="E99" s="4" t="s">
        <v>536</v>
      </c>
      <c r="F99" s="6">
        <v>45051</v>
      </c>
      <c r="G99" s="6">
        <v>45054</v>
      </c>
      <c r="H99" s="4">
        <v>1</v>
      </c>
      <c r="I99" s="4">
        <v>3</v>
      </c>
      <c r="J99" s="4">
        <v>3</v>
      </c>
      <c r="K99" s="4" t="s">
        <v>30</v>
      </c>
      <c r="L99" s="4">
        <v>2121</v>
      </c>
      <c r="M99" s="4">
        <v>2121</v>
      </c>
      <c r="N99" s="4" t="s">
        <v>537</v>
      </c>
      <c r="O99" s="4" t="s">
        <v>32</v>
      </c>
      <c r="P99" s="4" t="s">
        <v>33</v>
      </c>
      <c r="Q99" s="4">
        <v>0</v>
      </c>
      <c r="R99" s="10">
        <v>45050</v>
      </c>
      <c r="S99" s="6">
        <v>45057</v>
      </c>
      <c r="T99" s="4" t="s">
        <v>34</v>
      </c>
      <c r="U99" s="4">
        <v>2121</v>
      </c>
      <c r="V99" s="4">
        <v>0</v>
      </c>
      <c r="W99" s="4">
        <v>0</v>
      </c>
      <c r="X99" s="4" t="s">
        <v>538</v>
      </c>
      <c r="Y99" s="4" t="s">
        <v>539</v>
      </c>
    </row>
    <row r="100" s="4" customFormat="1" spans="1:25">
      <c r="A100" s="4" t="s">
        <v>540</v>
      </c>
      <c r="B100" s="4" t="s">
        <v>26</v>
      </c>
      <c r="C100" s="4" t="s">
        <v>27</v>
      </c>
      <c r="D100" s="4" t="s">
        <v>541</v>
      </c>
      <c r="E100" s="4" t="s">
        <v>542</v>
      </c>
      <c r="F100" s="6">
        <v>45052</v>
      </c>
      <c r="G100" s="6">
        <v>45054</v>
      </c>
      <c r="H100" s="4">
        <v>1</v>
      </c>
      <c r="I100" s="4">
        <v>2</v>
      </c>
      <c r="J100" s="4">
        <v>2</v>
      </c>
      <c r="K100" s="4" t="s">
        <v>30</v>
      </c>
      <c r="L100" s="4">
        <v>446</v>
      </c>
      <c r="M100" s="4">
        <v>446</v>
      </c>
      <c r="N100" s="4" t="s">
        <v>543</v>
      </c>
      <c r="O100" s="4" t="s">
        <v>32</v>
      </c>
      <c r="P100" s="4" t="s">
        <v>33</v>
      </c>
      <c r="Q100" s="4">
        <v>0</v>
      </c>
      <c r="R100" s="10">
        <v>45050</v>
      </c>
      <c r="S100" s="6">
        <v>45057</v>
      </c>
      <c r="T100" s="4" t="s">
        <v>34</v>
      </c>
      <c r="U100" s="4">
        <v>446</v>
      </c>
      <c r="V100" s="4">
        <v>0</v>
      </c>
      <c r="W100" s="4">
        <v>0</v>
      </c>
      <c r="X100" s="4" t="s">
        <v>544</v>
      </c>
      <c r="Y100" s="4" t="s">
        <v>545</v>
      </c>
    </row>
    <row r="101" s="4" customFormat="1" spans="1:25">
      <c r="A101" s="4" t="s">
        <v>546</v>
      </c>
      <c r="B101" s="4" t="s">
        <v>26</v>
      </c>
      <c r="C101" s="4" t="s">
        <v>27</v>
      </c>
      <c r="D101" s="4" t="s">
        <v>547</v>
      </c>
      <c r="E101" s="4" t="s">
        <v>239</v>
      </c>
      <c r="F101" s="6">
        <v>45052</v>
      </c>
      <c r="G101" s="6">
        <v>45054</v>
      </c>
      <c r="H101" s="4">
        <v>1</v>
      </c>
      <c r="I101" s="4">
        <v>2</v>
      </c>
      <c r="J101" s="4">
        <v>2</v>
      </c>
      <c r="K101" s="4" t="s">
        <v>30</v>
      </c>
      <c r="L101" s="4">
        <v>1002</v>
      </c>
      <c r="M101" s="4">
        <v>1002</v>
      </c>
      <c r="N101" s="4" t="s">
        <v>548</v>
      </c>
      <c r="O101" s="4" t="s">
        <v>32</v>
      </c>
      <c r="P101" s="4" t="s">
        <v>33</v>
      </c>
      <c r="Q101" s="4">
        <v>0</v>
      </c>
      <c r="R101" s="10">
        <v>45050</v>
      </c>
      <c r="S101" s="6">
        <v>45057</v>
      </c>
      <c r="T101" s="4" t="s">
        <v>34</v>
      </c>
      <c r="U101" s="4">
        <v>1002</v>
      </c>
      <c r="V101" s="4">
        <v>0</v>
      </c>
      <c r="W101" s="4">
        <v>0</v>
      </c>
      <c r="X101" s="4" t="s">
        <v>549</v>
      </c>
      <c r="Y101" s="4" t="s">
        <v>36</v>
      </c>
    </row>
    <row r="102" s="4" customFormat="1" spans="1:25">
      <c r="A102" s="4" t="s">
        <v>550</v>
      </c>
      <c r="B102" s="4" t="s">
        <v>26</v>
      </c>
      <c r="C102" s="4" t="s">
        <v>27</v>
      </c>
      <c r="D102" s="4" t="s">
        <v>551</v>
      </c>
      <c r="E102" s="4" t="s">
        <v>552</v>
      </c>
      <c r="F102" s="6">
        <v>45051</v>
      </c>
      <c r="G102" s="6">
        <v>45054</v>
      </c>
      <c r="H102" s="4">
        <v>1</v>
      </c>
      <c r="I102" s="4">
        <v>3</v>
      </c>
      <c r="J102" s="4">
        <v>3</v>
      </c>
      <c r="K102" s="4" t="s">
        <v>30</v>
      </c>
      <c r="L102" s="4">
        <v>1018</v>
      </c>
      <c r="M102" s="4">
        <v>1018</v>
      </c>
      <c r="N102" s="4" t="s">
        <v>553</v>
      </c>
      <c r="O102" s="4" t="s">
        <v>32</v>
      </c>
      <c r="P102" s="4" t="s">
        <v>33</v>
      </c>
      <c r="Q102" s="4">
        <v>0</v>
      </c>
      <c r="R102" s="10">
        <v>45050</v>
      </c>
      <c r="S102" s="6">
        <v>45057</v>
      </c>
      <c r="T102" s="4" t="s">
        <v>34</v>
      </c>
      <c r="U102" s="4">
        <v>1018</v>
      </c>
      <c r="V102" s="4">
        <v>0</v>
      </c>
      <c r="W102" s="4">
        <v>0</v>
      </c>
      <c r="X102" s="4" t="s">
        <v>554</v>
      </c>
      <c r="Y102" s="4" t="s">
        <v>555</v>
      </c>
    </row>
    <row r="103" s="4" customFormat="1" spans="1:25">
      <c r="A103" s="4" t="s">
        <v>556</v>
      </c>
      <c r="B103" s="4" t="s">
        <v>26</v>
      </c>
      <c r="C103" s="4" t="s">
        <v>27</v>
      </c>
      <c r="D103" s="4" t="s">
        <v>557</v>
      </c>
      <c r="E103" s="4" t="s">
        <v>558</v>
      </c>
      <c r="F103" s="6">
        <v>45052</v>
      </c>
      <c r="G103" s="6">
        <v>45054</v>
      </c>
      <c r="H103" s="4">
        <v>1</v>
      </c>
      <c r="I103" s="4">
        <v>2</v>
      </c>
      <c r="J103" s="4">
        <v>2</v>
      </c>
      <c r="K103" s="4" t="s">
        <v>30</v>
      </c>
      <c r="L103" s="4">
        <v>1473</v>
      </c>
      <c r="M103" s="4">
        <v>1473</v>
      </c>
      <c r="N103" s="4" t="s">
        <v>559</v>
      </c>
      <c r="O103" s="4" t="s">
        <v>32</v>
      </c>
      <c r="P103" s="4" t="s">
        <v>33</v>
      </c>
      <c r="Q103" s="4">
        <v>0</v>
      </c>
      <c r="R103" s="10">
        <v>45050</v>
      </c>
      <c r="S103" s="6">
        <v>45057</v>
      </c>
      <c r="T103" s="4" t="s">
        <v>34</v>
      </c>
      <c r="U103" s="4">
        <v>1473</v>
      </c>
      <c r="V103" s="4">
        <v>0</v>
      </c>
      <c r="W103" s="4">
        <v>0</v>
      </c>
      <c r="X103" s="4" t="s">
        <v>560</v>
      </c>
      <c r="Y103" s="4" t="s">
        <v>561</v>
      </c>
    </row>
    <row r="104" s="4" customFormat="1" spans="1:25">
      <c r="A104" s="4" t="s">
        <v>562</v>
      </c>
      <c r="B104" s="4" t="s">
        <v>26</v>
      </c>
      <c r="C104" s="4" t="s">
        <v>27</v>
      </c>
      <c r="D104" s="4" t="s">
        <v>563</v>
      </c>
      <c r="E104" s="4" t="s">
        <v>336</v>
      </c>
      <c r="F104" s="6">
        <v>45050</v>
      </c>
      <c r="G104" s="6">
        <v>45054</v>
      </c>
      <c r="H104" s="4">
        <v>2</v>
      </c>
      <c r="I104" s="4">
        <v>4</v>
      </c>
      <c r="J104" s="4">
        <v>8</v>
      </c>
      <c r="K104" s="4" t="s">
        <v>30</v>
      </c>
      <c r="L104" s="4">
        <v>1320</v>
      </c>
      <c r="M104" s="4">
        <v>1320</v>
      </c>
      <c r="N104" s="4" t="s">
        <v>564</v>
      </c>
      <c r="O104" s="4" t="s">
        <v>32</v>
      </c>
      <c r="P104" s="4" t="s">
        <v>33</v>
      </c>
      <c r="Q104" s="4">
        <v>0</v>
      </c>
      <c r="R104" s="10">
        <v>45050</v>
      </c>
      <c r="S104" s="6">
        <v>45057</v>
      </c>
      <c r="T104" s="4" t="s">
        <v>34</v>
      </c>
      <c r="U104" s="4">
        <v>1320</v>
      </c>
      <c r="V104" s="4">
        <v>0</v>
      </c>
      <c r="W104" s="4">
        <v>0</v>
      </c>
      <c r="X104" s="4" t="s">
        <v>565</v>
      </c>
      <c r="Y104" s="4" t="s">
        <v>36</v>
      </c>
    </row>
    <row r="105" s="4" customFormat="1" spans="1:25">
      <c r="A105" s="4" t="s">
        <v>566</v>
      </c>
      <c r="B105" s="4" t="s">
        <v>26</v>
      </c>
      <c r="C105" s="4" t="s">
        <v>27</v>
      </c>
      <c r="D105" s="4" t="s">
        <v>563</v>
      </c>
      <c r="E105" s="4" t="s">
        <v>336</v>
      </c>
      <c r="F105" s="6">
        <v>45050</v>
      </c>
      <c r="G105" s="6">
        <v>45054</v>
      </c>
      <c r="H105" s="4">
        <v>1</v>
      </c>
      <c r="I105" s="4">
        <v>4</v>
      </c>
      <c r="J105" s="4">
        <v>4</v>
      </c>
      <c r="K105" s="4" t="s">
        <v>30</v>
      </c>
      <c r="L105" s="4">
        <v>660</v>
      </c>
      <c r="M105" s="4">
        <v>660</v>
      </c>
      <c r="N105" s="4" t="s">
        <v>567</v>
      </c>
      <c r="O105" s="4" t="s">
        <v>32</v>
      </c>
      <c r="P105" s="4" t="s">
        <v>33</v>
      </c>
      <c r="Q105" s="4">
        <v>0</v>
      </c>
      <c r="R105" s="10">
        <v>45050</v>
      </c>
      <c r="S105" s="6">
        <v>45057</v>
      </c>
      <c r="T105" s="4" t="s">
        <v>34</v>
      </c>
      <c r="U105" s="4">
        <v>660</v>
      </c>
      <c r="V105" s="4">
        <v>0</v>
      </c>
      <c r="W105" s="4">
        <v>0</v>
      </c>
      <c r="X105" s="4" t="s">
        <v>36</v>
      </c>
      <c r="Y105" s="4" t="s">
        <v>36</v>
      </c>
    </row>
    <row r="106" s="4" customFormat="1" spans="1:25">
      <c r="A106" s="4" t="s">
        <v>568</v>
      </c>
      <c r="B106" s="4" t="s">
        <v>26</v>
      </c>
      <c r="C106" s="4" t="s">
        <v>27</v>
      </c>
      <c r="D106" s="4" t="s">
        <v>569</v>
      </c>
      <c r="E106" s="4" t="s">
        <v>484</v>
      </c>
      <c r="F106" s="6">
        <v>45052</v>
      </c>
      <c r="G106" s="6">
        <v>45054</v>
      </c>
      <c r="H106" s="4">
        <v>1</v>
      </c>
      <c r="I106" s="4">
        <v>2</v>
      </c>
      <c r="J106" s="4">
        <v>2</v>
      </c>
      <c r="K106" s="4" t="s">
        <v>30</v>
      </c>
      <c r="L106" s="4">
        <v>616</v>
      </c>
      <c r="M106" s="4">
        <v>616</v>
      </c>
      <c r="N106" s="4" t="s">
        <v>570</v>
      </c>
      <c r="O106" s="4" t="s">
        <v>32</v>
      </c>
      <c r="P106" s="4" t="s">
        <v>33</v>
      </c>
      <c r="Q106" s="4">
        <v>0</v>
      </c>
      <c r="R106" s="10">
        <v>45050</v>
      </c>
      <c r="S106" s="6">
        <v>45057</v>
      </c>
      <c r="T106" s="4" t="s">
        <v>34</v>
      </c>
      <c r="U106" s="4">
        <v>616</v>
      </c>
      <c r="V106" s="4">
        <v>0</v>
      </c>
      <c r="W106" s="4">
        <v>0</v>
      </c>
      <c r="X106" s="4" t="s">
        <v>571</v>
      </c>
      <c r="Y106" s="4" t="s">
        <v>572</v>
      </c>
    </row>
    <row r="107" s="4" customFormat="1" spans="1:25">
      <c r="A107" s="4" t="s">
        <v>573</v>
      </c>
      <c r="B107" s="4" t="s">
        <v>26</v>
      </c>
      <c r="C107" s="4" t="s">
        <v>27</v>
      </c>
      <c r="D107" s="4" t="s">
        <v>574</v>
      </c>
      <c r="E107" s="4" t="s">
        <v>575</v>
      </c>
      <c r="F107" s="6">
        <v>45053</v>
      </c>
      <c r="G107" s="6">
        <v>45054</v>
      </c>
      <c r="H107" s="4">
        <v>1</v>
      </c>
      <c r="I107" s="4">
        <v>1</v>
      </c>
      <c r="J107" s="4">
        <v>1</v>
      </c>
      <c r="K107" s="4" t="s">
        <v>30</v>
      </c>
      <c r="L107" s="4">
        <v>483</v>
      </c>
      <c r="M107" s="4">
        <v>483</v>
      </c>
      <c r="N107" s="4" t="s">
        <v>576</v>
      </c>
      <c r="O107" s="4" t="s">
        <v>32</v>
      </c>
      <c r="P107" s="4" t="s">
        <v>33</v>
      </c>
      <c r="Q107" s="4">
        <v>0</v>
      </c>
      <c r="R107" s="10">
        <v>45050</v>
      </c>
      <c r="S107" s="6">
        <v>45057</v>
      </c>
      <c r="T107" s="4" t="s">
        <v>34</v>
      </c>
      <c r="U107" s="4">
        <v>483</v>
      </c>
      <c r="V107" s="4">
        <v>0</v>
      </c>
      <c r="W107" s="4">
        <v>0</v>
      </c>
      <c r="X107" s="4" t="s">
        <v>577</v>
      </c>
      <c r="Y107" s="4" t="s">
        <v>578</v>
      </c>
    </row>
    <row r="108" s="4" customFormat="1" spans="1:25">
      <c r="A108" s="4" t="s">
        <v>579</v>
      </c>
      <c r="B108" s="4" t="s">
        <v>26</v>
      </c>
      <c r="C108" s="4" t="s">
        <v>27</v>
      </c>
      <c r="D108" s="4" t="s">
        <v>580</v>
      </c>
      <c r="E108" s="4" t="s">
        <v>285</v>
      </c>
      <c r="F108" s="6">
        <v>45053</v>
      </c>
      <c r="G108" s="6">
        <v>45054</v>
      </c>
      <c r="H108" s="4">
        <v>1</v>
      </c>
      <c r="I108" s="4">
        <v>1</v>
      </c>
      <c r="J108" s="4">
        <v>1</v>
      </c>
      <c r="K108" s="4" t="s">
        <v>30</v>
      </c>
      <c r="L108" s="4">
        <v>544</v>
      </c>
      <c r="M108" s="4">
        <v>544</v>
      </c>
      <c r="N108" s="4" t="s">
        <v>581</v>
      </c>
      <c r="O108" s="4" t="s">
        <v>32</v>
      </c>
      <c r="P108" s="4" t="s">
        <v>33</v>
      </c>
      <c r="Q108" s="4">
        <v>0</v>
      </c>
      <c r="R108" s="10">
        <v>45050</v>
      </c>
      <c r="S108" s="6">
        <v>45057</v>
      </c>
      <c r="T108" s="4" t="s">
        <v>34</v>
      </c>
      <c r="U108" s="4">
        <v>544</v>
      </c>
      <c r="V108" s="4">
        <v>0</v>
      </c>
      <c r="W108" s="4">
        <v>0</v>
      </c>
      <c r="X108" s="4" t="s">
        <v>582</v>
      </c>
      <c r="Y108" s="4" t="s">
        <v>36</v>
      </c>
    </row>
    <row r="109" s="4" customFormat="1" spans="1:25">
      <c r="A109" s="4" t="s">
        <v>583</v>
      </c>
      <c r="B109" s="4" t="s">
        <v>26</v>
      </c>
      <c r="C109" s="4" t="s">
        <v>27</v>
      </c>
      <c r="D109" s="4" t="s">
        <v>584</v>
      </c>
      <c r="E109" s="4" t="s">
        <v>585</v>
      </c>
      <c r="F109" s="6">
        <v>45051</v>
      </c>
      <c r="G109" s="6">
        <v>45054</v>
      </c>
      <c r="H109" s="4">
        <v>1</v>
      </c>
      <c r="I109" s="4">
        <v>3</v>
      </c>
      <c r="J109" s="4">
        <v>3</v>
      </c>
      <c r="K109" s="4" t="s">
        <v>30</v>
      </c>
      <c r="L109" s="4">
        <v>966</v>
      </c>
      <c r="M109" s="4">
        <v>966</v>
      </c>
      <c r="N109" s="4" t="s">
        <v>586</v>
      </c>
      <c r="O109" s="4" t="s">
        <v>32</v>
      </c>
      <c r="P109" s="4" t="s">
        <v>33</v>
      </c>
      <c r="Q109" s="4">
        <v>0</v>
      </c>
      <c r="R109" s="10">
        <v>45050</v>
      </c>
      <c r="S109" s="6">
        <v>45057</v>
      </c>
      <c r="T109" s="4" t="s">
        <v>34</v>
      </c>
      <c r="U109" s="4">
        <v>966</v>
      </c>
      <c r="V109" s="4">
        <v>0</v>
      </c>
      <c r="W109" s="4">
        <v>0</v>
      </c>
      <c r="X109" s="4" t="s">
        <v>587</v>
      </c>
      <c r="Y109" s="4" t="s">
        <v>588</v>
      </c>
    </row>
    <row r="110" s="4" customFormat="1" spans="1:25">
      <c r="A110" s="4" t="s">
        <v>589</v>
      </c>
      <c r="B110" s="4" t="s">
        <v>26</v>
      </c>
      <c r="C110" s="4" t="s">
        <v>27</v>
      </c>
      <c r="D110" s="4" t="s">
        <v>590</v>
      </c>
      <c r="E110" s="4" t="s">
        <v>95</v>
      </c>
      <c r="F110" s="6">
        <v>45052</v>
      </c>
      <c r="G110" s="6">
        <v>45054</v>
      </c>
      <c r="H110" s="4">
        <v>3</v>
      </c>
      <c r="I110" s="4">
        <v>2</v>
      </c>
      <c r="J110" s="4">
        <v>6</v>
      </c>
      <c r="K110" s="4" t="s">
        <v>30</v>
      </c>
      <c r="L110" s="4">
        <v>1380</v>
      </c>
      <c r="M110" s="4">
        <v>1380</v>
      </c>
      <c r="N110" s="4" t="s">
        <v>591</v>
      </c>
      <c r="O110" s="4" t="s">
        <v>32</v>
      </c>
      <c r="P110" s="4" t="s">
        <v>33</v>
      </c>
      <c r="Q110" s="4">
        <v>0</v>
      </c>
      <c r="R110" s="10">
        <v>45050</v>
      </c>
      <c r="S110" s="6">
        <v>45057</v>
      </c>
      <c r="T110" s="4" t="s">
        <v>34</v>
      </c>
      <c r="U110" s="4">
        <v>1380</v>
      </c>
      <c r="V110" s="4">
        <v>0</v>
      </c>
      <c r="W110" s="4">
        <v>0</v>
      </c>
      <c r="X110" s="4" t="s">
        <v>592</v>
      </c>
      <c r="Y110" s="4" t="s">
        <v>593</v>
      </c>
    </row>
    <row r="111" s="4" customFormat="1" spans="1:25">
      <c r="A111" s="4" t="s">
        <v>594</v>
      </c>
      <c r="B111" s="4" t="s">
        <v>26</v>
      </c>
      <c r="C111" s="4" t="s">
        <v>27</v>
      </c>
      <c r="D111" s="4" t="s">
        <v>595</v>
      </c>
      <c r="E111" s="4" t="s">
        <v>596</v>
      </c>
      <c r="F111" s="6">
        <v>45053</v>
      </c>
      <c r="G111" s="6">
        <v>45054</v>
      </c>
      <c r="H111" s="4">
        <v>1</v>
      </c>
      <c r="I111" s="4">
        <v>1</v>
      </c>
      <c r="J111" s="4">
        <v>1</v>
      </c>
      <c r="K111" s="4" t="s">
        <v>30</v>
      </c>
      <c r="L111" s="4">
        <v>1043</v>
      </c>
      <c r="M111" s="4">
        <v>1043</v>
      </c>
      <c r="N111" s="4" t="s">
        <v>597</v>
      </c>
      <c r="O111" s="4" t="s">
        <v>32</v>
      </c>
      <c r="P111" s="4" t="s">
        <v>33</v>
      </c>
      <c r="Q111" s="4">
        <v>0</v>
      </c>
      <c r="R111" s="10">
        <v>45050</v>
      </c>
      <c r="S111" s="6">
        <v>45057</v>
      </c>
      <c r="T111" s="4" t="s">
        <v>34</v>
      </c>
      <c r="U111" s="4">
        <v>1043</v>
      </c>
      <c r="V111" s="4">
        <v>0</v>
      </c>
      <c r="W111" s="4">
        <v>0</v>
      </c>
      <c r="X111" s="4" t="s">
        <v>598</v>
      </c>
      <c r="Y111" s="4" t="s">
        <v>599</v>
      </c>
    </row>
    <row r="112" s="4" customFormat="1" spans="1:25">
      <c r="A112" s="4" t="s">
        <v>600</v>
      </c>
      <c r="B112" s="4" t="s">
        <v>26</v>
      </c>
      <c r="C112" s="4" t="s">
        <v>27</v>
      </c>
      <c r="D112" s="4" t="s">
        <v>601</v>
      </c>
      <c r="E112" s="4" t="s">
        <v>602</v>
      </c>
      <c r="F112" s="6">
        <v>45053</v>
      </c>
      <c r="G112" s="6">
        <v>45054</v>
      </c>
      <c r="H112" s="4">
        <v>1</v>
      </c>
      <c r="I112" s="4">
        <v>1</v>
      </c>
      <c r="J112" s="4">
        <v>1</v>
      </c>
      <c r="K112" s="4" t="s">
        <v>30</v>
      </c>
      <c r="L112" s="4">
        <v>445</v>
      </c>
      <c r="M112" s="4">
        <v>445</v>
      </c>
      <c r="N112" s="4" t="s">
        <v>603</v>
      </c>
      <c r="O112" s="4" t="s">
        <v>32</v>
      </c>
      <c r="P112" s="4" t="s">
        <v>33</v>
      </c>
      <c r="Q112" s="4">
        <v>0</v>
      </c>
      <c r="R112" s="10">
        <v>45050</v>
      </c>
      <c r="S112" s="6">
        <v>45057</v>
      </c>
      <c r="T112" s="4" t="s">
        <v>34</v>
      </c>
      <c r="U112" s="4">
        <v>445</v>
      </c>
      <c r="V112" s="4">
        <v>0</v>
      </c>
      <c r="W112" s="4">
        <v>0</v>
      </c>
      <c r="X112" s="4" t="s">
        <v>604</v>
      </c>
      <c r="Y112" s="4" t="s">
        <v>36</v>
      </c>
    </row>
    <row r="113" s="4" customFormat="1" spans="1:25">
      <c r="A113" s="4" t="s">
        <v>605</v>
      </c>
      <c r="B113" s="4" t="s">
        <v>26</v>
      </c>
      <c r="C113" s="4" t="s">
        <v>27</v>
      </c>
      <c r="D113" s="4" t="s">
        <v>606</v>
      </c>
      <c r="E113" s="4" t="s">
        <v>607</v>
      </c>
      <c r="F113" s="6">
        <v>45053</v>
      </c>
      <c r="G113" s="6">
        <v>45054</v>
      </c>
      <c r="H113" s="4">
        <v>1</v>
      </c>
      <c r="I113" s="4">
        <v>1</v>
      </c>
      <c r="J113" s="4">
        <v>1</v>
      </c>
      <c r="K113" s="4" t="s">
        <v>30</v>
      </c>
      <c r="L113" s="4">
        <v>584</v>
      </c>
      <c r="M113" s="4">
        <v>584</v>
      </c>
      <c r="N113" s="4" t="s">
        <v>608</v>
      </c>
      <c r="O113" s="4" t="s">
        <v>32</v>
      </c>
      <c r="P113" s="4" t="s">
        <v>33</v>
      </c>
      <c r="Q113" s="4">
        <v>0</v>
      </c>
      <c r="R113" s="10">
        <v>45050</v>
      </c>
      <c r="S113" s="6">
        <v>45057</v>
      </c>
      <c r="T113" s="4" t="s">
        <v>34</v>
      </c>
      <c r="U113" s="4">
        <v>584</v>
      </c>
      <c r="V113" s="4">
        <v>0</v>
      </c>
      <c r="W113" s="4">
        <v>0</v>
      </c>
      <c r="X113" s="4" t="s">
        <v>609</v>
      </c>
      <c r="Y113" s="4" t="s">
        <v>610</v>
      </c>
    </row>
    <row r="114" s="4" customFormat="1" spans="1:25">
      <c r="A114" s="4" t="s">
        <v>611</v>
      </c>
      <c r="B114" s="4" t="s">
        <v>26</v>
      </c>
      <c r="C114" s="4" t="s">
        <v>27</v>
      </c>
      <c r="D114" s="4" t="s">
        <v>612</v>
      </c>
      <c r="E114" s="4" t="s">
        <v>613</v>
      </c>
      <c r="F114" s="6">
        <v>45053</v>
      </c>
      <c r="G114" s="6">
        <v>45054</v>
      </c>
      <c r="H114" s="4">
        <v>1</v>
      </c>
      <c r="I114" s="4">
        <v>1</v>
      </c>
      <c r="J114" s="4">
        <v>1</v>
      </c>
      <c r="K114" s="4" t="s">
        <v>30</v>
      </c>
      <c r="L114" s="4">
        <v>193</v>
      </c>
      <c r="M114" s="4">
        <v>193</v>
      </c>
      <c r="N114" s="4" t="s">
        <v>614</v>
      </c>
      <c r="O114" s="4" t="s">
        <v>32</v>
      </c>
      <c r="P114" s="4" t="s">
        <v>33</v>
      </c>
      <c r="Q114" s="4">
        <v>0</v>
      </c>
      <c r="R114" s="10">
        <v>45050</v>
      </c>
      <c r="S114" s="6">
        <v>45057</v>
      </c>
      <c r="T114" s="4" t="s">
        <v>34</v>
      </c>
      <c r="U114" s="4">
        <v>193</v>
      </c>
      <c r="V114" s="4">
        <v>0</v>
      </c>
      <c r="W114" s="4">
        <v>0</v>
      </c>
      <c r="X114" s="4" t="s">
        <v>615</v>
      </c>
      <c r="Y114" s="4" t="s">
        <v>616</v>
      </c>
    </row>
    <row r="115" s="4" customFormat="1" spans="1:25">
      <c r="A115" s="4" t="s">
        <v>617</v>
      </c>
      <c r="B115" s="4" t="s">
        <v>26</v>
      </c>
      <c r="C115" s="4" t="s">
        <v>27</v>
      </c>
      <c r="D115" s="4" t="s">
        <v>618</v>
      </c>
      <c r="E115" s="4" t="s">
        <v>619</v>
      </c>
      <c r="F115" s="6">
        <v>45052</v>
      </c>
      <c r="G115" s="6">
        <v>45054</v>
      </c>
      <c r="H115" s="4">
        <v>1</v>
      </c>
      <c r="I115" s="4">
        <v>2</v>
      </c>
      <c r="J115" s="4">
        <v>2</v>
      </c>
      <c r="K115" s="4" t="s">
        <v>30</v>
      </c>
      <c r="L115" s="4">
        <v>556</v>
      </c>
      <c r="M115" s="4">
        <v>556</v>
      </c>
      <c r="N115" s="4" t="s">
        <v>620</v>
      </c>
      <c r="O115" s="4" t="s">
        <v>32</v>
      </c>
      <c r="P115" s="4" t="s">
        <v>33</v>
      </c>
      <c r="Q115" s="4">
        <v>0</v>
      </c>
      <c r="R115" s="10">
        <v>45050</v>
      </c>
      <c r="S115" s="6">
        <v>45057</v>
      </c>
      <c r="T115" s="4" t="s">
        <v>34</v>
      </c>
      <c r="U115" s="4">
        <v>556</v>
      </c>
      <c r="V115" s="4">
        <v>0</v>
      </c>
      <c r="W115" s="4">
        <v>0</v>
      </c>
      <c r="X115" s="4" t="s">
        <v>621</v>
      </c>
      <c r="Y115" s="4" t="s">
        <v>622</v>
      </c>
    </row>
    <row r="116" s="4" customFormat="1" spans="1:25">
      <c r="A116" s="4" t="s">
        <v>623</v>
      </c>
      <c r="B116" s="4" t="s">
        <v>26</v>
      </c>
      <c r="C116" s="4" t="s">
        <v>27</v>
      </c>
      <c r="D116" s="4" t="s">
        <v>624</v>
      </c>
      <c r="E116" s="4" t="s">
        <v>55</v>
      </c>
      <c r="F116" s="6">
        <v>45053</v>
      </c>
      <c r="G116" s="6">
        <v>45054</v>
      </c>
      <c r="H116" s="4">
        <v>1</v>
      </c>
      <c r="I116" s="4">
        <v>1</v>
      </c>
      <c r="J116" s="4">
        <v>1</v>
      </c>
      <c r="K116" s="4" t="s">
        <v>30</v>
      </c>
      <c r="L116" s="4">
        <v>445</v>
      </c>
      <c r="M116" s="4">
        <v>445</v>
      </c>
      <c r="N116" s="4" t="s">
        <v>625</v>
      </c>
      <c r="O116" s="4" t="s">
        <v>32</v>
      </c>
      <c r="P116" s="4" t="s">
        <v>33</v>
      </c>
      <c r="Q116" s="4">
        <v>0</v>
      </c>
      <c r="R116" s="10">
        <v>45050</v>
      </c>
      <c r="S116" s="6">
        <v>45057</v>
      </c>
      <c r="T116" s="4" t="s">
        <v>34</v>
      </c>
      <c r="U116" s="4">
        <v>445</v>
      </c>
      <c r="V116" s="4">
        <v>0</v>
      </c>
      <c r="W116" s="4">
        <v>0</v>
      </c>
      <c r="X116" s="4" t="s">
        <v>626</v>
      </c>
      <c r="Y116" s="4" t="s">
        <v>627</v>
      </c>
    </row>
    <row r="117" s="4" customFormat="1" spans="1:25">
      <c r="A117" s="4" t="s">
        <v>628</v>
      </c>
      <c r="B117" s="4" t="s">
        <v>26</v>
      </c>
      <c r="C117" s="4" t="s">
        <v>27</v>
      </c>
      <c r="D117" s="4" t="s">
        <v>629</v>
      </c>
      <c r="E117" s="4" t="s">
        <v>95</v>
      </c>
      <c r="F117" s="6">
        <v>45053</v>
      </c>
      <c r="G117" s="6">
        <v>45054</v>
      </c>
      <c r="H117" s="4">
        <v>1</v>
      </c>
      <c r="I117" s="4">
        <v>1</v>
      </c>
      <c r="J117" s="4">
        <v>1</v>
      </c>
      <c r="K117" s="4" t="s">
        <v>30</v>
      </c>
      <c r="L117" s="4">
        <v>1420</v>
      </c>
      <c r="M117" s="4">
        <v>1420</v>
      </c>
      <c r="N117" s="4" t="s">
        <v>630</v>
      </c>
      <c r="O117" s="4" t="s">
        <v>32</v>
      </c>
      <c r="P117" s="4" t="s">
        <v>33</v>
      </c>
      <c r="Q117" s="4">
        <v>0</v>
      </c>
      <c r="R117" s="10">
        <v>45051</v>
      </c>
      <c r="S117" s="6">
        <v>45057</v>
      </c>
      <c r="T117" s="4" t="s">
        <v>34</v>
      </c>
      <c r="U117" s="4">
        <v>1420</v>
      </c>
      <c r="V117" s="4">
        <v>0</v>
      </c>
      <c r="W117" s="4">
        <v>0</v>
      </c>
      <c r="X117" s="4" t="s">
        <v>631</v>
      </c>
      <c r="Y117" s="4" t="s">
        <v>632</v>
      </c>
    </row>
    <row r="118" s="4" customFormat="1" spans="1:25">
      <c r="A118" s="4" t="s">
        <v>633</v>
      </c>
      <c r="B118" s="4" t="s">
        <v>26</v>
      </c>
      <c r="C118" s="4" t="s">
        <v>27</v>
      </c>
      <c r="D118" s="4" t="s">
        <v>634</v>
      </c>
      <c r="E118" s="4" t="s">
        <v>635</v>
      </c>
      <c r="F118" s="6">
        <v>45053</v>
      </c>
      <c r="G118" s="6">
        <v>45054</v>
      </c>
      <c r="H118" s="4">
        <v>1</v>
      </c>
      <c r="I118" s="4">
        <v>1</v>
      </c>
      <c r="J118" s="4">
        <v>1</v>
      </c>
      <c r="K118" s="4" t="s">
        <v>30</v>
      </c>
      <c r="L118" s="4">
        <v>1405</v>
      </c>
      <c r="M118" s="4">
        <v>1405</v>
      </c>
      <c r="N118" s="4" t="s">
        <v>636</v>
      </c>
      <c r="O118" s="4" t="s">
        <v>32</v>
      </c>
      <c r="P118" s="4" t="s">
        <v>33</v>
      </c>
      <c r="Q118" s="4">
        <v>0</v>
      </c>
      <c r="R118" s="10">
        <v>45051</v>
      </c>
      <c r="S118" s="6">
        <v>45057</v>
      </c>
      <c r="T118" s="4" t="s">
        <v>34</v>
      </c>
      <c r="U118" s="4">
        <v>1405</v>
      </c>
      <c r="V118" s="4">
        <v>0</v>
      </c>
      <c r="W118" s="4">
        <v>0</v>
      </c>
      <c r="X118" s="4" t="s">
        <v>637</v>
      </c>
      <c r="Y118" s="4" t="s">
        <v>638</v>
      </c>
    </row>
    <row r="119" s="4" customFormat="1" spans="1:25">
      <c r="A119" s="4" t="s">
        <v>639</v>
      </c>
      <c r="B119" s="4" t="s">
        <v>26</v>
      </c>
      <c r="C119" s="4" t="s">
        <v>27</v>
      </c>
      <c r="D119" s="4" t="s">
        <v>290</v>
      </c>
      <c r="E119" s="4" t="s">
        <v>291</v>
      </c>
      <c r="F119" s="6">
        <v>45052</v>
      </c>
      <c r="G119" s="6">
        <v>45054</v>
      </c>
      <c r="H119" s="4">
        <v>1</v>
      </c>
      <c r="I119" s="4">
        <v>2</v>
      </c>
      <c r="J119" s="4">
        <v>2</v>
      </c>
      <c r="K119" s="4" t="s">
        <v>30</v>
      </c>
      <c r="L119" s="4">
        <v>1036</v>
      </c>
      <c r="M119" s="4">
        <v>1036</v>
      </c>
      <c r="N119" s="4" t="s">
        <v>640</v>
      </c>
      <c r="O119" s="4" t="s">
        <v>32</v>
      </c>
      <c r="P119" s="4" t="s">
        <v>33</v>
      </c>
      <c r="Q119" s="4">
        <v>0</v>
      </c>
      <c r="R119" s="10">
        <v>45051</v>
      </c>
      <c r="S119" s="6">
        <v>45057</v>
      </c>
      <c r="T119" s="4" t="s">
        <v>34</v>
      </c>
      <c r="U119" s="4">
        <v>1036</v>
      </c>
      <c r="V119" s="4">
        <v>0</v>
      </c>
      <c r="W119" s="4">
        <v>0</v>
      </c>
      <c r="X119" s="4" t="s">
        <v>641</v>
      </c>
      <c r="Y119" s="4" t="s">
        <v>36</v>
      </c>
    </row>
    <row r="120" s="4" customFormat="1" spans="1:25">
      <c r="A120" s="4" t="s">
        <v>642</v>
      </c>
      <c r="B120" s="4" t="s">
        <v>26</v>
      </c>
      <c r="C120" s="4" t="s">
        <v>27</v>
      </c>
      <c r="D120" s="4" t="s">
        <v>643</v>
      </c>
      <c r="E120" s="4" t="s">
        <v>644</v>
      </c>
      <c r="F120" s="6">
        <v>45053</v>
      </c>
      <c r="G120" s="6">
        <v>45054</v>
      </c>
      <c r="H120" s="4">
        <v>1</v>
      </c>
      <c r="I120" s="4">
        <v>1</v>
      </c>
      <c r="J120" s="4">
        <v>1</v>
      </c>
      <c r="K120" s="4" t="s">
        <v>30</v>
      </c>
      <c r="L120" s="4">
        <v>822</v>
      </c>
      <c r="M120" s="4">
        <v>822</v>
      </c>
      <c r="N120" s="4" t="s">
        <v>645</v>
      </c>
      <c r="O120" s="4" t="s">
        <v>32</v>
      </c>
      <c r="P120" s="4" t="s">
        <v>33</v>
      </c>
      <c r="Q120" s="4">
        <v>0</v>
      </c>
      <c r="R120" s="10">
        <v>45051</v>
      </c>
      <c r="S120" s="6">
        <v>45057</v>
      </c>
      <c r="T120" s="4" t="s">
        <v>34</v>
      </c>
      <c r="U120" s="4">
        <v>822</v>
      </c>
      <c r="V120" s="4">
        <v>0</v>
      </c>
      <c r="W120" s="4">
        <v>0</v>
      </c>
      <c r="X120" s="4" t="s">
        <v>646</v>
      </c>
      <c r="Y120" s="4" t="s">
        <v>647</v>
      </c>
    </row>
    <row r="121" s="4" customFormat="1" spans="1:25">
      <c r="A121" s="4" t="s">
        <v>648</v>
      </c>
      <c r="B121" s="4" t="s">
        <v>26</v>
      </c>
      <c r="C121" s="4" t="s">
        <v>27</v>
      </c>
      <c r="D121" s="4" t="s">
        <v>649</v>
      </c>
      <c r="E121" s="4" t="s">
        <v>650</v>
      </c>
      <c r="F121" s="6">
        <v>45053</v>
      </c>
      <c r="G121" s="6">
        <v>45054</v>
      </c>
      <c r="H121" s="4">
        <v>1</v>
      </c>
      <c r="I121" s="4">
        <v>1</v>
      </c>
      <c r="J121" s="4">
        <v>1</v>
      </c>
      <c r="K121" s="4" t="s">
        <v>30</v>
      </c>
      <c r="L121" s="4">
        <v>527</v>
      </c>
      <c r="M121" s="4">
        <v>527</v>
      </c>
      <c r="N121" s="4" t="s">
        <v>651</v>
      </c>
      <c r="O121" s="4" t="s">
        <v>32</v>
      </c>
      <c r="P121" s="4" t="s">
        <v>33</v>
      </c>
      <c r="Q121" s="4">
        <v>0</v>
      </c>
      <c r="R121" s="10">
        <v>45051</v>
      </c>
      <c r="S121" s="6">
        <v>45057</v>
      </c>
      <c r="T121" s="4" t="s">
        <v>34</v>
      </c>
      <c r="U121" s="4">
        <v>527</v>
      </c>
      <c r="V121" s="4">
        <v>0</v>
      </c>
      <c r="W121" s="4">
        <v>0</v>
      </c>
      <c r="X121" s="4" t="s">
        <v>652</v>
      </c>
      <c r="Y121" s="4" t="s">
        <v>36</v>
      </c>
    </row>
    <row r="122" s="4" customFormat="1" spans="1:25">
      <c r="A122" s="4" t="s">
        <v>653</v>
      </c>
      <c r="B122" s="4" t="s">
        <v>26</v>
      </c>
      <c r="C122" s="4" t="s">
        <v>27</v>
      </c>
      <c r="D122" s="4" t="s">
        <v>654</v>
      </c>
      <c r="E122" s="4" t="s">
        <v>655</v>
      </c>
      <c r="F122" s="6">
        <v>45052</v>
      </c>
      <c r="G122" s="6">
        <v>45054</v>
      </c>
      <c r="H122" s="4">
        <v>1</v>
      </c>
      <c r="I122" s="4">
        <v>2</v>
      </c>
      <c r="J122" s="4">
        <v>2</v>
      </c>
      <c r="K122" s="4" t="s">
        <v>30</v>
      </c>
      <c r="L122" s="4">
        <v>821</v>
      </c>
      <c r="M122" s="4">
        <v>821</v>
      </c>
      <c r="N122" s="4" t="s">
        <v>656</v>
      </c>
      <c r="O122" s="4" t="s">
        <v>32</v>
      </c>
      <c r="P122" s="4" t="s">
        <v>33</v>
      </c>
      <c r="Q122" s="4">
        <v>0</v>
      </c>
      <c r="R122" s="10">
        <v>45051</v>
      </c>
      <c r="S122" s="6">
        <v>45057</v>
      </c>
      <c r="T122" s="4" t="s">
        <v>34</v>
      </c>
      <c r="U122" s="4">
        <v>821</v>
      </c>
      <c r="V122" s="4">
        <v>0</v>
      </c>
      <c r="W122" s="4">
        <v>0</v>
      </c>
      <c r="X122" s="4" t="s">
        <v>657</v>
      </c>
      <c r="Y122" s="4" t="s">
        <v>36</v>
      </c>
    </row>
    <row r="123" s="4" customFormat="1" spans="1:25">
      <c r="A123" s="4" t="s">
        <v>658</v>
      </c>
      <c r="B123" s="4" t="s">
        <v>26</v>
      </c>
      <c r="C123" s="4" t="s">
        <v>27</v>
      </c>
      <c r="D123" s="4" t="s">
        <v>659</v>
      </c>
      <c r="E123" s="4" t="s">
        <v>660</v>
      </c>
      <c r="F123" s="6">
        <v>45053</v>
      </c>
      <c r="G123" s="6">
        <v>45054</v>
      </c>
      <c r="H123" s="4">
        <v>1</v>
      </c>
      <c r="I123" s="4">
        <v>1</v>
      </c>
      <c r="J123" s="4">
        <v>1</v>
      </c>
      <c r="K123" s="4" t="s">
        <v>30</v>
      </c>
      <c r="L123" s="4">
        <v>128</v>
      </c>
      <c r="M123" s="4">
        <v>128</v>
      </c>
      <c r="N123" s="4" t="s">
        <v>661</v>
      </c>
      <c r="O123" s="4" t="s">
        <v>32</v>
      </c>
      <c r="P123" s="4" t="s">
        <v>33</v>
      </c>
      <c r="Q123" s="4">
        <v>0</v>
      </c>
      <c r="R123" s="10">
        <v>45051</v>
      </c>
      <c r="S123" s="6">
        <v>45057</v>
      </c>
      <c r="T123" s="4" t="s">
        <v>34</v>
      </c>
      <c r="U123" s="4">
        <v>128</v>
      </c>
      <c r="V123" s="4">
        <v>0</v>
      </c>
      <c r="W123" s="4">
        <v>0</v>
      </c>
      <c r="X123" s="4" t="s">
        <v>662</v>
      </c>
      <c r="Y123" s="4" t="s">
        <v>36</v>
      </c>
    </row>
    <row r="124" s="4" customFormat="1" spans="1:25">
      <c r="A124" s="4" t="s">
        <v>663</v>
      </c>
      <c r="B124" s="4" t="s">
        <v>26</v>
      </c>
      <c r="C124" s="4" t="s">
        <v>27</v>
      </c>
      <c r="D124" s="4" t="s">
        <v>455</v>
      </c>
      <c r="E124" s="4" t="s">
        <v>456</v>
      </c>
      <c r="F124" s="6">
        <v>45052</v>
      </c>
      <c r="G124" s="6">
        <v>45054</v>
      </c>
      <c r="H124" s="4">
        <v>1</v>
      </c>
      <c r="I124" s="4">
        <v>2</v>
      </c>
      <c r="J124" s="4">
        <v>2</v>
      </c>
      <c r="K124" s="4" t="s">
        <v>30</v>
      </c>
      <c r="L124" s="4">
        <v>840</v>
      </c>
      <c r="M124" s="4">
        <v>840</v>
      </c>
      <c r="N124" s="4" t="s">
        <v>664</v>
      </c>
      <c r="O124" s="4" t="s">
        <v>32</v>
      </c>
      <c r="P124" s="4" t="s">
        <v>33</v>
      </c>
      <c r="Q124" s="4">
        <v>0</v>
      </c>
      <c r="R124" s="10">
        <v>45051</v>
      </c>
      <c r="S124" s="6">
        <v>45057</v>
      </c>
      <c r="T124" s="4" t="s">
        <v>34</v>
      </c>
      <c r="U124" s="4">
        <v>840</v>
      </c>
      <c r="V124" s="4">
        <v>0</v>
      </c>
      <c r="W124" s="4">
        <v>0</v>
      </c>
      <c r="X124" s="4" t="s">
        <v>665</v>
      </c>
      <c r="Y124" s="4" t="s">
        <v>36</v>
      </c>
    </row>
    <row r="125" s="4" customFormat="1" spans="1:25">
      <c r="A125" s="4" t="s">
        <v>666</v>
      </c>
      <c r="B125" s="4" t="s">
        <v>26</v>
      </c>
      <c r="C125" s="4" t="s">
        <v>27</v>
      </c>
      <c r="D125" s="4" t="s">
        <v>667</v>
      </c>
      <c r="E125" s="4" t="s">
        <v>668</v>
      </c>
      <c r="F125" s="6">
        <v>45052</v>
      </c>
      <c r="G125" s="6">
        <v>45054</v>
      </c>
      <c r="H125" s="4">
        <v>1</v>
      </c>
      <c r="I125" s="4">
        <v>2</v>
      </c>
      <c r="J125" s="4">
        <v>2</v>
      </c>
      <c r="K125" s="4" t="s">
        <v>30</v>
      </c>
      <c r="L125" s="4">
        <v>894</v>
      </c>
      <c r="M125" s="4">
        <v>894</v>
      </c>
      <c r="N125" s="4" t="s">
        <v>669</v>
      </c>
      <c r="O125" s="4" t="s">
        <v>32</v>
      </c>
      <c r="P125" s="4" t="s">
        <v>33</v>
      </c>
      <c r="Q125" s="4">
        <v>0</v>
      </c>
      <c r="R125" s="10">
        <v>45051</v>
      </c>
      <c r="S125" s="6">
        <v>45057</v>
      </c>
      <c r="T125" s="4" t="s">
        <v>34</v>
      </c>
      <c r="U125" s="4">
        <v>894</v>
      </c>
      <c r="V125" s="4">
        <v>0</v>
      </c>
      <c r="W125" s="4">
        <v>0</v>
      </c>
      <c r="X125" s="4" t="s">
        <v>670</v>
      </c>
      <c r="Y125" s="4" t="s">
        <v>671</v>
      </c>
    </row>
    <row r="126" s="4" customFormat="1" spans="1:25">
      <c r="A126" s="4" t="s">
        <v>672</v>
      </c>
      <c r="B126" s="4" t="s">
        <v>26</v>
      </c>
      <c r="C126" s="4" t="s">
        <v>27</v>
      </c>
      <c r="D126" s="4" t="s">
        <v>673</v>
      </c>
      <c r="E126" s="4" t="s">
        <v>613</v>
      </c>
      <c r="F126" s="6">
        <v>45052</v>
      </c>
      <c r="G126" s="6">
        <v>45054</v>
      </c>
      <c r="H126" s="4">
        <v>1</v>
      </c>
      <c r="I126" s="4">
        <v>2</v>
      </c>
      <c r="J126" s="4">
        <v>2</v>
      </c>
      <c r="K126" s="4" t="s">
        <v>30</v>
      </c>
      <c r="L126" s="4">
        <v>1706</v>
      </c>
      <c r="M126" s="4">
        <v>1706</v>
      </c>
      <c r="N126" s="4" t="s">
        <v>674</v>
      </c>
      <c r="O126" s="4" t="s">
        <v>32</v>
      </c>
      <c r="P126" s="4" t="s">
        <v>33</v>
      </c>
      <c r="Q126" s="4">
        <v>0</v>
      </c>
      <c r="R126" s="10">
        <v>45051</v>
      </c>
      <c r="S126" s="6">
        <v>45057</v>
      </c>
      <c r="T126" s="4" t="s">
        <v>34</v>
      </c>
      <c r="U126" s="4">
        <v>1706</v>
      </c>
      <c r="V126" s="4">
        <v>0</v>
      </c>
      <c r="W126" s="4">
        <v>0</v>
      </c>
      <c r="X126" s="4" t="s">
        <v>675</v>
      </c>
      <c r="Y126" s="4" t="s">
        <v>36</v>
      </c>
    </row>
    <row r="127" s="4" customFormat="1" spans="1:25">
      <c r="A127" s="4" t="s">
        <v>676</v>
      </c>
      <c r="B127" s="4" t="s">
        <v>26</v>
      </c>
      <c r="C127" s="4" t="s">
        <v>27</v>
      </c>
      <c r="D127" s="4" t="s">
        <v>677</v>
      </c>
      <c r="E127" s="4" t="s">
        <v>678</v>
      </c>
      <c r="F127" s="6">
        <v>45051</v>
      </c>
      <c r="G127" s="6">
        <v>45054</v>
      </c>
      <c r="H127" s="4">
        <v>2</v>
      </c>
      <c r="I127" s="4">
        <v>3</v>
      </c>
      <c r="J127" s="4">
        <v>6</v>
      </c>
      <c r="K127" s="4" t="s">
        <v>30</v>
      </c>
      <c r="L127" s="4">
        <v>7686</v>
      </c>
      <c r="M127" s="4">
        <v>7686</v>
      </c>
      <c r="N127" s="4" t="s">
        <v>679</v>
      </c>
      <c r="O127" s="4" t="s">
        <v>32</v>
      </c>
      <c r="P127" s="4" t="s">
        <v>33</v>
      </c>
      <c r="Q127" s="4">
        <v>0</v>
      </c>
      <c r="R127" s="10">
        <v>45051</v>
      </c>
      <c r="S127" s="6">
        <v>45057</v>
      </c>
      <c r="T127" s="4" t="s">
        <v>34</v>
      </c>
      <c r="U127" s="4">
        <v>7686</v>
      </c>
      <c r="V127" s="4">
        <v>0</v>
      </c>
      <c r="W127" s="4">
        <v>0</v>
      </c>
      <c r="X127" s="4" t="s">
        <v>680</v>
      </c>
      <c r="Y127" s="4" t="s">
        <v>681</v>
      </c>
    </row>
    <row r="128" s="4" customFormat="1" spans="1:25">
      <c r="A128" s="4" t="s">
        <v>682</v>
      </c>
      <c r="B128" s="4" t="s">
        <v>26</v>
      </c>
      <c r="C128" s="4" t="s">
        <v>27</v>
      </c>
      <c r="D128" s="4" t="s">
        <v>683</v>
      </c>
      <c r="E128" s="4" t="s">
        <v>684</v>
      </c>
      <c r="F128" s="6">
        <v>45052</v>
      </c>
      <c r="G128" s="6">
        <v>45054</v>
      </c>
      <c r="H128" s="4">
        <v>1</v>
      </c>
      <c r="I128" s="4">
        <v>2</v>
      </c>
      <c r="J128" s="4">
        <v>2</v>
      </c>
      <c r="K128" s="4" t="s">
        <v>30</v>
      </c>
      <c r="L128" s="4">
        <v>1040</v>
      </c>
      <c r="M128" s="4">
        <v>1040</v>
      </c>
      <c r="N128" s="4" t="s">
        <v>685</v>
      </c>
      <c r="O128" s="4" t="s">
        <v>32</v>
      </c>
      <c r="P128" s="4" t="s">
        <v>33</v>
      </c>
      <c r="Q128" s="4">
        <v>0</v>
      </c>
      <c r="R128" s="10">
        <v>45051</v>
      </c>
      <c r="S128" s="6">
        <v>45057</v>
      </c>
      <c r="T128" s="4" t="s">
        <v>34</v>
      </c>
      <c r="U128" s="4">
        <v>1040</v>
      </c>
      <c r="V128" s="4">
        <v>0</v>
      </c>
      <c r="W128" s="4">
        <v>0</v>
      </c>
      <c r="X128" s="4" t="s">
        <v>686</v>
      </c>
      <c r="Y128" s="4" t="s">
        <v>687</v>
      </c>
    </row>
    <row r="129" s="4" customFormat="1" spans="1:25">
      <c r="A129" s="4" t="s">
        <v>688</v>
      </c>
      <c r="B129" s="4" t="s">
        <v>26</v>
      </c>
      <c r="C129" s="4" t="s">
        <v>27</v>
      </c>
      <c r="D129" s="4" t="s">
        <v>689</v>
      </c>
      <c r="E129" s="4" t="s">
        <v>690</v>
      </c>
      <c r="F129" s="6">
        <v>45053</v>
      </c>
      <c r="G129" s="6">
        <v>45054</v>
      </c>
      <c r="H129" s="4">
        <v>1</v>
      </c>
      <c r="I129" s="4">
        <v>1</v>
      </c>
      <c r="J129" s="4">
        <v>1</v>
      </c>
      <c r="K129" s="4" t="s">
        <v>30</v>
      </c>
      <c r="L129" s="4">
        <v>447</v>
      </c>
      <c r="M129" s="4">
        <v>447</v>
      </c>
      <c r="N129" s="4" t="s">
        <v>691</v>
      </c>
      <c r="O129" s="4" t="s">
        <v>32</v>
      </c>
      <c r="P129" s="4" t="s">
        <v>33</v>
      </c>
      <c r="Q129" s="4">
        <v>0</v>
      </c>
      <c r="R129" s="10">
        <v>45051</v>
      </c>
      <c r="S129" s="6">
        <v>45057</v>
      </c>
      <c r="T129" s="4" t="s">
        <v>34</v>
      </c>
      <c r="U129" s="4">
        <v>447</v>
      </c>
      <c r="V129" s="4">
        <v>0</v>
      </c>
      <c r="W129" s="4">
        <v>0</v>
      </c>
      <c r="X129" s="4" t="s">
        <v>692</v>
      </c>
      <c r="Y129" s="4" t="s">
        <v>36</v>
      </c>
    </row>
    <row r="130" s="4" customFormat="1" spans="1:25">
      <c r="A130" s="4" t="s">
        <v>693</v>
      </c>
      <c r="B130" s="4" t="s">
        <v>26</v>
      </c>
      <c r="C130" s="4" t="s">
        <v>27</v>
      </c>
      <c r="D130" s="4" t="s">
        <v>694</v>
      </c>
      <c r="E130" s="4" t="s">
        <v>285</v>
      </c>
      <c r="F130" s="6">
        <v>45052</v>
      </c>
      <c r="G130" s="6">
        <v>45054</v>
      </c>
      <c r="H130" s="4">
        <v>1</v>
      </c>
      <c r="I130" s="4">
        <v>2</v>
      </c>
      <c r="J130" s="4">
        <v>2</v>
      </c>
      <c r="K130" s="4" t="s">
        <v>30</v>
      </c>
      <c r="L130" s="4">
        <v>526</v>
      </c>
      <c r="M130" s="4">
        <v>526</v>
      </c>
      <c r="N130" s="4" t="s">
        <v>695</v>
      </c>
      <c r="O130" s="4" t="s">
        <v>32</v>
      </c>
      <c r="P130" s="4" t="s">
        <v>33</v>
      </c>
      <c r="Q130" s="4">
        <v>0</v>
      </c>
      <c r="R130" s="10">
        <v>45051</v>
      </c>
      <c r="S130" s="6">
        <v>45057</v>
      </c>
      <c r="T130" s="4" t="s">
        <v>34</v>
      </c>
      <c r="U130" s="4">
        <v>526</v>
      </c>
      <c r="V130" s="4">
        <v>0</v>
      </c>
      <c r="W130" s="4">
        <v>0</v>
      </c>
      <c r="X130" s="4" t="s">
        <v>696</v>
      </c>
      <c r="Y130" s="4" t="s">
        <v>36</v>
      </c>
    </row>
    <row r="131" s="4" customFormat="1" spans="1:25">
      <c r="A131" s="4" t="s">
        <v>697</v>
      </c>
      <c r="B131" s="4" t="s">
        <v>26</v>
      </c>
      <c r="C131" s="4" t="s">
        <v>27</v>
      </c>
      <c r="D131" s="4" t="s">
        <v>698</v>
      </c>
      <c r="E131" s="4" t="s">
        <v>699</v>
      </c>
      <c r="F131" s="6">
        <v>45052</v>
      </c>
      <c r="G131" s="6">
        <v>45054</v>
      </c>
      <c r="H131" s="4">
        <v>1</v>
      </c>
      <c r="I131" s="4">
        <v>2</v>
      </c>
      <c r="J131" s="4">
        <v>2</v>
      </c>
      <c r="K131" s="4" t="s">
        <v>30</v>
      </c>
      <c r="L131" s="4">
        <v>2352</v>
      </c>
      <c r="M131" s="4">
        <v>2352</v>
      </c>
      <c r="N131" s="4" t="s">
        <v>700</v>
      </c>
      <c r="O131" s="4" t="s">
        <v>32</v>
      </c>
      <c r="P131" s="4" t="s">
        <v>33</v>
      </c>
      <c r="Q131" s="4">
        <v>0</v>
      </c>
      <c r="R131" s="10">
        <v>45051</v>
      </c>
      <c r="S131" s="6">
        <v>45057</v>
      </c>
      <c r="T131" s="4" t="s">
        <v>34</v>
      </c>
      <c r="U131" s="4">
        <v>2352</v>
      </c>
      <c r="V131" s="4">
        <v>0</v>
      </c>
      <c r="W131" s="4">
        <v>0</v>
      </c>
      <c r="X131" s="4" t="s">
        <v>701</v>
      </c>
      <c r="Y131" s="4" t="s">
        <v>36</v>
      </c>
    </row>
    <row r="132" s="4" customFormat="1" spans="1:25">
      <c r="A132" s="4" t="s">
        <v>702</v>
      </c>
      <c r="B132" s="4" t="s">
        <v>26</v>
      </c>
      <c r="C132" s="4" t="s">
        <v>27</v>
      </c>
      <c r="D132" s="4" t="s">
        <v>703</v>
      </c>
      <c r="E132" s="4" t="s">
        <v>704</v>
      </c>
      <c r="F132" s="6">
        <v>45051</v>
      </c>
      <c r="G132" s="6">
        <v>45054</v>
      </c>
      <c r="H132" s="4">
        <v>1</v>
      </c>
      <c r="I132" s="4">
        <v>3</v>
      </c>
      <c r="J132" s="4">
        <v>3</v>
      </c>
      <c r="K132" s="4" t="s">
        <v>30</v>
      </c>
      <c r="L132" s="4">
        <v>1869</v>
      </c>
      <c r="M132" s="4">
        <v>1869</v>
      </c>
      <c r="N132" s="4" t="s">
        <v>705</v>
      </c>
      <c r="O132" s="4" t="s">
        <v>32</v>
      </c>
      <c r="P132" s="4" t="s">
        <v>33</v>
      </c>
      <c r="Q132" s="4">
        <v>0</v>
      </c>
      <c r="R132" s="10">
        <v>45051</v>
      </c>
      <c r="S132" s="6">
        <v>45057</v>
      </c>
      <c r="T132" s="4" t="s">
        <v>34</v>
      </c>
      <c r="U132" s="4">
        <v>1869</v>
      </c>
      <c r="V132" s="4">
        <v>0</v>
      </c>
      <c r="W132" s="4">
        <v>0</v>
      </c>
      <c r="X132" s="4" t="s">
        <v>706</v>
      </c>
      <c r="Y132" s="4" t="s">
        <v>36</v>
      </c>
    </row>
    <row r="133" s="4" customFormat="1" spans="1:25">
      <c r="A133" s="4" t="s">
        <v>707</v>
      </c>
      <c r="B133" s="4" t="s">
        <v>26</v>
      </c>
      <c r="C133" s="4" t="s">
        <v>27</v>
      </c>
      <c r="D133" s="4" t="s">
        <v>708</v>
      </c>
      <c r="E133" s="4" t="s">
        <v>71</v>
      </c>
      <c r="F133" s="6">
        <v>45053</v>
      </c>
      <c r="G133" s="6">
        <v>45054</v>
      </c>
      <c r="H133" s="4">
        <v>1</v>
      </c>
      <c r="I133" s="4">
        <v>1</v>
      </c>
      <c r="J133" s="4">
        <v>1</v>
      </c>
      <c r="K133" s="4" t="s">
        <v>30</v>
      </c>
      <c r="L133" s="4">
        <v>876</v>
      </c>
      <c r="M133" s="4">
        <v>876</v>
      </c>
      <c r="N133" s="4" t="s">
        <v>709</v>
      </c>
      <c r="O133" s="4" t="s">
        <v>32</v>
      </c>
      <c r="P133" s="4" t="s">
        <v>33</v>
      </c>
      <c r="Q133" s="4">
        <v>0</v>
      </c>
      <c r="R133" s="10">
        <v>45051</v>
      </c>
      <c r="S133" s="6">
        <v>45057</v>
      </c>
      <c r="T133" s="4" t="s">
        <v>34</v>
      </c>
      <c r="U133" s="4">
        <v>876</v>
      </c>
      <c r="V133" s="4">
        <v>0</v>
      </c>
      <c r="W133" s="4">
        <v>0</v>
      </c>
      <c r="X133" s="4" t="s">
        <v>710</v>
      </c>
      <c r="Y133" s="4" t="s">
        <v>36</v>
      </c>
    </row>
    <row r="134" s="4" customFormat="1" spans="1:25">
      <c r="A134" s="4" t="s">
        <v>711</v>
      </c>
      <c r="B134" s="4" t="s">
        <v>26</v>
      </c>
      <c r="C134" s="4" t="s">
        <v>27</v>
      </c>
      <c r="D134" s="4" t="s">
        <v>712</v>
      </c>
      <c r="E134" s="4" t="s">
        <v>71</v>
      </c>
      <c r="F134" s="6">
        <v>45052</v>
      </c>
      <c r="G134" s="6">
        <v>45054</v>
      </c>
      <c r="H134" s="4">
        <v>1</v>
      </c>
      <c r="I134" s="4">
        <v>2</v>
      </c>
      <c r="J134" s="4">
        <v>2</v>
      </c>
      <c r="K134" s="4" t="s">
        <v>30</v>
      </c>
      <c r="L134" s="4">
        <v>594</v>
      </c>
      <c r="M134" s="4">
        <v>594</v>
      </c>
      <c r="N134" s="4" t="s">
        <v>713</v>
      </c>
      <c r="O134" s="4" t="s">
        <v>32</v>
      </c>
      <c r="P134" s="4" t="s">
        <v>33</v>
      </c>
      <c r="Q134" s="4">
        <v>0</v>
      </c>
      <c r="R134" s="10">
        <v>45051</v>
      </c>
      <c r="S134" s="6">
        <v>45057</v>
      </c>
      <c r="T134" s="4" t="s">
        <v>34</v>
      </c>
      <c r="U134" s="4">
        <v>594</v>
      </c>
      <c r="V134" s="4">
        <v>0</v>
      </c>
      <c r="W134" s="4">
        <v>0</v>
      </c>
      <c r="X134" s="4" t="s">
        <v>714</v>
      </c>
      <c r="Y134" s="4" t="s">
        <v>715</v>
      </c>
    </row>
    <row r="135" s="4" customFormat="1" spans="1:25">
      <c r="A135" s="4" t="s">
        <v>716</v>
      </c>
      <c r="B135" s="4" t="s">
        <v>26</v>
      </c>
      <c r="C135" s="4" t="s">
        <v>27</v>
      </c>
      <c r="D135" s="4" t="s">
        <v>717</v>
      </c>
      <c r="E135" s="4" t="s">
        <v>718</v>
      </c>
      <c r="F135" s="6">
        <v>45052</v>
      </c>
      <c r="G135" s="6">
        <v>45054</v>
      </c>
      <c r="H135" s="4">
        <v>1</v>
      </c>
      <c r="I135" s="4">
        <v>2</v>
      </c>
      <c r="J135" s="4">
        <v>2</v>
      </c>
      <c r="K135" s="4" t="s">
        <v>30</v>
      </c>
      <c r="L135" s="4">
        <v>1850</v>
      </c>
      <c r="M135" s="4">
        <v>1850</v>
      </c>
      <c r="N135" s="4" t="s">
        <v>719</v>
      </c>
      <c r="O135" s="4" t="s">
        <v>32</v>
      </c>
      <c r="P135" s="4" t="s">
        <v>33</v>
      </c>
      <c r="Q135" s="4">
        <v>0</v>
      </c>
      <c r="R135" s="10">
        <v>45051</v>
      </c>
      <c r="S135" s="6">
        <v>45057</v>
      </c>
      <c r="T135" s="4" t="s">
        <v>34</v>
      </c>
      <c r="U135" s="4">
        <v>1850</v>
      </c>
      <c r="V135" s="4">
        <v>0</v>
      </c>
      <c r="W135" s="4">
        <v>0</v>
      </c>
      <c r="X135" s="4" t="s">
        <v>720</v>
      </c>
      <c r="Y135" s="4" t="s">
        <v>36</v>
      </c>
    </row>
    <row r="136" s="4" customFormat="1" spans="1:25">
      <c r="A136" s="4" t="s">
        <v>721</v>
      </c>
      <c r="B136" s="4" t="s">
        <v>26</v>
      </c>
      <c r="C136" s="4" t="s">
        <v>27</v>
      </c>
      <c r="D136" s="4" t="s">
        <v>722</v>
      </c>
      <c r="E136" s="4" t="s">
        <v>723</v>
      </c>
      <c r="F136" s="6">
        <v>45053</v>
      </c>
      <c r="G136" s="6">
        <v>45054</v>
      </c>
      <c r="H136" s="4">
        <v>1</v>
      </c>
      <c r="I136" s="4">
        <v>1</v>
      </c>
      <c r="J136" s="4">
        <v>1</v>
      </c>
      <c r="K136" s="4" t="s">
        <v>30</v>
      </c>
      <c r="L136" s="4">
        <v>369</v>
      </c>
      <c r="M136" s="4">
        <v>369</v>
      </c>
      <c r="N136" s="4" t="s">
        <v>724</v>
      </c>
      <c r="O136" s="4" t="s">
        <v>32</v>
      </c>
      <c r="P136" s="4" t="s">
        <v>33</v>
      </c>
      <c r="Q136" s="4">
        <v>0</v>
      </c>
      <c r="R136" s="10">
        <v>45052</v>
      </c>
      <c r="S136" s="6">
        <v>45057</v>
      </c>
      <c r="T136" s="4" t="s">
        <v>34</v>
      </c>
      <c r="U136" s="4">
        <v>369</v>
      </c>
      <c r="V136" s="4">
        <v>0</v>
      </c>
      <c r="W136" s="4">
        <v>0</v>
      </c>
      <c r="X136" s="4" t="s">
        <v>725</v>
      </c>
      <c r="Y136" s="4" t="s">
        <v>726</v>
      </c>
    </row>
    <row r="137" s="4" customFormat="1" spans="1:25">
      <c r="A137" s="4" t="s">
        <v>727</v>
      </c>
      <c r="B137" s="4" t="s">
        <v>26</v>
      </c>
      <c r="C137" s="4" t="s">
        <v>27</v>
      </c>
      <c r="D137" s="4" t="s">
        <v>728</v>
      </c>
      <c r="E137" s="4" t="s">
        <v>729</v>
      </c>
      <c r="F137" s="6">
        <v>45053</v>
      </c>
      <c r="G137" s="6">
        <v>45054</v>
      </c>
      <c r="H137" s="4">
        <v>1</v>
      </c>
      <c r="I137" s="4">
        <v>1</v>
      </c>
      <c r="J137" s="4">
        <v>1</v>
      </c>
      <c r="K137" s="4" t="s">
        <v>30</v>
      </c>
      <c r="L137" s="4">
        <v>889</v>
      </c>
      <c r="M137" s="4">
        <v>889</v>
      </c>
      <c r="N137" s="4" t="s">
        <v>730</v>
      </c>
      <c r="O137" s="4" t="s">
        <v>32</v>
      </c>
      <c r="P137" s="4" t="s">
        <v>33</v>
      </c>
      <c r="Q137" s="4">
        <v>0</v>
      </c>
      <c r="R137" s="10">
        <v>45052</v>
      </c>
      <c r="S137" s="6">
        <v>45057</v>
      </c>
      <c r="T137" s="4" t="s">
        <v>34</v>
      </c>
      <c r="U137" s="4">
        <v>889</v>
      </c>
      <c r="V137" s="4">
        <v>0</v>
      </c>
      <c r="W137" s="4">
        <v>0</v>
      </c>
      <c r="X137" s="4" t="s">
        <v>731</v>
      </c>
      <c r="Y137" s="4" t="s">
        <v>732</v>
      </c>
    </row>
    <row r="138" s="4" customFormat="1" spans="1:25">
      <c r="A138" s="4" t="s">
        <v>733</v>
      </c>
      <c r="B138" s="4" t="s">
        <v>26</v>
      </c>
      <c r="C138" s="4" t="s">
        <v>27</v>
      </c>
      <c r="D138" s="4" t="s">
        <v>734</v>
      </c>
      <c r="E138" s="4" t="s">
        <v>735</v>
      </c>
      <c r="F138" s="6">
        <v>45053</v>
      </c>
      <c r="G138" s="6">
        <v>45054</v>
      </c>
      <c r="H138" s="4">
        <v>1</v>
      </c>
      <c r="I138" s="4">
        <v>1</v>
      </c>
      <c r="J138" s="4">
        <v>1</v>
      </c>
      <c r="K138" s="4" t="s">
        <v>30</v>
      </c>
      <c r="L138" s="4">
        <v>372</v>
      </c>
      <c r="M138" s="4">
        <v>372</v>
      </c>
      <c r="N138" s="4" t="s">
        <v>736</v>
      </c>
      <c r="O138" s="4" t="s">
        <v>32</v>
      </c>
      <c r="P138" s="4" t="s">
        <v>33</v>
      </c>
      <c r="Q138" s="4">
        <v>0</v>
      </c>
      <c r="R138" s="10">
        <v>45052</v>
      </c>
      <c r="S138" s="6">
        <v>45057</v>
      </c>
      <c r="T138" s="4" t="s">
        <v>34</v>
      </c>
      <c r="U138" s="4">
        <v>372</v>
      </c>
      <c r="V138" s="4">
        <v>0</v>
      </c>
      <c r="W138" s="4">
        <v>0</v>
      </c>
      <c r="X138" s="4" t="s">
        <v>737</v>
      </c>
      <c r="Y138" s="4" t="s">
        <v>738</v>
      </c>
    </row>
    <row r="139" s="4" customFormat="1" spans="1:25">
      <c r="A139" s="4" t="s">
        <v>739</v>
      </c>
      <c r="B139" s="4" t="s">
        <v>26</v>
      </c>
      <c r="C139" s="4" t="s">
        <v>27</v>
      </c>
      <c r="D139" s="4" t="s">
        <v>740</v>
      </c>
      <c r="E139" s="4" t="s">
        <v>741</v>
      </c>
      <c r="F139" s="6">
        <v>45052</v>
      </c>
      <c r="G139" s="6">
        <v>45054</v>
      </c>
      <c r="H139" s="4">
        <v>2</v>
      </c>
      <c r="I139" s="4">
        <v>2</v>
      </c>
      <c r="J139" s="4">
        <v>4</v>
      </c>
      <c r="K139" s="4" t="s">
        <v>30</v>
      </c>
      <c r="L139" s="4">
        <v>1744</v>
      </c>
      <c r="M139" s="4">
        <v>1744</v>
      </c>
      <c r="N139" s="4" t="s">
        <v>742</v>
      </c>
      <c r="O139" s="4" t="s">
        <v>32</v>
      </c>
      <c r="P139" s="4" t="s">
        <v>33</v>
      </c>
      <c r="Q139" s="4">
        <v>0</v>
      </c>
      <c r="R139" s="10">
        <v>45052</v>
      </c>
      <c r="S139" s="6">
        <v>45057</v>
      </c>
      <c r="T139" s="4" t="s">
        <v>34</v>
      </c>
      <c r="U139" s="4">
        <v>1744</v>
      </c>
      <c r="V139" s="4">
        <v>0</v>
      </c>
      <c r="W139" s="4">
        <v>0</v>
      </c>
      <c r="X139" s="4" t="s">
        <v>743</v>
      </c>
      <c r="Y139" s="4" t="s">
        <v>744</v>
      </c>
    </row>
    <row r="140" s="4" customFormat="1" spans="1:25">
      <c r="A140" s="4" t="s">
        <v>745</v>
      </c>
      <c r="B140" s="4" t="s">
        <v>26</v>
      </c>
      <c r="C140" s="4" t="s">
        <v>27</v>
      </c>
      <c r="D140" s="4" t="s">
        <v>746</v>
      </c>
      <c r="E140" s="4" t="s">
        <v>239</v>
      </c>
      <c r="F140" s="6">
        <v>45052</v>
      </c>
      <c r="G140" s="6">
        <v>45054</v>
      </c>
      <c r="H140" s="4">
        <v>1</v>
      </c>
      <c r="I140" s="4">
        <v>2</v>
      </c>
      <c r="J140" s="4">
        <v>2</v>
      </c>
      <c r="K140" s="4" t="s">
        <v>30</v>
      </c>
      <c r="L140" s="4">
        <v>1778</v>
      </c>
      <c r="M140" s="4">
        <v>1778</v>
      </c>
      <c r="N140" s="4" t="s">
        <v>747</v>
      </c>
      <c r="O140" s="4" t="s">
        <v>32</v>
      </c>
      <c r="P140" s="4" t="s">
        <v>33</v>
      </c>
      <c r="Q140" s="4">
        <v>0</v>
      </c>
      <c r="R140" s="10">
        <v>45052</v>
      </c>
      <c r="S140" s="6">
        <v>45057</v>
      </c>
      <c r="T140" s="4" t="s">
        <v>34</v>
      </c>
      <c r="U140" s="4">
        <v>1778</v>
      </c>
      <c r="V140" s="4">
        <v>0</v>
      </c>
      <c r="W140" s="4">
        <v>0</v>
      </c>
      <c r="X140" s="4" t="s">
        <v>748</v>
      </c>
      <c r="Y140" s="4" t="s">
        <v>749</v>
      </c>
    </row>
    <row r="141" s="4" customFormat="1" spans="1:25">
      <c r="A141" s="4" t="s">
        <v>750</v>
      </c>
      <c r="B141" s="4" t="s">
        <v>26</v>
      </c>
      <c r="C141" s="4" t="s">
        <v>27</v>
      </c>
      <c r="D141" s="4" t="s">
        <v>689</v>
      </c>
      <c r="E141" s="4" t="s">
        <v>690</v>
      </c>
      <c r="F141" s="6">
        <v>45053</v>
      </c>
      <c r="G141" s="6">
        <v>45054</v>
      </c>
      <c r="H141" s="4">
        <v>1</v>
      </c>
      <c r="I141" s="4">
        <v>1</v>
      </c>
      <c r="J141" s="4">
        <v>1</v>
      </c>
      <c r="K141" s="4" t="s">
        <v>30</v>
      </c>
      <c r="L141" s="4">
        <v>447</v>
      </c>
      <c r="M141" s="4">
        <v>447</v>
      </c>
      <c r="N141" s="4" t="s">
        <v>751</v>
      </c>
      <c r="O141" s="4" t="s">
        <v>32</v>
      </c>
      <c r="P141" s="4" t="s">
        <v>33</v>
      </c>
      <c r="Q141" s="4">
        <v>0</v>
      </c>
      <c r="R141" s="10">
        <v>45052</v>
      </c>
      <c r="S141" s="6">
        <v>45057</v>
      </c>
      <c r="T141" s="4" t="s">
        <v>34</v>
      </c>
      <c r="U141" s="4">
        <v>447</v>
      </c>
      <c r="V141" s="4">
        <v>0</v>
      </c>
      <c r="W141" s="4">
        <v>0</v>
      </c>
      <c r="X141" s="4" t="s">
        <v>752</v>
      </c>
      <c r="Y141" s="4" t="s">
        <v>36</v>
      </c>
    </row>
    <row r="142" s="4" customFormat="1" spans="1:25">
      <c r="A142" s="4" t="s">
        <v>753</v>
      </c>
      <c r="B142" s="4" t="s">
        <v>26</v>
      </c>
      <c r="C142" s="4" t="s">
        <v>27</v>
      </c>
      <c r="D142" s="4" t="s">
        <v>754</v>
      </c>
      <c r="E142" s="4" t="s">
        <v>755</v>
      </c>
      <c r="F142" s="6">
        <v>45052</v>
      </c>
      <c r="G142" s="6">
        <v>45054</v>
      </c>
      <c r="H142" s="4">
        <v>1</v>
      </c>
      <c r="I142" s="4">
        <v>2</v>
      </c>
      <c r="J142" s="4">
        <v>2</v>
      </c>
      <c r="K142" s="4" t="s">
        <v>30</v>
      </c>
      <c r="L142" s="4">
        <v>814</v>
      </c>
      <c r="M142" s="4">
        <v>814</v>
      </c>
      <c r="N142" s="4" t="s">
        <v>756</v>
      </c>
      <c r="O142" s="4" t="s">
        <v>32</v>
      </c>
      <c r="P142" s="4" t="s">
        <v>33</v>
      </c>
      <c r="Q142" s="4">
        <v>0</v>
      </c>
      <c r="R142" s="10">
        <v>45052</v>
      </c>
      <c r="S142" s="6">
        <v>45057</v>
      </c>
      <c r="T142" s="4" t="s">
        <v>34</v>
      </c>
      <c r="U142" s="4">
        <v>814</v>
      </c>
      <c r="V142" s="4">
        <v>0</v>
      </c>
      <c r="W142" s="4">
        <v>0</v>
      </c>
      <c r="X142" s="4" t="s">
        <v>757</v>
      </c>
      <c r="Y142" s="4" t="s">
        <v>36</v>
      </c>
    </row>
    <row r="143" s="4" customFormat="1" spans="1:25">
      <c r="A143" s="4" t="s">
        <v>758</v>
      </c>
      <c r="B143" s="4" t="s">
        <v>26</v>
      </c>
      <c r="C143" s="4" t="s">
        <v>27</v>
      </c>
      <c r="D143" s="4" t="s">
        <v>759</v>
      </c>
      <c r="E143" s="4" t="s">
        <v>760</v>
      </c>
      <c r="F143" s="6">
        <v>45052</v>
      </c>
      <c r="G143" s="6">
        <v>45054</v>
      </c>
      <c r="H143" s="4">
        <v>1</v>
      </c>
      <c r="I143" s="4">
        <v>2</v>
      </c>
      <c r="J143" s="4">
        <v>2</v>
      </c>
      <c r="K143" s="4" t="s">
        <v>30</v>
      </c>
      <c r="L143" s="4">
        <v>294</v>
      </c>
      <c r="M143" s="4">
        <v>294</v>
      </c>
      <c r="N143" s="4" t="s">
        <v>761</v>
      </c>
      <c r="O143" s="4" t="s">
        <v>32</v>
      </c>
      <c r="P143" s="4" t="s">
        <v>33</v>
      </c>
      <c r="Q143" s="4">
        <v>0</v>
      </c>
      <c r="R143" s="10">
        <v>45052</v>
      </c>
      <c r="S143" s="6">
        <v>45057</v>
      </c>
      <c r="T143" s="4" t="s">
        <v>34</v>
      </c>
      <c r="U143" s="4">
        <v>294</v>
      </c>
      <c r="V143" s="4">
        <v>0</v>
      </c>
      <c r="W143" s="4">
        <v>0</v>
      </c>
      <c r="X143" s="4" t="s">
        <v>762</v>
      </c>
      <c r="Y143" s="4" t="s">
        <v>763</v>
      </c>
    </row>
    <row r="144" s="4" customFormat="1" spans="1:25">
      <c r="A144" s="4" t="s">
        <v>764</v>
      </c>
      <c r="B144" s="4" t="s">
        <v>26</v>
      </c>
      <c r="C144" s="4" t="s">
        <v>27</v>
      </c>
      <c r="D144" s="4" t="s">
        <v>765</v>
      </c>
      <c r="E144" s="4" t="s">
        <v>766</v>
      </c>
      <c r="F144" s="6">
        <v>45053</v>
      </c>
      <c r="G144" s="6">
        <v>45054</v>
      </c>
      <c r="H144" s="4">
        <v>1</v>
      </c>
      <c r="I144" s="4">
        <v>1</v>
      </c>
      <c r="J144" s="4">
        <v>1</v>
      </c>
      <c r="K144" s="4" t="s">
        <v>30</v>
      </c>
      <c r="L144" s="4">
        <v>578</v>
      </c>
      <c r="M144" s="4">
        <v>578</v>
      </c>
      <c r="N144" s="4" t="s">
        <v>767</v>
      </c>
      <c r="O144" s="4" t="s">
        <v>32</v>
      </c>
      <c r="P144" s="4" t="s">
        <v>33</v>
      </c>
      <c r="Q144" s="4">
        <v>0</v>
      </c>
      <c r="R144" s="10">
        <v>45052</v>
      </c>
      <c r="S144" s="6">
        <v>45057</v>
      </c>
      <c r="T144" s="4" t="s">
        <v>34</v>
      </c>
      <c r="U144" s="4">
        <v>578</v>
      </c>
      <c r="V144" s="4">
        <v>0</v>
      </c>
      <c r="W144" s="4">
        <v>0</v>
      </c>
      <c r="X144" s="4" t="s">
        <v>768</v>
      </c>
      <c r="Y144" s="4" t="s">
        <v>36</v>
      </c>
    </row>
    <row r="145" s="4" customFormat="1" spans="1:25">
      <c r="A145" s="4" t="s">
        <v>769</v>
      </c>
      <c r="B145" s="4" t="s">
        <v>26</v>
      </c>
      <c r="C145" s="4" t="s">
        <v>27</v>
      </c>
      <c r="D145" s="4" t="s">
        <v>770</v>
      </c>
      <c r="E145" s="4" t="s">
        <v>771</v>
      </c>
      <c r="F145" s="6">
        <v>45052</v>
      </c>
      <c r="G145" s="6">
        <v>45054</v>
      </c>
      <c r="H145" s="4">
        <v>1</v>
      </c>
      <c r="I145" s="4">
        <v>2</v>
      </c>
      <c r="J145" s="4">
        <v>2</v>
      </c>
      <c r="K145" s="4" t="s">
        <v>30</v>
      </c>
      <c r="L145" s="4">
        <v>2306</v>
      </c>
      <c r="M145" s="4">
        <v>2306</v>
      </c>
      <c r="N145" s="4" t="s">
        <v>772</v>
      </c>
      <c r="O145" s="4" t="s">
        <v>32</v>
      </c>
      <c r="P145" s="4" t="s">
        <v>33</v>
      </c>
      <c r="Q145" s="4">
        <v>0</v>
      </c>
      <c r="R145" s="10">
        <v>45052</v>
      </c>
      <c r="S145" s="6">
        <v>45057</v>
      </c>
      <c r="T145" s="4" t="s">
        <v>34</v>
      </c>
      <c r="U145" s="4">
        <v>2306</v>
      </c>
      <c r="V145" s="4">
        <v>0</v>
      </c>
      <c r="W145" s="4">
        <v>0</v>
      </c>
      <c r="X145" s="4" t="s">
        <v>773</v>
      </c>
      <c r="Y145" s="4" t="s">
        <v>774</v>
      </c>
    </row>
    <row r="146" s="4" customFormat="1" spans="1:25">
      <c r="A146" s="4" t="s">
        <v>775</v>
      </c>
      <c r="B146" s="4" t="s">
        <v>26</v>
      </c>
      <c r="C146" s="4" t="s">
        <v>27</v>
      </c>
      <c r="D146" s="4" t="s">
        <v>776</v>
      </c>
      <c r="E146" s="4" t="s">
        <v>704</v>
      </c>
      <c r="F146" s="6">
        <v>45052</v>
      </c>
      <c r="G146" s="6">
        <v>45054</v>
      </c>
      <c r="H146" s="4">
        <v>1</v>
      </c>
      <c r="I146" s="4">
        <v>2</v>
      </c>
      <c r="J146" s="4">
        <v>2</v>
      </c>
      <c r="K146" s="4" t="s">
        <v>30</v>
      </c>
      <c r="L146" s="4">
        <v>2634</v>
      </c>
      <c r="M146" s="4">
        <v>2634</v>
      </c>
      <c r="N146" s="4" t="s">
        <v>777</v>
      </c>
      <c r="O146" s="4" t="s">
        <v>32</v>
      </c>
      <c r="P146" s="4" t="s">
        <v>33</v>
      </c>
      <c r="Q146" s="4">
        <v>0</v>
      </c>
      <c r="R146" s="10">
        <v>45052</v>
      </c>
      <c r="S146" s="6">
        <v>45057</v>
      </c>
      <c r="T146" s="4" t="s">
        <v>34</v>
      </c>
      <c r="U146" s="4">
        <v>2634</v>
      </c>
      <c r="V146" s="4">
        <v>0</v>
      </c>
      <c r="W146" s="4">
        <v>0</v>
      </c>
      <c r="X146" s="4" t="s">
        <v>778</v>
      </c>
      <c r="Y146" s="4" t="s">
        <v>779</v>
      </c>
    </row>
    <row r="147" s="4" customFormat="1" spans="1:25">
      <c r="A147" s="4" t="s">
        <v>780</v>
      </c>
      <c r="B147" s="4" t="s">
        <v>26</v>
      </c>
      <c r="C147" s="4" t="s">
        <v>27</v>
      </c>
      <c r="D147" s="4" t="s">
        <v>781</v>
      </c>
      <c r="E147" s="4" t="s">
        <v>782</v>
      </c>
      <c r="F147" s="6">
        <v>45053</v>
      </c>
      <c r="G147" s="6">
        <v>45054</v>
      </c>
      <c r="H147" s="4">
        <v>1</v>
      </c>
      <c r="I147" s="4">
        <v>1</v>
      </c>
      <c r="J147" s="4">
        <v>1</v>
      </c>
      <c r="K147" s="4" t="s">
        <v>30</v>
      </c>
      <c r="L147" s="4">
        <v>480</v>
      </c>
      <c r="M147" s="4">
        <v>480</v>
      </c>
      <c r="N147" s="4" t="s">
        <v>783</v>
      </c>
      <c r="O147" s="4" t="s">
        <v>32</v>
      </c>
      <c r="P147" s="4" t="s">
        <v>33</v>
      </c>
      <c r="Q147" s="4">
        <v>0</v>
      </c>
      <c r="R147" s="10">
        <v>45052</v>
      </c>
      <c r="S147" s="6">
        <v>45057</v>
      </c>
      <c r="T147" s="4" t="s">
        <v>34</v>
      </c>
      <c r="U147" s="4">
        <v>480</v>
      </c>
      <c r="V147" s="4">
        <v>0</v>
      </c>
      <c r="W147" s="4">
        <v>0</v>
      </c>
      <c r="X147" s="4" t="s">
        <v>784</v>
      </c>
      <c r="Y147" s="4" t="s">
        <v>785</v>
      </c>
    </row>
    <row r="148" s="4" customFormat="1" spans="1:25">
      <c r="A148" s="4" t="s">
        <v>786</v>
      </c>
      <c r="B148" s="4" t="s">
        <v>26</v>
      </c>
      <c r="C148" s="4" t="s">
        <v>27</v>
      </c>
      <c r="D148" s="4" t="s">
        <v>787</v>
      </c>
      <c r="E148" s="4" t="s">
        <v>788</v>
      </c>
      <c r="F148" s="6">
        <v>45053</v>
      </c>
      <c r="G148" s="6">
        <v>45054</v>
      </c>
      <c r="H148" s="4">
        <v>1</v>
      </c>
      <c r="I148" s="4">
        <v>1</v>
      </c>
      <c r="J148" s="4">
        <v>1</v>
      </c>
      <c r="K148" s="4" t="s">
        <v>30</v>
      </c>
      <c r="L148" s="4">
        <v>218</v>
      </c>
      <c r="M148" s="4">
        <v>218</v>
      </c>
      <c r="N148" s="4" t="s">
        <v>789</v>
      </c>
      <c r="O148" s="4" t="s">
        <v>32</v>
      </c>
      <c r="P148" s="4" t="s">
        <v>33</v>
      </c>
      <c r="Q148" s="4">
        <v>0</v>
      </c>
      <c r="R148" s="10">
        <v>45052</v>
      </c>
      <c r="S148" s="6">
        <v>45057</v>
      </c>
      <c r="T148" s="4" t="s">
        <v>34</v>
      </c>
      <c r="U148" s="4">
        <v>218</v>
      </c>
      <c r="V148" s="4">
        <v>0</v>
      </c>
      <c r="W148" s="4">
        <v>0</v>
      </c>
      <c r="X148" s="4" t="s">
        <v>790</v>
      </c>
      <c r="Y148" s="4" t="s">
        <v>791</v>
      </c>
    </row>
    <row r="149" s="4" customFormat="1" spans="1:25">
      <c r="A149" s="4" t="s">
        <v>792</v>
      </c>
      <c r="B149" s="4" t="s">
        <v>26</v>
      </c>
      <c r="C149" s="4" t="s">
        <v>27</v>
      </c>
      <c r="D149" s="4" t="s">
        <v>551</v>
      </c>
      <c r="E149" s="4" t="s">
        <v>552</v>
      </c>
      <c r="F149" s="6">
        <v>45052</v>
      </c>
      <c r="G149" s="6">
        <v>45054</v>
      </c>
      <c r="H149" s="4">
        <v>1</v>
      </c>
      <c r="I149" s="4">
        <v>2</v>
      </c>
      <c r="J149" s="4">
        <v>2</v>
      </c>
      <c r="K149" s="4" t="s">
        <v>30</v>
      </c>
      <c r="L149" s="4">
        <v>660</v>
      </c>
      <c r="M149" s="4">
        <v>660</v>
      </c>
      <c r="N149" s="4" t="s">
        <v>793</v>
      </c>
      <c r="O149" s="4" t="s">
        <v>32</v>
      </c>
      <c r="P149" s="4" t="s">
        <v>33</v>
      </c>
      <c r="Q149" s="4">
        <v>0</v>
      </c>
      <c r="R149" s="10">
        <v>45052</v>
      </c>
      <c r="S149" s="6">
        <v>45057</v>
      </c>
      <c r="T149" s="4" t="s">
        <v>34</v>
      </c>
      <c r="U149" s="4">
        <v>660</v>
      </c>
      <c r="V149" s="4">
        <v>0</v>
      </c>
      <c r="W149" s="4">
        <v>0</v>
      </c>
      <c r="X149" s="4" t="s">
        <v>794</v>
      </c>
      <c r="Y149" s="4" t="s">
        <v>795</v>
      </c>
    </row>
    <row r="150" s="4" customFormat="1" spans="1:25">
      <c r="A150" s="4" t="s">
        <v>796</v>
      </c>
      <c r="B150" s="4" t="s">
        <v>26</v>
      </c>
      <c r="C150" s="4" t="s">
        <v>27</v>
      </c>
      <c r="D150" s="4" t="s">
        <v>797</v>
      </c>
      <c r="E150" s="4" t="s">
        <v>285</v>
      </c>
      <c r="F150" s="6">
        <v>45053</v>
      </c>
      <c r="G150" s="6">
        <v>45054</v>
      </c>
      <c r="H150" s="4">
        <v>1</v>
      </c>
      <c r="I150" s="4">
        <v>1</v>
      </c>
      <c r="J150" s="4">
        <v>1</v>
      </c>
      <c r="K150" s="4" t="s">
        <v>30</v>
      </c>
      <c r="L150" s="4">
        <v>451</v>
      </c>
      <c r="M150" s="4">
        <v>451</v>
      </c>
      <c r="N150" s="4" t="s">
        <v>798</v>
      </c>
      <c r="O150" s="4" t="s">
        <v>32</v>
      </c>
      <c r="P150" s="4" t="s">
        <v>33</v>
      </c>
      <c r="Q150" s="4">
        <v>0</v>
      </c>
      <c r="R150" s="10">
        <v>45052</v>
      </c>
      <c r="S150" s="6">
        <v>45057</v>
      </c>
      <c r="T150" s="4" t="s">
        <v>34</v>
      </c>
      <c r="U150" s="4">
        <v>451</v>
      </c>
      <c r="V150" s="4">
        <v>0</v>
      </c>
      <c r="W150" s="4">
        <v>0</v>
      </c>
      <c r="X150" s="4" t="s">
        <v>799</v>
      </c>
      <c r="Y150" s="4" t="s">
        <v>800</v>
      </c>
    </row>
    <row r="151" s="4" customFormat="1" spans="1:25">
      <c r="A151" s="4" t="s">
        <v>801</v>
      </c>
      <c r="B151" s="4" t="s">
        <v>26</v>
      </c>
      <c r="C151" s="4" t="s">
        <v>27</v>
      </c>
      <c r="D151" s="4" t="s">
        <v>802</v>
      </c>
      <c r="E151" s="4" t="s">
        <v>803</v>
      </c>
      <c r="F151" s="6">
        <v>45053</v>
      </c>
      <c r="G151" s="6">
        <v>45054</v>
      </c>
      <c r="H151" s="4">
        <v>1</v>
      </c>
      <c r="I151" s="4">
        <v>1</v>
      </c>
      <c r="J151" s="4">
        <v>1</v>
      </c>
      <c r="K151" s="4" t="s">
        <v>30</v>
      </c>
      <c r="L151" s="4">
        <v>357</v>
      </c>
      <c r="M151" s="4">
        <v>357</v>
      </c>
      <c r="N151" s="4" t="s">
        <v>804</v>
      </c>
      <c r="O151" s="4" t="s">
        <v>32</v>
      </c>
      <c r="P151" s="4" t="s">
        <v>33</v>
      </c>
      <c r="Q151" s="4">
        <v>0</v>
      </c>
      <c r="R151" s="10">
        <v>45052</v>
      </c>
      <c r="S151" s="6">
        <v>45057</v>
      </c>
      <c r="T151" s="4" t="s">
        <v>34</v>
      </c>
      <c r="U151" s="4">
        <v>357</v>
      </c>
      <c r="V151" s="4">
        <v>0</v>
      </c>
      <c r="W151" s="4">
        <v>0</v>
      </c>
      <c r="X151" s="4" t="s">
        <v>805</v>
      </c>
      <c r="Y151" s="4" t="s">
        <v>806</v>
      </c>
    </row>
    <row r="152" s="4" customFormat="1" spans="1:25">
      <c r="A152" s="4" t="s">
        <v>807</v>
      </c>
      <c r="B152" s="4" t="s">
        <v>26</v>
      </c>
      <c r="C152" s="4" t="s">
        <v>27</v>
      </c>
      <c r="D152" s="4" t="s">
        <v>808</v>
      </c>
      <c r="E152" s="4" t="s">
        <v>809</v>
      </c>
      <c r="F152" s="6">
        <v>45053</v>
      </c>
      <c r="G152" s="6">
        <v>45054</v>
      </c>
      <c r="H152" s="4">
        <v>1</v>
      </c>
      <c r="I152" s="4">
        <v>1</v>
      </c>
      <c r="J152" s="4">
        <v>1</v>
      </c>
      <c r="K152" s="4" t="s">
        <v>30</v>
      </c>
      <c r="L152" s="4">
        <v>237</v>
      </c>
      <c r="M152" s="4">
        <v>237</v>
      </c>
      <c r="N152" s="4" t="s">
        <v>810</v>
      </c>
      <c r="O152" s="4" t="s">
        <v>32</v>
      </c>
      <c r="P152" s="4" t="s">
        <v>33</v>
      </c>
      <c r="Q152" s="4">
        <v>0</v>
      </c>
      <c r="R152" s="10">
        <v>45052</v>
      </c>
      <c r="S152" s="6">
        <v>45057</v>
      </c>
      <c r="T152" s="4" t="s">
        <v>34</v>
      </c>
      <c r="U152" s="4">
        <v>237</v>
      </c>
      <c r="V152" s="4">
        <v>0</v>
      </c>
      <c r="W152" s="4">
        <v>0</v>
      </c>
      <c r="X152" s="4" t="s">
        <v>811</v>
      </c>
      <c r="Y152" s="4" t="s">
        <v>812</v>
      </c>
    </row>
    <row r="153" s="4" customFormat="1" spans="1:25">
      <c r="A153" s="4" t="s">
        <v>813</v>
      </c>
      <c r="B153" s="4" t="s">
        <v>26</v>
      </c>
      <c r="C153" s="4" t="s">
        <v>27</v>
      </c>
      <c r="D153" s="4" t="s">
        <v>814</v>
      </c>
      <c r="E153" s="4" t="s">
        <v>815</v>
      </c>
      <c r="F153" s="6">
        <v>45052</v>
      </c>
      <c r="G153" s="6">
        <v>45054</v>
      </c>
      <c r="H153" s="4">
        <v>1</v>
      </c>
      <c r="I153" s="4">
        <v>2</v>
      </c>
      <c r="J153" s="4">
        <v>2</v>
      </c>
      <c r="K153" s="4" t="s">
        <v>30</v>
      </c>
      <c r="L153" s="4">
        <v>4478</v>
      </c>
      <c r="M153" s="4">
        <v>4478</v>
      </c>
      <c r="N153" s="4" t="s">
        <v>816</v>
      </c>
      <c r="O153" s="4" t="s">
        <v>32</v>
      </c>
      <c r="P153" s="4" t="s">
        <v>33</v>
      </c>
      <c r="Q153" s="4">
        <v>0</v>
      </c>
      <c r="R153" s="10">
        <v>45052</v>
      </c>
      <c r="S153" s="6">
        <v>45057</v>
      </c>
      <c r="T153" s="4" t="s">
        <v>34</v>
      </c>
      <c r="U153" s="4">
        <v>4478</v>
      </c>
      <c r="V153" s="4">
        <v>0</v>
      </c>
      <c r="W153" s="4">
        <v>0</v>
      </c>
      <c r="X153" s="4" t="s">
        <v>817</v>
      </c>
      <c r="Y153" s="4" t="s">
        <v>818</v>
      </c>
    </row>
    <row r="154" s="4" customFormat="1" spans="1:25">
      <c r="A154" s="4" t="s">
        <v>819</v>
      </c>
      <c r="B154" s="4" t="s">
        <v>26</v>
      </c>
      <c r="C154" s="4" t="s">
        <v>27</v>
      </c>
      <c r="D154" s="4" t="s">
        <v>820</v>
      </c>
      <c r="E154" s="4" t="s">
        <v>821</v>
      </c>
      <c r="F154" s="6">
        <v>45052</v>
      </c>
      <c r="G154" s="6">
        <v>45054</v>
      </c>
      <c r="H154" s="4">
        <v>1</v>
      </c>
      <c r="I154" s="4">
        <v>2</v>
      </c>
      <c r="J154" s="4">
        <v>2</v>
      </c>
      <c r="K154" s="4" t="s">
        <v>30</v>
      </c>
      <c r="L154" s="4">
        <v>719</v>
      </c>
      <c r="M154" s="4">
        <v>719</v>
      </c>
      <c r="N154" s="4" t="s">
        <v>822</v>
      </c>
      <c r="O154" s="4" t="s">
        <v>32</v>
      </c>
      <c r="P154" s="4" t="s">
        <v>33</v>
      </c>
      <c r="Q154" s="4">
        <v>0</v>
      </c>
      <c r="R154" s="10">
        <v>45052</v>
      </c>
      <c r="S154" s="6">
        <v>45057</v>
      </c>
      <c r="T154" s="4" t="s">
        <v>34</v>
      </c>
      <c r="U154" s="4">
        <v>719</v>
      </c>
      <c r="V154" s="4">
        <v>0</v>
      </c>
      <c r="W154" s="4">
        <v>0</v>
      </c>
      <c r="X154" s="4" t="s">
        <v>823</v>
      </c>
      <c r="Y154" s="4" t="s">
        <v>824</v>
      </c>
    </row>
    <row r="155" s="4" customFormat="1" spans="1:25">
      <c r="A155" s="4" t="s">
        <v>825</v>
      </c>
      <c r="B155" s="4" t="s">
        <v>26</v>
      </c>
      <c r="C155" s="4" t="s">
        <v>27</v>
      </c>
      <c r="D155" s="4" t="s">
        <v>826</v>
      </c>
      <c r="E155" s="4" t="s">
        <v>827</v>
      </c>
      <c r="F155" s="6">
        <v>45052</v>
      </c>
      <c r="G155" s="6">
        <v>45054</v>
      </c>
      <c r="H155" s="4">
        <v>1</v>
      </c>
      <c r="I155" s="4">
        <v>2</v>
      </c>
      <c r="J155" s="4">
        <v>2</v>
      </c>
      <c r="K155" s="4" t="s">
        <v>30</v>
      </c>
      <c r="L155" s="4">
        <v>1778</v>
      </c>
      <c r="M155" s="4">
        <v>1778</v>
      </c>
      <c r="N155" s="4" t="s">
        <v>828</v>
      </c>
      <c r="O155" s="4" t="s">
        <v>32</v>
      </c>
      <c r="P155" s="4" t="s">
        <v>33</v>
      </c>
      <c r="Q155" s="4">
        <v>0</v>
      </c>
      <c r="R155" s="10">
        <v>45052</v>
      </c>
      <c r="S155" s="6">
        <v>45057</v>
      </c>
      <c r="T155" s="4" t="s">
        <v>34</v>
      </c>
      <c r="U155" s="4">
        <v>1778</v>
      </c>
      <c r="V155" s="4">
        <v>0</v>
      </c>
      <c r="W155" s="4">
        <v>0</v>
      </c>
      <c r="X155" s="4" t="s">
        <v>829</v>
      </c>
      <c r="Y155" s="4" t="s">
        <v>36</v>
      </c>
    </row>
    <row r="156" s="4" customFormat="1" spans="1:25">
      <c r="A156" s="4" t="s">
        <v>830</v>
      </c>
      <c r="B156" s="4" t="s">
        <v>26</v>
      </c>
      <c r="C156" s="4" t="s">
        <v>27</v>
      </c>
      <c r="D156" s="4" t="s">
        <v>831</v>
      </c>
      <c r="E156" s="4" t="s">
        <v>832</v>
      </c>
      <c r="F156" s="6">
        <v>45053</v>
      </c>
      <c r="G156" s="6">
        <v>45054</v>
      </c>
      <c r="H156" s="4">
        <v>1</v>
      </c>
      <c r="I156" s="4">
        <v>1</v>
      </c>
      <c r="J156" s="4">
        <v>1</v>
      </c>
      <c r="K156" s="4" t="s">
        <v>30</v>
      </c>
      <c r="L156" s="4">
        <v>755</v>
      </c>
      <c r="M156" s="4">
        <v>755</v>
      </c>
      <c r="N156" s="4" t="s">
        <v>833</v>
      </c>
      <c r="O156" s="4" t="s">
        <v>32</v>
      </c>
      <c r="P156" s="4" t="s">
        <v>33</v>
      </c>
      <c r="Q156" s="4">
        <v>0</v>
      </c>
      <c r="R156" s="10">
        <v>45052</v>
      </c>
      <c r="S156" s="6">
        <v>45057</v>
      </c>
      <c r="T156" s="4" t="s">
        <v>34</v>
      </c>
      <c r="U156" s="4">
        <v>755</v>
      </c>
      <c r="V156" s="4">
        <v>0</v>
      </c>
      <c r="W156" s="4">
        <v>0</v>
      </c>
      <c r="X156" s="4" t="s">
        <v>834</v>
      </c>
      <c r="Y156" s="4" t="s">
        <v>36</v>
      </c>
    </row>
    <row r="157" s="4" customFormat="1" spans="1:25">
      <c r="A157" s="4" t="s">
        <v>835</v>
      </c>
      <c r="B157" s="4" t="s">
        <v>26</v>
      </c>
      <c r="C157" s="4" t="s">
        <v>27</v>
      </c>
      <c r="D157" s="4" t="s">
        <v>836</v>
      </c>
      <c r="E157" s="4" t="s">
        <v>202</v>
      </c>
      <c r="F157" s="6">
        <v>45052</v>
      </c>
      <c r="G157" s="6">
        <v>45054</v>
      </c>
      <c r="H157" s="4">
        <v>1</v>
      </c>
      <c r="I157" s="4">
        <v>2</v>
      </c>
      <c r="J157" s="4">
        <v>2</v>
      </c>
      <c r="K157" s="4" t="s">
        <v>30</v>
      </c>
      <c r="L157" s="4">
        <v>435</v>
      </c>
      <c r="M157" s="4">
        <v>435</v>
      </c>
      <c r="N157" s="4" t="s">
        <v>837</v>
      </c>
      <c r="O157" s="4" t="s">
        <v>32</v>
      </c>
      <c r="P157" s="4" t="s">
        <v>33</v>
      </c>
      <c r="Q157" s="4">
        <v>0</v>
      </c>
      <c r="R157" s="10">
        <v>45052</v>
      </c>
      <c r="S157" s="6">
        <v>45057</v>
      </c>
      <c r="T157" s="4" t="s">
        <v>34</v>
      </c>
      <c r="U157" s="4">
        <v>435</v>
      </c>
      <c r="V157" s="4">
        <v>0</v>
      </c>
      <c r="W157" s="4">
        <v>0</v>
      </c>
      <c r="X157" s="4" t="s">
        <v>838</v>
      </c>
      <c r="Y157" s="4" t="s">
        <v>839</v>
      </c>
    </row>
    <row r="158" s="4" customFormat="1" spans="1:25">
      <c r="A158" s="4" t="s">
        <v>840</v>
      </c>
      <c r="B158" s="4" t="s">
        <v>26</v>
      </c>
      <c r="C158" s="4" t="s">
        <v>27</v>
      </c>
      <c r="D158" s="4" t="s">
        <v>841</v>
      </c>
      <c r="E158" s="4" t="s">
        <v>842</v>
      </c>
      <c r="F158" s="6">
        <v>45052</v>
      </c>
      <c r="G158" s="6">
        <v>45054</v>
      </c>
      <c r="H158" s="4">
        <v>1</v>
      </c>
      <c r="I158" s="4">
        <v>2</v>
      </c>
      <c r="J158" s="4">
        <v>2</v>
      </c>
      <c r="K158" s="4" t="s">
        <v>30</v>
      </c>
      <c r="L158" s="4">
        <v>2664</v>
      </c>
      <c r="M158" s="4">
        <v>2664</v>
      </c>
      <c r="N158" s="4" t="s">
        <v>843</v>
      </c>
      <c r="O158" s="4" t="s">
        <v>32</v>
      </c>
      <c r="P158" s="4" t="s">
        <v>33</v>
      </c>
      <c r="Q158" s="4">
        <v>0</v>
      </c>
      <c r="R158" s="10">
        <v>45052</v>
      </c>
      <c r="S158" s="6">
        <v>45057</v>
      </c>
      <c r="T158" s="4" t="s">
        <v>34</v>
      </c>
      <c r="U158" s="4">
        <v>2664</v>
      </c>
      <c r="V158" s="4">
        <v>0</v>
      </c>
      <c r="W158" s="4">
        <v>0</v>
      </c>
      <c r="X158" s="4" t="s">
        <v>844</v>
      </c>
      <c r="Y158" s="4" t="s">
        <v>845</v>
      </c>
    </row>
    <row r="159" s="4" customFormat="1" spans="1:25">
      <c r="A159" s="4" t="s">
        <v>846</v>
      </c>
      <c r="B159" s="4" t="s">
        <v>26</v>
      </c>
      <c r="C159" s="4" t="s">
        <v>27</v>
      </c>
      <c r="D159" s="4" t="s">
        <v>847</v>
      </c>
      <c r="E159" s="4" t="s">
        <v>848</v>
      </c>
      <c r="F159" s="6">
        <v>45052</v>
      </c>
      <c r="G159" s="6">
        <v>45054</v>
      </c>
      <c r="H159" s="4">
        <v>1</v>
      </c>
      <c r="I159" s="4">
        <v>2</v>
      </c>
      <c r="J159" s="4">
        <v>2</v>
      </c>
      <c r="K159" s="4" t="s">
        <v>30</v>
      </c>
      <c r="L159" s="4">
        <v>578</v>
      </c>
      <c r="M159" s="4">
        <v>578</v>
      </c>
      <c r="N159" s="4" t="s">
        <v>849</v>
      </c>
      <c r="O159" s="4" t="s">
        <v>32</v>
      </c>
      <c r="P159" s="4" t="s">
        <v>33</v>
      </c>
      <c r="Q159" s="4">
        <v>0</v>
      </c>
      <c r="R159" s="10">
        <v>45052</v>
      </c>
      <c r="S159" s="6">
        <v>45057</v>
      </c>
      <c r="T159" s="4" t="s">
        <v>34</v>
      </c>
      <c r="U159" s="4">
        <v>578</v>
      </c>
      <c r="V159" s="4">
        <v>0</v>
      </c>
      <c r="W159" s="4">
        <v>0</v>
      </c>
      <c r="X159" s="4" t="s">
        <v>850</v>
      </c>
      <c r="Y159" s="4" t="s">
        <v>36</v>
      </c>
    </row>
    <row r="160" s="4" customFormat="1" spans="1:25">
      <c r="A160" s="4" t="s">
        <v>851</v>
      </c>
      <c r="B160" s="4" t="s">
        <v>26</v>
      </c>
      <c r="C160" s="4" t="s">
        <v>27</v>
      </c>
      <c r="D160" s="4" t="s">
        <v>852</v>
      </c>
      <c r="E160" s="4" t="s">
        <v>690</v>
      </c>
      <c r="F160" s="6">
        <v>45052</v>
      </c>
      <c r="G160" s="6">
        <v>45054</v>
      </c>
      <c r="H160" s="4">
        <v>1</v>
      </c>
      <c r="I160" s="4">
        <v>2</v>
      </c>
      <c r="J160" s="4">
        <v>2</v>
      </c>
      <c r="K160" s="4" t="s">
        <v>30</v>
      </c>
      <c r="L160" s="4">
        <v>968</v>
      </c>
      <c r="M160" s="4">
        <v>968</v>
      </c>
      <c r="N160" s="4" t="s">
        <v>853</v>
      </c>
      <c r="O160" s="4" t="s">
        <v>32</v>
      </c>
      <c r="P160" s="4" t="s">
        <v>33</v>
      </c>
      <c r="Q160" s="4">
        <v>0</v>
      </c>
      <c r="R160" s="10">
        <v>45052</v>
      </c>
      <c r="S160" s="6">
        <v>45057</v>
      </c>
      <c r="T160" s="4" t="s">
        <v>34</v>
      </c>
      <c r="U160" s="4">
        <v>968</v>
      </c>
      <c r="V160" s="4">
        <v>0</v>
      </c>
      <c r="W160" s="4">
        <v>0</v>
      </c>
      <c r="X160" s="4" t="s">
        <v>854</v>
      </c>
      <c r="Y160" s="4" t="s">
        <v>36</v>
      </c>
    </row>
    <row r="161" s="4" customFormat="1" spans="1:25">
      <c r="A161" s="4" t="s">
        <v>855</v>
      </c>
      <c r="B161" s="4" t="s">
        <v>26</v>
      </c>
      <c r="C161" s="4" t="s">
        <v>27</v>
      </c>
      <c r="D161" s="4" t="s">
        <v>856</v>
      </c>
      <c r="E161" s="4" t="s">
        <v>857</v>
      </c>
      <c r="F161" s="6">
        <v>45053</v>
      </c>
      <c r="G161" s="6">
        <v>45054</v>
      </c>
      <c r="H161" s="4">
        <v>1</v>
      </c>
      <c r="I161" s="4">
        <v>1</v>
      </c>
      <c r="J161" s="4">
        <v>1</v>
      </c>
      <c r="K161" s="4" t="s">
        <v>30</v>
      </c>
      <c r="L161" s="4">
        <v>155</v>
      </c>
      <c r="M161" s="4">
        <v>155</v>
      </c>
      <c r="N161" s="4" t="s">
        <v>858</v>
      </c>
      <c r="O161" s="4" t="s">
        <v>32</v>
      </c>
      <c r="P161" s="4" t="s">
        <v>33</v>
      </c>
      <c r="Q161" s="4">
        <v>0</v>
      </c>
      <c r="R161" s="10">
        <v>45052</v>
      </c>
      <c r="S161" s="6">
        <v>45057</v>
      </c>
      <c r="T161" s="4" t="s">
        <v>34</v>
      </c>
      <c r="U161" s="4">
        <v>155</v>
      </c>
      <c r="V161" s="4">
        <v>0</v>
      </c>
      <c r="W161" s="4">
        <v>0</v>
      </c>
      <c r="X161" s="4" t="s">
        <v>859</v>
      </c>
      <c r="Y161" s="4" t="s">
        <v>36</v>
      </c>
    </row>
    <row r="162" s="4" customFormat="1" spans="1:25">
      <c r="A162" s="4" t="s">
        <v>860</v>
      </c>
      <c r="B162" s="4" t="s">
        <v>26</v>
      </c>
      <c r="C162" s="4" t="s">
        <v>27</v>
      </c>
      <c r="D162" s="4" t="s">
        <v>861</v>
      </c>
      <c r="E162" s="4" t="s">
        <v>862</v>
      </c>
      <c r="F162" s="6">
        <v>45053</v>
      </c>
      <c r="G162" s="6">
        <v>45054</v>
      </c>
      <c r="H162" s="4">
        <v>1</v>
      </c>
      <c r="I162" s="4">
        <v>1</v>
      </c>
      <c r="J162" s="4">
        <v>1</v>
      </c>
      <c r="K162" s="4" t="s">
        <v>30</v>
      </c>
      <c r="L162" s="4">
        <v>527</v>
      </c>
      <c r="M162" s="4">
        <v>527</v>
      </c>
      <c r="N162" s="4" t="s">
        <v>863</v>
      </c>
      <c r="O162" s="4" t="s">
        <v>32</v>
      </c>
      <c r="P162" s="4" t="s">
        <v>33</v>
      </c>
      <c r="Q162" s="4">
        <v>0</v>
      </c>
      <c r="R162" s="10">
        <v>45052</v>
      </c>
      <c r="S162" s="6">
        <v>45057</v>
      </c>
      <c r="T162" s="4" t="s">
        <v>34</v>
      </c>
      <c r="U162" s="4">
        <v>527</v>
      </c>
      <c r="V162" s="4">
        <v>0</v>
      </c>
      <c r="W162" s="4">
        <v>0</v>
      </c>
      <c r="X162" s="4" t="s">
        <v>864</v>
      </c>
      <c r="Y162" s="4" t="s">
        <v>865</v>
      </c>
    </row>
    <row r="163" s="4" customFormat="1" spans="1:25">
      <c r="A163" s="4" t="s">
        <v>866</v>
      </c>
      <c r="B163" s="4" t="s">
        <v>26</v>
      </c>
      <c r="C163" s="4" t="s">
        <v>27</v>
      </c>
      <c r="D163" s="4" t="s">
        <v>867</v>
      </c>
      <c r="E163" s="4" t="s">
        <v>285</v>
      </c>
      <c r="F163" s="6">
        <v>45053</v>
      </c>
      <c r="G163" s="6">
        <v>45054</v>
      </c>
      <c r="H163" s="4">
        <v>1</v>
      </c>
      <c r="I163" s="4">
        <v>1</v>
      </c>
      <c r="J163" s="4">
        <v>1</v>
      </c>
      <c r="K163" s="4" t="s">
        <v>30</v>
      </c>
      <c r="L163" s="4">
        <v>265</v>
      </c>
      <c r="M163" s="4">
        <v>265</v>
      </c>
      <c r="N163" s="4" t="s">
        <v>868</v>
      </c>
      <c r="O163" s="4" t="s">
        <v>32</v>
      </c>
      <c r="P163" s="4" t="s">
        <v>33</v>
      </c>
      <c r="Q163" s="4">
        <v>0</v>
      </c>
      <c r="R163" s="10">
        <v>45052</v>
      </c>
      <c r="S163" s="6">
        <v>45057</v>
      </c>
      <c r="T163" s="4" t="s">
        <v>34</v>
      </c>
      <c r="U163" s="4">
        <v>265</v>
      </c>
      <c r="V163" s="4">
        <v>0</v>
      </c>
      <c r="W163" s="4">
        <v>0</v>
      </c>
      <c r="X163" s="4" t="s">
        <v>869</v>
      </c>
      <c r="Y163" s="4" t="s">
        <v>870</v>
      </c>
    </row>
    <row r="164" s="4" customFormat="1" spans="1:25">
      <c r="A164" s="4" t="s">
        <v>871</v>
      </c>
      <c r="B164" s="4" t="s">
        <v>26</v>
      </c>
      <c r="C164" s="4" t="s">
        <v>27</v>
      </c>
      <c r="D164" s="4" t="s">
        <v>872</v>
      </c>
      <c r="E164" s="4" t="s">
        <v>873</v>
      </c>
      <c r="F164" s="6">
        <v>45053</v>
      </c>
      <c r="G164" s="6">
        <v>45054</v>
      </c>
      <c r="H164" s="4">
        <v>1</v>
      </c>
      <c r="I164" s="4">
        <v>1</v>
      </c>
      <c r="J164" s="4">
        <v>1</v>
      </c>
      <c r="K164" s="4" t="s">
        <v>30</v>
      </c>
      <c r="L164" s="4">
        <v>693</v>
      </c>
      <c r="M164" s="4">
        <v>693</v>
      </c>
      <c r="N164" s="4" t="s">
        <v>874</v>
      </c>
      <c r="O164" s="4" t="s">
        <v>32</v>
      </c>
      <c r="P164" s="4" t="s">
        <v>33</v>
      </c>
      <c r="Q164" s="4">
        <v>0</v>
      </c>
      <c r="R164" s="10">
        <v>45052</v>
      </c>
      <c r="S164" s="6">
        <v>45057</v>
      </c>
      <c r="T164" s="4" t="s">
        <v>34</v>
      </c>
      <c r="U164" s="4">
        <v>693</v>
      </c>
      <c r="V164" s="4">
        <v>0</v>
      </c>
      <c r="W164" s="4">
        <v>0</v>
      </c>
      <c r="X164" s="4" t="s">
        <v>875</v>
      </c>
      <c r="Y164" s="4" t="s">
        <v>36</v>
      </c>
    </row>
    <row r="165" s="4" customFormat="1" spans="1:25">
      <c r="A165" s="4" t="s">
        <v>876</v>
      </c>
      <c r="B165" s="4" t="s">
        <v>26</v>
      </c>
      <c r="C165" s="4" t="s">
        <v>27</v>
      </c>
      <c r="D165" s="4" t="s">
        <v>708</v>
      </c>
      <c r="E165" s="4" t="s">
        <v>71</v>
      </c>
      <c r="F165" s="6">
        <v>45053</v>
      </c>
      <c r="G165" s="6">
        <v>45054</v>
      </c>
      <c r="H165" s="4">
        <v>1</v>
      </c>
      <c r="I165" s="4">
        <v>1</v>
      </c>
      <c r="J165" s="4">
        <v>1</v>
      </c>
      <c r="K165" s="4" t="s">
        <v>30</v>
      </c>
      <c r="L165" s="4">
        <v>886</v>
      </c>
      <c r="M165" s="4">
        <v>886</v>
      </c>
      <c r="N165" s="4" t="s">
        <v>877</v>
      </c>
      <c r="O165" s="4" t="s">
        <v>32</v>
      </c>
      <c r="P165" s="4" t="s">
        <v>33</v>
      </c>
      <c r="Q165" s="4">
        <v>0</v>
      </c>
      <c r="R165" s="10">
        <v>45052</v>
      </c>
      <c r="S165" s="6">
        <v>45057</v>
      </c>
      <c r="T165" s="4" t="s">
        <v>34</v>
      </c>
      <c r="U165" s="4">
        <v>886</v>
      </c>
      <c r="V165" s="4">
        <v>0</v>
      </c>
      <c r="W165" s="4">
        <v>0</v>
      </c>
      <c r="X165" s="4" t="s">
        <v>878</v>
      </c>
      <c r="Y165" s="4" t="s">
        <v>36</v>
      </c>
    </row>
    <row r="166" s="4" customFormat="1" spans="1:25">
      <c r="A166" s="4" t="s">
        <v>879</v>
      </c>
      <c r="B166" s="4" t="s">
        <v>26</v>
      </c>
      <c r="C166" s="4" t="s">
        <v>27</v>
      </c>
      <c r="D166" s="4" t="s">
        <v>708</v>
      </c>
      <c r="E166" s="4" t="s">
        <v>71</v>
      </c>
      <c r="F166" s="6">
        <v>45052</v>
      </c>
      <c r="G166" s="6">
        <v>45054</v>
      </c>
      <c r="H166" s="4">
        <v>1</v>
      </c>
      <c r="I166" s="4">
        <v>2</v>
      </c>
      <c r="J166" s="4">
        <v>2</v>
      </c>
      <c r="K166" s="4" t="s">
        <v>30</v>
      </c>
      <c r="L166" s="4">
        <v>1822</v>
      </c>
      <c r="M166" s="4">
        <v>1822</v>
      </c>
      <c r="N166" s="4" t="s">
        <v>880</v>
      </c>
      <c r="O166" s="4" t="s">
        <v>32</v>
      </c>
      <c r="P166" s="4" t="s">
        <v>33</v>
      </c>
      <c r="Q166" s="4">
        <v>0</v>
      </c>
      <c r="R166" s="10">
        <v>45052</v>
      </c>
      <c r="S166" s="6">
        <v>45057</v>
      </c>
      <c r="T166" s="4" t="s">
        <v>34</v>
      </c>
      <c r="U166" s="4">
        <v>1822</v>
      </c>
      <c r="V166" s="4">
        <v>0</v>
      </c>
      <c r="W166" s="4">
        <v>0</v>
      </c>
      <c r="X166" s="4" t="s">
        <v>881</v>
      </c>
      <c r="Y166" s="4" t="s">
        <v>36</v>
      </c>
    </row>
    <row r="167" s="4" customFormat="1" spans="1:25">
      <c r="A167" s="4" t="s">
        <v>882</v>
      </c>
      <c r="B167" s="4" t="s">
        <v>26</v>
      </c>
      <c r="C167" s="4" t="s">
        <v>27</v>
      </c>
      <c r="D167" s="4" t="s">
        <v>883</v>
      </c>
      <c r="E167" s="4" t="s">
        <v>157</v>
      </c>
      <c r="F167" s="6">
        <v>45053</v>
      </c>
      <c r="G167" s="6">
        <v>45054</v>
      </c>
      <c r="H167" s="4">
        <v>1</v>
      </c>
      <c r="I167" s="4">
        <v>1</v>
      </c>
      <c r="J167" s="4">
        <v>1</v>
      </c>
      <c r="K167" s="4" t="s">
        <v>30</v>
      </c>
      <c r="L167" s="4">
        <v>1010</v>
      </c>
      <c r="M167" s="4">
        <v>1010</v>
      </c>
      <c r="N167" s="4" t="s">
        <v>884</v>
      </c>
      <c r="O167" s="4" t="s">
        <v>32</v>
      </c>
      <c r="P167" s="4" t="s">
        <v>33</v>
      </c>
      <c r="Q167" s="4">
        <v>0</v>
      </c>
      <c r="R167" s="10">
        <v>45053</v>
      </c>
      <c r="S167" s="6">
        <v>45057</v>
      </c>
      <c r="T167" s="4" t="s">
        <v>34</v>
      </c>
      <c r="U167" s="4">
        <v>1010</v>
      </c>
      <c r="V167" s="4">
        <v>0</v>
      </c>
      <c r="W167" s="4">
        <v>0</v>
      </c>
      <c r="X167" s="4" t="s">
        <v>885</v>
      </c>
      <c r="Y167" s="4" t="s">
        <v>36</v>
      </c>
    </row>
    <row r="168" s="4" customFormat="1" spans="1:25">
      <c r="A168" s="4" t="s">
        <v>886</v>
      </c>
      <c r="B168" s="4" t="s">
        <v>26</v>
      </c>
      <c r="C168" s="4" t="s">
        <v>27</v>
      </c>
      <c r="D168" s="4" t="s">
        <v>887</v>
      </c>
      <c r="E168" s="4" t="s">
        <v>888</v>
      </c>
      <c r="F168" s="6">
        <v>45053</v>
      </c>
      <c r="G168" s="6">
        <v>45054</v>
      </c>
      <c r="H168" s="4">
        <v>1</v>
      </c>
      <c r="I168" s="4">
        <v>1</v>
      </c>
      <c r="J168" s="4">
        <v>1</v>
      </c>
      <c r="K168" s="4" t="s">
        <v>30</v>
      </c>
      <c r="L168" s="4">
        <v>986</v>
      </c>
      <c r="M168" s="4">
        <v>986</v>
      </c>
      <c r="N168" s="4" t="s">
        <v>889</v>
      </c>
      <c r="O168" s="4" t="s">
        <v>32</v>
      </c>
      <c r="P168" s="4" t="s">
        <v>33</v>
      </c>
      <c r="Q168" s="4">
        <v>0</v>
      </c>
      <c r="R168" s="10">
        <v>45053</v>
      </c>
      <c r="S168" s="6">
        <v>45057</v>
      </c>
      <c r="T168" s="4" t="s">
        <v>34</v>
      </c>
      <c r="U168" s="4">
        <v>986</v>
      </c>
      <c r="V168" s="4">
        <v>0</v>
      </c>
      <c r="W168" s="4">
        <v>0</v>
      </c>
      <c r="X168" s="4" t="s">
        <v>890</v>
      </c>
      <c r="Y168" s="4" t="s">
        <v>891</v>
      </c>
    </row>
    <row r="169" s="4" customFormat="1" spans="1:25">
      <c r="A169" s="4" t="s">
        <v>892</v>
      </c>
      <c r="B169" s="4" t="s">
        <v>26</v>
      </c>
      <c r="C169" s="4" t="s">
        <v>27</v>
      </c>
      <c r="D169" s="4" t="s">
        <v>893</v>
      </c>
      <c r="E169" s="4" t="s">
        <v>894</v>
      </c>
      <c r="F169" s="6">
        <v>45053</v>
      </c>
      <c r="G169" s="6">
        <v>45054</v>
      </c>
      <c r="H169" s="4">
        <v>1</v>
      </c>
      <c r="I169" s="4">
        <v>1</v>
      </c>
      <c r="J169" s="4">
        <v>1</v>
      </c>
      <c r="K169" s="4" t="s">
        <v>30</v>
      </c>
      <c r="L169" s="4">
        <v>654</v>
      </c>
      <c r="M169" s="4">
        <v>654</v>
      </c>
      <c r="N169" s="4" t="s">
        <v>895</v>
      </c>
      <c r="O169" s="4" t="s">
        <v>32</v>
      </c>
      <c r="P169" s="4" t="s">
        <v>33</v>
      </c>
      <c r="Q169" s="4">
        <v>0</v>
      </c>
      <c r="R169" s="10">
        <v>45053</v>
      </c>
      <c r="S169" s="6">
        <v>45057</v>
      </c>
      <c r="T169" s="4" t="s">
        <v>34</v>
      </c>
      <c r="U169" s="4">
        <v>654</v>
      </c>
      <c r="V169" s="4">
        <v>0</v>
      </c>
      <c r="W169" s="4">
        <v>0</v>
      </c>
      <c r="X169" s="4" t="s">
        <v>896</v>
      </c>
      <c r="Y169" s="4" t="s">
        <v>36</v>
      </c>
    </row>
    <row r="170" s="4" customFormat="1" spans="1:25">
      <c r="A170" s="4" t="s">
        <v>897</v>
      </c>
      <c r="B170" s="4" t="s">
        <v>26</v>
      </c>
      <c r="C170" s="4" t="s">
        <v>27</v>
      </c>
      <c r="D170" s="4" t="s">
        <v>898</v>
      </c>
      <c r="E170" s="4" t="s">
        <v>899</v>
      </c>
      <c r="F170" s="6">
        <v>45053</v>
      </c>
      <c r="G170" s="6">
        <v>45054</v>
      </c>
      <c r="H170" s="4">
        <v>1</v>
      </c>
      <c r="I170" s="4">
        <v>1</v>
      </c>
      <c r="J170" s="4">
        <v>1</v>
      </c>
      <c r="K170" s="4" t="s">
        <v>30</v>
      </c>
      <c r="L170" s="4">
        <v>309</v>
      </c>
      <c r="M170" s="4">
        <v>309</v>
      </c>
      <c r="N170" s="4" t="s">
        <v>900</v>
      </c>
      <c r="O170" s="4" t="s">
        <v>32</v>
      </c>
      <c r="P170" s="4" t="s">
        <v>33</v>
      </c>
      <c r="Q170" s="4">
        <v>0</v>
      </c>
      <c r="R170" s="10">
        <v>45053</v>
      </c>
      <c r="S170" s="6">
        <v>45057</v>
      </c>
      <c r="T170" s="4" t="s">
        <v>34</v>
      </c>
      <c r="U170" s="4">
        <v>309</v>
      </c>
      <c r="V170" s="4">
        <v>0</v>
      </c>
      <c r="W170" s="4">
        <v>0</v>
      </c>
      <c r="X170" s="4" t="s">
        <v>901</v>
      </c>
      <c r="Y170" s="4" t="s">
        <v>902</v>
      </c>
    </row>
    <row r="171" s="4" customFormat="1" spans="1:25">
      <c r="A171" s="4" t="s">
        <v>903</v>
      </c>
      <c r="B171" s="4" t="s">
        <v>26</v>
      </c>
      <c r="C171" s="4" t="s">
        <v>27</v>
      </c>
      <c r="D171" s="4" t="s">
        <v>904</v>
      </c>
      <c r="E171" s="4" t="s">
        <v>905</v>
      </c>
      <c r="F171" s="6">
        <v>45053</v>
      </c>
      <c r="G171" s="6">
        <v>45054</v>
      </c>
      <c r="H171" s="4">
        <v>1</v>
      </c>
      <c r="I171" s="4">
        <v>1</v>
      </c>
      <c r="J171" s="4">
        <v>1</v>
      </c>
      <c r="K171" s="4" t="s">
        <v>30</v>
      </c>
      <c r="L171" s="4">
        <v>325</v>
      </c>
      <c r="M171" s="4">
        <v>325</v>
      </c>
      <c r="N171" s="4" t="s">
        <v>906</v>
      </c>
      <c r="O171" s="4" t="s">
        <v>32</v>
      </c>
      <c r="P171" s="4" t="s">
        <v>33</v>
      </c>
      <c r="Q171" s="4">
        <v>0</v>
      </c>
      <c r="R171" s="10">
        <v>45053</v>
      </c>
      <c r="S171" s="6">
        <v>45057</v>
      </c>
      <c r="T171" s="4" t="s">
        <v>34</v>
      </c>
      <c r="U171" s="4">
        <v>325</v>
      </c>
      <c r="V171" s="4">
        <v>0</v>
      </c>
      <c r="W171" s="4">
        <v>0</v>
      </c>
      <c r="X171" s="4" t="s">
        <v>907</v>
      </c>
      <c r="Y171" s="4" t="s">
        <v>908</v>
      </c>
    </row>
    <row r="172" s="4" customFormat="1" spans="1:25">
      <c r="A172" s="4" t="s">
        <v>909</v>
      </c>
      <c r="B172" s="4" t="s">
        <v>26</v>
      </c>
      <c r="C172" s="4" t="s">
        <v>27</v>
      </c>
      <c r="D172" s="4" t="s">
        <v>910</v>
      </c>
      <c r="E172" s="4" t="s">
        <v>911</v>
      </c>
      <c r="F172" s="6">
        <v>45053</v>
      </c>
      <c r="G172" s="6">
        <v>45054</v>
      </c>
      <c r="H172" s="4">
        <v>1</v>
      </c>
      <c r="I172" s="4">
        <v>1</v>
      </c>
      <c r="J172" s="4">
        <v>1</v>
      </c>
      <c r="K172" s="4" t="s">
        <v>30</v>
      </c>
      <c r="L172" s="4">
        <v>676</v>
      </c>
      <c r="M172" s="4">
        <v>676</v>
      </c>
      <c r="N172" s="4" t="s">
        <v>912</v>
      </c>
      <c r="O172" s="4" t="s">
        <v>32</v>
      </c>
      <c r="P172" s="4" t="s">
        <v>33</v>
      </c>
      <c r="Q172" s="4">
        <v>0</v>
      </c>
      <c r="R172" s="10">
        <v>45053</v>
      </c>
      <c r="S172" s="6">
        <v>45057</v>
      </c>
      <c r="T172" s="4" t="s">
        <v>34</v>
      </c>
      <c r="U172" s="4">
        <v>676</v>
      </c>
      <c r="V172" s="4">
        <v>0</v>
      </c>
      <c r="W172" s="4">
        <v>0</v>
      </c>
      <c r="X172" s="4" t="s">
        <v>913</v>
      </c>
      <c r="Y172" s="4" t="s">
        <v>36</v>
      </c>
    </row>
    <row r="173" s="4" customFormat="1" spans="1:25">
      <c r="A173" s="4" t="s">
        <v>914</v>
      </c>
      <c r="B173" s="4" t="s">
        <v>26</v>
      </c>
      <c r="C173" s="4" t="s">
        <v>27</v>
      </c>
      <c r="D173" s="4" t="s">
        <v>915</v>
      </c>
      <c r="E173" s="4" t="s">
        <v>916</v>
      </c>
      <c r="F173" s="6">
        <v>45053</v>
      </c>
      <c r="G173" s="6">
        <v>45054</v>
      </c>
      <c r="H173" s="4">
        <v>1</v>
      </c>
      <c r="I173" s="4">
        <v>1</v>
      </c>
      <c r="J173" s="4">
        <v>1</v>
      </c>
      <c r="K173" s="4" t="s">
        <v>30</v>
      </c>
      <c r="L173" s="4">
        <v>942</v>
      </c>
      <c r="M173" s="4">
        <v>942</v>
      </c>
      <c r="N173" s="4" t="s">
        <v>917</v>
      </c>
      <c r="O173" s="4" t="s">
        <v>32</v>
      </c>
      <c r="P173" s="4" t="s">
        <v>33</v>
      </c>
      <c r="Q173" s="4">
        <v>0</v>
      </c>
      <c r="R173" s="10">
        <v>45053</v>
      </c>
      <c r="S173" s="6">
        <v>45057</v>
      </c>
      <c r="T173" s="4" t="s">
        <v>34</v>
      </c>
      <c r="U173" s="4">
        <v>942</v>
      </c>
      <c r="V173" s="4">
        <v>0</v>
      </c>
      <c r="W173" s="4">
        <v>0</v>
      </c>
      <c r="X173" s="4" t="s">
        <v>918</v>
      </c>
      <c r="Y173" s="4" t="s">
        <v>919</v>
      </c>
    </row>
    <row r="174" s="4" customFormat="1" spans="1:25">
      <c r="A174" s="4" t="s">
        <v>920</v>
      </c>
      <c r="B174" s="4" t="s">
        <v>26</v>
      </c>
      <c r="C174" s="4" t="s">
        <v>27</v>
      </c>
      <c r="D174" s="4" t="s">
        <v>921</v>
      </c>
      <c r="E174" s="4" t="s">
        <v>922</v>
      </c>
      <c r="F174" s="6">
        <v>45053</v>
      </c>
      <c r="G174" s="6">
        <v>45054</v>
      </c>
      <c r="H174" s="4">
        <v>1</v>
      </c>
      <c r="I174" s="4">
        <v>1</v>
      </c>
      <c r="J174" s="4">
        <v>1</v>
      </c>
      <c r="K174" s="4" t="s">
        <v>30</v>
      </c>
      <c r="L174" s="4">
        <v>269</v>
      </c>
      <c r="M174" s="4">
        <v>269</v>
      </c>
      <c r="N174" s="4" t="s">
        <v>923</v>
      </c>
      <c r="O174" s="4" t="s">
        <v>32</v>
      </c>
      <c r="P174" s="4" t="s">
        <v>33</v>
      </c>
      <c r="Q174" s="4">
        <v>0</v>
      </c>
      <c r="R174" s="10">
        <v>45053</v>
      </c>
      <c r="S174" s="6">
        <v>45057</v>
      </c>
      <c r="T174" s="4" t="s">
        <v>34</v>
      </c>
      <c r="U174" s="4">
        <v>269</v>
      </c>
      <c r="V174" s="4">
        <v>0</v>
      </c>
      <c r="W174" s="4">
        <v>0</v>
      </c>
      <c r="X174" s="4" t="s">
        <v>924</v>
      </c>
      <c r="Y174" s="4" t="s">
        <v>36</v>
      </c>
    </row>
    <row r="175" s="4" customFormat="1" spans="1:25">
      <c r="A175" s="4" t="s">
        <v>925</v>
      </c>
      <c r="B175" s="4" t="s">
        <v>26</v>
      </c>
      <c r="C175" s="4" t="s">
        <v>27</v>
      </c>
      <c r="D175" s="4" t="s">
        <v>926</v>
      </c>
      <c r="E175" s="4" t="s">
        <v>927</v>
      </c>
      <c r="F175" s="6">
        <v>45053</v>
      </c>
      <c r="G175" s="6">
        <v>45054</v>
      </c>
      <c r="H175" s="4">
        <v>1</v>
      </c>
      <c r="I175" s="4">
        <v>1</v>
      </c>
      <c r="J175" s="4">
        <v>1</v>
      </c>
      <c r="K175" s="4" t="s">
        <v>30</v>
      </c>
      <c r="L175" s="4">
        <v>275</v>
      </c>
      <c r="M175" s="4">
        <v>275</v>
      </c>
      <c r="N175" s="4" t="s">
        <v>928</v>
      </c>
      <c r="O175" s="4" t="s">
        <v>32</v>
      </c>
      <c r="P175" s="4" t="s">
        <v>33</v>
      </c>
      <c r="Q175" s="4">
        <v>0</v>
      </c>
      <c r="R175" s="10">
        <v>45053</v>
      </c>
      <c r="S175" s="6">
        <v>45057</v>
      </c>
      <c r="T175" s="4" t="s">
        <v>34</v>
      </c>
      <c r="U175" s="4">
        <v>275</v>
      </c>
      <c r="V175" s="4">
        <v>0</v>
      </c>
      <c r="W175" s="4">
        <v>0</v>
      </c>
      <c r="X175" s="4" t="s">
        <v>929</v>
      </c>
      <c r="Y175" s="4" t="s">
        <v>930</v>
      </c>
    </row>
    <row r="176" s="4" customFormat="1" spans="1:25">
      <c r="A176" s="4" t="s">
        <v>931</v>
      </c>
      <c r="B176" s="4" t="s">
        <v>26</v>
      </c>
      <c r="C176" s="4" t="s">
        <v>27</v>
      </c>
      <c r="D176" s="4" t="s">
        <v>932</v>
      </c>
      <c r="E176" s="4" t="s">
        <v>933</v>
      </c>
      <c r="F176" s="6">
        <v>45053</v>
      </c>
      <c r="G176" s="6">
        <v>45054</v>
      </c>
      <c r="H176" s="4">
        <v>1</v>
      </c>
      <c r="I176" s="4">
        <v>1</v>
      </c>
      <c r="J176" s="4">
        <v>1</v>
      </c>
      <c r="K176" s="4" t="s">
        <v>30</v>
      </c>
      <c r="L176" s="4">
        <v>126</v>
      </c>
      <c r="M176" s="4">
        <v>126</v>
      </c>
      <c r="N176" s="4" t="s">
        <v>934</v>
      </c>
      <c r="O176" s="4" t="s">
        <v>32</v>
      </c>
      <c r="P176" s="4" t="s">
        <v>33</v>
      </c>
      <c r="Q176" s="4">
        <v>0</v>
      </c>
      <c r="R176" s="10">
        <v>45053</v>
      </c>
      <c r="S176" s="6">
        <v>45057</v>
      </c>
      <c r="T176" s="4" t="s">
        <v>34</v>
      </c>
      <c r="U176" s="4">
        <v>126</v>
      </c>
      <c r="V176" s="4">
        <v>0</v>
      </c>
      <c r="W176" s="4">
        <v>0</v>
      </c>
      <c r="X176" s="4" t="s">
        <v>935</v>
      </c>
      <c r="Y176" s="4" t="s">
        <v>936</v>
      </c>
    </row>
    <row r="177" s="4" customFormat="1" spans="1:25">
      <c r="A177" s="4" t="s">
        <v>937</v>
      </c>
      <c r="B177" s="4" t="s">
        <v>26</v>
      </c>
      <c r="C177" s="4" t="s">
        <v>27</v>
      </c>
      <c r="D177" s="4" t="s">
        <v>938</v>
      </c>
      <c r="E177" s="4" t="s">
        <v>939</v>
      </c>
      <c r="F177" s="6">
        <v>45053</v>
      </c>
      <c r="G177" s="6">
        <v>45054</v>
      </c>
      <c r="H177" s="4">
        <v>1</v>
      </c>
      <c r="I177" s="4">
        <v>1</v>
      </c>
      <c r="J177" s="4">
        <v>1</v>
      </c>
      <c r="K177" s="4" t="s">
        <v>30</v>
      </c>
      <c r="L177" s="4">
        <v>279</v>
      </c>
      <c r="M177" s="4">
        <v>279</v>
      </c>
      <c r="N177" s="4" t="s">
        <v>940</v>
      </c>
      <c r="O177" s="4" t="s">
        <v>32</v>
      </c>
      <c r="P177" s="4" t="s">
        <v>33</v>
      </c>
      <c r="Q177" s="4">
        <v>0</v>
      </c>
      <c r="R177" s="10">
        <v>45053</v>
      </c>
      <c r="S177" s="6">
        <v>45057</v>
      </c>
      <c r="T177" s="4" t="s">
        <v>34</v>
      </c>
      <c r="U177" s="4">
        <v>279</v>
      </c>
      <c r="V177" s="4">
        <v>0</v>
      </c>
      <c r="W177" s="4">
        <v>0</v>
      </c>
      <c r="X177" s="4" t="s">
        <v>941</v>
      </c>
      <c r="Y177" s="4" t="s">
        <v>942</v>
      </c>
    </row>
    <row r="178" s="4" customFormat="1" spans="1:25">
      <c r="A178" s="4" t="s">
        <v>943</v>
      </c>
      <c r="B178" s="4" t="s">
        <v>26</v>
      </c>
      <c r="C178" s="4" t="s">
        <v>27</v>
      </c>
      <c r="D178" s="4" t="s">
        <v>944</v>
      </c>
      <c r="E178" s="4" t="s">
        <v>945</v>
      </c>
      <c r="F178" s="6">
        <v>45053</v>
      </c>
      <c r="G178" s="6">
        <v>45054</v>
      </c>
      <c r="H178" s="4">
        <v>1</v>
      </c>
      <c r="I178" s="4">
        <v>1</v>
      </c>
      <c r="J178" s="4">
        <v>1</v>
      </c>
      <c r="K178" s="4" t="s">
        <v>30</v>
      </c>
      <c r="L178" s="4">
        <v>390</v>
      </c>
      <c r="M178" s="4">
        <v>390</v>
      </c>
      <c r="N178" s="4" t="s">
        <v>946</v>
      </c>
      <c r="O178" s="4" t="s">
        <v>32</v>
      </c>
      <c r="P178" s="4" t="s">
        <v>33</v>
      </c>
      <c r="Q178" s="4">
        <v>0</v>
      </c>
      <c r="R178" s="10">
        <v>45053</v>
      </c>
      <c r="S178" s="6">
        <v>45057</v>
      </c>
      <c r="T178" s="4" t="s">
        <v>34</v>
      </c>
      <c r="U178" s="4">
        <v>390</v>
      </c>
      <c r="V178" s="4">
        <v>0</v>
      </c>
      <c r="W178" s="4">
        <v>0</v>
      </c>
      <c r="X178" s="4" t="s">
        <v>36</v>
      </c>
      <c r="Y178" s="4" t="s">
        <v>947</v>
      </c>
    </row>
    <row r="179" s="4" customFormat="1" spans="1:25">
      <c r="A179" s="4" t="s">
        <v>948</v>
      </c>
      <c r="B179" s="4" t="s">
        <v>26</v>
      </c>
      <c r="C179" s="4" t="s">
        <v>27</v>
      </c>
      <c r="D179" s="4" t="s">
        <v>949</v>
      </c>
      <c r="E179" s="4" t="s">
        <v>950</v>
      </c>
      <c r="F179" s="6">
        <v>45053</v>
      </c>
      <c r="G179" s="6">
        <v>45054</v>
      </c>
      <c r="H179" s="4">
        <v>1</v>
      </c>
      <c r="I179" s="4">
        <v>1</v>
      </c>
      <c r="J179" s="4">
        <v>1</v>
      </c>
      <c r="K179" s="4" t="s">
        <v>30</v>
      </c>
      <c r="L179" s="4">
        <v>1186</v>
      </c>
      <c r="M179" s="4">
        <v>1186</v>
      </c>
      <c r="N179" s="4" t="s">
        <v>951</v>
      </c>
      <c r="O179" s="4" t="s">
        <v>32</v>
      </c>
      <c r="P179" s="4" t="s">
        <v>33</v>
      </c>
      <c r="Q179" s="4">
        <v>0</v>
      </c>
      <c r="R179" s="10">
        <v>45053</v>
      </c>
      <c r="S179" s="6">
        <v>45057</v>
      </c>
      <c r="T179" s="4" t="s">
        <v>34</v>
      </c>
      <c r="U179" s="4">
        <v>1186</v>
      </c>
      <c r="V179" s="4">
        <v>0</v>
      </c>
      <c r="W179" s="4">
        <v>0</v>
      </c>
      <c r="X179" s="4" t="s">
        <v>36</v>
      </c>
      <c r="Y179" s="4" t="s">
        <v>952</v>
      </c>
    </row>
    <row r="180" s="4" customFormat="1" spans="1:25">
      <c r="A180" s="4" t="s">
        <v>953</v>
      </c>
      <c r="B180" s="4" t="s">
        <v>26</v>
      </c>
      <c r="C180" s="4" t="s">
        <v>27</v>
      </c>
      <c r="D180" s="4" t="s">
        <v>954</v>
      </c>
      <c r="E180" s="4" t="s">
        <v>95</v>
      </c>
      <c r="F180" s="6">
        <v>45053</v>
      </c>
      <c r="G180" s="6">
        <v>45054</v>
      </c>
      <c r="H180" s="4">
        <v>1</v>
      </c>
      <c r="I180" s="4">
        <v>1</v>
      </c>
      <c r="J180" s="4">
        <v>1</v>
      </c>
      <c r="K180" s="4" t="s">
        <v>30</v>
      </c>
      <c r="L180" s="4">
        <v>147</v>
      </c>
      <c r="M180" s="4">
        <v>147</v>
      </c>
      <c r="N180" s="4" t="s">
        <v>955</v>
      </c>
      <c r="O180" s="4" t="s">
        <v>32</v>
      </c>
      <c r="P180" s="4" t="s">
        <v>33</v>
      </c>
      <c r="Q180" s="4">
        <v>0</v>
      </c>
      <c r="R180" s="10">
        <v>45053</v>
      </c>
      <c r="S180" s="6">
        <v>45057</v>
      </c>
      <c r="T180" s="4" t="s">
        <v>34</v>
      </c>
      <c r="U180" s="4">
        <v>147</v>
      </c>
      <c r="V180" s="4">
        <v>0</v>
      </c>
      <c r="W180" s="4">
        <v>0</v>
      </c>
      <c r="X180" s="4" t="s">
        <v>956</v>
      </c>
      <c r="Y180" s="4" t="s">
        <v>957</v>
      </c>
    </row>
    <row r="181" s="4" customFormat="1" spans="1:25">
      <c r="A181" s="4" t="s">
        <v>958</v>
      </c>
      <c r="B181" s="4" t="s">
        <v>26</v>
      </c>
      <c r="C181" s="4" t="s">
        <v>27</v>
      </c>
      <c r="D181" s="4" t="s">
        <v>959</v>
      </c>
      <c r="E181" s="4" t="s">
        <v>857</v>
      </c>
      <c r="F181" s="6">
        <v>45053</v>
      </c>
      <c r="G181" s="6">
        <v>45054</v>
      </c>
      <c r="H181" s="4">
        <v>1</v>
      </c>
      <c r="I181" s="4">
        <v>1</v>
      </c>
      <c r="J181" s="4">
        <v>1</v>
      </c>
      <c r="K181" s="4" t="s">
        <v>30</v>
      </c>
      <c r="L181" s="4">
        <v>128</v>
      </c>
      <c r="M181" s="4">
        <v>128</v>
      </c>
      <c r="N181" s="4" t="s">
        <v>960</v>
      </c>
      <c r="O181" s="4" t="s">
        <v>32</v>
      </c>
      <c r="P181" s="4" t="s">
        <v>33</v>
      </c>
      <c r="Q181" s="4">
        <v>0</v>
      </c>
      <c r="R181" s="10">
        <v>45053</v>
      </c>
      <c r="S181" s="6">
        <v>45057</v>
      </c>
      <c r="T181" s="4" t="s">
        <v>34</v>
      </c>
      <c r="U181" s="4">
        <v>128</v>
      </c>
      <c r="V181" s="4">
        <v>0</v>
      </c>
      <c r="W181" s="4">
        <v>0</v>
      </c>
      <c r="X181" s="4" t="s">
        <v>961</v>
      </c>
      <c r="Y181" s="4" t="s">
        <v>36</v>
      </c>
    </row>
    <row r="182" s="4" customFormat="1" spans="1:25">
      <c r="A182" s="4" t="s">
        <v>962</v>
      </c>
      <c r="B182" s="4" t="s">
        <v>26</v>
      </c>
      <c r="C182" s="4" t="s">
        <v>27</v>
      </c>
      <c r="D182" s="4" t="s">
        <v>963</v>
      </c>
      <c r="E182" s="4" t="s">
        <v>964</v>
      </c>
      <c r="F182" s="6">
        <v>45053</v>
      </c>
      <c r="G182" s="6">
        <v>45054</v>
      </c>
      <c r="H182" s="4">
        <v>1</v>
      </c>
      <c r="I182" s="4">
        <v>1</v>
      </c>
      <c r="J182" s="4">
        <v>1</v>
      </c>
      <c r="K182" s="4" t="s">
        <v>30</v>
      </c>
      <c r="L182" s="4">
        <v>321</v>
      </c>
      <c r="M182" s="4">
        <v>321</v>
      </c>
      <c r="N182" s="4" t="s">
        <v>965</v>
      </c>
      <c r="O182" s="4" t="s">
        <v>32</v>
      </c>
      <c r="P182" s="4" t="s">
        <v>33</v>
      </c>
      <c r="Q182" s="4">
        <v>0</v>
      </c>
      <c r="R182" s="10">
        <v>45053</v>
      </c>
      <c r="S182" s="6">
        <v>45057</v>
      </c>
      <c r="T182" s="4" t="s">
        <v>34</v>
      </c>
      <c r="U182" s="4">
        <v>321</v>
      </c>
      <c r="V182" s="4">
        <v>0</v>
      </c>
      <c r="W182" s="4">
        <v>0</v>
      </c>
      <c r="X182" s="4" t="s">
        <v>966</v>
      </c>
      <c r="Y182" s="4" t="s">
        <v>967</v>
      </c>
    </row>
    <row r="183" s="4" customFormat="1" spans="1:25">
      <c r="A183" s="4" t="s">
        <v>968</v>
      </c>
      <c r="B183" s="4" t="s">
        <v>26</v>
      </c>
      <c r="C183" s="4" t="s">
        <v>27</v>
      </c>
      <c r="D183" s="4" t="s">
        <v>969</v>
      </c>
      <c r="E183" s="4" t="s">
        <v>285</v>
      </c>
      <c r="F183" s="6">
        <v>45053</v>
      </c>
      <c r="G183" s="6">
        <v>45054</v>
      </c>
      <c r="H183" s="4">
        <v>1</v>
      </c>
      <c r="I183" s="4">
        <v>1</v>
      </c>
      <c r="J183" s="4">
        <v>1</v>
      </c>
      <c r="K183" s="4" t="s">
        <v>30</v>
      </c>
      <c r="L183" s="4">
        <v>249</v>
      </c>
      <c r="M183" s="4">
        <v>249</v>
      </c>
      <c r="N183" s="4" t="s">
        <v>970</v>
      </c>
      <c r="O183" s="4" t="s">
        <v>32</v>
      </c>
      <c r="P183" s="4" t="s">
        <v>33</v>
      </c>
      <c r="Q183" s="4">
        <v>0</v>
      </c>
      <c r="R183" s="10">
        <v>45053</v>
      </c>
      <c r="S183" s="6">
        <v>45057</v>
      </c>
      <c r="T183" s="4" t="s">
        <v>34</v>
      </c>
      <c r="U183" s="4">
        <v>249</v>
      </c>
      <c r="V183" s="4">
        <v>0</v>
      </c>
      <c r="W183" s="4">
        <v>0</v>
      </c>
      <c r="X183" s="4" t="s">
        <v>971</v>
      </c>
      <c r="Y183" s="4" t="s">
        <v>972</v>
      </c>
    </row>
    <row r="184" s="4" customFormat="1" spans="1:25">
      <c r="A184" s="4" t="s">
        <v>973</v>
      </c>
      <c r="B184" s="4" t="s">
        <v>26</v>
      </c>
      <c r="C184" s="4" t="s">
        <v>27</v>
      </c>
      <c r="D184" s="4" t="s">
        <v>974</v>
      </c>
      <c r="E184" s="4" t="s">
        <v>285</v>
      </c>
      <c r="F184" s="6">
        <v>45053</v>
      </c>
      <c r="G184" s="6">
        <v>45054</v>
      </c>
      <c r="H184" s="4">
        <v>1</v>
      </c>
      <c r="I184" s="4">
        <v>1</v>
      </c>
      <c r="J184" s="4">
        <v>1</v>
      </c>
      <c r="K184" s="4" t="s">
        <v>30</v>
      </c>
      <c r="L184" s="4">
        <v>173</v>
      </c>
      <c r="M184" s="4">
        <v>173</v>
      </c>
      <c r="N184" s="4" t="s">
        <v>975</v>
      </c>
      <c r="O184" s="4" t="s">
        <v>32</v>
      </c>
      <c r="P184" s="4" t="s">
        <v>33</v>
      </c>
      <c r="Q184" s="4">
        <v>0</v>
      </c>
      <c r="R184" s="10">
        <v>45053</v>
      </c>
      <c r="S184" s="6">
        <v>45057</v>
      </c>
      <c r="T184" s="4" t="s">
        <v>34</v>
      </c>
      <c r="U184" s="4">
        <v>173</v>
      </c>
      <c r="V184" s="4">
        <v>0</v>
      </c>
      <c r="W184" s="4">
        <v>0</v>
      </c>
      <c r="X184" s="4" t="s">
        <v>976</v>
      </c>
      <c r="Y184" s="4" t="s">
        <v>977</v>
      </c>
    </row>
    <row r="185" s="4" customFormat="1" spans="1:25">
      <c r="A185" s="4" t="s">
        <v>978</v>
      </c>
      <c r="B185" s="4" t="s">
        <v>26</v>
      </c>
      <c r="C185" s="4" t="s">
        <v>27</v>
      </c>
      <c r="D185" s="4" t="s">
        <v>979</v>
      </c>
      <c r="E185" s="4" t="s">
        <v>980</v>
      </c>
      <c r="F185" s="6">
        <v>45053</v>
      </c>
      <c r="G185" s="6">
        <v>45054</v>
      </c>
      <c r="H185" s="4">
        <v>1</v>
      </c>
      <c r="I185" s="4">
        <v>1</v>
      </c>
      <c r="J185" s="4">
        <v>1</v>
      </c>
      <c r="K185" s="4" t="s">
        <v>30</v>
      </c>
      <c r="L185" s="4">
        <v>262</v>
      </c>
      <c r="M185" s="4">
        <v>262</v>
      </c>
      <c r="N185" s="4" t="s">
        <v>981</v>
      </c>
      <c r="O185" s="4" t="s">
        <v>32</v>
      </c>
      <c r="P185" s="4" t="s">
        <v>33</v>
      </c>
      <c r="Q185" s="4">
        <v>0</v>
      </c>
      <c r="R185" s="10">
        <v>45053</v>
      </c>
      <c r="S185" s="6">
        <v>45057</v>
      </c>
      <c r="T185" s="4" t="s">
        <v>34</v>
      </c>
      <c r="U185" s="4">
        <v>262</v>
      </c>
      <c r="V185" s="4">
        <v>0</v>
      </c>
      <c r="W185" s="4">
        <v>0</v>
      </c>
      <c r="X185" s="4" t="s">
        <v>982</v>
      </c>
      <c r="Y185" s="4" t="s">
        <v>983</v>
      </c>
    </row>
    <row r="186" s="4" customFormat="1" spans="1:25">
      <c r="A186" s="4" t="s">
        <v>984</v>
      </c>
      <c r="B186" s="4" t="s">
        <v>26</v>
      </c>
      <c r="C186" s="4" t="s">
        <v>27</v>
      </c>
      <c r="D186" s="4" t="s">
        <v>985</v>
      </c>
      <c r="E186" s="4" t="s">
        <v>986</v>
      </c>
      <c r="F186" s="6">
        <v>45053</v>
      </c>
      <c r="G186" s="6">
        <v>45054</v>
      </c>
      <c r="H186" s="4">
        <v>1</v>
      </c>
      <c r="I186" s="4">
        <v>1</v>
      </c>
      <c r="J186" s="4">
        <v>1</v>
      </c>
      <c r="K186" s="4" t="s">
        <v>30</v>
      </c>
      <c r="L186" s="4">
        <v>163</v>
      </c>
      <c r="M186" s="4">
        <v>163</v>
      </c>
      <c r="N186" s="4" t="s">
        <v>987</v>
      </c>
      <c r="O186" s="4" t="s">
        <v>32</v>
      </c>
      <c r="P186" s="4" t="s">
        <v>33</v>
      </c>
      <c r="Q186" s="4">
        <v>0</v>
      </c>
      <c r="R186" s="10">
        <v>45053</v>
      </c>
      <c r="S186" s="6">
        <v>45057</v>
      </c>
      <c r="T186" s="4" t="s">
        <v>34</v>
      </c>
      <c r="U186" s="4">
        <v>163</v>
      </c>
      <c r="V186" s="4">
        <v>0</v>
      </c>
      <c r="W186" s="4">
        <v>0</v>
      </c>
      <c r="X186" s="4" t="s">
        <v>988</v>
      </c>
      <c r="Y186" s="4" t="s">
        <v>989</v>
      </c>
    </row>
    <row r="187" s="4" customFormat="1" spans="1:25">
      <c r="A187" s="4" t="s">
        <v>990</v>
      </c>
      <c r="B187" s="4" t="s">
        <v>26</v>
      </c>
      <c r="C187" s="4" t="s">
        <v>27</v>
      </c>
      <c r="D187" s="4" t="s">
        <v>991</v>
      </c>
      <c r="E187" s="4" t="s">
        <v>213</v>
      </c>
      <c r="F187" s="6">
        <v>45053</v>
      </c>
      <c r="G187" s="6">
        <v>45054</v>
      </c>
      <c r="H187" s="4">
        <v>1</v>
      </c>
      <c r="I187" s="4">
        <v>1</v>
      </c>
      <c r="J187" s="4">
        <v>1</v>
      </c>
      <c r="K187" s="4" t="s">
        <v>30</v>
      </c>
      <c r="L187" s="4">
        <v>643</v>
      </c>
      <c r="M187" s="4">
        <v>643</v>
      </c>
      <c r="N187" s="4" t="s">
        <v>992</v>
      </c>
      <c r="O187" s="4" t="s">
        <v>32</v>
      </c>
      <c r="P187" s="4" t="s">
        <v>33</v>
      </c>
      <c r="Q187" s="4">
        <v>0</v>
      </c>
      <c r="R187" s="10">
        <v>45053</v>
      </c>
      <c r="S187" s="6">
        <v>45057</v>
      </c>
      <c r="T187" s="4" t="s">
        <v>34</v>
      </c>
      <c r="U187" s="4">
        <v>643</v>
      </c>
      <c r="V187" s="4">
        <v>0</v>
      </c>
      <c r="W187" s="4">
        <v>0</v>
      </c>
      <c r="X187" s="4" t="s">
        <v>993</v>
      </c>
      <c r="Y187" s="4" t="s">
        <v>994</v>
      </c>
    </row>
    <row r="188" s="4" customFormat="1" spans="1:25">
      <c r="A188" s="4" t="s">
        <v>995</v>
      </c>
      <c r="B188" s="4" t="s">
        <v>26</v>
      </c>
      <c r="C188" s="4" t="s">
        <v>27</v>
      </c>
      <c r="D188" s="4" t="s">
        <v>926</v>
      </c>
      <c r="E188" s="4" t="s">
        <v>202</v>
      </c>
      <c r="F188" s="6">
        <v>45053</v>
      </c>
      <c r="G188" s="6">
        <v>45054</v>
      </c>
      <c r="H188" s="4">
        <v>1</v>
      </c>
      <c r="I188" s="4">
        <v>1</v>
      </c>
      <c r="J188" s="4">
        <v>1</v>
      </c>
      <c r="K188" s="4" t="s">
        <v>30</v>
      </c>
      <c r="L188" s="4">
        <v>247</v>
      </c>
      <c r="M188" s="4">
        <v>247</v>
      </c>
      <c r="N188" s="4" t="s">
        <v>996</v>
      </c>
      <c r="O188" s="4" t="s">
        <v>32</v>
      </c>
      <c r="P188" s="4" t="s">
        <v>33</v>
      </c>
      <c r="Q188" s="4">
        <v>0</v>
      </c>
      <c r="R188" s="10">
        <v>45053</v>
      </c>
      <c r="S188" s="6">
        <v>45057</v>
      </c>
      <c r="T188" s="4" t="s">
        <v>34</v>
      </c>
      <c r="U188" s="4">
        <v>247</v>
      </c>
      <c r="V188" s="4">
        <v>0</v>
      </c>
      <c r="W188" s="4">
        <v>0</v>
      </c>
      <c r="X188" s="4" t="s">
        <v>997</v>
      </c>
      <c r="Y188" s="4" t="s">
        <v>998</v>
      </c>
    </row>
    <row r="189" s="4" customFormat="1" spans="1:25">
      <c r="A189" s="4" t="s">
        <v>999</v>
      </c>
      <c r="B189" s="4" t="s">
        <v>26</v>
      </c>
      <c r="C189" s="4" t="s">
        <v>27</v>
      </c>
      <c r="D189" s="4" t="s">
        <v>926</v>
      </c>
      <c r="E189" s="4" t="s">
        <v>1000</v>
      </c>
      <c r="F189" s="6">
        <v>45053</v>
      </c>
      <c r="G189" s="6">
        <v>45054</v>
      </c>
      <c r="H189" s="4">
        <v>1</v>
      </c>
      <c r="I189" s="4">
        <v>1</v>
      </c>
      <c r="J189" s="4">
        <v>1</v>
      </c>
      <c r="K189" s="4" t="s">
        <v>30</v>
      </c>
      <c r="L189" s="4">
        <v>305</v>
      </c>
      <c r="M189" s="4">
        <v>305</v>
      </c>
      <c r="N189" s="4" t="s">
        <v>1001</v>
      </c>
      <c r="O189" s="4" t="s">
        <v>32</v>
      </c>
      <c r="P189" s="4" t="s">
        <v>33</v>
      </c>
      <c r="Q189" s="4">
        <v>0</v>
      </c>
      <c r="R189" s="10">
        <v>45053</v>
      </c>
      <c r="S189" s="6">
        <v>45057</v>
      </c>
      <c r="T189" s="4" t="s">
        <v>34</v>
      </c>
      <c r="U189" s="4">
        <v>305</v>
      </c>
      <c r="V189" s="4">
        <v>0</v>
      </c>
      <c r="W189" s="4">
        <v>0</v>
      </c>
      <c r="X189" s="4" t="s">
        <v>1002</v>
      </c>
      <c r="Y189" s="4" t="s">
        <v>1003</v>
      </c>
    </row>
    <row r="190" s="4" customFormat="1" spans="1:25">
      <c r="A190" s="4" t="s">
        <v>1004</v>
      </c>
      <c r="B190" s="4" t="s">
        <v>26</v>
      </c>
      <c r="C190" s="4" t="s">
        <v>27</v>
      </c>
      <c r="D190" s="4" t="s">
        <v>1005</v>
      </c>
      <c r="E190" s="4" t="s">
        <v>1006</v>
      </c>
      <c r="F190" s="6">
        <v>45053</v>
      </c>
      <c r="G190" s="6">
        <v>45054</v>
      </c>
      <c r="H190" s="4">
        <v>1</v>
      </c>
      <c r="I190" s="4">
        <v>1</v>
      </c>
      <c r="J190" s="4">
        <v>1</v>
      </c>
      <c r="K190" s="4" t="s">
        <v>30</v>
      </c>
      <c r="L190" s="4">
        <v>807</v>
      </c>
      <c r="M190" s="4">
        <v>807</v>
      </c>
      <c r="N190" s="4" t="s">
        <v>1007</v>
      </c>
      <c r="O190" s="4" t="s">
        <v>32</v>
      </c>
      <c r="P190" s="4" t="s">
        <v>33</v>
      </c>
      <c r="Q190" s="4">
        <v>0</v>
      </c>
      <c r="R190" s="10">
        <v>45053</v>
      </c>
      <c r="S190" s="6">
        <v>45057</v>
      </c>
      <c r="T190" s="4" t="s">
        <v>34</v>
      </c>
      <c r="U190" s="4">
        <v>807</v>
      </c>
      <c r="V190" s="4">
        <v>0</v>
      </c>
      <c r="W190" s="4">
        <v>0</v>
      </c>
      <c r="X190" s="4" t="s">
        <v>36</v>
      </c>
      <c r="Y190" s="4" t="s">
        <v>1008</v>
      </c>
    </row>
    <row r="191" s="4" customFormat="1" spans="1:25">
      <c r="A191" s="4" t="s">
        <v>1009</v>
      </c>
      <c r="B191" s="4" t="s">
        <v>26</v>
      </c>
      <c r="C191" s="4" t="s">
        <v>27</v>
      </c>
      <c r="D191" s="4" t="s">
        <v>1010</v>
      </c>
      <c r="E191" s="4" t="s">
        <v>1011</v>
      </c>
      <c r="F191" s="6">
        <v>45053</v>
      </c>
      <c r="G191" s="6">
        <v>45054</v>
      </c>
      <c r="H191" s="4">
        <v>1</v>
      </c>
      <c r="I191" s="4">
        <v>1</v>
      </c>
      <c r="J191" s="4">
        <v>1</v>
      </c>
      <c r="K191" s="4" t="s">
        <v>30</v>
      </c>
      <c r="L191" s="4">
        <v>891</v>
      </c>
      <c r="M191" s="4">
        <v>891</v>
      </c>
      <c r="N191" s="4" t="s">
        <v>1012</v>
      </c>
      <c r="O191" s="4" t="s">
        <v>32</v>
      </c>
      <c r="P191" s="4" t="s">
        <v>33</v>
      </c>
      <c r="Q191" s="4">
        <v>0</v>
      </c>
      <c r="R191" s="10">
        <v>45053</v>
      </c>
      <c r="S191" s="6">
        <v>45057</v>
      </c>
      <c r="T191" s="4" t="s">
        <v>34</v>
      </c>
      <c r="U191" s="4">
        <v>891</v>
      </c>
      <c r="V191" s="4">
        <v>0</v>
      </c>
      <c r="W191" s="4">
        <v>0</v>
      </c>
      <c r="X191" s="4" t="s">
        <v>1013</v>
      </c>
      <c r="Y191" s="4" t="s">
        <v>1014</v>
      </c>
    </row>
    <row r="192" s="4" customFormat="1" spans="1:25">
      <c r="A192" s="4" t="s">
        <v>1015</v>
      </c>
      <c r="B192" s="4" t="s">
        <v>26</v>
      </c>
      <c r="C192" s="4" t="s">
        <v>27</v>
      </c>
      <c r="D192" s="4" t="s">
        <v>1016</v>
      </c>
      <c r="E192" s="4" t="s">
        <v>1017</v>
      </c>
      <c r="F192" s="6">
        <v>45053</v>
      </c>
      <c r="G192" s="6">
        <v>45054</v>
      </c>
      <c r="H192" s="4">
        <v>1</v>
      </c>
      <c r="I192" s="4">
        <v>1</v>
      </c>
      <c r="J192" s="4">
        <v>1</v>
      </c>
      <c r="K192" s="4" t="s">
        <v>30</v>
      </c>
      <c r="L192" s="4">
        <v>919</v>
      </c>
      <c r="M192" s="4">
        <v>919</v>
      </c>
      <c r="N192" s="4" t="s">
        <v>1018</v>
      </c>
      <c r="O192" s="4" t="s">
        <v>32</v>
      </c>
      <c r="P192" s="4" t="s">
        <v>33</v>
      </c>
      <c r="Q192" s="4">
        <v>0</v>
      </c>
      <c r="R192" s="10">
        <v>45053</v>
      </c>
      <c r="S192" s="6">
        <v>45057</v>
      </c>
      <c r="T192" s="4" t="s">
        <v>34</v>
      </c>
      <c r="U192" s="4">
        <v>919</v>
      </c>
      <c r="V192" s="4">
        <v>0</v>
      </c>
      <c r="W192" s="4">
        <v>0</v>
      </c>
      <c r="X192" s="4" t="s">
        <v>1019</v>
      </c>
      <c r="Y192" s="4" t="s">
        <v>1020</v>
      </c>
    </row>
    <row r="193" s="4" customFormat="1" spans="1:25">
      <c r="A193" s="4" t="s">
        <v>1021</v>
      </c>
      <c r="B193" s="4" t="s">
        <v>26</v>
      </c>
      <c r="C193" s="4" t="s">
        <v>27</v>
      </c>
      <c r="D193" s="4" t="s">
        <v>1022</v>
      </c>
      <c r="E193" s="4" t="s">
        <v>857</v>
      </c>
      <c r="F193" s="6">
        <v>45053</v>
      </c>
      <c r="G193" s="6">
        <v>45054</v>
      </c>
      <c r="H193" s="4">
        <v>1</v>
      </c>
      <c r="I193" s="4">
        <v>1</v>
      </c>
      <c r="J193" s="4">
        <v>1</v>
      </c>
      <c r="K193" s="4" t="s">
        <v>30</v>
      </c>
      <c r="L193" s="4">
        <v>590</v>
      </c>
      <c r="M193" s="4">
        <v>590</v>
      </c>
      <c r="N193" s="4" t="s">
        <v>1023</v>
      </c>
      <c r="O193" s="4" t="s">
        <v>32</v>
      </c>
      <c r="P193" s="4" t="s">
        <v>33</v>
      </c>
      <c r="Q193" s="4">
        <v>0</v>
      </c>
      <c r="R193" s="10">
        <v>45053</v>
      </c>
      <c r="S193" s="6">
        <v>45057</v>
      </c>
      <c r="T193" s="4" t="s">
        <v>34</v>
      </c>
      <c r="U193" s="4">
        <v>590</v>
      </c>
      <c r="V193" s="4">
        <v>0</v>
      </c>
      <c r="W193" s="4">
        <v>0</v>
      </c>
      <c r="X193" s="4" t="s">
        <v>1024</v>
      </c>
      <c r="Y193" s="4" t="s">
        <v>1025</v>
      </c>
    </row>
    <row r="194" s="4" customFormat="1" spans="1:25">
      <c r="A194" s="4" t="s">
        <v>1026</v>
      </c>
      <c r="B194" s="4" t="s">
        <v>26</v>
      </c>
      <c r="C194" s="4" t="s">
        <v>27</v>
      </c>
      <c r="D194" s="4" t="s">
        <v>979</v>
      </c>
      <c r="E194" s="4" t="s">
        <v>980</v>
      </c>
      <c r="F194" s="6">
        <v>45053</v>
      </c>
      <c r="G194" s="6">
        <v>45054</v>
      </c>
      <c r="H194" s="4">
        <v>1</v>
      </c>
      <c r="I194" s="4">
        <v>1</v>
      </c>
      <c r="J194" s="4">
        <v>1</v>
      </c>
      <c r="K194" s="4" t="s">
        <v>30</v>
      </c>
      <c r="L194" s="4">
        <v>262</v>
      </c>
      <c r="M194" s="4">
        <v>262</v>
      </c>
      <c r="N194" s="4" t="s">
        <v>1027</v>
      </c>
      <c r="O194" s="4" t="s">
        <v>32</v>
      </c>
      <c r="P194" s="4" t="s">
        <v>33</v>
      </c>
      <c r="Q194" s="4">
        <v>0</v>
      </c>
      <c r="R194" s="10">
        <v>45053</v>
      </c>
      <c r="S194" s="6">
        <v>45057</v>
      </c>
      <c r="T194" s="4" t="s">
        <v>34</v>
      </c>
      <c r="U194" s="4">
        <v>262</v>
      </c>
      <c r="V194" s="4">
        <v>0</v>
      </c>
      <c r="W194" s="4">
        <v>0</v>
      </c>
      <c r="X194" s="4" t="s">
        <v>1028</v>
      </c>
      <c r="Y194" s="4" t="s">
        <v>1029</v>
      </c>
    </row>
    <row r="195" s="4" customFormat="1" spans="1:25">
      <c r="A195" s="4" t="s">
        <v>1030</v>
      </c>
      <c r="B195" s="4" t="s">
        <v>26</v>
      </c>
      <c r="C195" s="4" t="s">
        <v>27</v>
      </c>
      <c r="D195" s="4" t="s">
        <v>1031</v>
      </c>
      <c r="E195" s="4" t="s">
        <v>1032</v>
      </c>
      <c r="F195" s="6">
        <v>45053</v>
      </c>
      <c r="G195" s="6">
        <v>45054</v>
      </c>
      <c r="H195" s="4">
        <v>1</v>
      </c>
      <c r="I195" s="4">
        <v>1</v>
      </c>
      <c r="J195" s="4">
        <v>1</v>
      </c>
      <c r="K195" s="4" t="s">
        <v>30</v>
      </c>
      <c r="L195" s="4">
        <v>1453</v>
      </c>
      <c r="M195" s="4">
        <v>1453</v>
      </c>
      <c r="N195" s="4" t="s">
        <v>1033</v>
      </c>
      <c r="O195" s="4" t="s">
        <v>32</v>
      </c>
      <c r="P195" s="4" t="s">
        <v>33</v>
      </c>
      <c r="Q195" s="4">
        <v>0</v>
      </c>
      <c r="R195" s="10">
        <v>45053</v>
      </c>
      <c r="S195" s="6">
        <v>45057</v>
      </c>
      <c r="T195" s="4" t="s">
        <v>34</v>
      </c>
      <c r="U195" s="4">
        <v>1453</v>
      </c>
      <c r="V195" s="4">
        <v>0</v>
      </c>
      <c r="W195" s="4">
        <v>0</v>
      </c>
      <c r="X195" s="4" t="s">
        <v>1034</v>
      </c>
      <c r="Y195" s="4" t="s">
        <v>1035</v>
      </c>
    </row>
    <row r="196" s="4" customFormat="1" spans="1:25">
      <c r="A196" s="4" t="s">
        <v>1036</v>
      </c>
      <c r="B196" s="4" t="s">
        <v>26</v>
      </c>
      <c r="C196" s="4" t="s">
        <v>27</v>
      </c>
      <c r="D196" s="4" t="s">
        <v>797</v>
      </c>
      <c r="E196" s="4" t="s">
        <v>285</v>
      </c>
      <c r="F196" s="6">
        <v>45053</v>
      </c>
      <c r="G196" s="6">
        <v>45054</v>
      </c>
      <c r="H196" s="4">
        <v>1</v>
      </c>
      <c r="I196" s="4">
        <v>1</v>
      </c>
      <c r="J196" s="4">
        <v>1</v>
      </c>
      <c r="K196" s="4" t="s">
        <v>30</v>
      </c>
      <c r="L196" s="4">
        <v>547</v>
      </c>
      <c r="M196" s="4">
        <v>547</v>
      </c>
      <c r="N196" s="4" t="s">
        <v>1037</v>
      </c>
      <c r="O196" s="4" t="s">
        <v>32</v>
      </c>
      <c r="P196" s="4" t="s">
        <v>33</v>
      </c>
      <c r="Q196" s="4">
        <v>0</v>
      </c>
      <c r="R196" s="10">
        <v>45053</v>
      </c>
      <c r="S196" s="6">
        <v>45057</v>
      </c>
      <c r="T196" s="4" t="s">
        <v>34</v>
      </c>
      <c r="U196" s="4">
        <v>547</v>
      </c>
      <c r="V196" s="4">
        <v>0</v>
      </c>
      <c r="W196" s="4">
        <v>0</v>
      </c>
      <c r="X196" s="4" t="s">
        <v>1038</v>
      </c>
      <c r="Y196" s="4" t="s">
        <v>1039</v>
      </c>
    </row>
    <row r="197" s="4" customFormat="1" spans="1:25">
      <c r="A197" s="4" t="s">
        <v>1040</v>
      </c>
      <c r="B197" s="4" t="s">
        <v>26</v>
      </c>
      <c r="C197" s="4" t="s">
        <v>27</v>
      </c>
      <c r="D197" s="4" t="s">
        <v>979</v>
      </c>
      <c r="E197" s="4" t="s">
        <v>980</v>
      </c>
      <c r="F197" s="6">
        <v>45053</v>
      </c>
      <c r="G197" s="6">
        <v>45054</v>
      </c>
      <c r="H197" s="4">
        <v>1</v>
      </c>
      <c r="I197" s="4">
        <v>1</v>
      </c>
      <c r="J197" s="4">
        <v>1</v>
      </c>
      <c r="K197" s="4" t="s">
        <v>30</v>
      </c>
      <c r="L197" s="4">
        <v>262</v>
      </c>
      <c r="M197" s="4">
        <v>262</v>
      </c>
      <c r="N197" s="4" t="s">
        <v>1041</v>
      </c>
      <c r="O197" s="4" t="s">
        <v>32</v>
      </c>
      <c r="P197" s="4" t="s">
        <v>33</v>
      </c>
      <c r="Q197" s="4">
        <v>0</v>
      </c>
      <c r="R197" s="10">
        <v>45053</v>
      </c>
      <c r="S197" s="6">
        <v>45057</v>
      </c>
      <c r="T197" s="4" t="s">
        <v>34</v>
      </c>
      <c r="U197" s="4">
        <v>262</v>
      </c>
      <c r="V197" s="4">
        <v>0</v>
      </c>
      <c r="W197" s="4">
        <v>0</v>
      </c>
      <c r="X197" s="4" t="s">
        <v>36</v>
      </c>
      <c r="Y197" s="4" t="s">
        <v>1042</v>
      </c>
    </row>
    <row r="198" s="4" customFormat="1" spans="1:25">
      <c r="A198" s="4" t="s">
        <v>1043</v>
      </c>
      <c r="B198" s="4" t="s">
        <v>26</v>
      </c>
      <c r="C198" s="4" t="s">
        <v>27</v>
      </c>
      <c r="D198" s="4" t="s">
        <v>1044</v>
      </c>
      <c r="E198" s="4" t="s">
        <v>1045</v>
      </c>
      <c r="F198" s="6">
        <v>45053</v>
      </c>
      <c r="G198" s="6">
        <v>45054</v>
      </c>
      <c r="H198" s="4">
        <v>1</v>
      </c>
      <c r="I198" s="4">
        <v>1</v>
      </c>
      <c r="J198" s="4">
        <v>1</v>
      </c>
      <c r="K198" s="4" t="s">
        <v>30</v>
      </c>
      <c r="L198" s="4">
        <v>668</v>
      </c>
      <c r="M198" s="4">
        <v>668</v>
      </c>
      <c r="N198" s="4" t="s">
        <v>1046</v>
      </c>
      <c r="O198" s="4" t="s">
        <v>32</v>
      </c>
      <c r="P198" s="4" t="s">
        <v>33</v>
      </c>
      <c r="Q198" s="4">
        <v>0</v>
      </c>
      <c r="R198" s="10">
        <v>45053</v>
      </c>
      <c r="S198" s="6">
        <v>45057</v>
      </c>
      <c r="T198" s="4" t="s">
        <v>34</v>
      </c>
      <c r="U198" s="4">
        <v>668</v>
      </c>
      <c r="V198" s="4">
        <v>0</v>
      </c>
      <c r="W198" s="4">
        <v>0</v>
      </c>
      <c r="X198" s="4" t="s">
        <v>1047</v>
      </c>
      <c r="Y198" s="4" t="s">
        <v>36</v>
      </c>
    </row>
    <row r="199" s="4" customFormat="1" spans="1:25">
      <c r="A199" s="4" t="s">
        <v>1048</v>
      </c>
      <c r="B199" s="4" t="s">
        <v>26</v>
      </c>
      <c r="C199" s="4" t="s">
        <v>27</v>
      </c>
      <c r="D199" s="4" t="s">
        <v>1049</v>
      </c>
      <c r="E199" s="4" t="s">
        <v>285</v>
      </c>
      <c r="F199" s="6">
        <v>45053</v>
      </c>
      <c r="G199" s="6">
        <v>45054</v>
      </c>
      <c r="H199" s="4">
        <v>1</v>
      </c>
      <c r="I199" s="4">
        <v>1</v>
      </c>
      <c r="J199" s="4">
        <v>1</v>
      </c>
      <c r="K199" s="4" t="s">
        <v>30</v>
      </c>
      <c r="L199" s="4">
        <v>415</v>
      </c>
      <c r="M199" s="4">
        <v>415</v>
      </c>
      <c r="N199" s="4" t="s">
        <v>1050</v>
      </c>
      <c r="O199" s="4" t="s">
        <v>32</v>
      </c>
      <c r="P199" s="4" t="s">
        <v>33</v>
      </c>
      <c r="Q199" s="4">
        <v>0</v>
      </c>
      <c r="R199" s="10">
        <v>45053</v>
      </c>
      <c r="S199" s="6">
        <v>45057</v>
      </c>
      <c r="T199" s="4" t="s">
        <v>34</v>
      </c>
      <c r="U199" s="4">
        <v>415</v>
      </c>
      <c r="V199" s="4">
        <v>0</v>
      </c>
      <c r="W199" s="4">
        <v>0</v>
      </c>
      <c r="X199" s="4" t="s">
        <v>1051</v>
      </c>
      <c r="Y199" s="4" t="s">
        <v>36</v>
      </c>
    </row>
    <row r="200" s="4" customFormat="1" spans="1:27">
      <c r="A200" s="4" t="s">
        <v>1052</v>
      </c>
      <c r="B200" s="4" t="s">
        <v>26</v>
      </c>
      <c r="C200" s="4" t="s">
        <v>27</v>
      </c>
      <c r="D200" s="4" t="s">
        <v>1053</v>
      </c>
      <c r="E200" s="4" t="s">
        <v>1054</v>
      </c>
      <c r="F200" s="6">
        <v>45053</v>
      </c>
      <c r="G200" s="6">
        <v>45054</v>
      </c>
      <c r="H200" s="4">
        <v>3</v>
      </c>
      <c r="I200" s="4">
        <v>1</v>
      </c>
      <c r="J200" s="4">
        <v>3</v>
      </c>
      <c r="K200" s="4" t="s">
        <v>30</v>
      </c>
      <c r="L200" s="4">
        <v>1794</v>
      </c>
      <c r="M200" s="4">
        <v>1794</v>
      </c>
      <c r="N200" s="4" t="s">
        <v>1055</v>
      </c>
      <c r="O200" s="4" t="s">
        <v>32</v>
      </c>
      <c r="P200" s="4" t="s">
        <v>33</v>
      </c>
      <c r="Q200" s="4">
        <v>0</v>
      </c>
      <c r="R200" s="10">
        <v>45053</v>
      </c>
      <c r="S200" s="6">
        <v>45057</v>
      </c>
      <c r="T200" s="4" t="s">
        <v>34</v>
      </c>
      <c r="U200" s="4">
        <v>1794</v>
      </c>
      <c r="V200" s="4">
        <v>0</v>
      </c>
      <c r="W200" s="4">
        <v>0</v>
      </c>
      <c r="X200" s="4" t="s">
        <v>1056</v>
      </c>
      <c r="Y200" s="4">
        <v>149204</v>
      </c>
      <c r="Z200" s="4">
        <v>149205</v>
      </c>
      <c r="AA200" s="4" t="s">
        <v>1057</v>
      </c>
    </row>
    <row r="201" s="4" customFormat="1" spans="1:25">
      <c r="A201" s="4" t="s">
        <v>1058</v>
      </c>
      <c r="B201" s="4" t="s">
        <v>26</v>
      </c>
      <c r="C201" s="4" t="s">
        <v>27</v>
      </c>
      <c r="D201" s="4" t="s">
        <v>1059</v>
      </c>
      <c r="E201" s="4" t="s">
        <v>95</v>
      </c>
      <c r="F201" s="6">
        <v>45053</v>
      </c>
      <c r="G201" s="6">
        <v>45054</v>
      </c>
      <c r="H201" s="4">
        <v>1</v>
      </c>
      <c r="I201" s="4">
        <v>1</v>
      </c>
      <c r="J201" s="4">
        <v>1</v>
      </c>
      <c r="K201" s="4" t="s">
        <v>30</v>
      </c>
      <c r="L201" s="4">
        <v>149</v>
      </c>
      <c r="M201" s="4">
        <v>149</v>
      </c>
      <c r="N201" s="4" t="s">
        <v>1060</v>
      </c>
      <c r="O201" s="4" t="s">
        <v>32</v>
      </c>
      <c r="P201" s="4" t="s">
        <v>33</v>
      </c>
      <c r="Q201" s="4">
        <v>0</v>
      </c>
      <c r="R201" s="10">
        <v>45053</v>
      </c>
      <c r="S201" s="6">
        <v>45057</v>
      </c>
      <c r="T201" s="4" t="s">
        <v>34</v>
      </c>
      <c r="U201" s="4">
        <v>149</v>
      </c>
      <c r="V201" s="4">
        <v>0</v>
      </c>
      <c r="W201" s="4">
        <v>0</v>
      </c>
      <c r="X201" s="4" t="s">
        <v>1061</v>
      </c>
      <c r="Y201" s="4" t="s">
        <v>36</v>
      </c>
    </row>
    <row r="202" s="4" customFormat="1" spans="1:25">
      <c r="A202" s="4" t="s">
        <v>1062</v>
      </c>
      <c r="B202" s="4" t="s">
        <v>26</v>
      </c>
      <c r="C202" s="4" t="s">
        <v>27</v>
      </c>
      <c r="D202" s="4" t="s">
        <v>1063</v>
      </c>
      <c r="E202" s="4" t="s">
        <v>1064</v>
      </c>
      <c r="F202" s="6">
        <v>45053</v>
      </c>
      <c r="G202" s="6">
        <v>45054</v>
      </c>
      <c r="H202" s="4">
        <v>1</v>
      </c>
      <c r="I202" s="4">
        <v>1</v>
      </c>
      <c r="J202" s="4">
        <v>1</v>
      </c>
      <c r="K202" s="4" t="s">
        <v>30</v>
      </c>
      <c r="L202" s="4">
        <v>631</v>
      </c>
      <c r="M202" s="4">
        <v>631</v>
      </c>
      <c r="N202" s="4" t="s">
        <v>1065</v>
      </c>
      <c r="O202" s="4" t="s">
        <v>32</v>
      </c>
      <c r="P202" s="4" t="s">
        <v>33</v>
      </c>
      <c r="Q202" s="4">
        <v>0</v>
      </c>
      <c r="R202" s="10">
        <v>45053</v>
      </c>
      <c r="S202" s="6">
        <v>45057</v>
      </c>
      <c r="T202" s="4" t="s">
        <v>34</v>
      </c>
      <c r="U202" s="4">
        <v>631</v>
      </c>
      <c r="V202" s="4">
        <v>0</v>
      </c>
      <c r="W202" s="4">
        <v>0</v>
      </c>
      <c r="X202" s="4" t="s">
        <v>1066</v>
      </c>
      <c r="Y202" s="4" t="s">
        <v>36</v>
      </c>
    </row>
    <row r="203" s="4" customFormat="1" spans="1:26">
      <c r="A203" s="4" t="s">
        <v>1067</v>
      </c>
      <c r="B203" s="4" t="s">
        <v>26</v>
      </c>
      <c r="C203" s="4" t="s">
        <v>27</v>
      </c>
      <c r="D203" s="4" t="s">
        <v>1068</v>
      </c>
      <c r="E203" s="4" t="s">
        <v>202</v>
      </c>
      <c r="F203" s="6">
        <v>45053</v>
      </c>
      <c r="G203" s="6">
        <v>45054</v>
      </c>
      <c r="H203" s="4">
        <v>2</v>
      </c>
      <c r="I203" s="4">
        <v>1</v>
      </c>
      <c r="J203" s="4">
        <v>2</v>
      </c>
      <c r="K203" s="4" t="s">
        <v>30</v>
      </c>
      <c r="L203" s="4">
        <v>590</v>
      </c>
      <c r="M203" s="4">
        <v>590</v>
      </c>
      <c r="N203" s="4" t="s">
        <v>1069</v>
      </c>
      <c r="O203" s="4" t="s">
        <v>32</v>
      </c>
      <c r="P203" s="4" t="s">
        <v>33</v>
      </c>
      <c r="Q203" s="4">
        <v>0</v>
      </c>
      <c r="R203" s="10">
        <v>45053</v>
      </c>
      <c r="S203" s="6">
        <v>45057</v>
      </c>
      <c r="T203" s="4" t="s">
        <v>34</v>
      </c>
      <c r="U203" s="4">
        <v>590</v>
      </c>
      <c r="V203" s="4">
        <v>0</v>
      </c>
      <c r="W203" s="4">
        <v>0</v>
      </c>
      <c r="X203" s="4" t="s">
        <v>1070</v>
      </c>
      <c r="Y203" s="4" t="s">
        <v>1071</v>
      </c>
      <c r="Z203" s="4" t="s">
        <v>1072</v>
      </c>
    </row>
    <row r="204" s="4" customFormat="1" spans="1:25">
      <c r="A204" s="4" t="s">
        <v>1073</v>
      </c>
      <c r="B204" s="4" t="s">
        <v>26</v>
      </c>
      <c r="C204" s="4" t="s">
        <v>27</v>
      </c>
      <c r="D204" s="4" t="s">
        <v>1074</v>
      </c>
      <c r="E204" s="4" t="s">
        <v>1075</v>
      </c>
      <c r="F204" s="6">
        <v>45053</v>
      </c>
      <c r="G204" s="6">
        <v>45054</v>
      </c>
      <c r="H204" s="4">
        <v>1</v>
      </c>
      <c r="I204" s="4">
        <v>1</v>
      </c>
      <c r="J204" s="4">
        <v>1</v>
      </c>
      <c r="K204" s="4" t="s">
        <v>30</v>
      </c>
      <c r="L204" s="4">
        <v>598</v>
      </c>
      <c r="M204" s="4">
        <v>598</v>
      </c>
      <c r="N204" s="4" t="s">
        <v>1076</v>
      </c>
      <c r="O204" s="4" t="s">
        <v>32</v>
      </c>
      <c r="P204" s="4" t="s">
        <v>33</v>
      </c>
      <c r="Q204" s="4">
        <v>0</v>
      </c>
      <c r="R204" s="10">
        <v>45053</v>
      </c>
      <c r="S204" s="6">
        <v>45057</v>
      </c>
      <c r="T204" s="4" t="s">
        <v>34</v>
      </c>
      <c r="U204" s="4">
        <v>598</v>
      </c>
      <c r="V204" s="4">
        <v>0</v>
      </c>
      <c r="W204" s="4">
        <v>0</v>
      </c>
      <c r="X204" s="4" t="s">
        <v>1077</v>
      </c>
      <c r="Y204" s="4" t="s">
        <v>36</v>
      </c>
    </row>
    <row r="205" s="4" customFormat="1" spans="1:25">
      <c r="A205" s="4" t="s">
        <v>300</v>
      </c>
      <c r="B205" s="4" t="s">
        <v>26</v>
      </c>
      <c r="C205" s="4" t="s">
        <v>185</v>
      </c>
      <c r="D205" s="4" t="s">
        <v>301</v>
      </c>
      <c r="E205" s="4" t="s">
        <v>302</v>
      </c>
      <c r="F205" s="6">
        <v>45053</v>
      </c>
      <c r="G205" s="6">
        <v>45054</v>
      </c>
      <c r="H205" s="4">
        <v>1</v>
      </c>
      <c r="I205" s="4">
        <v>1</v>
      </c>
      <c r="J205" s="4">
        <v>1</v>
      </c>
      <c r="K205" s="4" t="s">
        <v>30</v>
      </c>
      <c r="L205" s="4">
        <v>-702</v>
      </c>
      <c r="M205" s="4">
        <v>-702</v>
      </c>
      <c r="N205" s="4" t="s">
        <v>303</v>
      </c>
      <c r="O205" s="4" t="s">
        <v>32</v>
      </c>
      <c r="P205" s="4" t="s">
        <v>33</v>
      </c>
      <c r="Q205" s="4">
        <v>0</v>
      </c>
      <c r="R205" s="10">
        <v>45044</v>
      </c>
      <c r="S205" s="6">
        <v>45057</v>
      </c>
      <c r="T205" s="4" t="s">
        <v>34</v>
      </c>
      <c r="U205" s="4">
        <v>-702</v>
      </c>
      <c r="V205" s="4">
        <v>0</v>
      </c>
      <c r="W205" s="4">
        <v>0</v>
      </c>
      <c r="X205" s="4" t="s">
        <v>304</v>
      </c>
      <c r="Y205" s="4" t="s">
        <v>305</v>
      </c>
    </row>
    <row r="206" s="4" customFormat="1" spans="1:25">
      <c r="A206" s="4" t="s">
        <v>1078</v>
      </c>
      <c r="B206" s="4" t="s">
        <v>26</v>
      </c>
      <c r="C206" s="4" t="s">
        <v>27</v>
      </c>
      <c r="D206" s="4" t="s">
        <v>1079</v>
      </c>
      <c r="E206" s="4" t="s">
        <v>95</v>
      </c>
      <c r="F206" s="6">
        <v>45053</v>
      </c>
      <c r="G206" s="6">
        <v>45054</v>
      </c>
      <c r="H206" s="4">
        <v>1</v>
      </c>
      <c r="I206" s="4">
        <v>1</v>
      </c>
      <c r="J206" s="4">
        <v>1</v>
      </c>
      <c r="K206" s="4" t="s">
        <v>30</v>
      </c>
      <c r="L206" s="4">
        <v>169</v>
      </c>
      <c r="M206" s="4">
        <v>169</v>
      </c>
      <c r="N206" s="4" t="s">
        <v>1080</v>
      </c>
      <c r="O206" s="4" t="s">
        <v>32</v>
      </c>
      <c r="P206" s="4" t="s">
        <v>33</v>
      </c>
      <c r="Q206" s="4">
        <v>0</v>
      </c>
      <c r="R206" s="10">
        <v>45053</v>
      </c>
      <c r="S206" s="6">
        <v>45057</v>
      </c>
      <c r="T206" s="4" t="s">
        <v>34</v>
      </c>
      <c r="U206" s="4">
        <v>169</v>
      </c>
      <c r="V206" s="4">
        <v>0</v>
      </c>
      <c r="W206" s="4">
        <v>0</v>
      </c>
      <c r="X206" s="4" t="s">
        <v>1081</v>
      </c>
      <c r="Y206" s="4" t="s">
        <v>36</v>
      </c>
    </row>
    <row r="207" s="4" customFormat="1" spans="1:25">
      <c r="A207" s="4" t="s">
        <v>1082</v>
      </c>
      <c r="B207" s="4" t="s">
        <v>26</v>
      </c>
      <c r="C207" s="4" t="s">
        <v>27</v>
      </c>
      <c r="D207" s="4" t="s">
        <v>340</v>
      </c>
      <c r="E207" s="4" t="s">
        <v>341</v>
      </c>
      <c r="F207" s="6">
        <v>45053</v>
      </c>
      <c r="G207" s="6">
        <v>45054</v>
      </c>
      <c r="H207" s="4">
        <v>1</v>
      </c>
      <c r="I207" s="4">
        <v>1</v>
      </c>
      <c r="J207" s="4">
        <v>1</v>
      </c>
      <c r="K207" s="4" t="s">
        <v>30</v>
      </c>
      <c r="L207" s="4">
        <v>213</v>
      </c>
      <c r="M207" s="4">
        <v>213</v>
      </c>
      <c r="N207" s="4" t="s">
        <v>1083</v>
      </c>
      <c r="O207" s="4" t="s">
        <v>32</v>
      </c>
      <c r="P207" s="4" t="s">
        <v>33</v>
      </c>
      <c r="Q207" s="4">
        <v>0</v>
      </c>
      <c r="R207" s="10">
        <v>45053</v>
      </c>
      <c r="S207" s="6">
        <v>45057</v>
      </c>
      <c r="T207" s="4" t="s">
        <v>34</v>
      </c>
      <c r="U207" s="4">
        <v>213</v>
      </c>
      <c r="V207" s="4">
        <v>0</v>
      </c>
      <c r="W207" s="4">
        <v>0</v>
      </c>
      <c r="X207" s="4" t="s">
        <v>1084</v>
      </c>
      <c r="Y207" s="4" t="s">
        <v>1085</v>
      </c>
    </row>
    <row r="208" s="4" customFormat="1" spans="1:25">
      <c r="A208" s="4" t="s">
        <v>1086</v>
      </c>
      <c r="B208" s="4" t="s">
        <v>26</v>
      </c>
      <c r="C208" s="4" t="s">
        <v>27</v>
      </c>
      <c r="D208" s="4" t="s">
        <v>429</v>
      </c>
      <c r="E208" s="4" t="s">
        <v>140</v>
      </c>
      <c r="F208" s="6">
        <v>45053</v>
      </c>
      <c r="G208" s="6">
        <v>45054</v>
      </c>
      <c r="H208" s="4">
        <v>1</v>
      </c>
      <c r="I208" s="4">
        <v>1</v>
      </c>
      <c r="J208" s="4">
        <v>1</v>
      </c>
      <c r="K208" s="4" t="s">
        <v>30</v>
      </c>
      <c r="L208" s="4">
        <v>524</v>
      </c>
      <c r="M208" s="4">
        <v>524</v>
      </c>
      <c r="N208" s="4" t="s">
        <v>1087</v>
      </c>
      <c r="O208" s="4" t="s">
        <v>32</v>
      </c>
      <c r="P208" s="4" t="s">
        <v>33</v>
      </c>
      <c r="Q208" s="4">
        <v>0</v>
      </c>
      <c r="R208" s="10">
        <v>45053</v>
      </c>
      <c r="S208" s="6">
        <v>45057</v>
      </c>
      <c r="T208" s="4" t="s">
        <v>34</v>
      </c>
      <c r="U208" s="4">
        <v>524</v>
      </c>
      <c r="V208" s="4">
        <v>0</v>
      </c>
      <c r="W208" s="4">
        <v>0</v>
      </c>
      <c r="X208" s="4" t="s">
        <v>1088</v>
      </c>
      <c r="Y208" s="4" t="s">
        <v>1089</v>
      </c>
    </row>
    <row r="209" s="4" customFormat="1" spans="1:25">
      <c r="A209" s="4" t="s">
        <v>1090</v>
      </c>
      <c r="B209" s="4" t="s">
        <v>26</v>
      </c>
      <c r="C209" s="4" t="s">
        <v>27</v>
      </c>
      <c r="D209" s="4" t="s">
        <v>1091</v>
      </c>
      <c r="E209" s="4" t="s">
        <v>1092</v>
      </c>
      <c r="F209" s="6">
        <v>45053</v>
      </c>
      <c r="G209" s="6">
        <v>45054</v>
      </c>
      <c r="H209" s="4">
        <v>1</v>
      </c>
      <c r="I209" s="4">
        <v>1</v>
      </c>
      <c r="J209" s="4">
        <v>1</v>
      </c>
      <c r="K209" s="4" t="s">
        <v>30</v>
      </c>
      <c r="L209" s="4">
        <v>399</v>
      </c>
      <c r="M209" s="4">
        <v>399</v>
      </c>
      <c r="N209" s="4" t="s">
        <v>1093</v>
      </c>
      <c r="O209" s="4" t="s">
        <v>32</v>
      </c>
      <c r="P209" s="4" t="s">
        <v>33</v>
      </c>
      <c r="Q209" s="4">
        <v>0</v>
      </c>
      <c r="R209" s="10">
        <v>45053</v>
      </c>
      <c r="S209" s="6">
        <v>45057</v>
      </c>
      <c r="T209" s="4" t="s">
        <v>34</v>
      </c>
      <c r="U209" s="4">
        <v>399</v>
      </c>
      <c r="V209" s="4">
        <v>0</v>
      </c>
      <c r="W209" s="4">
        <v>0</v>
      </c>
      <c r="X209" s="4" t="s">
        <v>1094</v>
      </c>
      <c r="Y209" s="4" t="s">
        <v>36</v>
      </c>
    </row>
    <row r="210" s="4" customFormat="1" spans="1:25">
      <c r="A210" s="4" t="s">
        <v>1095</v>
      </c>
      <c r="B210" s="4" t="s">
        <v>26</v>
      </c>
      <c r="C210" s="4" t="s">
        <v>27</v>
      </c>
      <c r="D210" s="4" t="s">
        <v>1096</v>
      </c>
      <c r="E210" s="4" t="s">
        <v>1097</v>
      </c>
      <c r="F210" s="6">
        <v>45053</v>
      </c>
      <c r="G210" s="6">
        <v>45054</v>
      </c>
      <c r="H210" s="4">
        <v>1</v>
      </c>
      <c r="I210" s="4">
        <v>1</v>
      </c>
      <c r="J210" s="4">
        <v>1</v>
      </c>
      <c r="K210" s="4" t="s">
        <v>30</v>
      </c>
      <c r="L210" s="4">
        <v>1277</v>
      </c>
      <c r="M210" s="4">
        <v>1277</v>
      </c>
      <c r="N210" s="4" t="s">
        <v>1098</v>
      </c>
      <c r="O210" s="4" t="s">
        <v>32</v>
      </c>
      <c r="P210" s="4" t="s">
        <v>33</v>
      </c>
      <c r="Q210" s="4">
        <v>0</v>
      </c>
      <c r="R210" s="10">
        <v>45053</v>
      </c>
      <c r="S210" s="6">
        <v>45057</v>
      </c>
      <c r="T210" s="4" t="s">
        <v>34</v>
      </c>
      <c r="U210" s="4">
        <v>1277</v>
      </c>
      <c r="V210" s="4">
        <v>0</v>
      </c>
      <c r="W210" s="4">
        <v>0</v>
      </c>
      <c r="X210" s="4" t="s">
        <v>1099</v>
      </c>
      <c r="Y210" s="4" t="s">
        <v>1100</v>
      </c>
    </row>
    <row r="211" s="4" customFormat="1" spans="1:26">
      <c r="A211" s="4" t="s">
        <v>1101</v>
      </c>
      <c r="B211" s="4" t="s">
        <v>26</v>
      </c>
      <c r="C211" s="4" t="s">
        <v>27</v>
      </c>
      <c r="D211" s="4" t="s">
        <v>1102</v>
      </c>
      <c r="E211" s="4" t="s">
        <v>336</v>
      </c>
      <c r="F211" s="6">
        <v>45053</v>
      </c>
      <c r="G211" s="6">
        <v>45054</v>
      </c>
      <c r="H211" s="4">
        <v>2</v>
      </c>
      <c r="I211" s="4">
        <v>1</v>
      </c>
      <c r="J211" s="4">
        <v>2</v>
      </c>
      <c r="K211" s="4" t="s">
        <v>30</v>
      </c>
      <c r="L211" s="4">
        <v>448</v>
      </c>
      <c r="M211" s="4">
        <v>448</v>
      </c>
      <c r="N211" s="4" t="s">
        <v>1103</v>
      </c>
      <c r="O211" s="4" t="s">
        <v>32</v>
      </c>
      <c r="P211" s="4" t="s">
        <v>33</v>
      </c>
      <c r="Q211" s="4">
        <v>0</v>
      </c>
      <c r="R211" s="10">
        <v>45053</v>
      </c>
      <c r="S211" s="6">
        <v>45057</v>
      </c>
      <c r="T211" s="4" t="s">
        <v>34</v>
      </c>
      <c r="U211" s="4">
        <v>448</v>
      </c>
      <c r="V211" s="4">
        <v>0</v>
      </c>
      <c r="W211" s="4">
        <v>0</v>
      </c>
      <c r="X211" s="4" t="s">
        <v>1104</v>
      </c>
      <c r="Y211" s="4">
        <v>4671998</v>
      </c>
      <c r="Z211" s="4" t="s">
        <v>1105</v>
      </c>
    </row>
    <row r="212" s="4" customFormat="1" spans="1:25">
      <c r="A212" s="4" t="s">
        <v>1106</v>
      </c>
      <c r="B212" s="4" t="s">
        <v>26</v>
      </c>
      <c r="C212" s="4" t="s">
        <v>27</v>
      </c>
      <c r="D212" s="4" t="s">
        <v>1107</v>
      </c>
      <c r="E212" s="4" t="s">
        <v>1108</v>
      </c>
      <c r="F212" s="6">
        <v>45053</v>
      </c>
      <c r="G212" s="6">
        <v>45054</v>
      </c>
      <c r="H212" s="4">
        <v>1</v>
      </c>
      <c r="I212" s="4">
        <v>1</v>
      </c>
      <c r="J212" s="4">
        <v>1</v>
      </c>
      <c r="K212" s="4" t="s">
        <v>30</v>
      </c>
      <c r="L212" s="4">
        <v>586</v>
      </c>
      <c r="M212" s="4">
        <v>586</v>
      </c>
      <c r="N212" s="4" t="s">
        <v>1109</v>
      </c>
      <c r="O212" s="4" t="s">
        <v>32</v>
      </c>
      <c r="P212" s="4" t="s">
        <v>33</v>
      </c>
      <c r="Q212" s="4">
        <v>0</v>
      </c>
      <c r="R212" s="10">
        <v>45053</v>
      </c>
      <c r="S212" s="6">
        <v>45057</v>
      </c>
      <c r="T212" s="4" t="s">
        <v>34</v>
      </c>
      <c r="U212" s="4">
        <v>586</v>
      </c>
      <c r="V212" s="4">
        <v>0</v>
      </c>
      <c r="W212" s="4">
        <v>0</v>
      </c>
      <c r="X212" s="4" t="s">
        <v>1110</v>
      </c>
      <c r="Y212" s="4" t="s">
        <v>1111</v>
      </c>
    </row>
    <row r="213" s="4" customFormat="1" spans="1:25">
      <c r="A213" s="4" t="s">
        <v>1112</v>
      </c>
      <c r="B213" s="4" t="s">
        <v>26</v>
      </c>
      <c r="C213" s="4" t="s">
        <v>27</v>
      </c>
      <c r="D213" s="4" t="s">
        <v>1113</v>
      </c>
      <c r="E213" s="4" t="s">
        <v>832</v>
      </c>
      <c r="F213" s="6">
        <v>45053</v>
      </c>
      <c r="G213" s="6">
        <v>45054</v>
      </c>
      <c r="H213" s="4">
        <v>1</v>
      </c>
      <c r="I213" s="4">
        <v>1</v>
      </c>
      <c r="J213" s="4">
        <v>1</v>
      </c>
      <c r="K213" s="4" t="s">
        <v>30</v>
      </c>
      <c r="L213" s="4">
        <v>176</v>
      </c>
      <c r="M213" s="4">
        <v>176</v>
      </c>
      <c r="N213" s="4" t="s">
        <v>1114</v>
      </c>
      <c r="O213" s="4" t="s">
        <v>32</v>
      </c>
      <c r="P213" s="4" t="s">
        <v>33</v>
      </c>
      <c r="Q213" s="4">
        <v>0</v>
      </c>
      <c r="R213" s="10">
        <v>45053</v>
      </c>
      <c r="S213" s="6">
        <v>45057</v>
      </c>
      <c r="T213" s="4" t="s">
        <v>34</v>
      </c>
      <c r="U213" s="4">
        <v>176</v>
      </c>
      <c r="V213" s="4">
        <v>0</v>
      </c>
      <c r="W213" s="4">
        <v>0</v>
      </c>
      <c r="X213" s="4" t="s">
        <v>1115</v>
      </c>
      <c r="Y213" s="4" t="s">
        <v>1116</v>
      </c>
    </row>
    <row r="214" s="4" customFormat="1" spans="1:25">
      <c r="A214" s="4" t="s">
        <v>1117</v>
      </c>
      <c r="B214" s="4" t="s">
        <v>26</v>
      </c>
      <c r="C214" s="4" t="s">
        <v>27</v>
      </c>
      <c r="D214" s="4" t="s">
        <v>1118</v>
      </c>
      <c r="E214" s="4" t="s">
        <v>613</v>
      </c>
      <c r="F214" s="6">
        <v>45053</v>
      </c>
      <c r="G214" s="6">
        <v>45054</v>
      </c>
      <c r="H214" s="4">
        <v>1</v>
      </c>
      <c r="I214" s="4">
        <v>1</v>
      </c>
      <c r="J214" s="4">
        <v>1</v>
      </c>
      <c r="K214" s="4" t="s">
        <v>30</v>
      </c>
      <c r="L214" s="4">
        <v>347</v>
      </c>
      <c r="M214" s="4">
        <v>347</v>
      </c>
      <c r="N214" s="4" t="s">
        <v>1119</v>
      </c>
      <c r="O214" s="4" t="s">
        <v>32</v>
      </c>
      <c r="P214" s="4" t="s">
        <v>33</v>
      </c>
      <c r="Q214" s="4">
        <v>0</v>
      </c>
      <c r="R214" s="10">
        <v>45053</v>
      </c>
      <c r="S214" s="6">
        <v>45057</v>
      </c>
      <c r="T214" s="4" t="s">
        <v>34</v>
      </c>
      <c r="U214" s="4">
        <v>347</v>
      </c>
      <c r="V214" s="4">
        <v>0</v>
      </c>
      <c r="W214" s="4">
        <v>0</v>
      </c>
      <c r="X214" s="4" t="s">
        <v>1120</v>
      </c>
      <c r="Y214" s="4" t="s">
        <v>1121</v>
      </c>
    </row>
    <row r="215" s="4" customFormat="1" spans="1:25">
      <c r="A215" s="4" t="s">
        <v>1122</v>
      </c>
      <c r="B215" s="4" t="s">
        <v>26</v>
      </c>
      <c r="C215" s="4" t="s">
        <v>27</v>
      </c>
      <c r="D215" s="4" t="s">
        <v>1123</v>
      </c>
      <c r="E215" s="4" t="s">
        <v>140</v>
      </c>
      <c r="F215" s="6">
        <v>45053</v>
      </c>
      <c r="G215" s="6">
        <v>45054</v>
      </c>
      <c r="H215" s="4">
        <v>1</v>
      </c>
      <c r="I215" s="4">
        <v>1</v>
      </c>
      <c r="J215" s="4">
        <v>1</v>
      </c>
      <c r="K215" s="4" t="s">
        <v>30</v>
      </c>
      <c r="L215" s="4">
        <v>2587</v>
      </c>
      <c r="M215" s="4">
        <v>2587</v>
      </c>
      <c r="N215" s="4" t="s">
        <v>1124</v>
      </c>
      <c r="O215" s="4" t="s">
        <v>32</v>
      </c>
      <c r="P215" s="4" t="s">
        <v>33</v>
      </c>
      <c r="Q215" s="4">
        <v>0</v>
      </c>
      <c r="R215" s="10">
        <v>45053</v>
      </c>
      <c r="S215" s="6">
        <v>45057</v>
      </c>
      <c r="T215" s="4" t="s">
        <v>34</v>
      </c>
      <c r="U215" s="4">
        <v>2587</v>
      </c>
      <c r="V215" s="4">
        <v>0</v>
      </c>
      <c r="W215" s="4">
        <v>0</v>
      </c>
      <c r="X215" s="4" t="s">
        <v>1125</v>
      </c>
      <c r="Y215" s="4" t="s">
        <v>1126</v>
      </c>
    </row>
    <row r="216" s="4" customFormat="1" spans="1:25">
      <c r="A216" s="4" t="s">
        <v>1127</v>
      </c>
      <c r="B216" s="4" t="s">
        <v>26</v>
      </c>
      <c r="C216" s="4" t="s">
        <v>27</v>
      </c>
      <c r="D216" s="4" t="s">
        <v>820</v>
      </c>
      <c r="E216" s="4" t="s">
        <v>821</v>
      </c>
      <c r="F216" s="6">
        <v>45053</v>
      </c>
      <c r="G216" s="6">
        <v>45054</v>
      </c>
      <c r="H216" s="4">
        <v>1</v>
      </c>
      <c r="I216" s="4">
        <v>1</v>
      </c>
      <c r="J216" s="4">
        <v>1</v>
      </c>
      <c r="K216" s="4" t="s">
        <v>30</v>
      </c>
      <c r="L216" s="4">
        <v>325</v>
      </c>
      <c r="M216" s="4">
        <v>325</v>
      </c>
      <c r="N216" s="4" t="s">
        <v>1128</v>
      </c>
      <c r="O216" s="4" t="s">
        <v>32</v>
      </c>
      <c r="P216" s="4" t="s">
        <v>33</v>
      </c>
      <c r="Q216" s="4">
        <v>0</v>
      </c>
      <c r="R216" s="10">
        <v>45053</v>
      </c>
      <c r="S216" s="6">
        <v>45057</v>
      </c>
      <c r="T216" s="4" t="s">
        <v>34</v>
      </c>
      <c r="U216" s="4">
        <v>325</v>
      </c>
      <c r="V216" s="4">
        <v>0</v>
      </c>
      <c r="W216" s="4">
        <v>0</v>
      </c>
      <c r="X216" s="4" t="s">
        <v>1129</v>
      </c>
      <c r="Y216" s="4" t="s">
        <v>1130</v>
      </c>
    </row>
    <row r="217" s="4" customFormat="1" spans="1:25">
      <c r="A217" s="4" t="s">
        <v>1131</v>
      </c>
      <c r="B217" s="4" t="s">
        <v>26</v>
      </c>
      <c r="C217" s="4" t="s">
        <v>27</v>
      </c>
      <c r="D217" s="4" t="s">
        <v>1132</v>
      </c>
      <c r="E217" s="4" t="s">
        <v>1133</v>
      </c>
      <c r="F217" s="6">
        <v>45053</v>
      </c>
      <c r="G217" s="6">
        <v>45054</v>
      </c>
      <c r="H217" s="4">
        <v>1</v>
      </c>
      <c r="I217" s="4">
        <v>1</v>
      </c>
      <c r="J217" s="4">
        <v>1</v>
      </c>
      <c r="K217" s="4" t="s">
        <v>30</v>
      </c>
      <c r="L217" s="4">
        <v>375</v>
      </c>
      <c r="M217" s="4">
        <v>375</v>
      </c>
      <c r="N217" s="4" t="s">
        <v>1134</v>
      </c>
      <c r="O217" s="4" t="s">
        <v>32</v>
      </c>
      <c r="P217" s="4" t="s">
        <v>33</v>
      </c>
      <c r="Q217" s="4">
        <v>0</v>
      </c>
      <c r="R217" s="10">
        <v>45053</v>
      </c>
      <c r="S217" s="6">
        <v>45057</v>
      </c>
      <c r="T217" s="4" t="s">
        <v>34</v>
      </c>
      <c r="U217" s="4">
        <v>375</v>
      </c>
      <c r="V217" s="4">
        <v>0</v>
      </c>
      <c r="W217" s="4">
        <v>0</v>
      </c>
      <c r="X217" s="4" t="s">
        <v>1135</v>
      </c>
      <c r="Y217" s="4" t="s">
        <v>1136</v>
      </c>
    </row>
    <row r="218" s="4" customFormat="1" spans="1:25">
      <c r="A218" s="4" t="s">
        <v>1137</v>
      </c>
      <c r="B218" s="4" t="s">
        <v>26</v>
      </c>
      <c r="C218" s="4" t="s">
        <v>27</v>
      </c>
      <c r="D218" s="4" t="s">
        <v>1138</v>
      </c>
      <c r="E218" s="4" t="s">
        <v>1139</v>
      </c>
      <c r="F218" s="6">
        <v>45053</v>
      </c>
      <c r="G218" s="6">
        <v>45054</v>
      </c>
      <c r="H218" s="4">
        <v>1</v>
      </c>
      <c r="I218" s="4">
        <v>1</v>
      </c>
      <c r="J218" s="4">
        <v>1</v>
      </c>
      <c r="K218" s="4" t="s">
        <v>30</v>
      </c>
      <c r="L218" s="4">
        <v>1642</v>
      </c>
      <c r="M218" s="4">
        <v>1642</v>
      </c>
      <c r="N218" s="4" t="s">
        <v>1140</v>
      </c>
      <c r="O218" s="4" t="s">
        <v>32</v>
      </c>
      <c r="P218" s="4" t="s">
        <v>33</v>
      </c>
      <c r="Q218" s="4">
        <v>0</v>
      </c>
      <c r="R218" s="10">
        <v>45053</v>
      </c>
      <c r="S218" s="6">
        <v>45057</v>
      </c>
      <c r="T218" s="4" t="s">
        <v>34</v>
      </c>
      <c r="U218" s="4">
        <v>1642</v>
      </c>
      <c r="V218" s="4">
        <v>0</v>
      </c>
      <c r="W218" s="4">
        <v>0</v>
      </c>
      <c r="X218" s="4" t="s">
        <v>1141</v>
      </c>
      <c r="Y218" s="4" t="s">
        <v>1142</v>
      </c>
    </row>
    <row r="219" s="4" customFormat="1" spans="1:25">
      <c r="A219" s="4" t="s">
        <v>892</v>
      </c>
      <c r="B219" s="4" t="s">
        <v>26</v>
      </c>
      <c r="C219" s="4" t="s">
        <v>185</v>
      </c>
      <c r="D219" s="4" t="s">
        <v>893</v>
      </c>
      <c r="E219" s="4" t="s">
        <v>894</v>
      </c>
      <c r="F219" s="6">
        <v>45053</v>
      </c>
      <c r="G219" s="6">
        <v>45054</v>
      </c>
      <c r="H219" s="4">
        <v>1</v>
      </c>
      <c r="I219" s="4">
        <v>1</v>
      </c>
      <c r="J219" s="4">
        <v>1</v>
      </c>
      <c r="K219" s="4" t="s">
        <v>30</v>
      </c>
      <c r="L219" s="4">
        <v>-654</v>
      </c>
      <c r="M219" s="4">
        <v>-654</v>
      </c>
      <c r="N219" s="4" t="s">
        <v>895</v>
      </c>
      <c r="O219" s="4" t="s">
        <v>32</v>
      </c>
      <c r="P219" s="4" t="s">
        <v>33</v>
      </c>
      <c r="Q219" s="4">
        <v>0</v>
      </c>
      <c r="R219" s="10">
        <v>45053</v>
      </c>
      <c r="S219" s="6">
        <v>45057</v>
      </c>
      <c r="T219" s="4" t="s">
        <v>34</v>
      </c>
      <c r="U219" s="4">
        <v>-654</v>
      </c>
      <c r="V219" s="4">
        <v>0</v>
      </c>
      <c r="W219" s="4">
        <v>0</v>
      </c>
      <c r="X219" s="4" t="s">
        <v>896</v>
      </c>
      <c r="Y219" s="4" t="s">
        <v>36</v>
      </c>
    </row>
    <row r="220" s="4" customFormat="1" spans="1:25">
      <c r="A220" s="4" t="s">
        <v>1143</v>
      </c>
      <c r="B220" s="4" t="s">
        <v>26</v>
      </c>
      <c r="C220" s="4" t="s">
        <v>1144</v>
      </c>
      <c r="D220" s="4" t="s">
        <v>1145</v>
      </c>
      <c r="E220" s="4" t="s">
        <v>95</v>
      </c>
      <c r="F220" s="6">
        <v>45038</v>
      </c>
      <c r="G220" s="6">
        <v>45039</v>
      </c>
      <c r="H220" s="4">
        <v>1</v>
      </c>
      <c r="I220" s="4">
        <v>1</v>
      </c>
      <c r="J220" s="4">
        <v>1</v>
      </c>
      <c r="K220" s="4" t="s">
        <v>30</v>
      </c>
      <c r="L220" s="4">
        <v>-456</v>
      </c>
      <c r="M220" s="4">
        <v>-456</v>
      </c>
      <c r="N220" s="4" t="s">
        <v>1146</v>
      </c>
      <c r="O220" s="4" t="s">
        <v>32</v>
      </c>
      <c r="P220" s="4" t="s">
        <v>33</v>
      </c>
      <c r="Q220" s="4">
        <v>0</v>
      </c>
      <c r="R220" s="10">
        <v>45033.1273263889</v>
      </c>
      <c r="S220" s="6">
        <v>45057</v>
      </c>
      <c r="U220" s="4">
        <v>0</v>
      </c>
      <c r="V220" s="4">
        <v>0</v>
      </c>
      <c r="W220" s="4">
        <v>0</v>
      </c>
      <c r="X220" s="4" t="s">
        <v>1147</v>
      </c>
      <c r="Y220" s="4" t="s">
        <v>36</v>
      </c>
    </row>
    <row r="221" s="4" customFormat="1" spans="1:25">
      <c r="A221" s="4" t="s">
        <v>1148</v>
      </c>
      <c r="B221" s="4" t="s">
        <v>26</v>
      </c>
      <c r="C221" s="4" t="s">
        <v>1144</v>
      </c>
      <c r="D221" s="4" t="s">
        <v>1149</v>
      </c>
      <c r="E221" s="4" t="s">
        <v>336</v>
      </c>
      <c r="F221" s="6">
        <v>45041</v>
      </c>
      <c r="G221" s="6">
        <v>45042</v>
      </c>
      <c r="H221" s="4">
        <v>1</v>
      </c>
      <c r="I221" s="4">
        <v>1</v>
      </c>
      <c r="J221" s="4">
        <v>1</v>
      </c>
      <c r="K221" s="4" t="s">
        <v>30</v>
      </c>
      <c r="L221" s="4">
        <v>-113</v>
      </c>
      <c r="M221" s="4">
        <v>-113</v>
      </c>
      <c r="N221" s="4" t="s">
        <v>1150</v>
      </c>
      <c r="O221" s="4" t="s">
        <v>32</v>
      </c>
      <c r="P221" s="4" t="s">
        <v>33</v>
      </c>
      <c r="Q221" s="4">
        <v>0</v>
      </c>
      <c r="R221" s="10">
        <v>45040.9243865741</v>
      </c>
      <c r="S221" s="6">
        <v>45057</v>
      </c>
      <c r="U221" s="4">
        <v>0</v>
      </c>
      <c r="V221" s="4">
        <v>0</v>
      </c>
      <c r="W221" s="4">
        <v>0</v>
      </c>
      <c r="X221" s="4" t="s">
        <v>1151</v>
      </c>
      <c r="Y221" s="4" t="s">
        <v>1152</v>
      </c>
    </row>
    <row r="222" s="4" customFormat="1" spans="1:25">
      <c r="A222" s="4" t="s">
        <v>1153</v>
      </c>
      <c r="B222" s="4" t="s">
        <v>26</v>
      </c>
      <c r="C222" s="4" t="s">
        <v>1144</v>
      </c>
      <c r="D222" s="4" t="s">
        <v>1154</v>
      </c>
      <c r="E222" s="4" t="s">
        <v>1155</v>
      </c>
      <c r="F222" s="6">
        <v>44977</v>
      </c>
      <c r="G222" s="6">
        <v>44978</v>
      </c>
      <c r="H222" s="4">
        <v>2</v>
      </c>
      <c r="I222" s="4">
        <v>1</v>
      </c>
      <c r="J222" s="4">
        <v>2</v>
      </c>
      <c r="K222" s="4" t="s">
        <v>30</v>
      </c>
      <c r="L222" s="4">
        <v>-366</v>
      </c>
      <c r="M222" s="4">
        <v>-366</v>
      </c>
      <c r="N222" s="4" t="s">
        <v>1156</v>
      </c>
      <c r="O222" s="4" t="s">
        <v>32</v>
      </c>
      <c r="P222" s="4" t="s">
        <v>33</v>
      </c>
      <c r="Q222" s="4">
        <v>0</v>
      </c>
      <c r="R222" s="10">
        <v>44977.7409953704</v>
      </c>
      <c r="S222" s="6">
        <v>45057</v>
      </c>
      <c r="U222" s="4">
        <v>0</v>
      </c>
      <c r="V222" s="4">
        <v>0</v>
      </c>
      <c r="W222" s="4">
        <v>0</v>
      </c>
      <c r="X222" s="4" t="s">
        <v>1157</v>
      </c>
      <c r="Y222" s="4" t="s">
        <v>36</v>
      </c>
    </row>
    <row r="223" s="4" customFormat="1" spans="1:25">
      <c r="A223" s="4" t="s">
        <v>1158</v>
      </c>
      <c r="B223" s="4" t="s">
        <v>26</v>
      </c>
      <c r="C223" s="4" t="s">
        <v>1144</v>
      </c>
      <c r="D223" s="4" t="s">
        <v>1159</v>
      </c>
      <c r="E223" s="4" t="s">
        <v>1160</v>
      </c>
      <c r="F223" s="6">
        <v>45045</v>
      </c>
      <c r="G223" s="6">
        <v>45046</v>
      </c>
      <c r="H223" s="4">
        <v>1</v>
      </c>
      <c r="I223" s="4">
        <v>1</v>
      </c>
      <c r="J223" s="4">
        <v>1</v>
      </c>
      <c r="K223" s="4" t="s">
        <v>30</v>
      </c>
      <c r="L223" s="4">
        <v>-441.99</v>
      </c>
      <c r="M223" s="4">
        <v>-441.99</v>
      </c>
      <c r="N223" s="4" t="s">
        <v>1161</v>
      </c>
      <c r="O223" s="4" t="s">
        <v>32</v>
      </c>
      <c r="P223" s="4" t="s">
        <v>33</v>
      </c>
      <c r="Q223" s="4">
        <v>0</v>
      </c>
      <c r="R223" s="10">
        <v>45037.6146643519</v>
      </c>
      <c r="S223" s="6">
        <v>45057</v>
      </c>
      <c r="U223" s="4">
        <v>0</v>
      </c>
      <c r="V223" s="4">
        <v>0</v>
      </c>
      <c r="W223" s="4">
        <v>0</v>
      </c>
      <c r="X223" s="4" t="s">
        <v>1162</v>
      </c>
      <c r="Y223" s="4" t="s">
        <v>36</v>
      </c>
    </row>
    <row r="224" s="4" customFormat="1" spans="1:25">
      <c r="A224" s="4" t="s">
        <v>1163</v>
      </c>
      <c r="B224" s="4" t="s">
        <v>26</v>
      </c>
      <c r="C224" s="4" t="s">
        <v>1144</v>
      </c>
      <c r="D224" s="4" t="s">
        <v>1164</v>
      </c>
      <c r="E224" s="4" t="s">
        <v>441</v>
      </c>
      <c r="F224" s="6">
        <v>45017</v>
      </c>
      <c r="G224" s="6">
        <v>45018</v>
      </c>
      <c r="H224" s="4">
        <v>1</v>
      </c>
      <c r="I224" s="4">
        <v>1</v>
      </c>
      <c r="J224" s="4">
        <v>1</v>
      </c>
      <c r="K224" s="4" t="s">
        <v>30</v>
      </c>
      <c r="L224" s="4">
        <v>-712</v>
      </c>
      <c r="M224" s="4">
        <v>-712</v>
      </c>
      <c r="N224" s="4" t="s">
        <v>1165</v>
      </c>
      <c r="O224" s="4" t="s">
        <v>32</v>
      </c>
      <c r="P224" s="4" t="s">
        <v>33</v>
      </c>
      <c r="Q224" s="4">
        <v>0</v>
      </c>
      <c r="R224" s="10">
        <v>45017.7968287037</v>
      </c>
      <c r="S224" s="6">
        <v>45057</v>
      </c>
      <c r="U224" s="4">
        <v>0</v>
      </c>
      <c r="V224" s="4">
        <v>0</v>
      </c>
      <c r="W224" s="4">
        <v>0</v>
      </c>
      <c r="X224" s="4" t="s">
        <v>36</v>
      </c>
      <c r="Y224" s="4" t="s">
        <v>36</v>
      </c>
    </row>
    <row r="225" s="4" customFormat="1" spans="1:25">
      <c r="A225" s="4" t="s">
        <v>1166</v>
      </c>
      <c r="B225" s="4" t="s">
        <v>26</v>
      </c>
      <c r="C225" s="4" t="s">
        <v>1144</v>
      </c>
      <c r="D225" s="4" t="s">
        <v>1167</v>
      </c>
      <c r="E225" s="4" t="s">
        <v>1168</v>
      </c>
      <c r="F225" s="6">
        <v>45019</v>
      </c>
      <c r="G225" s="6">
        <v>45020</v>
      </c>
      <c r="H225" s="4">
        <v>1</v>
      </c>
      <c r="I225" s="4">
        <v>1</v>
      </c>
      <c r="J225" s="4">
        <v>1</v>
      </c>
      <c r="K225" s="4" t="s">
        <v>30</v>
      </c>
      <c r="L225" s="4">
        <v>-116.01</v>
      </c>
      <c r="M225" s="4">
        <v>-116.01</v>
      </c>
      <c r="N225" s="4" t="s">
        <v>1169</v>
      </c>
      <c r="O225" s="4" t="s">
        <v>32</v>
      </c>
      <c r="P225" s="4" t="s">
        <v>33</v>
      </c>
      <c r="Q225" s="4">
        <v>0</v>
      </c>
      <c r="R225" s="10">
        <v>45019.4778356481</v>
      </c>
      <c r="S225" s="6">
        <v>45057</v>
      </c>
      <c r="U225" s="4">
        <v>0</v>
      </c>
      <c r="V225" s="4">
        <v>0</v>
      </c>
      <c r="W225" s="4">
        <v>0</v>
      </c>
      <c r="X225" s="4" t="s">
        <v>1170</v>
      </c>
      <c r="Y225" s="4" t="s">
        <v>36</v>
      </c>
    </row>
    <row r="226" s="4" customFormat="1" spans="1:25">
      <c r="A226" s="4" t="s">
        <v>1171</v>
      </c>
      <c r="B226" s="4" t="s">
        <v>26</v>
      </c>
      <c r="C226" s="4" t="s">
        <v>1144</v>
      </c>
      <c r="D226" s="4" t="s">
        <v>1172</v>
      </c>
      <c r="E226" s="4" t="s">
        <v>324</v>
      </c>
      <c r="F226" s="6">
        <v>45041</v>
      </c>
      <c r="G226" s="6">
        <v>45042</v>
      </c>
      <c r="H226" s="4">
        <v>1</v>
      </c>
      <c r="I226" s="4">
        <v>1</v>
      </c>
      <c r="J226" s="4">
        <v>1</v>
      </c>
      <c r="K226" s="4" t="s">
        <v>30</v>
      </c>
      <c r="L226" s="4">
        <v>-1219.01</v>
      </c>
      <c r="M226" s="4">
        <v>-1219.01</v>
      </c>
      <c r="N226" s="4" t="s">
        <v>1173</v>
      </c>
      <c r="O226" s="4" t="s">
        <v>32</v>
      </c>
      <c r="P226" s="4" t="s">
        <v>33</v>
      </c>
      <c r="Q226" s="4">
        <v>0</v>
      </c>
      <c r="R226" s="10">
        <v>44966.8239467593</v>
      </c>
      <c r="S226" s="6">
        <v>45057</v>
      </c>
      <c r="U226" s="4">
        <v>0</v>
      </c>
      <c r="V226" s="4">
        <v>0</v>
      </c>
      <c r="W226" s="4">
        <v>0</v>
      </c>
      <c r="X226" s="4" t="s">
        <v>1174</v>
      </c>
      <c r="Y226" s="4" t="s">
        <v>294</v>
      </c>
    </row>
    <row r="227" s="4" customFormat="1" spans="1:25">
      <c r="A227" s="4" t="s">
        <v>1175</v>
      </c>
      <c r="B227" s="4" t="s">
        <v>26</v>
      </c>
      <c r="C227" s="4" t="s">
        <v>1144</v>
      </c>
      <c r="D227" s="4" t="s">
        <v>1176</v>
      </c>
      <c r="E227" s="4" t="s">
        <v>285</v>
      </c>
      <c r="F227" s="6">
        <v>45044</v>
      </c>
      <c r="G227" s="6">
        <v>45047</v>
      </c>
      <c r="H227" s="4">
        <v>1</v>
      </c>
      <c r="I227" s="4">
        <v>3</v>
      </c>
      <c r="J227" s="4">
        <v>3</v>
      </c>
      <c r="K227" s="4" t="s">
        <v>30</v>
      </c>
      <c r="L227" s="4">
        <v>-1508</v>
      </c>
      <c r="M227" s="4">
        <v>-1508</v>
      </c>
      <c r="N227" s="4" t="s">
        <v>1177</v>
      </c>
      <c r="O227" s="4" t="s">
        <v>32</v>
      </c>
      <c r="P227" s="4" t="s">
        <v>33</v>
      </c>
      <c r="Q227" s="4">
        <v>0</v>
      </c>
      <c r="R227" s="10">
        <v>45029.5891319444</v>
      </c>
      <c r="S227" s="6">
        <v>45057</v>
      </c>
      <c r="U227" s="4">
        <v>0</v>
      </c>
      <c r="V227" s="4">
        <v>0</v>
      </c>
      <c r="W227" s="4">
        <v>0</v>
      </c>
      <c r="X227" s="4" t="s">
        <v>1178</v>
      </c>
      <c r="Y227" s="4" t="s">
        <v>1179</v>
      </c>
    </row>
    <row r="228" s="4" customFormat="1" spans="1:25">
      <c r="A228" s="4" t="s">
        <v>1180</v>
      </c>
      <c r="B228" s="4" t="s">
        <v>26</v>
      </c>
      <c r="C228" s="4" t="s">
        <v>1144</v>
      </c>
      <c r="D228" s="4" t="s">
        <v>1176</v>
      </c>
      <c r="E228" s="4" t="s">
        <v>285</v>
      </c>
      <c r="F228" s="6">
        <v>45044</v>
      </c>
      <c r="G228" s="6">
        <v>45047</v>
      </c>
      <c r="H228" s="4">
        <v>1</v>
      </c>
      <c r="I228" s="4">
        <v>3</v>
      </c>
      <c r="J228" s="4">
        <v>3</v>
      </c>
      <c r="K228" s="4" t="s">
        <v>30</v>
      </c>
      <c r="L228" s="4">
        <v>-1495</v>
      </c>
      <c r="M228" s="4">
        <v>-1495</v>
      </c>
      <c r="N228" s="4" t="s">
        <v>1181</v>
      </c>
      <c r="O228" s="4" t="s">
        <v>32</v>
      </c>
      <c r="P228" s="4" t="s">
        <v>33</v>
      </c>
      <c r="Q228" s="4">
        <v>0</v>
      </c>
      <c r="R228" s="10">
        <v>45028.005</v>
      </c>
      <c r="S228" s="6">
        <v>45057</v>
      </c>
      <c r="U228" s="4">
        <v>0</v>
      </c>
      <c r="V228" s="4">
        <v>0</v>
      </c>
      <c r="W228" s="4">
        <v>0</v>
      </c>
      <c r="X228" s="4" t="s">
        <v>1182</v>
      </c>
      <c r="Y228" s="4" t="s">
        <v>1183</v>
      </c>
    </row>
    <row r="229" s="4" customFormat="1" spans="1:25">
      <c r="A229" s="4" t="s">
        <v>1184</v>
      </c>
      <c r="B229" s="4" t="s">
        <v>26</v>
      </c>
      <c r="C229" s="4" t="s">
        <v>1144</v>
      </c>
      <c r="D229" s="4" t="s">
        <v>1185</v>
      </c>
      <c r="E229" s="4" t="s">
        <v>1186</v>
      </c>
      <c r="F229" s="6">
        <v>45038</v>
      </c>
      <c r="G229" s="6">
        <v>45040</v>
      </c>
      <c r="H229" s="4">
        <v>1</v>
      </c>
      <c r="I229" s="4">
        <v>2</v>
      </c>
      <c r="J229" s="4">
        <v>2</v>
      </c>
      <c r="K229" s="4" t="s">
        <v>30</v>
      </c>
      <c r="L229" s="4">
        <v>-548</v>
      </c>
      <c r="M229" s="4">
        <v>-548</v>
      </c>
      <c r="N229" s="4" t="s">
        <v>1187</v>
      </c>
      <c r="O229" s="4" t="s">
        <v>32</v>
      </c>
      <c r="P229" s="4" t="s">
        <v>33</v>
      </c>
      <c r="Q229" s="4">
        <v>0</v>
      </c>
      <c r="R229" s="10">
        <v>45033.4466203704</v>
      </c>
      <c r="S229" s="6">
        <v>45057</v>
      </c>
      <c r="U229" s="4">
        <v>0</v>
      </c>
      <c r="V229" s="4">
        <v>0</v>
      </c>
      <c r="W229" s="4">
        <v>0</v>
      </c>
      <c r="X229" s="4" t="s">
        <v>1188</v>
      </c>
      <c r="Y229" s="4" t="s">
        <v>36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230"/>
  <sheetViews>
    <sheetView tabSelected="1" topLeftCell="A217" workbookViewId="0">
      <selection activeCell="A228" sqref="A228:C230"/>
    </sheetView>
  </sheetViews>
  <sheetFormatPr defaultColWidth="10" defaultRowHeight="14.4"/>
  <cols>
    <col min="1" max="1" width="12.8888888888889" style="4"/>
    <col min="2" max="2" width="10.6666666666667" style="4"/>
    <col min="3" max="4" width="10.7777777777778" style="4"/>
    <col min="5" max="5" width="10.6666666666667" style="4"/>
    <col min="6" max="16360" width="10" style="4"/>
  </cols>
  <sheetData>
    <row r="1" s="4" customFormat="1" spans="1:9">
      <c r="A1" s="4" t="s">
        <v>0</v>
      </c>
      <c r="B1" s="4" t="s">
        <v>2</v>
      </c>
      <c r="C1" s="4" t="s">
        <v>5</v>
      </c>
      <c r="D1" s="4" t="s">
        <v>6</v>
      </c>
      <c r="E1" s="4" t="s">
        <v>12</v>
      </c>
      <c r="I1" s="4" t="s">
        <v>1189</v>
      </c>
    </row>
    <row r="2" s="4" customFormat="1" spans="1:10">
      <c r="A2" s="5">
        <v>999222268487146</v>
      </c>
      <c r="B2" s="4" t="s">
        <v>27</v>
      </c>
      <c r="C2" s="6">
        <v>45052</v>
      </c>
      <c r="D2" s="6">
        <v>45054</v>
      </c>
      <c r="E2" s="4">
        <v>1410</v>
      </c>
      <c r="F2" s="4" t="str">
        <f>VLOOKUP(A2,HOP!A:L,12,0)</f>
        <v>1410.00</v>
      </c>
      <c r="G2" s="4" t="str">
        <f>VLOOKUP(A2,HOP!A:C,3,0)</f>
        <v>2961820</v>
      </c>
      <c r="H2" s="4">
        <f>E2-F2</f>
        <v>0</v>
      </c>
      <c r="I2" s="4" t="str">
        <f>$I$1&amp;G2</f>
        <v>,2961820</v>
      </c>
      <c r="J2" s="4" t="str">
        <f>VLOOKUP(A2,HOP!A:U,21,0)</f>
        <v>直连</v>
      </c>
    </row>
    <row r="3" s="4" customFormat="1" spans="1:10">
      <c r="A3" s="5">
        <v>999222968438243</v>
      </c>
      <c r="B3" s="4" t="s">
        <v>27</v>
      </c>
      <c r="C3" s="6">
        <v>45053</v>
      </c>
      <c r="D3" s="6">
        <v>45054</v>
      </c>
      <c r="E3" s="4">
        <v>545.4</v>
      </c>
      <c r="F3" s="8">
        <v>545.66</v>
      </c>
      <c r="G3" s="4" t="str">
        <f>VLOOKUP(A3,HOP!A:C,3,0)</f>
        <v>3075997</v>
      </c>
      <c r="H3" s="4">
        <f t="shared" ref="H3:H66" si="0">E3-F3</f>
        <v>-0.259999999999991</v>
      </c>
      <c r="I3" s="4" t="str">
        <f t="shared" ref="I3:I66" si="1">$I$1&amp;G3</f>
        <v>,3075997</v>
      </c>
      <c r="J3" s="4" t="str">
        <f>VLOOKUP(A3,HOP!A:U,21,0)</f>
        <v>直连</v>
      </c>
    </row>
    <row r="4" s="4" customFormat="1" spans="1:10">
      <c r="A4" s="5">
        <v>999222980127658</v>
      </c>
      <c r="B4" s="4" t="s">
        <v>27</v>
      </c>
      <c r="C4" s="6">
        <v>45052</v>
      </c>
      <c r="D4" s="6">
        <v>45054</v>
      </c>
      <c r="E4" s="4">
        <v>4404</v>
      </c>
      <c r="F4" s="4" t="str">
        <f>VLOOKUP(A4,HOP!A:L,12,0)</f>
        <v>4404.00</v>
      </c>
      <c r="G4" s="4" t="str">
        <f>VLOOKUP(A4,HOP!A:C,3,0)</f>
        <v>3079597</v>
      </c>
      <c r="H4" s="4">
        <f t="shared" si="0"/>
        <v>0</v>
      </c>
      <c r="I4" s="4" t="str">
        <f t="shared" si="1"/>
        <v>,3079597</v>
      </c>
      <c r="J4" s="4" t="str">
        <f>VLOOKUP(A4,HOP!A:U,21,0)</f>
        <v>直连</v>
      </c>
    </row>
    <row r="5" s="4" customFormat="1" spans="1:10">
      <c r="A5" s="5">
        <v>999223160557682</v>
      </c>
      <c r="B5" s="4" t="s">
        <v>27</v>
      </c>
      <c r="C5" s="6">
        <v>45052</v>
      </c>
      <c r="D5" s="6">
        <v>45054</v>
      </c>
      <c r="E5" s="4">
        <v>2454</v>
      </c>
      <c r="F5" s="4" t="str">
        <f>VLOOKUP(A5,HOP!A:L,12,0)</f>
        <v>2454.00</v>
      </c>
      <c r="G5" s="4" t="str">
        <f>VLOOKUP(A5,HOP!A:C,3,0)</f>
        <v>3127740</v>
      </c>
      <c r="H5" s="4">
        <f t="shared" si="0"/>
        <v>0</v>
      </c>
      <c r="I5" s="4" t="str">
        <f t="shared" si="1"/>
        <v>,3127740</v>
      </c>
      <c r="J5" s="4" t="str">
        <f>VLOOKUP(A5,HOP!A:U,21,0)</f>
        <v>直连</v>
      </c>
    </row>
    <row r="6" s="4" customFormat="1" spans="1:10">
      <c r="A6" s="5">
        <v>999223308165323</v>
      </c>
      <c r="B6" s="4" t="s">
        <v>27</v>
      </c>
      <c r="C6" s="6">
        <v>45052</v>
      </c>
      <c r="D6" s="6">
        <v>45054</v>
      </c>
      <c r="E6" s="4">
        <v>2654</v>
      </c>
      <c r="F6" s="4" t="str">
        <f>VLOOKUP(A6,HOP!A:L,12,0)</f>
        <v>2654.00</v>
      </c>
      <c r="G6" s="4" t="str">
        <f>VLOOKUP(A6,HOP!A:C,3,0)</f>
        <v>3164938</v>
      </c>
      <c r="H6" s="4">
        <f t="shared" si="0"/>
        <v>0</v>
      </c>
      <c r="I6" s="4" t="str">
        <f t="shared" si="1"/>
        <v>,3164938</v>
      </c>
      <c r="J6" s="4" t="str">
        <f>VLOOKUP(A6,HOP!A:U,21,0)</f>
        <v>直连</v>
      </c>
    </row>
    <row r="7" s="4" customFormat="1" spans="1:10">
      <c r="A7" s="5">
        <v>999223345424751</v>
      </c>
      <c r="B7" s="4" t="s">
        <v>27</v>
      </c>
      <c r="C7" s="6">
        <v>45053</v>
      </c>
      <c r="D7" s="6">
        <v>45054</v>
      </c>
      <c r="E7" s="4">
        <v>673</v>
      </c>
      <c r="F7" s="4" t="str">
        <f>VLOOKUP(A7,HOP!A:L,12,0)</f>
        <v>673.00</v>
      </c>
      <c r="G7" s="4" t="str">
        <f>VLOOKUP(A7,HOP!A:C,3,0)</f>
        <v>3171184</v>
      </c>
      <c r="H7" s="4">
        <f t="shared" si="0"/>
        <v>0</v>
      </c>
      <c r="I7" s="4" t="str">
        <f t="shared" si="1"/>
        <v>,3171184</v>
      </c>
      <c r="J7" s="4" t="str">
        <f>VLOOKUP(A7,HOP!A:U,21,0)</f>
        <v>直连</v>
      </c>
    </row>
    <row r="8" s="4" customFormat="1" spans="1:10">
      <c r="A8" s="5">
        <v>999223408276384</v>
      </c>
      <c r="B8" s="4" t="s">
        <v>27</v>
      </c>
      <c r="C8" s="6">
        <v>45051</v>
      </c>
      <c r="D8" s="6">
        <v>45054</v>
      </c>
      <c r="E8" s="4">
        <v>10776</v>
      </c>
      <c r="F8" s="4" t="str">
        <f>VLOOKUP(A8,HOP!A:L,12,0)</f>
        <v>10776.00</v>
      </c>
      <c r="G8" s="4" t="str">
        <f>VLOOKUP(A8,HOP!A:C,3,0)</f>
        <v>3182760</v>
      </c>
      <c r="H8" s="4">
        <f t="shared" si="0"/>
        <v>0</v>
      </c>
      <c r="I8" s="4" t="str">
        <f t="shared" si="1"/>
        <v>,3182760</v>
      </c>
      <c r="J8" s="4" t="str">
        <f>VLOOKUP(A8,HOP!A:U,21,0)</f>
        <v>直连</v>
      </c>
    </row>
    <row r="9" s="4" customFormat="1" spans="1:10">
      <c r="A9" s="5">
        <v>999223420013778</v>
      </c>
      <c r="B9" s="4" t="s">
        <v>27</v>
      </c>
      <c r="C9" s="6">
        <v>45050</v>
      </c>
      <c r="D9" s="6">
        <v>45054</v>
      </c>
      <c r="E9" s="4">
        <v>3328</v>
      </c>
      <c r="F9" s="4" t="str">
        <f>VLOOKUP(A9,HOP!A:L,12,0)</f>
        <v>3328.00</v>
      </c>
      <c r="G9" s="4" t="str">
        <f>VLOOKUP(A9,HOP!A:C,3,0)</f>
        <v>3184428</v>
      </c>
      <c r="H9" s="4">
        <f t="shared" si="0"/>
        <v>0</v>
      </c>
      <c r="I9" s="4" t="str">
        <f t="shared" si="1"/>
        <v>,3184428</v>
      </c>
      <c r="J9" s="4" t="str">
        <f>VLOOKUP(A9,HOP!A:U,21,0)</f>
        <v>直连</v>
      </c>
    </row>
    <row r="10" s="4" customFormat="1" spans="1:10">
      <c r="A10" s="5">
        <v>23461971467</v>
      </c>
      <c r="B10" s="4" t="s">
        <v>27</v>
      </c>
      <c r="C10" s="6">
        <v>45052</v>
      </c>
      <c r="D10" s="6">
        <v>45054</v>
      </c>
      <c r="E10" s="4">
        <v>1492</v>
      </c>
      <c r="F10" s="4" t="str">
        <f>VLOOKUP(A10,HOP!A:L,12,0)</f>
        <v>1492.00</v>
      </c>
      <c r="G10" s="4" t="str">
        <f>VLOOKUP(A10,HOP!A:C,3,0)</f>
        <v>3193279</v>
      </c>
      <c r="H10" s="4">
        <f t="shared" si="0"/>
        <v>0</v>
      </c>
      <c r="I10" s="4" t="str">
        <f t="shared" si="1"/>
        <v>,3193279</v>
      </c>
      <c r="J10" s="4" t="str">
        <f>VLOOKUP(A10,HOP!A:U,21,0)</f>
        <v>直连</v>
      </c>
    </row>
    <row r="11" s="4" customFormat="1" spans="1:10">
      <c r="A11" s="5">
        <v>23514491158</v>
      </c>
      <c r="B11" s="4" t="s">
        <v>27</v>
      </c>
      <c r="C11" s="6">
        <v>45051</v>
      </c>
      <c r="D11" s="6">
        <v>45054</v>
      </c>
      <c r="E11" s="4">
        <v>1266</v>
      </c>
      <c r="F11" s="4" t="str">
        <f>VLOOKUP(A11,HOP!A:L,12,0)</f>
        <v>1266.00</v>
      </c>
      <c r="G11" s="4" t="str">
        <f>VLOOKUP(A11,HOP!A:C,3,0)</f>
        <v>3202811</v>
      </c>
      <c r="H11" s="4">
        <f t="shared" si="0"/>
        <v>0</v>
      </c>
      <c r="I11" s="4" t="str">
        <f t="shared" si="1"/>
        <v>,3202811</v>
      </c>
      <c r="J11" s="4" t="str">
        <f>VLOOKUP(A11,HOP!A:U,21,0)</f>
        <v>直连</v>
      </c>
    </row>
    <row r="12" s="4" customFormat="1" spans="1:10">
      <c r="A12" s="5">
        <v>999223599448174</v>
      </c>
      <c r="B12" s="4" t="s">
        <v>27</v>
      </c>
      <c r="C12" s="6">
        <v>45053</v>
      </c>
      <c r="D12" s="6">
        <v>45054</v>
      </c>
      <c r="E12" s="4">
        <v>296</v>
      </c>
      <c r="F12" s="4" t="str">
        <f>VLOOKUP(A12,HOP!A:L,12,0)</f>
        <v>296.00</v>
      </c>
      <c r="G12" s="4" t="str">
        <f>VLOOKUP(A12,HOP!A:C,3,0)</f>
        <v>3217105</v>
      </c>
      <c r="H12" s="4">
        <f t="shared" si="0"/>
        <v>0</v>
      </c>
      <c r="I12" s="4" t="str">
        <f t="shared" si="1"/>
        <v>,3217105</v>
      </c>
      <c r="J12" s="4" t="str">
        <f>VLOOKUP(A12,HOP!A:U,21,0)</f>
        <v>直连</v>
      </c>
    </row>
    <row r="13" s="4" customFormat="1" spans="1:10">
      <c r="A13" s="5">
        <v>999223602055376</v>
      </c>
      <c r="B13" s="4" t="s">
        <v>27</v>
      </c>
      <c r="C13" s="6">
        <v>45053</v>
      </c>
      <c r="D13" s="6">
        <v>45054</v>
      </c>
      <c r="E13" s="4">
        <v>728</v>
      </c>
      <c r="F13" s="4" t="str">
        <f>VLOOKUP(A13,HOP!A:L,12,0)</f>
        <v>728.00</v>
      </c>
      <c r="G13" s="4" t="str">
        <f>VLOOKUP(A13,HOP!A:C,3,0)</f>
        <v>3217645</v>
      </c>
      <c r="H13" s="4">
        <f t="shared" si="0"/>
        <v>0</v>
      </c>
      <c r="I13" s="4" t="str">
        <f t="shared" si="1"/>
        <v>,3217645</v>
      </c>
      <c r="J13" s="4" t="str">
        <f>VLOOKUP(A13,HOP!A:U,21,0)</f>
        <v>直连</v>
      </c>
    </row>
    <row r="14" s="4" customFormat="1" spans="1:10">
      <c r="A14" s="5">
        <v>999223603545901</v>
      </c>
      <c r="B14" s="4" t="s">
        <v>27</v>
      </c>
      <c r="C14" s="6">
        <v>45052</v>
      </c>
      <c r="D14" s="6">
        <v>45054</v>
      </c>
      <c r="E14" s="4">
        <v>430</v>
      </c>
      <c r="F14" s="4" t="str">
        <f>VLOOKUP(A14,HOP!A:L,12,0)</f>
        <v>430.00</v>
      </c>
      <c r="G14" s="4" t="str">
        <f>VLOOKUP(A14,HOP!A:C,3,0)</f>
        <v>3218310</v>
      </c>
      <c r="H14" s="4">
        <f t="shared" si="0"/>
        <v>0</v>
      </c>
      <c r="I14" s="4" t="str">
        <f t="shared" si="1"/>
        <v>,3218310</v>
      </c>
      <c r="J14" s="4" t="str">
        <f>VLOOKUP(A14,HOP!A:U,21,0)</f>
        <v>直连</v>
      </c>
    </row>
    <row r="15" s="4" customFormat="1" spans="1:10">
      <c r="A15" s="5">
        <v>999223612458315</v>
      </c>
      <c r="B15" s="4" t="s">
        <v>27</v>
      </c>
      <c r="C15" s="6">
        <v>45051</v>
      </c>
      <c r="D15" s="6">
        <v>45054</v>
      </c>
      <c r="E15" s="4">
        <v>2925</v>
      </c>
      <c r="F15" s="4" t="str">
        <f>VLOOKUP(A15,HOP!A:L,12,0)</f>
        <v>2925.00</v>
      </c>
      <c r="G15" s="4" t="str">
        <f>VLOOKUP(A15,HOP!A:C,3,0)</f>
        <v>3219464</v>
      </c>
      <c r="H15" s="4">
        <f t="shared" si="0"/>
        <v>0</v>
      </c>
      <c r="I15" s="4" t="str">
        <f t="shared" si="1"/>
        <v>,3219464</v>
      </c>
      <c r="J15" s="4" t="str">
        <f>VLOOKUP(A15,HOP!A:U,21,0)</f>
        <v>直连</v>
      </c>
    </row>
    <row r="16" s="4" customFormat="1" spans="1:10">
      <c r="A16" s="5">
        <v>999223627438461</v>
      </c>
      <c r="B16" s="4" t="s">
        <v>27</v>
      </c>
      <c r="C16" s="6">
        <v>45052</v>
      </c>
      <c r="D16" s="6">
        <v>45054</v>
      </c>
      <c r="E16" s="4">
        <v>8748</v>
      </c>
      <c r="F16" s="4" t="str">
        <f>VLOOKUP(A16,HOP!A:L,12,0)</f>
        <v>8748.00</v>
      </c>
      <c r="G16" s="4" t="str">
        <f>VLOOKUP(A16,HOP!A:C,3,0)</f>
        <v>3221765</v>
      </c>
      <c r="H16" s="4">
        <f t="shared" si="0"/>
        <v>0</v>
      </c>
      <c r="I16" s="4" t="str">
        <f t="shared" si="1"/>
        <v>,3221765</v>
      </c>
      <c r="J16" s="4" t="str">
        <f>VLOOKUP(A16,HOP!A:U,21,0)</f>
        <v>直连</v>
      </c>
    </row>
    <row r="17" s="4" customFormat="1" spans="1:10">
      <c r="A17" s="5">
        <v>999223630321502</v>
      </c>
      <c r="B17" s="4" t="s">
        <v>27</v>
      </c>
      <c r="C17" s="6">
        <v>45048</v>
      </c>
      <c r="D17" s="6">
        <v>45054</v>
      </c>
      <c r="E17" s="4">
        <v>2810</v>
      </c>
      <c r="F17" s="4" t="str">
        <f>VLOOKUP(A17,HOP!A:L,12,0)</f>
        <v>2810.00</v>
      </c>
      <c r="G17" s="4" t="str">
        <f>VLOOKUP(A17,HOP!A:C,3,0)</f>
        <v>3222924</v>
      </c>
      <c r="H17" s="4">
        <f t="shared" si="0"/>
        <v>0</v>
      </c>
      <c r="I17" s="4" t="str">
        <f t="shared" si="1"/>
        <v>,3222924</v>
      </c>
      <c r="J17" s="4" t="str">
        <f>VLOOKUP(A17,HOP!A:U,21,0)</f>
        <v>直连</v>
      </c>
    </row>
    <row r="18" s="4" customFormat="1" spans="1:10">
      <c r="A18" s="5">
        <v>999223678773020</v>
      </c>
      <c r="B18" s="4" t="s">
        <v>27</v>
      </c>
      <c r="C18" s="6">
        <v>45053</v>
      </c>
      <c r="D18" s="6">
        <v>45054</v>
      </c>
      <c r="E18" s="4">
        <v>878</v>
      </c>
      <c r="F18" s="4" t="str">
        <f>VLOOKUP(A18,HOP!A:L,12,0)</f>
        <v>878.00</v>
      </c>
      <c r="G18" s="4" t="str">
        <f>VLOOKUP(A18,HOP!A:C,3,0)</f>
        <v>3232416</v>
      </c>
      <c r="H18" s="4">
        <f t="shared" si="0"/>
        <v>0</v>
      </c>
      <c r="I18" s="4" t="str">
        <f t="shared" si="1"/>
        <v>,3232416</v>
      </c>
      <c r="J18" s="4" t="str">
        <f>VLOOKUP(A18,HOP!A:U,21,0)</f>
        <v>直连</v>
      </c>
    </row>
    <row r="19" s="4" customFormat="1" spans="1:10">
      <c r="A19" s="5">
        <v>999223693540624</v>
      </c>
      <c r="B19" s="4" t="s">
        <v>27</v>
      </c>
      <c r="C19" s="6">
        <v>45053</v>
      </c>
      <c r="D19" s="6">
        <v>45054</v>
      </c>
      <c r="E19" s="4">
        <v>1155</v>
      </c>
      <c r="F19" s="4" t="str">
        <f>VLOOKUP(A19,HOP!A:L,12,0)</f>
        <v>1155.00</v>
      </c>
      <c r="G19" s="4" t="str">
        <f>VLOOKUP(A19,HOP!A:C,3,0)</f>
        <v>3234947</v>
      </c>
      <c r="H19" s="4">
        <f t="shared" si="0"/>
        <v>0</v>
      </c>
      <c r="I19" s="4" t="str">
        <f t="shared" si="1"/>
        <v>,3234947</v>
      </c>
      <c r="J19" s="4" t="str">
        <f>VLOOKUP(A19,HOP!A:U,21,0)</f>
        <v>直连</v>
      </c>
    </row>
    <row r="20" s="4" customFormat="1" spans="1:10">
      <c r="A20" s="5">
        <v>999223695392164</v>
      </c>
      <c r="B20" s="4" t="s">
        <v>27</v>
      </c>
      <c r="C20" s="6">
        <v>45051</v>
      </c>
      <c r="D20" s="6">
        <v>45054</v>
      </c>
      <c r="E20" s="4">
        <v>882</v>
      </c>
      <c r="F20" s="4" t="str">
        <f>VLOOKUP(A20,HOP!A:L,12,0)</f>
        <v>882.00</v>
      </c>
      <c r="G20" s="4" t="str">
        <f>VLOOKUP(A20,HOP!A:C,3,0)</f>
        <v>3235369</v>
      </c>
      <c r="H20" s="4">
        <f t="shared" si="0"/>
        <v>0</v>
      </c>
      <c r="I20" s="4" t="str">
        <f t="shared" si="1"/>
        <v>,3235369</v>
      </c>
      <c r="J20" s="4" t="str">
        <f>VLOOKUP(A20,HOP!A:U,21,0)</f>
        <v>直连</v>
      </c>
    </row>
    <row r="21" s="4" customFormat="1" spans="1:10">
      <c r="A21" s="5">
        <v>999223717372076</v>
      </c>
      <c r="B21" s="4" t="s">
        <v>27</v>
      </c>
      <c r="C21" s="6">
        <v>45050</v>
      </c>
      <c r="D21" s="6">
        <v>45054</v>
      </c>
      <c r="E21" s="4">
        <v>836</v>
      </c>
      <c r="F21" s="4" t="str">
        <f>VLOOKUP(A21,HOP!A:L,12,0)</f>
        <v>836.00</v>
      </c>
      <c r="G21" s="4" t="str">
        <f>VLOOKUP(A21,HOP!A:C,3,0)</f>
        <v>3243828</v>
      </c>
      <c r="H21" s="4">
        <f t="shared" si="0"/>
        <v>0</v>
      </c>
      <c r="I21" s="4" t="str">
        <f t="shared" si="1"/>
        <v>,3243828</v>
      </c>
      <c r="J21" s="4" t="str">
        <f>VLOOKUP(A21,HOP!A:U,21,0)</f>
        <v>直连</v>
      </c>
    </row>
    <row r="22" s="4" customFormat="1" spans="1:10">
      <c r="A22" s="5">
        <v>999223718150695</v>
      </c>
      <c r="B22" s="4" t="s">
        <v>27</v>
      </c>
      <c r="C22" s="6">
        <v>45053</v>
      </c>
      <c r="D22" s="6">
        <v>45054</v>
      </c>
      <c r="E22" s="4">
        <v>655</v>
      </c>
      <c r="F22" s="4" t="str">
        <f>VLOOKUP(A22,HOP!A:L,12,0)</f>
        <v>655.00</v>
      </c>
      <c r="G22" s="4" t="str">
        <f>VLOOKUP(A22,HOP!A:C,3,0)</f>
        <v>3244006</v>
      </c>
      <c r="H22" s="4">
        <f t="shared" si="0"/>
        <v>0</v>
      </c>
      <c r="I22" s="4" t="str">
        <f t="shared" si="1"/>
        <v>,3244006</v>
      </c>
      <c r="J22" s="4" t="str">
        <f>VLOOKUP(A22,HOP!A:U,21,0)</f>
        <v>直连</v>
      </c>
    </row>
    <row r="23" s="4" customFormat="1" spans="1:10">
      <c r="A23" s="5">
        <v>999223722792575</v>
      </c>
      <c r="B23" s="4" t="s">
        <v>27</v>
      </c>
      <c r="C23" s="6">
        <v>45051</v>
      </c>
      <c r="D23" s="6">
        <v>45054</v>
      </c>
      <c r="E23" s="4">
        <v>2238</v>
      </c>
      <c r="F23" s="4" t="str">
        <f>VLOOKUP(A23,HOP!A:L,12,0)</f>
        <v>2238.00</v>
      </c>
      <c r="G23" s="4" t="str">
        <f>VLOOKUP(A23,HOP!A:C,3,0)</f>
        <v>3244235</v>
      </c>
      <c r="H23" s="4">
        <f t="shared" si="0"/>
        <v>0</v>
      </c>
      <c r="I23" s="4" t="str">
        <f t="shared" si="1"/>
        <v>,3244235</v>
      </c>
      <c r="J23" s="4" t="str">
        <f>VLOOKUP(A23,HOP!A:U,21,0)</f>
        <v>直连</v>
      </c>
    </row>
    <row r="24" s="4" customFormat="1" hidden="1" spans="1:10">
      <c r="A24" s="5">
        <v>999223745539938</v>
      </c>
      <c r="B24" s="4" t="s">
        <v>27</v>
      </c>
      <c r="C24" s="6">
        <v>45051</v>
      </c>
      <c r="D24" s="6">
        <v>45054</v>
      </c>
      <c r="E24" s="4">
        <v>0</v>
      </c>
      <c r="F24" s="4" t="str">
        <f>VLOOKUP(A24,HOP!A:L,12,0)</f>
        <v>2613.00</v>
      </c>
      <c r="G24" s="4" t="str">
        <f>VLOOKUP(A24,HOP!A:C,3,0)</f>
        <v>3255049</v>
      </c>
      <c r="H24" s="4">
        <f t="shared" si="0"/>
        <v>-2613</v>
      </c>
      <c r="I24" s="4" t="str">
        <f t="shared" si="1"/>
        <v>,3255049</v>
      </c>
      <c r="J24" s="4" t="str">
        <f>VLOOKUP(A24,HOP!A:U,21,0)</f>
        <v>直连</v>
      </c>
    </row>
    <row r="25" s="4" customFormat="1" spans="1:10">
      <c r="A25" s="5">
        <v>999223745933900</v>
      </c>
      <c r="B25" s="4" t="s">
        <v>27</v>
      </c>
      <c r="C25" s="6">
        <v>45052</v>
      </c>
      <c r="D25" s="6">
        <v>45054</v>
      </c>
      <c r="E25" s="4">
        <v>9298</v>
      </c>
      <c r="F25" s="4" t="str">
        <f>VLOOKUP(A25,HOP!A:L,12,0)</f>
        <v>9298.00</v>
      </c>
      <c r="G25" s="4" t="str">
        <f>VLOOKUP(A25,HOP!A:C,3,0)</f>
        <v>3255184</v>
      </c>
      <c r="H25" s="4">
        <f t="shared" si="0"/>
        <v>0</v>
      </c>
      <c r="I25" s="4" t="str">
        <f t="shared" si="1"/>
        <v>,3255184</v>
      </c>
      <c r="J25" s="4" t="str">
        <f>VLOOKUP(A25,HOP!A:U,21,0)</f>
        <v>直连</v>
      </c>
    </row>
    <row r="26" s="4" customFormat="1" spans="1:10">
      <c r="A26" s="5">
        <v>999223748597621</v>
      </c>
      <c r="B26" s="4" t="s">
        <v>27</v>
      </c>
      <c r="C26" s="6">
        <v>45049</v>
      </c>
      <c r="D26" s="6">
        <v>45054</v>
      </c>
      <c r="E26" s="4">
        <v>3005</v>
      </c>
      <c r="F26" s="4" t="str">
        <f>VLOOKUP(A26,HOP!A:L,12,0)</f>
        <v>3005.00</v>
      </c>
      <c r="G26" s="4" t="str">
        <f>VLOOKUP(A26,HOP!A:C,3,0)</f>
        <v>3255398</v>
      </c>
      <c r="H26" s="4">
        <f t="shared" si="0"/>
        <v>0</v>
      </c>
      <c r="I26" s="4" t="str">
        <f t="shared" si="1"/>
        <v>,3255398</v>
      </c>
      <c r="J26" s="4" t="str">
        <f>VLOOKUP(A26,HOP!A:U,21,0)</f>
        <v>直连</v>
      </c>
    </row>
    <row r="27" s="4" customFormat="1" spans="1:10">
      <c r="A27" s="5">
        <v>999223748934947</v>
      </c>
      <c r="B27" s="4" t="s">
        <v>27</v>
      </c>
      <c r="C27" s="6">
        <v>45052</v>
      </c>
      <c r="D27" s="6">
        <v>45054</v>
      </c>
      <c r="E27" s="4">
        <v>3734</v>
      </c>
      <c r="F27" s="4" t="str">
        <f>VLOOKUP(A27,HOP!A:L,12,0)</f>
        <v>3734.00</v>
      </c>
      <c r="G27" s="4" t="str">
        <f>VLOOKUP(A27,HOP!A:C,3,0)</f>
        <v>3255465</v>
      </c>
      <c r="H27" s="4">
        <f t="shared" si="0"/>
        <v>0</v>
      </c>
      <c r="I27" s="4" t="str">
        <f t="shared" si="1"/>
        <v>,3255465</v>
      </c>
      <c r="J27" s="4" t="str">
        <f>VLOOKUP(A27,HOP!A:U,21,0)</f>
        <v>直连</v>
      </c>
    </row>
    <row r="28" s="4" customFormat="1" spans="1:10">
      <c r="A28" s="5">
        <v>999223762845541</v>
      </c>
      <c r="B28" s="4" t="s">
        <v>27</v>
      </c>
      <c r="C28" s="6">
        <v>45052</v>
      </c>
      <c r="D28" s="6">
        <v>45054</v>
      </c>
      <c r="E28" s="4">
        <v>2078</v>
      </c>
      <c r="F28" s="4" t="str">
        <f>VLOOKUP(A28,HOP!A:L,12,0)</f>
        <v>2078.00</v>
      </c>
      <c r="G28" s="4" t="str">
        <f>VLOOKUP(A28,HOP!A:C,3,0)</f>
        <v>3263013</v>
      </c>
      <c r="H28" s="4">
        <f t="shared" si="0"/>
        <v>0</v>
      </c>
      <c r="I28" s="4" t="str">
        <f t="shared" si="1"/>
        <v>,3263013</v>
      </c>
      <c r="J28" s="4" t="str">
        <f>VLOOKUP(A28,HOP!A:U,21,0)</f>
        <v>直连</v>
      </c>
    </row>
    <row r="29" s="4" customFormat="1" spans="1:10">
      <c r="A29" s="5">
        <v>999223767624546</v>
      </c>
      <c r="B29" s="4" t="s">
        <v>27</v>
      </c>
      <c r="C29" s="6">
        <v>45052</v>
      </c>
      <c r="D29" s="6">
        <v>45054</v>
      </c>
      <c r="E29" s="4">
        <v>472</v>
      </c>
      <c r="F29" s="4" t="str">
        <f>VLOOKUP(A29,HOP!A:L,12,0)</f>
        <v>472.00</v>
      </c>
      <c r="G29" s="4" t="str">
        <f>VLOOKUP(A29,HOP!A:C,3,0)</f>
        <v>3264076</v>
      </c>
      <c r="H29" s="4">
        <f t="shared" si="0"/>
        <v>0</v>
      </c>
      <c r="I29" s="4" t="str">
        <f t="shared" si="1"/>
        <v>,3264076</v>
      </c>
      <c r="J29" s="4" t="str">
        <f>VLOOKUP(A29,HOP!A:U,21,0)</f>
        <v>直连</v>
      </c>
    </row>
    <row r="30" s="4" customFormat="1" spans="1:10">
      <c r="A30" s="5">
        <v>999223772941255</v>
      </c>
      <c r="B30" s="4" t="s">
        <v>27</v>
      </c>
      <c r="C30" s="6">
        <v>45051</v>
      </c>
      <c r="D30" s="6">
        <v>45054</v>
      </c>
      <c r="E30" s="4">
        <v>1083</v>
      </c>
      <c r="F30" s="4" t="str">
        <f>VLOOKUP(A30,HOP!A:L,12,0)</f>
        <v>1083.00</v>
      </c>
      <c r="G30" s="4" t="str">
        <f>VLOOKUP(A30,HOP!A:C,3,0)</f>
        <v>3268205</v>
      </c>
      <c r="H30" s="4">
        <f t="shared" si="0"/>
        <v>0</v>
      </c>
      <c r="I30" s="4" t="str">
        <f t="shared" si="1"/>
        <v>,3268205</v>
      </c>
      <c r="J30" s="4" t="str">
        <f>VLOOKUP(A30,HOP!A:U,21,0)</f>
        <v>直连</v>
      </c>
    </row>
    <row r="31" s="4" customFormat="1" spans="1:10">
      <c r="A31" s="5">
        <v>999223784868297</v>
      </c>
      <c r="B31" s="4" t="s">
        <v>27</v>
      </c>
      <c r="C31" s="6">
        <v>45053</v>
      </c>
      <c r="D31" s="6">
        <v>45054</v>
      </c>
      <c r="E31" s="4">
        <v>886</v>
      </c>
      <c r="F31" s="4" t="str">
        <f>VLOOKUP(A31,HOP!A:L,12,0)</f>
        <v>886.00</v>
      </c>
      <c r="G31" s="4" t="str">
        <f>VLOOKUP(A31,HOP!A:C,3,0)</f>
        <v>3270652</v>
      </c>
      <c r="H31" s="4">
        <f t="shared" si="0"/>
        <v>0</v>
      </c>
      <c r="I31" s="4" t="str">
        <f t="shared" si="1"/>
        <v>,3270652</v>
      </c>
      <c r="J31" s="4" t="str">
        <f>VLOOKUP(A31,HOP!A:U,21,0)</f>
        <v>直连</v>
      </c>
    </row>
    <row r="32" s="4" customFormat="1" spans="1:10">
      <c r="A32" s="5">
        <v>999223785317840</v>
      </c>
      <c r="B32" s="4" t="s">
        <v>27</v>
      </c>
      <c r="C32" s="6">
        <v>45049</v>
      </c>
      <c r="D32" s="6">
        <v>45054</v>
      </c>
      <c r="E32" s="4">
        <v>1175</v>
      </c>
      <c r="F32" s="4" t="str">
        <f>VLOOKUP(A32,HOP!A:L,12,0)</f>
        <v>1175.00</v>
      </c>
      <c r="G32" s="4" t="str">
        <f>VLOOKUP(A32,HOP!A:C,3,0)</f>
        <v>3270950</v>
      </c>
      <c r="H32" s="4">
        <f t="shared" si="0"/>
        <v>0</v>
      </c>
      <c r="I32" s="4" t="str">
        <f t="shared" si="1"/>
        <v>,3270950</v>
      </c>
      <c r="J32" s="4" t="str">
        <f>VLOOKUP(A32,HOP!A:U,21,0)</f>
        <v>直连</v>
      </c>
    </row>
    <row r="33" s="4" customFormat="1" spans="1:10">
      <c r="A33" s="5">
        <v>999223785332617</v>
      </c>
      <c r="B33" s="4" t="s">
        <v>27</v>
      </c>
      <c r="C33" s="6">
        <v>45053</v>
      </c>
      <c r="D33" s="6">
        <v>45054</v>
      </c>
      <c r="E33" s="4">
        <v>597</v>
      </c>
      <c r="F33" s="4" t="str">
        <f>VLOOKUP(A33,HOP!A:L,12,0)</f>
        <v>597.00</v>
      </c>
      <c r="G33" s="4" t="str">
        <f>VLOOKUP(A33,HOP!A:C,3,0)</f>
        <v>3271019</v>
      </c>
      <c r="H33" s="4">
        <f t="shared" si="0"/>
        <v>0</v>
      </c>
      <c r="I33" s="4" t="str">
        <f t="shared" si="1"/>
        <v>,3271019</v>
      </c>
      <c r="J33" s="4" t="str">
        <f>VLOOKUP(A33,HOP!A:U,21,0)</f>
        <v>直连</v>
      </c>
    </row>
    <row r="34" s="4" customFormat="1" spans="1:10">
      <c r="A34" s="5">
        <v>999223801514854</v>
      </c>
      <c r="B34" s="4" t="s">
        <v>27</v>
      </c>
      <c r="C34" s="6">
        <v>45051</v>
      </c>
      <c r="D34" s="6">
        <v>45054</v>
      </c>
      <c r="E34" s="4">
        <v>6309</v>
      </c>
      <c r="F34" s="4" t="str">
        <f>VLOOKUP(A34,HOP!A:L,12,0)</f>
        <v>6309.00</v>
      </c>
      <c r="G34" s="4" t="str">
        <f>VLOOKUP(A34,HOP!A:C,3,0)</f>
        <v>3275409</v>
      </c>
      <c r="H34" s="4">
        <f t="shared" si="0"/>
        <v>0</v>
      </c>
      <c r="I34" s="4" t="str">
        <f t="shared" si="1"/>
        <v>,3275409</v>
      </c>
      <c r="J34" s="4" t="str">
        <f>VLOOKUP(A34,HOP!A:U,21,0)</f>
        <v>直连</v>
      </c>
    </row>
    <row r="35" s="4" customFormat="1" spans="1:10">
      <c r="A35" s="5">
        <v>999223813704881</v>
      </c>
      <c r="B35" s="4" t="s">
        <v>27</v>
      </c>
      <c r="C35" s="6">
        <v>45052</v>
      </c>
      <c r="D35" s="6">
        <v>45054</v>
      </c>
      <c r="E35" s="4">
        <v>3444</v>
      </c>
      <c r="F35" s="4" t="str">
        <f>VLOOKUP(A35,HOP!A:L,12,0)</f>
        <v>3444.00</v>
      </c>
      <c r="G35" s="4" t="str">
        <f>VLOOKUP(A35,HOP!A:C,3,0)</f>
        <v>3279035</v>
      </c>
      <c r="H35" s="4">
        <f t="shared" si="0"/>
        <v>0</v>
      </c>
      <c r="I35" s="4" t="str">
        <f t="shared" si="1"/>
        <v>,3279035</v>
      </c>
      <c r="J35" s="4" t="str">
        <f>VLOOKUP(A35,HOP!A:U,21,0)</f>
        <v>直连</v>
      </c>
    </row>
    <row r="36" s="4" customFormat="1" spans="1:10">
      <c r="A36" s="5">
        <v>999223814803010</v>
      </c>
      <c r="B36" s="4" t="s">
        <v>27</v>
      </c>
      <c r="C36" s="6">
        <v>45053</v>
      </c>
      <c r="D36" s="6">
        <v>45054</v>
      </c>
      <c r="E36" s="4">
        <v>262</v>
      </c>
      <c r="F36" s="4" t="str">
        <f>VLOOKUP(A36,HOP!A:L,12,0)</f>
        <v>262.00</v>
      </c>
      <c r="G36" s="4" t="str">
        <f>VLOOKUP(A36,HOP!A:C,3,0)</f>
        <v>3279445</v>
      </c>
      <c r="H36" s="4">
        <f t="shared" si="0"/>
        <v>0</v>
      </c>
      <c r="I36" s="4" t="str">
        <f t="shared" si="1"/>
        <v>,3279445</v>
      </c>
      <c r="J36" s="4" t="str">
        <f>VLOOKUP(A36,HOP!A:U,21,0)</f>
        <v>直连</v>
      </c>
    </row>
    <row r="37" s="4" customFormat="1" spans="1:10">
      <c r="A37" s="5">
        <v>999223815913490</v>
      </c>
      <c r="B37" s="4" t="s">
        <v>27</v>
      </c>
      <c r="C37" s="6">
        <v>45051</v>
      </c>
      <c r="D37" s="6">
        <v>45054</v>
      </c>
      <c r="E37" s="4">
        <v>1533</v>
      </c>
      <c r="F37" s="4" t="str">
        <f>VLOOKUP(A37,HOP!A:L,12,0)</f>
        <v>1533.00</v>
      </c>
      <c r="G37" s="4" t="str">
        <f>VLOOKUP(A37,HOP!A:C,3,0)</f>
        <v>3279856</v>
      </c>
      <c r="H37" s="4">
        <f t="shared" si="0"/>
        <v>0</v>
      </c>
      <c r="I37" s="4" t="str">
        <f t="shared" si="1"/>
        <v>,3279856</v>
      </c>
      <c r="J37" s="4" t="str">
        <f>VLOOKUP(A37,HOP!A:U,21,0)</f>
        <v>直连</v>
      </c>
    </row>
    <row r="38" s="4" customFormat="1" spans="1:10">
      <c r="A38" s="5">
        <v>999223816013146</v>
      </c>
      <c r="B38" s="4" t="s">
        <v>27</v>
      </c>
      <c r="C38" s="6">
        <v>45052</v>
      </c>
      <c r="D38" s="6">
        <v>45054</v>
      </c>
      <c r="E38" s="4">
        <v>1018</v>
      </c>
      <c r="F38" s="4" t="str">
        <f>VLOOKUP(A38,HOP!A:L,12,0)</f>
        <v>1018.00</v>
      </c>
      <c r="G38" s="4" t="str">
        <f>VLOOKUP(A38,HOP!A:C,3,0)</f>
        <v>3279890</v>
      </c>
      <c r="H38" s="4">
        <f t="shared" si="0"/>
        <v>0</v>
      </c>
      <c r="I38" s="4" t="str">
        <f t="shared" si="1"/>
        <v>,3279890</v>
      </c>
      <c r="J38" s="4" t="str">
        <f>VLOOKUP(A38,HOP!A:U,21,0)</f>
        <v>直连</v>
      </c>
    </row>
    <row r="39" s="4" customFormat="1" spans="1:10">
      <c r="A39" s="5">
        <v>999223833093625</v>
      </c>
      <c r="B39" s="4" t="s">
        <v>27</v>
      </c>
      <c r="C39" s="6">
        <v>45047</v>
      </c>
      <c r="D39" s="6">
        <v>45054</v>
      </c>
      <c r="E39" s="4">
        <v>35882</v>
      </c>
      <c r="F39" s="4" t="str">
        <f>VLOOKUP(A39,HOP!A:L,12,0)</f>
        <v>35882.00</v>
      </c>
      <c r="G39" s="4" t="str">
        <f>VLOOKUP(A39,HOP!A:C,3,0)</f>
        <v>3284559</v>
      </c>
      <c r="H39" s="4">
        <f t="shared" si="0"/>
        <v>0</v>
      </c>
      <c r="I39" s="4" t="str">
        <f t="shared" si="1"/>
        <v>,3284559</v>
      </c>
      <c r="J39" s="4" t="str">
        <f>VLOOKUP(A39,HOP!A:U,21,0)</f>
        <v>直连</v>
      </c>
    </row>
    <row r="40" s="4" customFormat="1" spans="1:10">
      <c r="A40" s="5">
        <v>999223834408708</v>
      </c>
      <c r="B40" s="4" t="s">
        <v>27</v>
      </c>
      <c r="C40" s="6">
        <v>45053</v>
      </c>
      <c r="D40" s="6">
        <v>45054</v>
      </c>
      <c r="E40" s="4">
        <v>606</v>
      </c>
      <c r="F40" s="4" t="str">
        <f>VLOOKUP(A40,HOP!A:L,12,0)</f>
        <v>606.00</v>
      </c>
      <c r="G40" s="4" t="str">
        <f>VLOOKUP(A40,HOP!A:C,3,0)</f>
        <v>3285519</v>
      </c>
      <c r="H40" s="4">
        <f t="shared" si="0"/>
        <v>0</v>
      </c>
      <c r="I40" s="4" t="str">
        <f t="shared" si="1"/>
        <v>,3285519</v>
      </c>
      <c r="J40" s="4" t="str">
        <f>VLOOKUP(A40,HOP!A:U,21,0)</f>
        <v>直连</v>
      </c>
    </row>
    <row r="41" s="4" customFormat="1" hidden="1" spans="1:10">
      <c r="A41" s="5">
        <v>999223834725923</v>
      </c>
      <c r="B41" s="4" t="s">
        <v>27</v>
      </c>
      <c r="C41" s="6">
        <v>45052</v>
      </c>
      <c r="D41" s="6">
        <v>45054</v>
      </c>
      <c r="E41" s="4">
        <v>1400</v>
      </c>
      <c r="F41" s="4" t="str">
        <f>VLOOKUP(A41,HOP!A:L,12,0)</f>
        <v>1400.00</v>
      </c>
      <c r="G41" s="4" t="str">
        <f>VLOOKUP(A41,HOP!A:C,3,0)</f>
        <v>3285724</v>
      </c>
      <c r="H41" s="4">
        <f t="shared" si="0"/>
        <v>0</v>
      </c>
      <c r="I41" s="4" t="str">
        <f t="shared" si="1"/>
        <v>,3285724</v>
      </c>
      <c r="J41" s="4" t="str">
        <f>VLOOKUP(A41,HOP!A:U,21,0)</f>
        <v>直采</v>
      </c>
    </row>
    <row r="42" s="4" customFormat="1" hidden="1" spans="1:10">
      <c r="A42" s="5">
        <v>999223839008976</v>
      </c>
      <c r="B42" s="4" t="s">
        <v>27</v>
      </c>
      <c r="C42" s="6">
        <v>45047</v>
      </c>
      <c r="D42" s="6">
        <v>45054</v>
      </c>
      <c r="E42" s="4">
        <v>0</v>
      </c>
      <c r="F42" s="4" t="str">
        <f>VLOOKUP(A42,HOP!A:L,12,0)</f>
        <v>0.00</v>
      </c>
      <c r="G42" s="4" t="str">
        <f>VLOOKUP(A42,HOP!A:C,3,0)</f>
        <v>3286412</v>
      </c>
      <c r="H42" s="4">
        <f t="shared" si="0"/>
        <v>0</v>
      </c>
      <c r="I42" s="4" t="str">
        <f t="shared" si="1"/>
        <v>,3286412</v>
      </c>
      <c r="J42" s="4" t="str">
        <f>VLOOKUP(A42,HOP!A:U,21,0)</f>
        <v>直连</v>
      </c>
    </row>
    <row r="43" s="4" customFormat="1" hidden="1" spans="1:10">
      <c r="A43" s="5">
        <v>999223845079552</v>
      </c>
      <c r="B43" s="4" t="s">
        <v>27</v>
      </c>
      <c r="C43" s="6">
        <v>45051</v>
      </c>
      <c r="D43" s="6">
        <v>45054</v>
      </c>
      <c r="E43" s="4">
        <v>963</v>
      </c>
      <c r="F43" s="4" t="str">
        <f>VLOOKUP(A43,HOP!A:L,12,0)</f>
        <v>963.00</v>
      </c>
      <c r="G43" s="4" t="str">
        <f>VLOOKUP(A43,HOP!A:C,3,0)</f>
        <v>3288587</v>
      </c>
      <c r="H43" s="4">
        <f t="shared" si="0"/>
        <v>0</v>
      </c>
      <c r="I43" s="4" t="str">
        <f t="shared" si="1"/>
        <v>,3288587</v>
      </c>
      <c r="J43" s="4" t="str">
        <f>VLOOKUP(A43,HOP!A:U,21,0)</f>
        <v>直采</v>
      </c>
    </row>
    <row r="44" s="4" customFormat="1" spans="1:10">
      <c r="A44" s="5">
        <v>23848270212</v>
      </c>
      <c r="B44" s="4" t="s">
        <v>27</v>
      </c>
      <c r="C44" s="6">
        <v>45051</v>
      </c>
      <c r="D44" s="6">
        <v>45054</v>
      </c>
      <c r="E44" s="4">
        <v>1706</v>
      </c>
      <c r="F44" s="4" t="str">
        <f>VLOOKUP(A44,HOP!A:L,12,0)</f>
        <v>1706.00</v>
      </c>
      <c r="G44" s="4" t="str">
        <f>VLOOKUP(A44,HOP!A:C,3,0)</f>
        <v>3289568</v>
      </c>
      <c r="H44" s="4">
        <f t="shared" si="0"/>
        <v>0</v>
      </c>
      <c r="I44" s="4" t="str">
        <f t="shared" si="1"/>
        <v>,3289568</v>
      </c>
      <c r="J44" s="4" t="str">
        <f>VLOOKUP(A44,HOP!A:U,21,0)</f>
        <v>直连</v>
      </c>
    </row>
    <row r="45" s="4" customFormat="1" spans="1:10">
      <c r="A45" s="5">
        <v>999223871013658</v>
      </c>
      <c r="B45" s="4" t="s">
        <v>27</v>
      </c>
      <c r="C45" s="6">
        <v>45047</v>
      </c>
      <c r="D45" s="6">
        <v>45054</v>
      </c>
      <c r="E45" s="4">
        <v>10694</v>
      </c>
      <c r="F45" s="4" t="str">
        <f>VLOOKUP(A45,HOP!A:L,12,0)</f>
        <v>10694.00</v>
      </c>
      <c r="G45" s="4" t="str">
        <f>VLOOKUP(A45,HOP!A:C,3,0)</f>
        <v>3295241</v>
      </c>
      <c r="H45" s="4">
        <f t="shared" si="0"/>
        <v>0</v>
      </c>
      <c r="I45" s="4" t="str">
        <f t="shared" si="1"/>
        <v>,3295241</v>
      </c>
      <c r="J45" s="4" t="str">
        <f>VLOOKUP(A45,HOP!A:U,21,0)</f>
        <v>直连</v>
      </c>
    </row>
    <row r="46" s="4" customFormat="1" spans="1:10">
      <c r="A46" s="5">
        <v>999223871096301</v>
      </c>
      <c r="B46" s="4" t="s">
        <v>27</v>
      </c>
      <c r="C46" s="6">
        <v>45047</v>
      </c>
      <c r="D46" s="6">
        <v>45054</v>
      </c>
      <c r="E46" s="4">
        <v>10744</v>
      </c>
      <c r="F46" s="4" t="str">
        <f>VLOOKUP(A46,HOP!A:L,12,0)</f>
        <v>10744.00</v>
      </c>
      <c r="G46" s="4" t="str">
        <f>VLOOKUP(A46,HOP!A:C,3,0)</f>
        <v>3295255</v>
      </c>
      <c r="H46" s="4">
        <f t="shared" si="0"/>
        <v>0</v>
      </c>
      <c r="I46" s="4" t="str">
        <f t="shared" si="1"/>
        <v>,3295255</v>
      </c>
      <c r="J46" s="4" t="str">
        <f>VLOOKUP(A46,HOP!A:U,21,0)</f>
        <v>直连</v>
      </c>
    </row>
    <row r="47" s="4" customFormat="1" spans="1:10">
      <c r="A47" s="5">
        <v>999223871619687</v>
      </c>
      <c r="B47" s="4" t="s">
        <v>27</v>
      </c>
      <c r="C47" s="6">
        <v>45051</v>
      </c>
      <c r="D47" s="6">
        <v>45054</v>
      </c>
      <c r="E47" s="4">
        <v>1473</v>
      </c>
      <c r="F47" s="4" t="str">
        <f>VLOOKUP(A47,HOP!A:L,12,0)</f>
        <v>1473.00</v>
      </c>
      <c r="G47" s="4" t="str">
        <f>VLOOKUP(A47,HOP!A:C,3,0)</f>
        <v>3295381</v>
      </c>
      <c r="H47" s="4">
        <f t="shared" si="0"/>
        <v>0</v>
      </c>
      <c r="I47" s="4" t="str">
        <f t="shared" si="1"/>
        <v>,3295381</v>
      </c>
      <c r="J47" s="4" t="str">
        <f>VLOOKUP(A47,HOP!A:U,21,0)</f>
        <v>直连</v>
      </c>
    </row>
    <row r="48" s="4" customFormat="1" hidden="1" spans="1:10">
      <c r="A48" s="5">
        <v>999223874219903</v>
      </c>
      <c r="B48" s="4" t="s">
        <v>27</v>
      </c>
      <c r="C48" s="6">
        <v>45053</v>
      </c>
      <c r="D48" s="6">
        <v>45054</v>
      </c>
      <c r="E48" s="4">
        <v>2376</v>
      </c>
      <c r="F48" s="4" t="str">
        <f>VLOOKUP(A48,HOP!A:L,12,0)</f>
        <v>2376.00</v>
      </c>
      <c r="G48" s="4" t="str">
        <f>VLOOKUP(A48,HOP!A:C,3,0)</f>
        <v>3296541</v>
      </c>
      <c r="H48" s="4">
        <f t="shared" si="0"/>
        <v>0</v>
      </c>
      <c r="I48" s="4" t="str">
        <f t="shared" si="1"/>
        <v>,3296541</v>
      </c>
      <c r="J48" s="4" t="str">
        <f>VLOOKUP(A48,HOP!A:U,21,0)</f>
        <v>直采</v>
      </c>
    </row>
    <row r="49" s="4" customFormat="1" spans="1:10">
      <c r="A49" s="5">
        <v>999223876221776</v>
      </c>
      <c r="B49" s="4" t="s">
        <v>27</v>
      </c>
      <c r="C49" s="6">
        <v>45050</v>
      </c>
      <c r="D49" s="6">
        <v>45054</v>
      </c>
      <c r="E49" s="4">
        <v>1981</v>
      </c>
      <c r="F49" s="4" t="str">
        <f>VLOOKUP(A49,HOP!A:L,12,0)</f>
        <v>1981.00</v>
      </c>
      <c r="G49" s="4" t="str">
        <f>VLOOKUP(A49,HOP!A:C,3,0)</f>
        <v>3297413</v>
      </c>
      <c r="H49" s="4">
        <f t="shared" si="0"/>
        <v>0</v>
      </c>
      <c r="I49" s="4" t="str">
        <f t="shared" si="1"/>
        <v>,3297413</v>
      </c>
      <c r="J49" s="4" t="str">
        <f>VLOOKUP(A49,HOP!A:U,21,0)</f>
        <v>直连</v>
      </c>
    </row>
    <row r="50" s="4" customFormat="1" spans="1:10">
      <c r="A50" s="5">
        <v>999223887726020</v>
      </c>
      <c r="B50" s="4" t="s">
        <v>27</v>
      </c>
      <c r="C50" s="6">
        <v>45051</v>
      </c>
      <c r="D50" s="6">
        <v>45054</v>
      </c>
      <c r="E50" s="4">
        <v>1743</v>
      </c>
      <c r="F50" s="4" t="str">
        <f>VLOOKUP(A50,HOP!A:L,12,0)</f>
        <v>1743.00</v>
      </c>
      <c r="G50" s="4" t="str">
        <f>VLOOKUP(A50,HOP!A:C,3,0)</f>
        <v>3299023</v>
      </c>
      <c r="H50" s="4">
        <f t="shared" si="0"/>
        <v>0</v>
      </c>
      <c r="I50" s="4" t="str">
        <f t="shared" si="1"/>
        <v>,3299023</v>
      </c>
      <c r="J50" s="4" t="str">
        <f>VLOOKUP(A50,HOP!A:U,21,0)</f>
        <v>直连</v>
      </c>
    </row>
    <row r="51" s="4" customFormat="1" hidden="1" spans="1:10">
      <c r="A51" s="5">
        <v>999223895147501</v>
      </c>
      <c r="B51" s="4" t="s">
        <v>27</v>
      </c>
      <c r="C51" s="6">
        <v>45053</v>
      </c>
      <c r="D51" s="6">
        <v>45054</v>
      </c>
      <c r="E51" s="4">
        <v>0</v>
      </c>
      <c r="F51" s="4" t="e">
        <f>VLOOKUP(A51,HOP!A:L,12,0)</f>
        <v>#N/A</v>
      </c>
      <c r="G51" s="4" t="e">
        <f>VLOOKUP(A51,HOP!A:C,3,0)</f>
        <v>#N/A</v>
      </c>
      <c r="H51" s="4" t="e">
        <f t="shared" si="0"/>
        <v>#N/A</v>
      </c>
      <c r="I51" s="4" t="e">
        <f t="shared" si="1"/>
        <v>#N/A</v>
      </c>
      <c r="J51" s="4" t="e">
        <f>VLOOKUP(A51,HOP!A:U,21,0)</f>
        <v>#N/A</v>
      </c>
    </row>
    <row r="52" s="4" customFormat="1" spans="1:10">
      <c r="A52" s="5">
        <v>999223895863208</v>
      </c>
      <c r="B52" s="4" t="s">
        <v>27</v>
      </c>
      <c r="C52" s="6">
        <v>45052</v>
      </c>
      <c r="D52" s="6">
        <v>45054</v>
      </c>
      <c r="E52" s="4">
        <v>3044</v>
      </c>
      <c r="F52" s="4" t="str">
        <f>VLOOKUP(A52,HOP!A:L,12,0)</f>
        <v>3044.00</v>
      </c>
      <c r="G52" s="4" t="str">
        <f>VLOOKUP(A52,HOP!A:C,3,0)</f>
        <v>3300876</v>
      </c>
      <c r="H52" s="4">
        <f t="shared" si="0"/>
        <v>0</v>
      </c>
      <c r="I52" s="4" t="str">
        <f t="shared" si="1"/>
        <v>,3300876</v>
      </c>
      <c r="J52" s="4" t="str">
        <f>VLOOKUP(A52,HOP!A:U,21,0)</f>
        <v>直连</v>
      </c>
    </row>
    <row r="53" s="4" customFormat="1" hidden="1" spans="1:10">
      <c r="A53" s="5">
        <v>999223895976068</v>
      </c>
      <c r="B53" s="4" t="s">
        <v>27</v>
      </c>
      <c r="C53" s="6">
        <v>45053</v>
      </c>
      <c r="D53" s="6">
        <v>45054</v>
      </c>
      <c r="E53" s="4">
        <v>5089</v>
      </c>
      <c r="F53" s="4" t="str">
        <f>VLOOKUP(A53,HOP!A:L,12,0)</f>
        <v>5089.00</v>
      </c>
      <c r="G53" s="4" t="str">
        <f>VLOOKUP(A53,HOP!A:C,3,0)</f>
        <v>3300901</v>
      </c>
      <c r="H53" s="4">
        <f t="shared" si="0"/>
        <v>0</v>
      </c>
      <c r="I53" s="4" t="str">
        <f t="shared" si="1"/>
        <v>,3300901</v>
      </c>
      <c r="J53" s="4" t="str">
        <f>VLOOKUP(A53,HOP!A:U,21,0)</f>
        <v>直采</v>
      </c>
    </row>
    <row r="54" s="4" customFormat="1" spans="1:10">
      <c r="A54" s="5">
        <v>999223899669336</v>
      </c>
      <c r="B54" s="4" t="s">
        <v>27</v>
      </c>
      <c r="C54" s="6">
        <v>45053</v>
      </c>
      <c r="D54" s="6">
        <v>45054</v>
      </c>
      <c r="E54" s="4">
        <v>2754</v>
      </c>
      <c r="F54" s="4" t="str">
        <f>VLOOKUP(A54,HOP!A:L,12,0)</f>
        <v>2754.00</v>
      </c>
      <c r="G54" s="4" t="str">
        <f>VLOOKUP(A54,HOP!A:C,3,0)</f>
        <v>3301909</v>
      </c>
      <c r="H54" s="4">
        <f t="shared" si="0"/>
        <v>0</v>
      </c>
      <c r="I54" s="4" t="str">
        <f t="shared" si="1"/>
        <v>,3301909</v>
      </c>
      <c r="J54" s="4" t="str">
        <f>VLOOKUP(A54,HOP!A:U,21,0)</f>
        <v>直连</v>
      </c>
    </row>
    <row r="55" s="4" customFormat="1" spans="1:10">
      <c r="A55" s="5">
        <v>999223901905326</v>
      </c>
      <c r="B55" s="4" t="s">
        <v>27</v>
      </c>
      <c r="C55" s="6">
        <v>45051</v>
      </c>
      <c r="D55" s="6">
        <v>45054</v>
      </c>
      <c r="E55" s="4">
        <v>18666</v>
      </c>
      <c r="F55" s="4" t="str">
        <f>VLOOKUP(A55,HOP!A:L,12,0)</f>
        <v>18666.00</v>
      </c>
      <c r="G55" s="4" t="str">
        <f>VLOOKUP(A55,HOP!A:C,3,0)</f>
        <v>3302586</v>
      </c>
      <c r="H55" s="4">
        <f t="shared" si="0"/>
        <v>0</v>
      </c>
      <c r="I55" s="4" t="str">
        <f t="shared" si="1"/>
        <v>,3302586</v>
      </c>
      <c r="J55" s="4" t="str">
        <f>VLOOKUP(A55,HOP!A:U,21,0)</f>
        <v>直连</v>
      </c>
    </row>
    <row r="56" s="4" customFormat="1" spans="1:10">
      <c r="A56" s="5">
        <v>999223903240199</v>
      </c>
      <c r="B56" s="4" t="s">
        <v>27</v>
      </c>
      <c r="C56" s="6">
        <v>45053</v>
      </c>
      <c r="D56" s="6">
        <v>45054</v>
      </c>
      <c r="E56" s="4">
        <v>219</v>
      </c>
      <c r="F56" s="4" t="str">
        <f>VLOOKUP(A56,HOP!A:L,12,0)</f>
        <v>219.00</v>
      </c>
      <c r="G56" s="4" t="str">
        <f>VLOOKUP(A56,HOP!A:C,3,0)</f>
        <v>3303128</v>
      </c>
      <c r="H56" s="4">
        <f t="shared" si="0"/>
        <v>0</v>
      </c>
      <c r="I56" s="4" t="str">
        <f t="shared" si="1"/>
        <v>,3303128</v>
      </c>
      <c r="J56" s="4" t="str">
        <f>VLOOKUP(A56,HOP!A:U,21,0)</f>
        <v>直连</v>
      </c>
    </row>
    <row r="57" s="4" customFormat="1" spans="1:10">
      <c r="A57" s="5">
        <v>999223903414441</v>
      </c>
      <c r="B57" s="4" t="s">
        <v>27</v>
      </c>
      <c r="C57" s="6">
        <v>45051</v>
      </c>
      <c r="D57" s="6">
        <v>45054</v>
      </c>
      <c r="E57" s="4">
        <v>1125</v>
      </c>
      <c r="F57" s="4" t="str">
        <f>VLOOKUP(A57,HOP!A:L,12,0)</f>
        <v>1125.00</v>
      </c>
      <c r="G57" s="4" t="str">
        <f>VLOOKUP(A57,HOP!A:C,3,0)</f>
        <v>3303213</v>
      </c>
      <c r="H57" s="4">
        <f t="shared" si="0"/>
        <v>0</v>
      </c>
      <c r="I57" s="4" t="str">
        <f t="shared" si="1"/>
        <v>,3303213</v>
      </c>
      <c r="J57" s="4" t="str">
        <f>VLOOKUP(A57,HOP!A:U,21,0)</f>
        <v>直连</v>
      </c>
    </row>
    <row r="58" s="4" customFormat="1" spans="1:10">
      <c r="A58" s="5">
        <v>999223903724189</v>
      </c>
      <c r="B58" s="4" t="s">
        <v>27</v>
      </c>
      <c r="C58" s="6">
        <v>45049</v>
      </c>
      <c r="D58" s="6">
        <v>45054</v>
      </c>
      <c r="E58" s="4">
        <v>1087</v>
      </c>
      <c r="F58" s="4" t="str">
        <f>VLOOKUP(A58,HOP!A:L,12,0)</f>
        <v>1087.00</v>
      </c>
      <c r="G58" s="4" t="str">
        <f>VLOOKUP(A58,HOP!A:C,3,0)</f>
        <v>3303407</v>
      </c>
      <c r="H58" s="4">
        <f t="shared" si="0"/>
        <v>0</v>
      </c>
      <c r="I58" s="4" t="str">
        <f t="shared" si="1"/>
        <v>,3303407</v>
      </c>
      <c r="J58" s="4" t="str">
        <f>VLOOKUP(A58,HOP!A:U,21,0)</f>
        <v>直连</v>
      </c>
    </row>
    <row r="59" s="4" customFormat="1" spans="1:10">
      <c r="A59" s="5">
        <v>999223903737896</v>
      </c>
      <c r="B59" s="4" t="s">
        <v>27</v>
      </c>
      <c r="C59" s="6">
        <v>45049</v>
      </c>
      <c r="D59" s="6">
        <v>45054</v>
      </c>
      <c r="E59" s="4">
        <v>1174</v>
      </c>
      <c r="F59" s="4" t="str">
        <f>VLOOKUP(A59,HOP!A:L,12,0)</f>
        <v>1174.00</v>
      </c>
      <c r="G59" s="4" t="str">
        <f>VLOOKUP(A59,HOP!A:C,3,0)</f>
        <v>3303413</v>
      </c>
      <c r="H59" s="4">
        <f t="shared" si="0"/>
        <v>0</v>
      </c>
      <c r="I59" s="4" t="str">
        <f t="shared" si="1"/>
        <v>,3303413</v>
      </c>
      <c r="J59" s="4" t="str">
        <f>VLOOKUP(A59,HOP!A:U,21,0)</f>
        <v>直连</v>
      </c>
    </row>
    <row r="60" s="4" customFormat="1" spans="1:10">
      <c r="A60" s="5">
        <v>999223915008515</v>
      </c>
      <c r="B60" s="4" t="s">
        <v>27</v>
      </c>
      <c r="C60" s="6">
        <v>45051</v>
      </c>
      <c r="D60" s="6">
        <v>45054</v>
      </c>
      <c r="E60" s="4">
        <v>399</v>
      </c>
      <c r="F60" s="4" t="str">
        <f>VLOOKUP(A60,HOP!A:L,12,0)</f>
        <v>399.00</v>
      </c>
      <c r="G60" s="4" t="str">
        <f>VLOOKUP(A60,HOP!A:C,3,0)</f>
        <v>3305163</v>
      </c>
      <c r="H60" s="4">
        <f t="shared" si="0"/>
        <v>0</v>
      </c>
      <c r="I60" s="4" t="str">
        <f t="shared" si="1"/>
        <v>,3305163</v>
      </c>
      <c r="J60" s="4" t="str">
        <f>VLOOKUP(A60,HOP!A:U,21,0)</f>
        <v>直连</v>
      </c>
    </row>
    <row r="61" s="4" customFormat="1" spans="1:10">
      <c r="A61" s="5">
        <v>999223930038688</v>
      </c>
      <c r="B61" s="4" t="s">
        <v>27</v>
      </c>
      <c r="C61" s="6">
        <v>45053</v>
      </c>
      <c r="D61" s="6">
        <v>45054</v>
      </c>
      <c r="E61" s="4">
        <v>240</v>
      </c>
      <c r="F61" s="4" t="str">
        <f>VLOOKUP(A61,HOP!A:L,12,0)</f>
        <v>240.00</v>
      </c>
      <c r="G61" s="4" t="str">
        <f>VLOOKUP(A61,HOP!A:C,3,0)</f>
        <v>3307538</v>
      </c>
      <c r="H61" s="4">
        <f t="shared" si="0"/>
        <v>0</v>
      </c>
      <c r="I61" s="4" t="str">
        <f t="shared" si="1"/>
        <v>,3307538</v>
      </c>
      <c r="J61" s="4" t="str">
        <f>VLOOKUP(A61,HOP!A:U,21,0)</f>
        <v>直连</v>
      </c>
    </row>
    <row r="62" s="4" customFormat="1" spans="1:10">
      <c r="A62" s="5">
        <v>999223931675569</v>
      </c>
      <c r="B62" s="4" t="s">
        <v>27</v>
      </c>
      <c r="C62" s="6">
        <v>45053</v>
      </c>
      <c r="D62" s="6">
        <v>45054</v>
      </c>
      <c r="E62" s="4">
        <v>181</v>
      </c>
      <c r="F62" s="4" t="str">
        <f>VLOOKUP(A62,HOP!A:L,12,0)</f>
        <v>181.00</v>
      </c>
      <c r="G62" s="4" t="str">
        <f>VLOOKUP(A62,HOP!A:C,3,0)</f>
        <v>3307728</v>
      </c>
      <c r="H62" s="4">
        <f t="shared" si="0"/>
        <v>0</v>
      </c>
      <c r="I62" s="4" t="str">
        <f t="shared" si="1"/>
        <v>,3307728</v>
      </c>
      <c r="J62" s="4" t="str">
        <f>VLOOKUP(A62,HOP!A:U,21,0)</f>
        <v>直连</v>
      </c>
    </row>
    <row r="63" s="4" customFormat="1" spans="1:10">
      <c r="A63" s="5">
        <v>999223934903952</v>
      </c>
      <c r="B63" s="4" t="s">
        <v>27</v>
      </c>
      <c r="C63" s="6">
        <v>45053</v>
      </c>
      <c r="D63" s="6">
        <v>45054</v>
      </c>
      <c r="E63" s="4">
        <v>304</v>
      </c>
      <c r="F63" s="4" t="str">
        <f>VLOOKUP(A63,HOP!A:L,12,0)</f>
        <v>304.00</v>
      </c>
      <c r="G63" s="4" t="str">
        <f>VLOOKUP(A63,HOP!A:C,3,0)</f>
        <v>3308292</v>
      </c>
      <c r="H63" s="4">
        <f t="shared" si="0"/>
        <v>0</v>
      </c>
      <c r="I63" s="4" t="str">
        <f t="shared" si="1"/>
        <v>,3308292</v>
      </c>
      <c r="J63" s="4" t="str">
        <f>VLOOKUP(A63,HOP!A:U,21,0)</f>
        <v>直连</v>
      </c>
    </row>
    <row r="64" s="4" customFormat="1" hidden="1" spans="1:10">
      <c r="A64" s="5">
        <v>23937543731</v>
      </c>
      <c r="B64" s="4" t="s">
        <v>27</v>
      </c>
      <c r="C64" s="6">
        <v>45052</v>
      </c>
      <c r="D64" s="6">
        <v>45054</v>
      </c>
      <c r="E64" s="4">
        <v>1872</v>
      </c>
      <c r="F64" s="4" t="str">
        <f>VLOOKUP(A64,HOP!A:L,12,0)</f>
        <v>1872.00</v>
      </c>
      <c r="G64" s="4" t="str">
        <f>VLOOKUP(A64,HOP!A:C,3,0)</f>
        <v>3308741</v>
      </c>
      <c r="H64" s="4">
        <f t="shared" si="0"/>
        <v>0</v>
      </c>
      <c r="I64" s="4" t="str">
        <f t="shared" si="1"/>
        <v>,3308741</v>
      </c>
      <c r="J64" s="4" t="str">
        <f>VLOOKUP(A64,HOP!A:U,21,0)</f>
        <v>直采</v>
      </c>
    </row>
    <row r="65" s="4" customFormat="1" spans="1:10">
      <c r="A65" s="5">
        <v>999223942433923</v>
      </c>
      <c r="B65" s="4" t="s">
        <v>27</v>
      </c>
      <c r="C65" s="6">
        <v>45053</v>
      </c>
      <c r="D65" s="6">
        <v>45054</v>
      </c>
      <c r="E65" s="4">
        <v>296</v>
      </c>
      <c r="F65" s="4" t="str">
        <f>VLOOKUP(A65,HOP!A:L,12,0)</f>
        <v>296.00</v>
      </c>
      <c r="G65" s="4" t="str">
        <f>VLOOKUP(A65,HOP!A:C,3,0)</f>
        <v>3309976</v>
      </c>
      <c r="H65" s="4">
        <f t="shared" si="0"/>
        <v>0</v>
      </c>
      <c r="I65" s="4" t="str">
        <f t="shared" si="1"/>
        <v>,3309976</v>
      </c>
      <c r="J65" s="4" t="str">
        <f>VLOOKUP(A65,HOP!A:U,21,0)</f>
        <v>直连</v>
      </c>
    </row>
    <row r="66" s="4" customFormat="1" spans="1:10">
      <c r="A66" s="5">
        <v>999223952406738</v>
      </c>
      <c r="B66" s="4" t="s">
        <v>27</v>
      </c>
      <c r="C66" s="6">
        <v>45053</v>
      </c>
      <c r="D66" s="6">
        <v>45054</v>
      </c>
      <c r="E66" s="4">
        <v>130</v>
      </c>
      <c r="F66" s="4" t="str">
        <f>VLOOKUP(A66,HOP!A:L,12,0)</f>
        <v>130.00</v>
      </c>
      <c r="G66" s="4" t="str">
        <f>VLOOKUP(A66,HOP!A:C,3,0)</f>
        <v>3311805</v>
      </c>
      <c r="H66" s="4">
        <f t="shared" si="0"/>
        <v>0</v>
      </c>
      <c r="I66" s="4" t="str">
        <f t="shared" si="1"/>
        <v>,3311805</v>
      </c>
      <c r="J66" s="4" t="str">
        <f>VLOOKUP(A66,HOP!A:U,21,0)</f>
        <v>直连</v>
      </c>
    </row>
    <row r="67" s="4" customFormat="1" spans="1:10">
      <c r="A67" s="5">
        <v>23956502537</v>
      </c>
      <c r="B67" s="4" t="s">
        <v>27</v>
      </c>
      <c r="C67" s="6">
        <v>45053</v>
      </c>
      <c r="D67" s="6">
        <v>45054</v>
      </c>
      <c r="E67" s="4">
        <v>1350</v>
      </c>
      <c r="F67" s="4" t="str">
        <f>VLOOKUP(A67,HOP!A:L,12,0)</f>
        <v>1350.00</v>
      </c>
      <c r="G67" s="4" t="str">
        <f>VLOOKUP(A67,HOP!A:C,3,0)</f>
        <v>3312956</v>
      </c>
      <c r="H67" s="4">
        <f t="shared" ref="H67:H130" si="2">E67-F67</f>
        <v>0</v>
      </c>
      <c r="I67" s="4" t="str">
        <f t="shared" ref="I67:I130" si="3">$I$1&amp;G67</f>
        <v>,3312956</v>
      </c>
      <c r="J67" s="4" t="str">
        <f>VLOOKUP(A67,HOP!A:U,21,0)</f>
        <v>直连</v>
      </c>
    </row>
    <row r="68" s="4" customFormat="1" spans="1:10">
      <c r="A68" s="5">
        <v>999223956995126</v>
      </c>
      <c r="B68" s="4" t="s">
        <v>27</v>
      </c>
      <c r="C68" s="6">
        <v>45050</v>
      </c>
      <c r="D68" s="6">
        <v>45054</v>
      </c>
      <c r="E68" s="4">
        <v>7004</v>
      </c>
      <c r="F68" s="4" t="str">
        <f>VLOOKUP(A68,HOP!A:L,12,0)</f>
        <v>7004.00</v>
      </c>
      <c r="G68" s="4" t="str">
        <f>VLOOKUP(A68,HOP!A:C,3,0)</f>
        <v>3313057</v>
      </c>
      <c r="H68" s="4">
        <f t="shared" si="2"/>
        <v>0</v>
      </c>
      <c r="I68" s="4" t="str">
        <f t="shared" si="3"/>
        <v>,3313057</v>
      </c>
      <c r="J68" s="4" t="str">
        <f>VLOOKUP(A68,HOP!A:U,21,0)</f>
        <v>直连</v>
      </c>
    </row>
    <row r="69" s="4" customFormat="1" spans="1:10">
      <c r="A69" s="5">
        <v>999223962746626</v>
      </c>
      <c r="B69" s="4" t="s">
        <v>27</v>
      </c>
      <c r="C69" s="6">
        <v>45053</v>
      </c>
      <c r="D69" s="6">
        <v>45054</v>
      </c>
      <c r="E69" s="4">
        <v>594</v>
      </c>
      <c r="F69" s="4" t="str">
        <f>VLOOKUP(A69,HOP!A:L,12,0)</f>
        <v>594.00</v>
      </c>
      <c r="G69" s="4" t="str">
        <f>VLOOKUP(A69,HOP!A:C,3,0)</f>
        <v>3314065</v>
      </c>
      <c r="H69" s="4">
        <f t="shared" si="2"/>
        <v>0</v>
      </c>
      <c r="I69" s="4" t="str">
        <f t="shared" si="3"/>
        <v>,3314065</v>
      </c>
      <c r="J69" s="4" t="str">
        <f>VLOOKUP(A69,HOP!A:U,21,0)</f>
        <v>直连</v>
      </c>
    </row>
    <row r="70" s="4" customFormat="1" hidden="1" spans="1:10">
      <c r="A70" s="5">
        <v>999223965086697</v>
      </c>
      <c r="B70" s="4" t="s">
        <v>27</v>
      </c>
      <c r="C70" s="6">
        <v>45052</v>
      </c>
      <c r="D70" s="6">
        <v>45054</v>
      </c>
      <c r="E70" s="4">
        <v>886</v>
      </c>
      <c r="F70" s="4" t="str">
        <f>VLOOKUP(A70,HOP!A:L,12,0)</f>
        <v>886.00</v>
      </c>
      <c r="G70" s="4" t="str">
        <f>VLOOKUP(A70,HOP!A:C,3,0)</f>
        <v>3314753</v>
      </c>
      <c r="H70" s="4">
        <f t="shared" si="2"/>
        <v>0</v>
      </c>
      <c r="I70" s="4" t="str">
        <f t="shared" si="3"/>
        <v>,3314753</v>
      </c>
      <c r="J70" s="4" t="str">
        <f>VLOOKUP(A70,HOP!A:U,21,0)</f>
        <v>直采</v>
      </c>
    </row>
    <row r="71" s="4" customFormat="1" spans="1:10">
      <c r="A71" s="5">
        <v>999223966060029</v>
      </c>
      <c r="B71" s="4" t="s">
        <v>27</v>
      </c>
      <c r="C71" s="6">
        <v>45052</v>
      </c>
      <c r="D71" s="6">
        <v>45054</v>
      </c>
      <c r="E71" s="4">
        <v>3435</v>
      </c>
      <c r="F71" s="4" t="str">
        <f>VLOOKUP(A71,HOP!A:L,12,0)</f>
        <v>3435.00</v>
      </c>
      <c r="G71" s="4" t="str">
        <f>VLOOKUP(A71,HOP!A:C,3,0)</f>
        <v>3315080</v>
      </c>
      <c r="H71" s="4">
        <f t="shared" si="2"/>
        <v>0</v>
      </c>
      <c r="I71" s="4" t="str">
        <f t="shared" si="3"/>
        <v>,3315080</v>
      </c>
      <c r="J71" s="4" t="str">
        <f>VLOOKUP(A71,HOP!A:U,21,0)</f>
        <v>直连</v>
      </c>
    </row>
    <row r="72" s="4" customFormat="1" hidden="1" spans="1:10">
      <c r="A72" s="5">
        <v>999223967376222</v>
      </c>
      <c r="B72" s="4" t="s">
        <v>27</v>
      </c>
      <c r="C72" s="6">
        <v>45051</v>
      </c>
      <c r="D72" s="6">
        <v>45054</v>
      </c>
      <c r="E72" s="4">
        <v>951</v>
      </c>
      <c r="F72" s="4" t="str">
        <f>VLOOKUP(A72,HOP!A:L,12,0)</f>
        <v>951.00</v>
      </c>
      <c r="G72" s="4" t="str">
        <f>VLOOKUP(A72,HOP!A:C,3,0)</f>
        <v>3315491</v>
      </c>
      <c r="H72" s="4">
        <f t="shared" si="2"/>
        <v>0</v>
      </c>
      <c r="I72" s="4" t="str">
        <f t="shared" si="3"/>
        <v>,3315491</v>
      </c>
      <c r="J72" s="4" t="str">
        <f>VLOOKUP(A72,HOP!A:U,21,0)</f>
        <v>直采</v>
      </c>
    </row>
    <row r="73" s="4" customFormat="1" spans="1:10">
      <c r="A73" s="5">
        <v>999223971015464</v>
      </c>
      <c r="B73" s="4" t="s">
        <v>27</v>
      </c>
      <c r="C73" s="6">
        <v>45053</v>
      </c>
      <c r="D73" s="6">
        <v>45054</v>
      </c>
      <c r="E73" s="4">
        <v>816</v>
      </c>
      <c r="F73" s="4" t="str">
        <f>VLOOKUP(A73,HOP!A:L,12,0)</f>
        <v>816.00</v>
      </c>
      <c r="G73" s="4" t="str">
        <f>VLOOKUP(A73,HOP!A:C,3,0)</f>
        <v>3316897</v>
      </c>
      <c r="H73" s="4">
        <f t="shared" si="2"/>
        <v>0</v>
      </c>
      <c r="I73" s="4" t="str">
        <f t="shared" si="3"/>
        <v>,3316897</v>
      </c>
      <c r="J73" s="4" t="str">
        <f>VLOOKUP(A73,HOP!A:U,21,0)</f>
        <v>直连</v>
      </c>
    </row>
    <row r="74" s="4" customFormat="1" spans="1:10">
      <c r="A74" s="5">
        <v>999223971046278</v>
      </c>
      <c r="B74" s="4" t="s">
        <v>27</v>
      </c>
      <c r="C74" s="6">
        <v>45052</v>
      </c>
      <c r="D74" s="6">
        <v>45054</v>
      </c>
      <c r="E74" s="4">
        <v>2048</v>
      </c>
      <c r="F74" s="4" t="str">
        <f>VLOOKUP(A74,HOP!A:L,12,0)</f>
        <v>2048.00</v>
      </c>
      <c r="G74" s="4" t="str">
        <f>VLOOKUP(A74,HOP!A:C,3,0)</f>
        <v>3316909</v>
      </c>
      <c r="H74" s="4">
        <f t="shared" si="2"/>
        <v>0</v>
      </c>
      <c r="I74" s="4" t="str">
        <f t="shared" si="3"/>
        <v>,3316909</v>
      </c>
      <c r="J74" s="4" t="str">
        <f>VLOOKUP(A74,HOP!A:U,21,0)</f>
        <v>直连</v>
      </c>
    </row>
    <row r="75" s="4" customFormat="1" hidden="1" spans="1:10">
      <c r="A75" s="5">
        <v>999223974823501</v>
      </c>
      <c r="B75" s="4" t="s">
        <v>27</v>
      </c>
      <c r="C75" s="6">
        <v>45052</v>
      </c>
      <c r="D75" s="6">
        <v>45054</v>
      </c>
      <c r="E75" s="4">
        <v>544</v>
      </c>
      <c r="F75" s="4" t="str">
        <f>VLOOKUP(A75,HOP!A:L,12,0)</f>
        <v>544.00</v>
      </c>
      <c r="G75" s="4" t="str">
        <f>VLOOKUP(A75,HOP!A:C,3,0)</f>
        <v>3317098</v>
      </c>
      <c r="H75" s="4">
        <f t="shared" si="2"/>
        <v>0</v>
      </c>
      <c r="I75" s="4" t="str">
        <f t="shared" si="3"/>
        <v>,3317098</v>
      </c>
      <c r="J75" s="4" t="str">
        <f>VLOOKUP(A75,HOP!A:U,21,0)</f>
        <v>直采</v>
      </c>
    </row>
    <row r="76" s="4" customFormat="1" spans="1:10">
      <c r="A76" s="5">
        <v>999223976030532</v>
      </c>
      <c r="B76" s="4" t="s">
        <v>27</v>
      </c>
      <c r="C76" s="6">
        <v>45053</v>
      </c>
      <c r="D76" s="6">
        <v>45054</v>
      </c>
      <c r="E76" s="4">
        <v>407</v>
      </c>
      <c r="F76" s="4" t="str">
        <f>VLOOKUP(A76,HOP!A:L,12,0)</f>
        <v>407.00</v>
      </c>
      <c r="G76" s="4" t="str">
        <f>VLOOKUP(A76,HOP!A:C,3,0)</f>
        <v>3317294</v>
      </c>
      <c r="H76" s="4">
        <f t="shared" si="2"/>
        <v>0</v>
      </c>
      <c r="I76" s="4" t="str">
        <f t="shared" si="3"/>
        <v>,3317294</v>
      </c>
      <c r="J76" s="4" t="str">
        <f>VLOOKUP(A76,HOP!A:U,21,0)</f>
        <v>直连</v>
      </c>
    </row>
    <row r="77" s="4" customFormat="1" spans="1:10">
      <c r="A77" s="5">
        <v>999223981049869</v>
      </c>
      <c r="B77" s="4" t="s">
        <v>27</v>
      </c>
      <c r="C77" s="6">
        <v>45052</v>
      </c>
      <c r="D77" s="6">
        <v>45054</v>
      </c>
      <c r="E77" s="4">
        <v>3572</v>
      </c>
      <c r="F77" s="4" t="str">
        <f>VLOOKUP(A77,HOP!A:L,12,0)</f>
        <v>3572.00</v>
      </c>
      <c r="G77" s="4" t="str">
        <f>VLOOKUP(A77,HOP!A:C,3,0)</f>
        <v>3318824</v>
      </c>
      <c r="H77" s="4">
        <f t="shared" si="2"/>
        <v>0</v>
      </c>
      <c r="I77" s="4" t="str">
        <f t="shared" si="3"/>
        <v>,3318824</v>
      </c>
      <c r="J77" s="4" t="str">
        <f>VLOOKUP(A77,HOP!A:U,21,0)</f>
        <v>直连</v>
      </c>
    </row>
    <row r="78" s="4" customFormat="1" spans="1:10">
      <c r="A78" s="5">
        <v>999223981280742</v>
      </c>
      <c r="B78" s="4" t="s">
        <v>27</v>
      </c>
      <c r="C78" s="6">
        <v>45050</v>
      </c>
      <c r="D78" s="6">
        <v>45054</v>
      </c>
      <c r="E78" s="4">
        <v>1688</v>
      </c>
      <c r="F78" s="4" t="str">
        <f>VLOOKUP(A78,HOP!A:L,12,0)</f>
        <v>1688.00</v>
      </c>
      <c r="G78" s="4" t="str">
        <f>VLOOKUP(A78,HOP!A:C,3,0)</f>
        <v>3318928</v>
      </c>
      <c r="H78" s="4">
        <f t="shared" si="2"/>
        <v>0</v>
      </c>
      <c r="I78" s="4" t="str">
        <f t="shared" si="3"/>
        <v>,3318928</v>
      </c>
      <c r="J78" s="4" t="str">
        <f>VLOOKUP(A78,HOP!A:U,21,0)</f>
        <v>直连</v>
      </c>
    </row>
    <row r="79" s="4" customFormat="1" spans="1:10">
      <c r="A79" s="5">
        <v>999223981705900</v>
      </c>
      <c r="B79" s="4" t="s">
        <v>27</v>
      </c>
      <c r="C79" s="6">
        <v>45053</v>
      </c>
      <c r="D79" s="6">
        <v>45054</v>
      </c>
      <c r="E79" s="4">
        <v>826</v>
      </c>
      <c r="F79" s="4" t="str">
        <f>VLOOKUP(A79,HOP!A:L,12,0)</f>
        <v>826.00</v>
      </c>
      <c r="G79" s="4" t="str">
        <f>VLOOKUP(A79,HOP!A:C,3,0)</f>
        <v>3319099</v>
      </c>
      <c r="H79" s="4">
        <f t="shared" si="2"/>
        <v>0</v>
      </c>
      <c r="I79" s="4" t="str">
        <f t="shared" si="3"/>
        <v>,3319099</v>
      </c>
      <c r="J79" s="4" t="str">
        <f>VLOOKUP(A79,HOP!A:U,21,0)</f>
        <v>直连</v>
      </c>
    </row>
    <row r="80" s="4" customFormat="1" spans="1:10">
      <c r="A80" s="5">
        <v>999223982322318</v>
      </c>
      <c r="B80" s="4" t="s">
        <v>27</v>
      </c>
      <c r="C80" s="6">
        <v>45053</v>
      </c>
      <c r="D80" s="6">
        <v>45054</v>
      </c>
      <c r="E80" s="4">
        <v>403</v>
      </c>
      <c r="F80" s="4" t="str">
        <f>VLOOKUP(A80,HOP!A:L,12,0)</f>
        <v>403.00</v>
      </c>
      <c r="G80" s="4" t="str">
        <f>VLOOKUP(A80,HOP!A:C,3,0)</f>
        <v>3319362</v>
      </c>
      <c r="H80" s="4">
        <f t="shared" si="2"/>
        <v>0</v>
      </c>
      <c r="I80" s="4" t="str">
        <f t="shared" si="3"/>
        <v>,3319362</v>
      </c>
      <c r="J80" s="4" t="str">
        <f>VLOOKUP(A80,HOP!A:U,21,0)</f>
        <v>直连</v>
      </c>
    </row>
    <row r="81" s="4" customFormat="1" spans="1:10">
      <c r="A81" s="5">
        <v>999223983822362</v>
      </c>
      <c r="B81" s="4" t="s">
        <v>27</v>
      </c>
      <c r="C81" s="6">
        <v>45050</v>
      </c>
      <c r="D81" s="6">
        <v>45054</v>
      </c>
      <c r="E81" s="4">
        <v>2240</v>
      </c>
      <c r="F81" s="4" t="str">
        <f>VLOOKUP(A81,HOP!A:L,12,0)</f>
        <v>2240.00</v>
      </c>
      <c r="G81" s="4" t="str">
        <f>VLOOKUP(A81,HOP!A:C,3,0)</f>
        <v>3319994</v>
      </c>
      <c r="H81" s="4">
        <f t="shared" si="2"/>
        <v>0</v>
      </c>
      <c r="I81" s="4" t="str">
        <f t="shared" si="3"/>
        <v>,3319994</v>
      </c>
      <c r="J81" s="4" t="str">
        <f>VLOOKUP(A81,HOP!A:U,21,0)</f>
        <v>直连</v>
      </c>
    </row>
    <row r="82" s="4" customFormat="1" spans="1:10">
      <c r="A82" s="5">
        <v>999223983846800</v>
      </c>
      <c r="B82" s="4" t="s">
        <v>27</v>
      </c>
      <c r="C82" s="6">
        <v>45053</v>
      </c>
      <c r="D82" s="6">
        <v>45054</v>
      </c>
      <c r="E82" s="4">
        <v>302</v>
      </c>
      <c r="F82" s="4" t="str">
        <f>VLOOKUP(A82,HOP!A:L,12,0)</f>
        <v>302.00</v>
      </c>
      <c r="G82" s="4" t="str">
        <f>VLOOKUP(A82,HOP!A:C,3,0)</f>
        <v>3320002</v>
      </c>
      <c r="H82" s="4">
        <f t="shared" si="2"/>
        <v>0</v>
      </c>
      <c r="I82" s="4" t="str">
        <f t="shared" si="3"/>
        <v>,3320002</v>
      </c>
      <c r="J82" s="4" t="str">
        <f>VLOOKUP(A82,HOP!A:U,21,0)</f>
        <v>直连</v>
      </c>
    </row>
    <row r="83" s="4" customFormat="1" hidden="1" spans="1:10">
      <c r="A83" s="5">
        <v>999223983857904</v>
      </c>
      <c r="B83" s="4" t="s">
        <v>27</v>
      </c>
      <c r="C83" s="6">
        <v>45053</v>
      </c>
      <c r="D83" s="6">
        <v>45054</v>
      </c>
      <c r="E83" s="4">
        <v>567</v>
      </c>
      <c r="F83" s="4" t="str">
        <f>VLOOKUP(A83,HOP!A:L,12,0)</f>
        <v>567.00</v>
      </c>
      <c r="G83" s="4" t="str">
        <f>VLOOKUP(A83,HOP!A:C,3,0)</f>
        <v>3320008</v>
      </c>
      <c r="H83" s="4">
        <f t="shared" si="2"/>
        <v>0</v>
      </c>
      <c r="I83" s="4" t="str">
        <f t="shared" si="3"/>
        <v>,3320008</v>
      </c>
      <c r="J83" s="4" t="str">
        <f>VLOOKUP(A83,HOP!A:U,21,0)</f>
        <v>直采</v>
      </c>
    </row>
    <row r="84" s="4" customFormat="1" spans="1:10">
      <c r="A84" s="5">
        <v>999223984629245</v>
      </c>
      <c r="B84" s="4" t="s">
        <v>27</v>
      </c>
      <c r="C84" s="6">
        <v>45053</v>
      </c>
      <c r="D84" s="6">
        <v>45054</v>
      </c>
      <c r="E84" s="4">
        <v>521</v>
      </c>
      <c r="F84" s="4" t="str">
        <f>VLOOKUP(A84,HOP!A:L,12,0)</f>
        <v>521.00</v>
      </c>
      <c r="G84" s="4" t="str">
        <f>VLOOKUP(A84,HOP!A:C,3,0)</f>
        <v>3320330</v>
      </c>
      <c r="H84" s="4">
        <f t="shared" si="2"/>
        <v>0</v>
      </c>
      <c r="I84" s="4" t="str">
        <f t="shared" si="3"/>
        <v>,3320330</v>
      </c>
      <c r="J84" s="4" t="str">
        <f>VLOOKUP(A84,HOP!A:U,21,0)</f>
        <v>直连</v>
      </c>
    </row>
    <row r="85" s="4" customFormat="1" spans="1:10">
      <c r="A85" s="5">
        <v>999223984633375</v>
      </c>
      <c r="B85" s="4" t="s">
        <v>27</v>
      </c>
      <c r="C85" s="6">
        <v>45050</v>
      </c>
      <c r="D85" s="6">
        <v>45054</v>
      </c>
      <c r="E85" s="4">
        <v>1204</v>
      </c>
      <c r="F85" s="4" t="str">
        <f>VLOOKUP(A85,HOP!A:L,12,0)</f>
        <v>1204.00</v>
      </c>
      <c r="G85" s="4" t="str">
        <f>VLOOKUP(A85,HOP!A:C,3,0)</f>
        <v>3320336</v>
      </c>
      <c r="H85" s="4">
        <f t="shared" si="2"/>
        <v>0</v>
      </c>
      <c r="I85" s="4" t="str">
        <f t="shared" si="3"/>
        <v>,3320336</v>
      </c>
      <c r="J85" s="4" t="str">
        <f>VLOOKUP(A85,HOP!A:U,21,0)</f>
        <v>直连</v>
      </c>
    </row>
    <row r="86" s="4" customFormat="1" spans="1:10">
      <c r="A86" s="5">
        <v>999223984899759</v>
      </c>
      <c r="B86" s="4" t="s">
        <v>27</v>
      </c>
      <c r="C86" s="6">
        <v>45052</v>
      </c>
      <c r="D86" s="6">
        <v>45054</v>
      </c>
      <c r="E86" s="4">
        <v>600</v>
      </c>
      <c r="F86" s="4" t="str">
        <f>VLOOKUP(A86,HOP!A:L,12,0)</f>
        <v>600.00</v>
      </c>
      <c r="G86" s="4" t="str">
        <f>VLOOKUP(A86,HOP!A:C,3,0)</f>
        <v>3320540</v>
      </c>
      <c r="H86" s="4">
        <f t="shared" si="2"/>
        <v>0</v>
      </c>
      <c r="I86" s="4" t="str">
        <f t="shared" si="3"/>
        <v>,3320540</v>
      </c>
      <c r="J86" s="4" t="str">
        <f>VLOOKUP(A86,HOP!A:U,21,0)</f>
        <v>直连</v>
      </c>
    </row>
    <row r="87" s="4" customFormat="1" spans="1:10">
      <c r="A87" s="5">
        <v>999223985129305</v>
      </c>
      <c r="B87" s="4" t="s">
        <v>27</v>
      </c>
      <c r="C87" s="6">
        <v>45051</v>
      </c>
      <c r="D87" s="6">
        <v>45054</v>
      </c>
      <c r="E87" s="4">
        <v>561</v>
      </c>
      <c r="F87" s="4" t="str">
        <f>VLOOKUP(A87,HOP!A:L,12,0)</f>
        <v>561.00</v>
      </c>
      <c r="G87" s="4" t="str">
        <f>VLOOKUP(A87,HOP!A:C,3,0)</f>
        <v>3320731</v>
      </c>
      <c r="H87" s="4">
        <f t="shared" si="2"/>
        <v>0</v>
      </c>
      <c r="I87" s="4" t="str">
        <f t="shared" si="3"/>
        <v>,3320731</v>
      </c>
      <c r="J87" s="4" t="str">
        <f>VLOOKUP(A87,HOP!A:U,21,0)</f>
        <v>直连</v>
      </c>
    </row>
    <row r="88" s="4" customFormat="1" spans="1:10">
      <c r="A88" s="5">
        <v>999223985384560</v>
      </c>
      <c r="B88" s="4" t="s">
        <v>27</v>
      </c>
      <c r="C88" s="6">
        <v>45052</v>
      </c>
      <c r="D88" s="6">
        <v>45054</v>
      </c>
      <c r="E88" s="4">
        <v>3584</v>
      </c>
      <c r="F88" s="4" t="str">
        <f>VLOOKUP(A88,HOP!A:L,12,0)</f>
        <v>3584.00</v>
      </c>
      <c r="G88" s="4" t="str">
        <f>VLOOKUP(A88,HOP!A:C,3,0)</f>
        <v>3320883</v>
      </c>
      <c r="H88" s="4">
        <f t="shared" si="2"/>
        <v>0</v>
      </c>
      <c r="I88" s="4" t="str">
        <f t="shared" si="3"/>
        <v>,3320883</v>
      </c>
      <c r="J88" s="4" t="str">
        <f>VLOOKUP(A88,HOP!A:U,21,0)</f>
        <v>直连</v>
      </c>
    </row>
    <row r="89" s="4" customFormat="1" hidden="1" spans="1:10">
      <c r="A89" s="5">
        <v>999223985477707</v>
      </c>
      <c r="B89" s="4" t="s">
        <v>27</v>
      </c>
      <c r="C89" s="6">
        <v>45052</v>
      </c>
      <c r="D89" s="6">
        <v>45054</v>
      </c>
      <c r="E89" s="4">
        <v>0</v>
      </c>
      <c r="F89" s="4" t="e">
        <f>VLOOKUP(A89,HOP!A:L,12,0)</f>
        <v>#N/A</v>
      </c>
      <c r="G89" s="4" t="e">
        <f>VLOOKUP(A89,HOP!A:C,3,0)</f>
        <v>#N/A</v>
      </c>
      <c r="H89" s="4" t="e">
        <f t="shared" si="2"/>
        <v>#N/A</v>
      </c>
      <c r="I89" s="4" t="e">
        <f t="shared" si="3"/>
        <v>#N/A</v>
      </c>
      <c r="J89" s="4" t="e">
        <f>VLOOKUP(A89,HOP!A:U,21,0)</f>
        <v>#N/A</v>
      </c>
    </row>
    <row r="90" s="4" customFormat="1" spans="1:10">
      <c r="A90" s="5">
        <v>23986035086</v>
      </c>
      <c r="B90" s="4" t="s">
        <v>27</v>
      </c>
      <c r="C90" s="6">
        <v>45052</v>
      </c>
      <c r="D90" s="6">
        <v>45054</v>
      </c>
      <c r="E90" s="4">
        <v>750</v>
      </c>
      <c r="F90" s="4" t="str">
        <f>VLOOKUP(A90,HOP!A:L,12,0)</f>
        <v>750.00</v>
      </c>
      <c r="G90" s="4" t="str">
        <f>VLOOKUP(A90,HOP!A:C,3,0)</f>
        <v>3321375</v>
      </c>
      <c r="H90" s="4">
        <f t="shared" si="2"/>
        <v>0</v>
      </c>
      <c r="I90" s="4" t="str">
        <f t="shared" si="3"/>
        <v>,3321375</v>
      </c>
      <c r="J90" s="4" t="str">
        <f>VLOOKUP(A90,HOP!A:U,21,0)</f>
        <v>直连</v>
      </c>
    </row>
    <row r="91" s="4" customFormat="1" spans="1:10">
      <c r="A91" s="5">
        <v>999223986349637</v>
      </c>
      <c r="B91" s="4" t="s">
        <v>27</v>
      </c>
      <c r="C91" s="6">
        <v>45053</v>
      </c>
      <c r="D91" s="6">
        <v>45054</v>
      </c>
      <c r="E91" s="4">
        <v>329</v>
      </c>
      <c r="F91" s="4" t="str">
        <f>VLOOKUP(A91,HOP!A:L,12,0)</f>
        <v>329.00</v>
      </c>
      <c r="G91" s="4" t="str">
        <f>VLOOKUP(A91,HOP!A:C,3,0)</f>
        <v>3321580</v>
      </c>
      <c r="H91" s="4">
        <f t="shared" si="2"/>
        <v>0</v>
      </c>
      <c r="I91" s="4" t="str">
        <f t="shared" si="3"/>
        <v>,3321580</v>
      </c>
      <c r="J91" s="4" t="str">
        <f>VLOOKUP(A91,HOP!A:U,21,0)</f>
        <v>直连</v>
      </c>
    </row>
    <row r="92" s="4" customFormat="1" spans="1:10">
      <c r="A92" s="5">
        <v>999223986388724</v>
      </c>
      <c r="B92" s="4" t="s">
        <v>27</v>
      </c>
      <c r="C92" s="6">
        <v>45052</v>
      </c>
      <c r="D92" s="6">
        <v>45054</v>
      </c>
      <c r="E92" s="4">
        <v>1906</v>
      </c>
      <c r="F92" s="4" t="str">
        <f>VLOOKUP(A92,HOP!A:L,12,0)</f>
        <v>1906.00</v>
      </c>
      <c r="G92" s="4" t="str">
        <f>VLOOKUP(A92,HOP!A:C,3,0)</f>
        <v>3321601</v>
      </c>
      <c r="H92" s="4">
        <f t="shared" si="2"/>
        <v>0</v>
      </c>
      <c r="I92" s="4" t="str">
        <f t="shared" si="3"/>
        <v>,3321601</v>
      </c>
      <c r="J92" s="4" t="str">
        <f>VLOOKUP(A92,HOP!A:U,21,0)</f>
        <v>直连</v>
      </c>
    </row>
    <row r="93" s="4" customFormat="1" spans="1:10">
      <c r="A93" s="5">
        <v>999223991497948</v>
      </c>
      <c r="B93" s="4" t="s">
        <v>27</v>
      </c>
      <c r="C93" s="6">
        <v>45052</v>
      </c>
      <c r="D93" s="6">
        <v>45054</v>
      </c>
      <c r="E93" s="4">
        <v>524</v>
      </c>
      <c r="F93" s="4" t="str">
        <f>VLOOKUP(A93,HOP!A:L,12,0)</f>
        <v>524.00</v>
      </c>
      <c r="G93" s="4" t="str">
        <f>VLOOKUP(A93,HOP!A:C,3,0)</f>
        <v>3322478</v>
      </c>
      <c r="H93" s="4">
        <f t="shared" si="2"/>
        <v>0</v>
      </c>
      <c r="I93" s="4" t="str">
        <f t="shared" si="3"/>
        <v>,3322478</v>
      </c>
      <c r="J93" s="4" t="str">
        <f>VLOOKUP(A93,HOP!A:U,21,0)</f>
        <v>直连</v>
      </c>
    </row>
    <row r="94" s="4" customFormat="1" spans="1:10">
      <c r="A94" s="5">
        <v>999223992787931</v>
      </c>
      <c r="B94" s="4" t="s">
        <v>27</v>
      </c>
      <c r="C94" s="6">
        <v>45053</v>
      </c>
      <c r="D94" s="6">
        <v>45054</v>
      </c>
      <c r="E94" s="4">
        <v>1019</v>
      </c>
      <c r="F94" s="4" t="str">
        <f>VLOOKUP(A94,HOP!A:L,12,0)</f>
        <v>1019.00</v>
      </c>
      <c r="G94" s="4" t="str">
        <f>VLOOKUP(A94,HOP!A:C,3,0)</f>
        <v>3322935</v>
      </c>
      <c r="H94" s="4">
        <f t="shared" si="2"/>
        <v>0</v>
      </c>
      <c r="I94" s="4" t="str">
        <f t="shared" si="3"/>
        <v>,3322935</v>
      </c>
      <c r="J94" s="4" t="str">
        <f>VLOOKUP(A94,HOP!A:U,21,0)</f>
        <v>直连</v>
      </c>
    </row>
    <row r="95" s="4" customFormat="1" spans="1:10">
      <c r="A95" s="5">
        <v>23993027634</v>
      </c>
      <c r="B95" s="4" t="s">
        <v>27</v>
      </c>
      <c r="C95" s="6">
        <v>45051</v>
      </c>
      <c r="D95" s="6">
        <v>45054</v>
      </c>
      <c r="E95" s="4">
        <v>2121</v>
      </c>
      <c r="F95" s="4" t="str">
        <f>VLOOKUP(A95,HOP!A:L,12,0)</f>
        <v>2121.00</v>
      </c>
      <c r="G95" s="4" t="str">
        <f>VLOOKUP(A95,HOP!A:C,3,0)</f>
        <v>3323017</v>
      </c>
      <c r="H95" s="4">
        <f t="shared" si="2"/>
        <v>0</v>
      </c>
      <c r="I95" s="4" t="str">
        <f t="shared" si="3"/>
        <v>,3323017</v>
      </c>
      <c r="J95" s="4" t="str">
        <f>VLOOKUP(A95,HOP!A:U,21,0)</f>
        <v>直连</v>
      </c>
    </row>
    <row r="96" s="4" customFormat="1" spans="1:10">
      <c r="A96" s="5">
        <v>999223993078138</v>
      </c>
      <c r="B96" s="4" t="s">
        <v>27</v>
      </c>
      <c r="C96" s="6">
        <v>45052</v>
      </c>
      <c r="D96" s="6">
        <v>45054</v>
      </c>
      <c r="E96" s="4">
        <v>446</v>
      </c>
      <c r="F96" s="4" t="str">
        <f>VLOOKUP(A96,HOP!A:L,12,0)</f>
        <v>446.00</v>
      </c>
      <c r="G96" s="4" t="str">
        <f>VLOOKUP(A96,HOP!A:C,3,0)</f>
        <v>3323029</v>
      </c>
      <c r="H96" s="4">
        <f t="shared" si="2"/>
        <v>0</v>
      </c>
      <c r="I96" s="4" t="str">
        <f t="shared" si="3"/>
        <v>,3323029</v>
      </c>
      <c r="J96" s="4" t="str">
        <f>VLOOKUP(A96,HOP!A:U,21,0)</f>
        <v>直连</v>
      </c>
    </row>
    <row r="97" s="4" customFormat="1" spans="1:10">
      <c r="A97" s="5">
        <v>999223993325728</v>
      </c>
      <c r="B97" s="4" t="s">
        <v>27</v>
      </c>
      <c r="C97" s="6">
        <v>45052</v>
      </c>
      <c r="D97" s="6">
        <v>45054</v>
      </c>
      <c r="E97" s="4">
        <v>1002</v>
      </c>
      <c r="F97" s="4" t="str">
        <f>VLOOKUP(A97,HOP!A:L,12,0)</f>
        <v>1002.00</v>
      </c>
      <c r="G97" s="4" t="str">
        <f>VLOOKUP(A97,HOP!A:C,3,0)</f>
        <v>3323158</v>
      </c>
      <c r="H97" s="4">
        <f t="shared" si="2"/>
        <v>0</v>
      </c>
      <c r="I97" s="4" t="str">
        <f t="shared" si="3"/>
        <v>,3323158</v>
      </c>
      <c r="J97" s="4" t="str">
        <f>VLOOKUP(A97,HOP!A:U,21,0)</f>
        <v>直连</v>
      </c>
    </row>
    <row r="98" s="4" customFormat="1" spans="1:10">
      <c r="A98" s="5">
        <v>999223993359205</v>
      </c>
      <c r="B98" s="4" t="s">
        <v>27</v>
      </c>
      <c r="C98" s="6">
        <v>45051</v>
      </c>
      <c r="D98" s="6">
        <v>45054</v>
      </c>
      <c r="E98" s="4">
        <v>1018</v>
      </c>
      <c r="F98" s="4" t="str">
        <f>VLOOKUP(A98,HOP!A:L,12,0)</f>
        <v>1018.00</v>
      </c>
      <c r="G98" s="4" t="str">
        <f>VLOOKUP(A98,HOP!A:C,3,0)</f>
        <v>3323176</v>
      </c>
      <c r="H98" s="4">
        <f t="shared" si="2"/>
        <v>0</v>
      </c>
      <c r="I98" s="4" t="str">
        <f t="shared" si="3"/>
        <v>,3323176</v>
      </c>
      <c r="J98" s="4" t="str">
        <f>VLOOKUP(A98,HOP!A:U,21,0)</f>
        <v>直连</v>
      </c>
    </row>
    <row r="99" s="4" customFormat="1" hidden="1" spans="1:10">
      <c r="A99" s="5">
        <v>999223993410079</v>
      </c>
      <c r="B99" s="4" t="s">
        <v>27</v>
      </c>
      <c r="C99" s="6">
        <v>45052</v>
      </c>
      <c r="D99" s="6">
        <v>45054</v>
      </c>
      <c r="E99" s="4">
        <v>1473</v>
      </c>
      <c r="F99" s="4" t="str">
        <f>VLOOKUP(A99,HOP!A:L,12,0)</f>
        <v>1473.00</v>
      </c>
      <c r="G99" s="4" t="str">
        <f>VLOOKUP(A99,HOP!A:C,3,0)</f>
        <v>3323213</v>
      </c>
      <c r="H99" s="4">
        <f t="shared" si="2"/>
        <v>0</v>
      </c>
      <c r="I99" s="4" t="str">
        <f t="shared" si="3"/>
        <v>,3323213</v>
      </c>
      <c r="J99" s="4" t="str">
        <f>VLOOKUP(A99,HOP!A:U,21,0)</f>
        <v>直采</v>
      </c>
    </row>
    <row r="100" s="4" customFormat="1" spans="1:10">
      <c r="A100" s="5">
        <v>999223993942881</v>
      </c>
      <c r="B100" s="4" t="s">
        <v>27</v>
      </c>
      <c r="C100" s="6">
        <v>45050</v>
      </c>
      <c r="D100" s="6">
        <v>45054</v>
      </c>
      <c r="E100" s="4">
        <v>1320</v>
      </c>
      <c r="F100" s="4" t="str">
        <f>VLOOKUP(A100,HOP!A:L,12,0)</f>
        <v>1320.00</v>
      </c>
      <c r="G100" s="4" t="str">
        <f>VLOOKUP(A100,HOP!A:C,3,0)</f>
        <v>3323429</v>
      </c>
      <c r="H100" s="4">
        <f t="shared" si="2"/>
        <v>0</v>
      </c>
      <c r="I100" s="4" t="str">
        <f t="shared" si="3"/>
        <v>,3323429</v>
      </c>
      <c r="J100" s="4" t="str">
        <f>VLOOKUP(A100,HOP!A:U,21,0)</f>
        <v>直连</v>
      </c>
    </row>
    <row r="101" s="4" customFormat="1" spans="1:10">
      <c r="A101" s="5">
        <v>999223993952699</v>
      </c>
      <c r="B101" s="4" t="s">
        <v>27</v>
      </c>
      <c r="C101" s="6">
        <v>45050</v>
      </c>
      <c r="D101" s="6">
        <v>45054</v>
      </c>
      <c r="E101" s="4">
        <v>660</v>
      </c>
      <c r="F101" s="4" t="str">
        <f>VLOOKUP(A101,HOP!A:L,12,0)</f>
        <v>660.00</v>
      </c>
      <c r="G101" s="4" t="str">
        <f>VLOOKUP(A101,HOP!A:C,3,0)</f>
        <v>3323431</v>
      </c>
      <c r="H101" s="4">
        <f t="shared" si="2"/>
        <v>0</v>
      </c>
      <c r="I101" s="4" t="str">
        <f t="shared" si="3"/>
        <v>,3323431</v>
      </c>
      <c r="J101" s="4" t="str">
        <f>VLOOKUP(A101,HOP!A:U,21,0)</f>
        <v>直连</v>
      </c>
    </row>
    <row r="102" s="4" customFormat="1" hidden="1" spans="1:10">
      <c r="A102" s="5">
        <v>23996490864</v>
      </c>
      <c r="B102" s="4" t="s">
        <v>27</v>
      </c>
      <c r="C102" s="6">
        <v>45052</v>
      </c>
      <c r="D102" s="6">
        <v>45054</v>
      </c>
      <c r="E102" s="4">
        <v>616</v>
      </c>
      <c r="F102" s="4" t="str">
        <f>VLOOKUP(A102,HOP!A:L,12,0)</f>
        <v>616.00</v>
      </c>
      <c r="G102" s="4" t="str">
        <f>VLOOKUP(A102,HOP!A:C,3,0)</f>
        <v>3324125</v>
      </c>
      <c r="H102" s="4">
        <f t="shared" si="2"/>
        <v>0</v>
      </c>
      <c r="I102" s="4" t="str">
        <f t="shared" si="3"/>
        <v>,3324125</v>
      </c>
      <c r="J102" s="4" t="str">
        <f>VLOOKUP(A102,HOP!A:U,21,0)</f>
        <v>直采</v>
      </c>
    </row>
    <row r="103" s="4" customFormat="1" spans="1:10">
      <c r="A103" s="5">
        <v>999223997038688</v>
      </c>
      <c r="B103" s="4" t="s">
        <v>27</v>
      </c>
      <c r="C103" s="6">
        <v>45053</v>
      </c>
      <c r="D103" s="6">
        <v>45054</v>
      </c>
      <c r="E103" s="4">
        <v>483</v>
      </c>
      <c r="F103" s="4" t="str">
        <f>VLOOKUP(A103,HOP!A:L,12,0)</f>
        <v>483.00</v>
      </c>
      <c r="G103" s="4" t="str">
        <f>VLOOKUP(A103,HOP!A:C,3,0)</f>
        <v>3324223</v>
      </c>
      <c r="H103" s="4">
        <f t="shared" si="2"/>
        <v>0</v>
      </c>
      <c r="I103" s="4" t="str">
        <f t="shared" si="3"/>
        <v>,3324223</v>
      </c>
      <c r="J103" s="4" t="str">
        <f>VLOOKUP(A103,HOP!A:U,21,0)</f>
        <v>直连</v>
      </c>
    </row>
    <row r="104" s="4" customFormat="1" spans="1:10">
      <c r="A104" s="5">
        <v>999223998617838</v>
      </c>
      <c r="B104" s="4" t="s">
        <v>27</v>
      </c>
      <c r="C104" s="6">
        <v>45053</v>
      </c>
      <c r="D104" s="6">
        <v>45054</v>
      </c>
      <c r="E104" s="4">
        <v>544</v>
      </c>
      <c r="F104" s="4" t="str">
        <f>VLOOKUP(A104,HOP!A:L,12,0)</f>
        <v>544.00</v>
      </c>
      <c r="G104" s="4" t="str">
        <f>VLOOKUP(A104,HOP!A:C,3,0)</f>
        <v>3324819</v>
      </c>
      <c r="H104" s="4">
        <f t="shared" si="2"/>
        <v>0</v>
      </c>
      <c r="I104" s="4" t="str">
        <f t="shared" si="3"/>
        <v>,3324819</v>
      </c>
      <c r="J104" s="4" t="str">
        <f>VLOOKUP(A104,HOP!A:U,21,0)</f>
        <v>直连</v>
      </c>
    </row>
    <row r="105" s="4" customFormat="1" spans="1:10">
      <c r="A105" s="5">
        <v>999223998992996</v>
      </c>
      <c r="B105" s="4" t="s">
        <v>27</v>
      </c>
      <c r="C105" s="6">
        <v>45051</v>
      </c>
      <c r="D105" s="6">
        <v>45054</v>
      </c>
      <c r="E105" s="4">
        <v>966</v>
      </c>
      <c r="F105" s="4" t="str">
        <f>VLOOKUP(A105,HOP!A:L,12,0)</f>
        <v>966.00</v>
      </c>
      <c r="G105" s="4" t="str">
        <f>VLOOKUP(A105,HOP!A:C,3,0)</f>
        <v>3324988</v>
      </c>
      <c r="H105" s="4">
        <f t="shared" si="2"/>
        <v>0</v>
      </c>
      <c r="I105" s="4" t="str">
        <f t="shared" si="3"/>
        <v>,3324988</v>
      </c>
      <c r="J105" s="4" t="str">
        <f>VLOOKUP(A105,HOP!A:U,21,0)</f>
        <v>直连</v>
      </c>
    </row>
    <row r="106" s="4" customFormat="1" spans="1:10">
      <c r="A106" s="5">
        <v>999223999941727</v>
      </c>
      <c r="B106" s="4" t="s">
        <v>27</v>
      </c>
      <c r="C106" s="6">
        <v>45052</v>
      </c>
      <c r="D106" s="6">
        <v>45054</v>
      </c>
      <c r="E106" s="4">
        <v>1380</v>
      </c>
      <c r="F106" s="4" t="str">
        <f>VLOOKUP(A106,HOP!A:L,12,0)</f>
        <v>1380.00</v>
      </c>
      <c r="G106" s="4" t="str">
        <f>VLOOKUP(A106,HOP!A:C,3,0)</f>
        <v>3325343</v>
      </c>
      <c r="H106" s="4">
        <f t="shared" si="2"/>
        <v>0</v>
      </c>
      <c r="I106" s="4" t="str">
        <f t="shared" si="3"/>
        <v>,3325343</v>
      </c>
      <c r="J106" s="4" t="str">
        <f>VLOOKUP(A106,HOP!A:U,21,0)</f>
        <v>直连</v>
      </c>
    </row>
    <row r="107" s="4" customFormat="1" spans="1:10">
      <c r="A107" s="5">
        <v>23999938415</v>
      </c>
      <c r="B107" s="4" t="s">
        <v>27</v>
      </c>
      <c r="C107" s="6">
        <v>45053</v>
      </c>
      <c r="D107" s="6">
        <v>45054</v>
      </c>
      <c r="E107" s="4">
        <v>1043</v>
      </c>
      <c r="F107" s="4" t="str">
        <f>VLOOKUP(A107,HOP!A:L,12,0)</f>
        <v>1043.00</v>
      </c>
      <c r="G107" s="4" t="str">
        <f>VLOOKUP(A107,HOP!A:C,3,0)</f>
        <v>3325348</v>
      </c>
      <c r="H107" s="4">
        <f t="shared" si="2"/>
        <v>0</v>
      </c>
      <c r="I107" s="4" t="str">
        <f t="shared" si="3"/>
        <v>,3325348</v>
      </c>
      <c r="J107" s="4" t="str">
        <f>VLOOKUP(A107,HOP!A:U,21,0)</f>
        <v>直连</v>
      </c>
    </row>
    <row r="108" s="4" customFormat="1" spans="1:10">
      <c r="A108" s="5">
        <v>999224000072045</v>
      </c>
      <c r="B108" s="4" t="s">
        <v>27</v>
      </c>
      <c r="C108" s="6">
        <v>45053</v>
      </c>
      <c r="D108" s="6">
        <v>45054</v>
      </c>
      <c r="E108" s="4">
        <v>445</v>
      </c>
      <c r="F108" s="4" t="str">
        <f>VLOOKUP(A108,HOP!A:L,12,0)</f>
        <v>445.00</v>
      </c>
      <c r="G108" s="4" t="str">
        <f>VLOOKUP(A108,HOP!A:C,3,0)</f>
        <v>3325499</v>
      </c>
      <c r="H108" s="4">
        <f t="shared" si="2"/>
        <v>0</v>
      </c>
      <c r="I108" s="4" t="str">
        <f t="shared" si="3"/>
        <v>,3325499</v>
      </c>
      <c r="J108" s="4" t="str">
        <f>VLOOKUP(A108,HOP!A:U,21,0)</f>
        <v>直连</v>
      </c>
    </row>
    <row r="109" s="4" customFormat="1" spans="1:10">
      <c r="A109" s="5">
        <v>24000437602</v>
      </c>
      <c r="B109" s="4" t="s">
        <v>27</v>
      </c>
      <c r="C109" s="6">
        <v>45053</v>
      </c>
      <c r="D109" s="6">
        <v>45054</v>
      </c>
      <c r="E109" s="4">
        <v>584</v>
      </c>
      <c r="F109" s="4" t="str">
        <f>VLOOKUP(A109,HOP!A:L,12,0)</f>
        <v>584.00</v>
      </c>
      <c r="G109" s="4" t="str">
        <f>VLOOKUP(A109,HOP!A:C,3,0)</f>
        <v>3325726</v>
      </c>
      <c r="H109" s="4">
        <f t="shared" si="2"/>
        <v>0</v>
      </c>
      <c r="I109" s="4" t="str">
        <f t="shared" si="3"/>
        <v>,3325726</v>
      </c>
      <c r="J109" s="4" t="str">
        <f>VLOOKUP(A109,HOP!A:U,21,0)</f>
        <v>直连</v>
      </c>
    </row>
    <row r="110" s="4" customFormat="1" spans="1:10">
      <c r="A110" s="5">
        <v>999224000806134</v>
      </c>
      <c r="B110" s="4" t="s">
        <v>27</v>
      </c>
      <c r="C110" s="6">
        <v>45053</v>
      </c>
      <c r="D110" s="6">
        <v>45054</v>
      </c>
      <c r="E110" s="4">
        <v>193</v>
      </c>
      <c r="F110" s="4" t="str">
        <f>VLOOKUP(A110,HOP!A:L,12,0)</f>
        <v>193.00</v>
      </c>
      <c r="G110" s="4" t="str">
        <f>VLOOKUP(A110,HOP!A:C,3,0)</f>
        <v>3325934</v>
      </c>
      <c r="H110" s="4">
        <f t="shared" si="2"/>
        <v>0</v>
      </c>
      <c r="I110" s="4" t="str">
        <f t="shared" si="3"/>
        <v>,3325934</v>
      </c>
      <c r="J110" s="4" t="str">
        <f>VLOOKUP(A110,HOP!A:U,21,0)</f>
        <v>直连</v>
      </c>
    </row>
    <row r="111" s="4" customFormat="1" spans="1:10">
      <c r="A111" s="5">
        <v>999224001342480</v>
      </c>
      <c r="B111" s="4" t="s">
        <v>27</v>
      </c>
      <c r="C111" s="6">
        <v>45052</v>
      </c>
      <c r="D111" s="6">
        <v>45054</v>
      </c>
      <c r="E111" s="4">
        <v>556</v>
      </c>
      <c r="F111" s="4" t="str">
        <f>VLOOKUP(A111,HOP!A:L,12,0)</f>
        <v>556.00</v>
      </c>
      <c r="G111" s="4" t="str">
        <f>VLOOKUP(A111,HOP!A:C,3,0)</f>
        <v>3326251</v>
      </c>
      <c r="H111" s="4">
        <f t="shared" si="2"/>
        <v>0</v>
      </c>
      <c r="I111" s="4" t="str">
        <f t="shared" si="3"/>
        <v>,3326251</v>
      </c>
      <c r="J111" s="4" t="str">
        <f>VLOOKUP(A111,HOP!A:U,21,0)</f>
        <v>直连</v>
      </c>
    </row>
    <row r="112" s="4" customFormat="1" spans="1:10">
      <c r="A112" s="5">
        <v>999224001753821</v>
      </c>
      <c r="B112" s="4" t="s">
        <v>27</v>
      </c>
      <c r="C112" s="6">
        <v>45053</v>
      </c>
      <c r="D112" s="6">
        <v>45054</v>
      </c>
      <c r="E112" s="4">
        <v>445</v>
      </c>
      <c r="F112" s="4" t="str">
        <f>VLOOKUP(A112,HOP!A:L,12,0)</f>
        <v>445.00</v>
      </c>
      <c r="G112" s="4" t="str">
        <f>VLOOKUP(A112,HOP!A:C,3,0)</f>
        <v>3326568</v>
      </c>
      <c r="H112" s="4">
        <f t="shared" si="2"/>
        <v>0</v>
      </c>
      <c r="I112" s="4" t="str">
        <f t="shared" si="3"/>
        <v>,3326568</v>
      </c>
      <c r="J112" s="4" t="str">
        <f>VLOOKUP(A112,HOP!A:U,21,0)</f>
        <v>直连</v>
      </c>
    </row>
    <row r="113" s="4" customFormat="1" spans="1:10">
      <c r="A113" s="5">
        <v>999224005163338</v>
      </c>
      <c r="B113" s="4" t="s">
        <v>27</v>
      </c>
      <c r="C113" s="6">
        <v>45053</v>
      </c>
      <c r="D113" s="6">
        <v>45054</v>
      </c>
      <c r="E113" s="4">
        <v>1420</v>
      </c>
      <c r="F113" s="4" t="str">
        <f>VLOOKUP(A113,HOP!A:L,12,0)</f>
        <v>1420.00</v>
      </c>
      <c r="G113" s="4" t="str">
        <f>VLOOKUP(A113,HOP!A:C,3,0)</f>
        <v>3327002</v>
      </c>
      <c r="H113" s="4">
        <f t="shared" si="2"/>
        <v>0</v>
      </c>
      <c r="I113" s="4" t="str">
        <f t="shared" si="3"/>
        <v>,3327002</v>
      </c>
      <c r="J113" s="4" t="str">
        <f>VLOOKUP(A113,HOP!A:U,21,0)</f>
        <v>直连</v>
      </c>
    </row>
    <row r="114" s="4" customFormat="1" spans="1:10">
      <c r="A114" s="5">
        <v>999224005486757</v>
      </c>
      <c r="B114" s="4" t="s">
        <v>27</v>
      </c>
      <c r="C114" s="6">
        <v>45053</v>
      </c>
      <c r="D114" s="6">
        <v>45054</v>
      </c>
      <c r="E114" s="4">
        <v>1405</v>
      </c>
      <c r="F114" s="4" t="str">
        <f>VLOOKUP(A114,HOP!A:L,12,0)</f>
        <v>1405.00</v>
      </c>
      <c r="G114" s="4" t="str">
        <f>VLOOKUP(A114,HOP!A:C,3,0)</f>
        <v>3327054</v>
      </c>
      <c r="H114" s="4">
        <f t="shared" si="2"/>
        <v>0</v>
      </c>
      <c r="I114" s="4" t="str">
        <f t="shared" si="3"/>
        <v>,3327054</v>
      </c>
      <c r="J114" s="4" t="str">
        <f>VLOOKUP(A114,HOP!A:U,21,0)</f>
        <v>直连</v>
      </c>
    </row>
    <row r="115" s="4" customFormat="1" spans="1:10">
      <c r="A115" s="5">
        <v>999224006440448</v>
      </c>
      <c r="B115" s="4" t="s">
        <v>27</v>
      </c>
      <c r="C115" s="6">
        <v>45052</v>
      </c>
      <c r="D115" s="6">
        <v>45054</v>
      </c>
      <c r="E115" s="4">
        <v>1036</v>
      </c>
      <c r="F115" s="4" t="str">
        <f>VLOOKUP(A115,HOP!A:L,12,0)</f>
        <v>1036.00</v>
      </c>
      <c r="G115" s="4" t="str">
        <f>VLOOKUP(A115,HOP!A:C,3,0)</f>
        <v>3327341</v>
      </c>
      <c r="H115" s="4">
        <f t="shared" si="2"/>
        <v>0</v>
      </c>
      <c r="I115" s="4" t="str">
        <f t="shared" si="3"/>
        <v>,3327341</v>
      </c>
      <c r="J115" s="4" t="str">
        <f>VLOOKUP(A115,HOP!A:U,21,0)</f>
        <v>直连</v>
      </c>
    </row>
    <row r="116" s="4" customFormat="1" hidden="1" spans="1:10">
      <c r="A116" s="5">
        <v>999224006655407</v>
      </c>
      <c r="B116" s="4" t="s">
        <v>27</v>
      </c>
      <c r="C116" s="6">
        <v>45053</v>
      </c>
      <c r="D116" s="6">
        <v>45054</v>
      </c>
      <c r="E116" s="4">
        <v>822</v>
      </c>
      <c r="F116" s="4" t="str">
        <f>VLOOKUP(A116,HOP!A:L,12,0)</f>
        <v>822.00</v>
      </c>
      <c r="G116" s="4" t="str">
        <f>VLOOKUP(A116,HOP!A:C,3,0)</f>
        <v>3327443</v>
      </c>
      <c r="H116" s="4">
        <f t="shared" si="2"/>
        <v>0</v>
      </c>
      <c r="I116" s="4" t="str">
        <f t="shared" si="3"/>
        <v>,3327443</v>
      </c>
      <c r="J116" s="4" t="str">
        <f>VLOOKUP(A116,HOP!A:U,21,0)</f>
        <v>直采</v>
      </c>
    </row>
    <row r="117" s="4" customFormat="1" spans="1:10">
      <c r="A117" s="5">
        <v>999224006882181</v>
      </c>
      <c r="B117" s="4" t="s">
        <v>27</v>
      </c>
      <c r="C117" s="6">
        <v>45053</v>
      </c>
      <c r="D117" s="6">
        <v>45054</v>
      </c>
      <c r="E117" s="4">
        <v>527</v>
      </c>
      <c r="F117" s="4" t="str">
        <f>VLOOKUP(A117,HOP!A:L,12,0)</f>
        <v>527.00</v>
      </c>
      <c r="G117" s="4" t="str">
        <f>VLOOKUP(A117,HOP!A:C,3,0)</f>
        <v>3327513</v>
      </c>
      <c r="H117" s="4">
        <f t="shared" si="2"/>
        <v>0</v>
      </c>
      <c r="I117" s="4" t="str">
        <f t="shared" si="3"/>
        <v>,3327513</v>
      </c>
      <c r="J117" s="4" t="str">
        <f>VLOOKUP(A117,HOP!A:U,21,0)</f>
        <v>直连</v>
      </c>
    </row>
    <row r="118" s="4" customFormat="1" spans="1:10">
      <c r="A118" s="5">
        <v>999224007883954</v>
      </c>
      <c r="B118" s="4" t="s">
        <v>27</v>
      </c>
      <c r="C118" s="6">
        <v>45052</v>
      </c>
      <c r="D118" s="6">
        <v>45054</v>
      </c>
      <c r="E118" s="4">
        <v>821</v>
      </c>
      <c r="F118" s="4" t="str">
        <f>VLOOKUP(A118,HOP!A:L,12,0)</f>
        <v>821.00</v>
      </c>
      <c r="G118" s="4" t="str">
        <f>VLOOKUP(A118,HOP!A:C,3,0)</f>
        <v>3327846</v>
      </c>
      <c r="H118" s="4">
        <f t="shared" si="2"/>
        <v>0</v>
      </c>
      <c r="I118" s="4" t="str">
        <f t="shared" si="3"/>
        <v>,3327846</v>
      </c>
      <c r="J118" s="4" t="str">
        <f>VLOOKUP(A118,HOP!A:U,21,0)</f>
        <v>直连</v>
      </c>
    </row>
    <row r="119" s="4" customFormat="1" spans="1:10">
      <c r="A119" s="5">
        <v>999224009512554</v>
      </c>
      <c r="B119" s="4" t="s">
        <v>27</v>
      </c>
      <c r="C119" s="6">
        <v>45053</v>
      </c>
      <c r="D119" s="6">
        <v>45054</v>
      </c>
      <c r="E119" s="4">
        <v>128</v>
      </c>
      <c r="F119" s="4" t="str">
        <f>VLOOKUP(A119,HOP!A:L,12,0)</f>
        <v>128.00</v>
      </c>
      <c r="G119" s="4" t="str">
        <f>VLOOKUP(A119,HOP!A:C,3,0)</f>
        <v>3328297</v>
      </c>
      <c r="H119" s="4">
        <f t="shared" si="2"/>
        <v>0</v>
      </c>
      <c r="I119" s="4" t="str">
        <f t="shared" si="3"/>
        <v>,3328297</v>
      </c>
      <c r="J119" s="4" t="str">
        <f>VLOOKUP(A119,HOP!A:U,21,0)</f>
        <v>直连</v>
      </c>
    </row>
    <row r="120" s="4" customFormat="1" spans="1:10">
      <c r="A120" s="5">
        <v>999224010422344</v>
      </c>
      <c r="B120" s="4" t="s">
        <v>27</v>
      </c>
      <c r="C120" s="6">
        <v>45052</v>
      </c>
      <c r="D120" s="6">
        <v>45054</v>
      </c>
      <c r="E120" s="4">
        <v>840</v>
      </c>
      <c r="F120" s="4" t="str">
        <f>VLOOKUP(A120,HOP!A:L,12,0)</f>
        <v>840.00</v>
      </c>
      <c r="G120" s="4" t="str">
        <f>VLOOKUP(A120,HOP!A:C,3,0)</f>
        <v>3328530</v>
      </c>
      <c r="H120" s="4">
        <f t="shared" si="2"/>
        <v>0</v>
      </c>
      <c r="I120" s="4" t="str">
        <f t="shared" si="3"/>
        <v>,3328530</v>
      </c>
      <c r="J120" s="4" t="str">
        <f>VLOOKUP(A120,HOP!A:U,21,0)</f>
        <v>直连</v>
      </c>
    </row>
    <row r="121" s="4" customFormat="1" spans="1:10">
      <c r="A121" s="5">
        <v>999224012194724</v>
      </c>
      <c r="B121" s="4" t="s">
        <v>27</v>
      </c>
      <c r="C121" s="6">
        <v>45052</v>
      </c>
      <c r="D121" s="6">
        <v>45054</v>
      </c>
      <c r="E121" s="4">
        <v>894</v>
      </c>
      <c r="F121" s="4" t="str">
        <f>VLOOKUP(A121,HOP!A:L,12,0)</f>
        <v>894.00</v>
      </c>
      <c r="G121" s="4" t="str">
        <f>VLOOKUP(A121,HOP!A:C,3,0)</f>
        <v>3329029</v>
      </c>
      <c r="H121" s="4">
        <f t="shared" si="2"/>
        <v>0</v>
      </c>
      <c r="I121" s="4" t="str">
        <f t="shared" si="3"/>
        <v>,3329029</v>
      </c>
      <c r="J121" s="4" t="str">
        <f>VLOOKUP(A121,HOP!A:U,21,0)</f>
        <v>直连</v>
      </c>
    </row>
    <row r="122" s="4" customFormat="1" spans="1:10">
      <c r="A122" s="5">
        <v>999224012944685</v>
      </c>
      <c r="B122" s="4" t="s">
        <v>27</v>
      </c>
      <c r="C122" s="6">
        <v>45052</v>
      </c>
      <c r="D122" s="6">
        <v>45054</v>
      </c>
      <c r="E122" s="4">
        <v>1706</v>
      </c>
      <c r="F122" s="4" t="str">
        <f>VLOOKUP(A122,HOP!A:L,12,0)</f>
        <v>1706.00</v>
      </c>
      <c r="G122" s="4" t="str">
        <f>VLOOKUP(A122,HOP!A:C,3,0)</f>
        <v>3329346</v>
      </c>
      <c r="H122" s="4">
        <f t="shared" si="2"/>
        <v>0</v>
      </c>
      <c r="I122" s="4" t="str">
        <f t="shared" si="3"/>
        <v>,3329346</v>
      </c>
      <c r="J122" s="4" t="str">
        <f>VLOOKUP(A122,HOP!A:U,21,0)</f>
        <v>直连</v>
      </c>
    </row>
    <row r="123" s="4" customFormat="1" spans="1:10">
      <c r="A123" s="5">
        <v>999224014307507</v>
      </c>
      <c r="B123" s="4" t="s">
        <v>27</v>
      </c>
      <c r="C123" s="6">
        <v>45051</v>
      </c>
      <c r="D123" s="6">
        <v>45054</v>
      </c>
      <c r="E123" s="4">
        <v>7686</v>
      </c>
      <c r="F123" s="4" t="str">
        <f>VLOOKUP(A123,HOP!A:L,12,0)</f>
        <v>7686.00</v>
      </c>
      <c r="G123" s="4" t="str">
        <f>VLOOKUP(A123,HOP!A:C,3,0)</f>
        <v>3329899</v>
      </c>
      <c r="H123" s="4">
        <f t="shared" si="2"/>
        <v>0</v>
      </c>
      <c r="I123" s="4" t="str">
        <f t="shared" si="3"/>
        <v>,3329899</v>
      </c>
      <c r="J123" s="4" t="str">
        <f>VLOOKUP(A123,HOP!A:U,21,0)</f>
        <v>直连</v>
      </c>
    </row>
    <row r="124" s="4" customFormat="1" hidden="1" spans="1:10">
      <c r="A124" s="5">
        <v>999224015548976</v>
      </c>
      <c r="B124" s="4" t="s">
        <v>27</v>
      </c>
      <c r="C124" s="6">
        <v>45052</v>
      </c>
      <c r="D124" s="6">
        <v>45054</v>
      </c>
      <c r="E124" s="4">
        <v>1040</v>
      </c>
      <c r="F124" s="4" t="str">
        <f>VLOOKUP(A124,HOP!A:L,12,0)</f>
        <v>1040.00</v>
      </c>
      <c r="G124" s="4" t="str">
        <f>VLOOKUP(A124,HOP!A:C,3,0)</f>
        <v>3330467</v>
      </c>
      <c r="H124" s="4">
        <f t="shared" si="2"/>
        <v>0</v>
      </c>
      <c r="I124" s="4" t="str">
        <f t="shared" si="3"/>
        <v>,3330467</v>
      </c>
      <c r="J124" s="4" t="str">
        <f>VLOOKUP(A124,HOP!A:U,21,0)</f>
        <v>直采</v>
      </c>
    </row>
    <row r="125" s="4" customFormat="1" spans="1:10">
      <c r="A125" s="5">
        <v>999224015638149</v>
      </c>
      <c r="B125" s="4" t="s">
        <v>27</v>
      </c>
      <c r="C125" s="6">
        <v>45053</v>
      </c>
      <c r="D125" s="6">
        <v>45054</v>
      </c>
      <c r="E125" s="4">
        <v>447</v>
      </c>
      <c r="F125" s="4" t="str">
        <f>VLOOKUP(A125,HOP!A:L,12,0)</f>
        <v>447.00</v>
      </c>
      <c r="G125" s="4" t="str">
        <f>VLOOKUP(A125,HOP!A:C,3,0)</f>
        <v>3330487</v>
      </c>
      <c r="H125" s="4">
        <f t="shared" si="2"/>
        <v>0</v>
      </c>
      <c r="I125" s="4" t="str">
        <f t="shared" si="3"/>
        <v>,3330487</v>
      </c>
      <c r="J125" s="4" t="str">
        <f>VLOOKUP(A125,HOP!A:U,21,0)</f>
        <v>直连</v>
      </c>
    </row>
    <row r="126" s="4" customFormat="1" spans="1:10">
      <c r="A126" s="5">
        <v>999224015827596</v>
      </c>
      <c r="B126" s="4" t="s">
        <v>27</v>
      </c>
      <c r="C126" s="6">
        <v>45052</v>
      </c>
      <c r="D126" s="6">
        <v>45054</v>
      </c>
      <c r="E126" s="4">
        <v>526</v>
      </c>
      <c r="F126" s="4" t="str">
        <f>VLOOKUP(A126,HOP!A:L,12,0)</f>
        <v>526.00</v>
      </c>
      <c r="G126" s="4" t="str">
        <f>VLOOKUP(A126,HOP!A:C,3,0)</f>
        <v>3330682</v>
      </c>
      <c r="H126" s="4">
        <f t="shared" si="2"/>
        <v>0</v>
      </c>
      <c r="I126" s="4" t="str">
        <f t="shared" si="3"/>
        <v>,3330682</v>
      </c>
      <c r="J126" s="4" t="str">
        <f>VLOOKUP(A126,HOP!A:U,21,0)</f>
        <v>直连</v>
      </c>
    </row>
    <row r="127" s="4" customFormat="1" spans="1:10">
      <c r="A127" s="5">
        <v>999224016263164</v>
      </c>
      <c r="B127" s="4" t="s">
        <v>27</v>
      </c>
      <c r="C127" s="6">
        <v>45052</v>
      </c>
      <c r="D127" s="6">
        <v>45054</v>
      </c>
      <c r="E127" s="4">
        <v>2352</v>
      </c>
      <c r="F127" s="4" t="str">
        <f>VLOOKUP(A127,HOP!A:L,12,0)</f>
        <v>2352.00</v>
      </c>
      <c r="G127" s="4" t="str">
        <f>VLOOKUP(A127,HOP!A:C,3,0)</f>
        <v>3330985</v>
      </c>
      <c r="H127" s="4">
        <f t="shared" si="2"/>
        <v>0</v>
      </c>
      <c r="I127" s="4" t="str">
        <f t="shared" si="3"/>
        <v>,3330985</v>
      </c>
      <c r="J127" s="4" t="str">
        <f>VLOOKUP(A127,HOP!A:U,21,0)</f>
        <v>直连</v>
      </c>
    </row>
    <row r="128" s="4" customFormat="1" spans="1:10">
      <c r="A128" s="5">
        <v>999224016422411</v>
      </c>
      <c r="B128" s="4" t="s">
        <v>27</v>
      </c>
      <c r="C128" s="6">
        <v>45051</v>
      </c>
      <c r="D128" s="6">
        <v>45054</v>
      </c>
      <c r="E128" s="4">
        <v>1869</v>
      </c>
      <c r="F128" s="4" t="str">
        <f>VLOOKUP(A128,HOP!A:L,12,0)</f>
        <v>1869.00</v>
      </c>
      <c r="G128" s="4" t="str">
        <f>VLOOKUP(A128,HOP!A:C,3,0)</f>
        <v>3331057</v>
      </c>
      <c r="H128" s="4">
        <f t="shared" si="2"/>
        <v>0</v>
      </c>
      <c r="I128" s="4" t="str">
        <f t="shared" si="3"/>
        <v>,3331057</v>
      </c>
      <c r="J128" s="4" t="str">
        <f>VLOOKUP(A128,HOP!A:U,21,0)</f>
        <v>直连</v>
      </c>
    </row>
    <row r="129" s="4" customFormat="1" spans="1:10">
      <c r="A129" s="5">
        <v>999224016621625</v>
      </c>
      <c r="B129" s="4" t="s">
        <v>27</v>
      </c>
      <c r="C129" s="6">
        <v>45053</v>
      </c>
      <c r="D129" s="6">
        <v>45054</v>
      </c>
      <c r="E129" s="4">
        <v>876</v>
      </c>
      <c r="F129" s="4" t="str">
        <f>VLOOKUP(A129,HOP!A:L,12,0)</f>
        <v>876.00</v>
      </c>
      <c r="G129" s="4" t="str">
        <f>VLOOKUP(A129,HOP!A:C,3,0)</f>
        <v>3331144</v>
      </c>
      <c r="H129" s="4">
        <f t="shared" si="2"/>
        <v>0</v>
      </c>
      <c r="I129" s="4" t="str">
        <f t="shared" si="3"/>
        <v>,3331144</v>
      </c>
      <c r="J129" s="4" t="str">
        <f>VLOOKUP(A129,HOP!A:U,21,0)</f>
        <v>直连</v>
      </c>
    </row>
    <row r="130" s="4" customFormat="1" spans="1:10">
      <c r="A130" s="5">
        <v>999224016783734</v>
      </c>
      <c r="B130" s="4" t="s">
        <v>27</v>
      </c>
      <c r="C130" s="6">
        <v>45052</v>
      </c>
      <c r="D130" s="6">
        <v>45054</v>
      </c>
      <c r="E130" s="4">
        <v>594</v>
      </c>
      <c r="F130" s="4" t="str">
        <f>VLOOKUP(A130,HOP!A:L,12,0)</f>
        <v>594.00</v>
      </c>
      <c r="G130" s="4" t="str">
        <f>VLOOKUP(A130,HOP!A:C,3,0)</f>
        <v>3331326</v>
      </c>
      <c r="H130" s="4">
        <f t="shared" si="2"/>
        <v>0</v>
      </c>
      <c r="I130" s="4" t="str">
        <f t="shared" si="3"/>
        <v>,3331326</v>
      </c>
      <c r="J130" s="4" t="str">
        <f>VLOOKUP(A130,HOP!A:U,21,0)</f>
        <v>直连</v>
      </c>
    </row>
    <row r="131" s="4" customFormat="1" spans="1:10">
      <c r="A131" s="5">
        <v>999224016806761</v>
      </c>
      <c r="B131" s="4" t="s">
        <v>27</v>
      </c>
      <c r="C131" s="6">
        <v>45052</v>
      </c>
      <c r="D131" s="6">
        <v>45054</v>
      </c>
      <c r="E131" s="4">
        <v>1850</v>
      </c>
      <c r="F131" s="4" t="str">
        <f>VLOOKUP(A131,HOP!A:L,12,0)</f>
        <v>1850.00</v>
      </c>
      <c r="G131" s="4" t="str">
        <f>VLOOKUP(A131,HOP!A:C,3,0)</f>
        <v>3331337</v>
      </c>
      <c r="H131" s="4">
        <f t="shared" ref="H131:H194" si="4">E131-F131</f>
        <v>0</v>
      </c>
      <c r="I131" s="4" t="str">
        <f t="shared" ref="I131:I194" si="5">$I$1&amp;G131</f>
        <v>,3331337</v>
      </c>
      <c r="J131" s="4" t="str">
        <f>VLOOKUP(A131,HOP!A:U,21,0)</f>
        <v>直连</v>
      </c>
    </row>
    <row r="132" s="4" customFormat="1" spans="1:10">
      <c r="A132" s="5">
        <v>999224017183066</v>
      </c>
      <c r="B132" s="4" t="s">
        <v>27</v>
      </c>
      <c r="C132" s="6">
        <v>45053</v>
      </c>
      <c r="D132" s="6">
        <v>45054</v>
      </c>
      <c r="E132" s="4">
        <v>369</v>
      </c>
      <c r="F132" s="4" t="str">
        <f>VLOOKUP(A132,HOP!A:L,12,0)</f>
        <v>369.00</v>
      </c>
      <c r="G132" s="4" t="str">
        <f>VLOOKUP(A132,HOP!A:C,3,0)</f>
        <v>3331610</v>
      </c>
      <c r="H132" s="4">
        <f t="shared" si="4"/>
        <v>0</v>
      </c>
      <c r="I132" s="4" t="str">
        <f t="shared" si="5"/>
        <v>,3331610</v>
      </c>
      <c r="J132" s="4" t="str">
        <f>VLOOKUP(A132,HOP!A:U,21,0)</f>
        <v>直连</v>
      </c>
    </row>
    <row r="133" s="4" customFormat="1" spans="1:10">
      <c r="A133" s="5">
        <v>999224017195946</v>
      </c>
      <c r="B133" s="4" t="s">
        <v>27</v>
      </c>
      <c r="C133" s="6">
        <v>45053</v>
      </c>
      <c r="D133" s="6">
        <v>45054</v>
      </c>
      <c r="E133" s="4">
        <v>889</v>
      </c>
      <c r="F133" s="4" t="str">
        <f>VLOOKUP(A133,HOP!A:L,12,0)</f>
        <v>889.00</v>
      </c>
      <c r="G133" s="4" t="str">
        <f>VLOOKUP(A133,HOP!A:C,3,0)</f>
        <v>3331619</v>
      </c>
      <c r="H133" s="4">
        <f t="shared" si="4"/>
        <v>0</v>
      </c>
      <c r="I133" s="4" t="str">
        <f t="shared" si="5"/>
        <v>,3331619</v>
      </c>
      <c r="J133" s="4" t="str">
        <f>VLOOKUP(A133,HOP!A:U,21,0)</f>
        <v>直连</v>
      </c>
    </row>
    <row r="134" s="4" customFormat="1" spans="1:10">
      <c r="A134" s="5">
        <v>999224017303747</v>
      </c>
      <c r="B134" s="4" t="s">
        <v>27</v>
      </c>
      <c r="C134" s="6">
        <v>45053</v>
      </c>
      <c r="D134" s="6">
        <v>45054</v>
      </c>
      <c r="E134" s="4">
        <v>372</v>
      </c>
      <c r="F134" s="4" t="str">
        <f>VLOOKUP(A134,HOP!A:L,12,0)</f>
        <v>372.00</v>
      </c>
      <c r="G134" s="4" t="str">
        <f>VLOOKUP(A134,HOP!A:C,3,0)</f>
        <v>3331689</v>
      </c>
      <c r="H134" s="4">
        <f t="shared" si="4"/>
        <v>0</v>
      </c>
      <c r="I134" s="4" t="str">
        <f t="shared" si="5"/>
        <v>,3331689</v>
      </c>
      <c r="J134" s="4" t="str">
        <f>VLOOKUP(A134,HOP!A:U,21,0)</f>
        <v>直连</v>
      </c>
    </row>
    <row r="135" s="4" customFormat="1" spans="1:10">
      <c r="A135" s="5">
        <v>999224017398475</v>
      </c>
      <c r="B135" s="4" t="s">
        <v>27</v>
      </c>
      <c r="C135" s="6">
        <v>45052</v>
      </c>
      <c r="D135" s="6">
        <v>45054</v>
      </c>
      <c r="E135" s="4">
        <v>1744</v>
      </c>
      <c r="F135" s="4" t="str">
        <f>VLOOKUP(A135,HOP!A:L,12,0)</f>
        <v>1744.00</v>
      </c>
      <c r="G135" s="4" t="str">
        <f>VLOOKUP(A135,HOP!A:C,3,0)</f>
        <v>3331768</v>
      </c>
      <c r="H135" s="4">
        <f t="shared" si="4"/>
        <v>0</v>
      </c>
      <c r="I135" s="4" t="str">
        <f t="shared" si="5"/>
        <v>,3331768</v>
      </c>
      <c r="J135" s="4" t="str">
        <f>VLOOKUP(A135,HOP!A:U,21,0)</f>
        <v>直连</v>
      </c>
    </row>
    <row r="136" s="4" customFormat="1" spans="1:10">
      <c r="A136" s="5">
        <v>999224017478475</v>
      </c>
      <c r="B136" s="4" t="s">
        <v>27</v>
      </c>
      <c r="C136" s="6">
        <v>45052</v>
      </c>
      <c r="D136" s="6">
        <v>45054</v>
      </c>
      <c r="E136" s="4">
        <v>1778</v>
      </c>
      <c r="F136" s="4" t="str">
        <f>VLOOKUP(A136,HOP!A:L,12,0)</f>
        <v>1778.00</v>
      </c>
      <c r="G136" s="4" t="str">
        <f>VLOOKUP(A136,HOP!A:C,3,0)</f>
        <v>3331850</v>
      </c>
      <c r="H136" s="4">
        <f t="shared" si="4"/>
        <v>0</v>
      </c>
      <c r="I136" s="4" t="str">
        <f t="shared" si="5"/>
        <v>,3331850</v>
      </c>
      <c r="J136" s="4" t="str">
        <f>VLOOKUP(A136,HOP!A:U,21,0)</f>
        <v>直连</v>
      </c>
    </row>
    <row r="137" s="4" customFormat="1" spans="1:10">
      <c r="A137" s="5">
        <v>999224017543171</v>
      </c>
      <c r="B137" s="4" t="s">
        <v>27</v>
      </c>
      <c r="C137" s="6">
        <v>45053</v>
      </c>
      <c r="D137" s="6">
        <v>45054</v>
      </c>
      <c r="E137" s="4">
        <v>447</v>
      </c>
      <c r="F137" s="4" t="str">
        <f>VLOOKUP(A137,HOP!A:L,12,0)</f>
        <v>447.00</v>
      </c>
      <c r="G137" s="4" t="str">
        <f>VLOOKUP(A137,HOP!A:C,3,0)</f>
        <v>3331972</v>
      </c>
      <c r="H137" s="4">
        <f t="shared" si="4"/>
        <v>0</v>
      </c>
      <c r="I137" s="4" t="str">
        <f t="shared" si="5"/>
        <v>,3331972</v>
      </c>
      <c r="J137" s="4" t="str">
        <f>VLOOKUP(A137,HOP!A:U,21,0)</f>
        <v>直连</v>
      </c>
    </row>
    <row r="138" s="4" customFormat="1" spans="1:10">
      <c r="A138" s="5">
        <v>999224017617878</v>
      </c>
      <c r="B138" s="4" t="s">
        <v>27</v>
      </c>
      <c r="C138" s="6">
        <v>45052</v>
      </c>
      <c r="D138" s="6">
        <v>45054</v>
      </c>
      <c r="E138" s="4">
        <v>814</v>
      </c>
      <c r="F138" s="4" t="str">
        <f>VLOOKUP(A138,HOP!A:L,12,0)</f>
        <v>814.00</v>
      </c>
      <c r="G138" s="4" t="str">
        <f>VLOOKUP(A138,HOP!A:C,3,0)</f>
        <v>3332029</v>
      </c>
      <c r="H138" s="4">
        <f t="shared" si="4"/>
        <v>0</v>
      </c>
      <c r="I138" s="4" t="str">
        <f t="shared" si="5"/>
        <v>,3332029</v>
      </c>
      <c r="J138" s="4" t="str">
        <f>VLOOKUP(A138,HOP!A:U,21,0)</f>
        <v>直连</v>
      </c>
    </row>
    <row r="139" s="4" customFormat="1" spans="1:10">
      <c r="A139" s="5">
        <v>999224017690848</v>
      </c>
      <c r="B139" s="4" t="s">
        <v>27</v>
      </c>
      <c r="C139" s="6">
        <v>45052</v>
      </c>
      <c r="D139" s="6">
        <v>45054</v>
      </c>
      <c r="E139" s="4">
        <v>294</v>
      </c>
      <c r="F139" s="4" t="str">
        <f>VLOOKUP(A139,HOP!A:L,12,0)</f>
        <v>294.00</v>
      </c>
      <c r="G139" s="4" t="str">
        <f>VLOOKUP(A139,HOP!A:C,3,0)</f>
        <v>3332095</v>
      </c>
      <c r="H139" s="4">
        <f t="shared" si="4"/>
        <v>0</v>
      </c>
      <c r="I139" s="4" t="str">
        <f t="shared" si="5"/>
        <v>,3332095</v>
      </c>
      <c r="J139" s="4" t="str">
        <f>VLOOKUP(A139,HOP!A:U,21,0)</f>
        <v>直连</v>
      </c>
    </row>
    <row r="140" s="4" customFormat="1" spans="1:10">
      <c r="A140" s="5">
        <v>999224017809841</v>
      </c>
      <c r="B140" s="4" t="s">
        <v>27</v>
      </c>
      <c r="C140" s="6">
        <v>45053</v>
      </c>
      <c r="D140" s="6">
        <v>45054</v>
      </c>
      <c r="E140" s="4">
        <v>578</v>
      </c>
      <c r="F140" s="4" t="str">
        <f>VLOOKUP(A140,HOP!A:L,12,0)</f>
        <v>578.00</v>
      </c>
      <c r="G140" s="4" t="str">
        <f>VLOOKUP(A140,HOP!A:C,3,0)</f>
        <v>3332135</v>
      </c>
      <c r="H140" s="4">
        <f t="shared" si="4"/>
        <v>0</v>
      </c>
      <c r="I140" s="4" t="str">
        <f t="shared" si="5"/>
        <v>,3332135</v>
      </c>
      <c r="J140" s="4" t="str">
        <f>VLOOKUP(A140,HOP!A:U,21,0)</f>
        <v>直连</v>
      </c>
    </row>
    <row r="141" s="4" customFormat="1" spans="1:10">
      <c r="A141" s="5">
        <v>999224021568390</v>
      </c>
      <c r="B141" s="4" t="s">
        <v>27</v>
      </c>
      <c r="C141" s="6">
        <v>45052</v>
      </c>
      <c r="D141" s="6">
        <v>45054</v>
      </c>
      <c r="E141" s="4">
        <v>2306</v>
      </c>
      <c r="F141" s="4" t="str">
        <f>VLOOKUP(A141,HOP!A:L,12,0)</f>
        <v>2306.00</v>
      </c>
      <c r="G141" s="4" t="str">
        <f>VLOOKUP(A141,HOP!A:C,3,0)</f>
        <v>3332490</v>
      </c>
      <c r="H141" s="4">
        <f t="shared" si="4"/>
        <v>0</v>
      </c>
      <c r="I141" s="4" t="str">
        <f t="shared" si="5"/>
        <v>,3332490</v>
      </c>
      <c r="J141" s="4" t="str">
        <f>VLOOKUP(A141,HOP!A:U,21,0)</f>
        <v>直连</v>
      </c>
    </row>
    <row r="142" s="4" customFormat="1" spans="1:10">
      <c r="A142" s="5">
        <v>999224024752438</v>
      </c>
      <c r="B142" s="4" t="s">
        <v>27</v>
      </c>
      <c r="C142" s="6">
        <v>45052</v>
      </c>
      <c r="D142" s="6">
        <v>45054</v>
      </c>
      <c r="E142" s="4">
        <v>2634</v>
      </c>
      <c r="F142" s="4" t="str">
        <f>VLOOKUP(A142,HOP!A:L,12,0)</f>
        <v>2634.00</v>
      </c>
      <c r="G142" s="4" t="str">
        <f>VLOOKUP(A142,HOP!A:C,3,0)</f>
        <v>3333156</v>
      </c>
      <c r="H142" s="4">
        <f t="shared" si="4"/>
        <v>0</v>
      </c>
      <c r="I142" s="4" t="str">
        <f t="shared" si="5"/>
        <v>,3333156</v>
      </c>
      <c r="J142" s="4" t="str">
        <f>VLOOKUP(A142,HOP!A:U,21,0)</f>
        <v>直连</v>
      </c>
    </row>
    <row r="143" s="4" customFormat="1" spans="1:10">
      <c r="A143" s="5">
        <v>999224024882848</v>
      </c>
      <c r="B143" s="4" t="s">
        <v>27</v>
      </c>
      <c r="C143" s="6">
        <v>45053</v>
      </c>
      <c r="D143" s="6">
        <v>45054</v>
      </c>
      <c r="E143" s="4">
        <v>480</v>
      </c>
      <c r="F143" s="4" t="str">
        <f>VLOOKUP(A143,HOP!A:L,12,0)</f>
        <v>480.00</v>
      </c>
      <c r="G143" s="4" t="str">
        <f>VLOOKUP(A143,HOP!A:C,3,0)</f>
        <v>3333186</v>
      </c>
      <c r="H143" s="4">
        <f t="shared" si="4"/>
        <v>0</v>
      </c>
      <c r="I143" s="4" t="str">
        <f t="shared" si="5"/>
        <v>,3333186</v>
      </c>
      <c r="J143" s="4" t="str">
        <f>VLOOKUP(A143,HOP!A:U,21,0)</f>
        <v>直连</v>
      </c>
    </row>
    <row r="144" s="4" customFormat="1" spans="1:10">
      <c r="A144" s="5">
        <v>999224025529768</v>
      </c>
      <c r="B144" s="4" t="s">
        <v>27</v>
      </c>
      <c r="C144" s="6">
        <v>45053</v>
      </c>
      <c r="D144" s="6">
        <v>45054</v>
      </c>
      <c r="E144" s="4">
        <v>218</v>
      </c>
      <c r="F144" s="4" t="str">
        <f>VLOOKUP(A144,HOP!A:L,12,0)</f>
        <v>218.00</v>
      </c>
      <c r="G144" s="4" t="str">
        <f>VLOOKUP(A144,HOP!A:C,3,0)</f>
        <v>3333352</v>
      </c>
      <c r="H144" s="4">
        <f t="shared" si="4"/>
        <v>0</v>
      </c>
      <c r="I144" s="4" t="str">
        <f t="shared" si="5"/>
        <v>,3333352</v>
      </c>
      <c r="J144" s="4" t="str">
        <f>VLOOKUP(A144,HOP!A:U,21,0)</f>
        <v>直连</v>
      </c>
    </row>
    <row r="145" s="4" customFormat="1" spans="1:10">
      <c r="A145" s="5">
        <v>999224026123908</v>
      </c>
      <c r="B145" s="4" t="s">
        <v>27</v>
      </c>
      <c r="C145" s="6">
        <v>45052</v>
      </c>
      <c r="D145" s="6">
        <v>45054</v>
      </c>
      <c r="E145" s="4">
        <v>660</v>
      </c>
      <c r="F145" s="4" t="str">
        <f>VLOOKUP(A145,HOP!A:L,12,0)</f>
        <v>660.00</v>
      </c>
      <c r="G145" s="4" t="str">
        <f>VLOOKUP(A145,HOP!A:C,3,0)</f>
        <v>3333526</v>
      </c>
      <c r="H145" s="4">
        <f t="shared" si="4"/>
        <v>0</v>
      </c>
      <c r="I145" s="4" t="str">
        <f t="shared" si="5"/>
        <v>,3333526</v>
      </c>
      <c r="J145" s="4" t="str">
        <f>VLOOKUP(A145,HOP!A:U,21,0)</f>
        <v>直连</v>
      </c>
    </row>
    <row r="146" s="4" customFormat="1" spans="1:10">
      <c r="A146" s="5">
        <v>999224027279675</v>
      </c>
      <c r="B146" s="4" t="s">
        <v>27</v>
      </c>
      <c r="C146" s="6">
        <v>45053</v>
      </c>
      <c r="D146" s="6">
        <v>45054</v>
      </c>
      <c r="E146" s="4">
        <v>451</v>
      </c>
      <c r="F146" s="4" t="str">
        <f>VLOOKUP(A146,HOP!A:L,12,0)</f>
        <v>451.00</v>
      </c>
      <c r="G146" s="4" t="str">
        <f>VLOOKUP(A146,HOP!A:C,3,0)</f>
        <v>3333805</v>
      </c>
      <c r="H146" s="4">
        <f t="shared" si="4"/>
        <v>0</v>
      </c>
      <c r="I146" s="4" t="str">
        <f t="shared" si="5"/>
        <v>,3333805</v>
      </c>
      <c r="J146" s="4" t="str">
        <f>VLOOKUP(A146,HOP!A:U,21,0)</f>
        <v>直连</v>
      </c>
    </row>
    <row r="147" s="4" customFormat="1" spans="1:10">
      <c r="A147" s="5">
        <v>999224028008189</v>
      </c>
      <c r="B147" s="4" t="s">
        <v>27</v>
      </c>
      <c r="C147" s="6">
        <v>45053</v>
      </c>
      <c r="D147" s="6">
        <v>45054</v>
      </c>
      <c r="E147" s="4">
        <v>357</v>
      </c>
      <c r="F147" s="4" t="str">
        <f>VLOOKUP(A147,HOP!A:L,12,0)</f>
        <v>357.00</v>
      </c>
      <c r="G147" s="4" t="str">
        <f>VLOOKUP(A147,HOP!A:C,3,0)</f>
        <v>3334022</v>
      </c>
      <c r="H147" s="4">
        <f t="shared" si="4"/>
        <v>0</v>
      </c>
      <c r="I147" s="4" t="str">
        <f t="shared" si="5"/>
        <v>,3334022</v>
      </c>
      <c r="J147" s="4" t="str">
        <f>VLOOKUP(A147,HOP!A:U,21,0)</f>
        <v>直连</v>
      </c>
    </row>
    <row r="148" s="4" customFormat="1" spans="1:10">
      <c r="A148" s="5">
        <v>999224028247667</v>
      </c>
      <c r="B148" s="4" t="s">
        <v>27</v>
      </c>
      <c r="C148" s="6">
        <v>45053</v>
      </c>
      <c r="D148" s="6">
        <v>45054</v>
      </c>
      <c r="E148" s="4">
        <v>237</v>
      </c>
      <c r="F148" s="4" t="str">
        <f>VLOOKUP(A148,HOP!A:L,12,0)</f>
        <v>237.00</v>
      </c>
      <c r="G148" s="4" t="str">
        <f>VLOOKUP(A148,HOP!A:C,3,0)</f>
        <v>3334062</v>
      </c>
      <c r="H148" s="4">
        <f t="shared" si="4"/>
        <v>0</v>
      </c>
      <c r="I148" s="4" t="str">
        <f t="shared" si="5"/>
        <v>,3334062</v>
      </c>
      <c r="J148" s="4" t="str">
        <f>VLOOKUP(A148,HOP!A:U,21,0)</f>
        <v>直连</v>
      </c>
    </row>
    <row r="149" s="4" customFormat="1" spans="1:10">
      <c r="A149" s="5">
        <v>999224028625011</v>
      </c>
      <c r="B149" s="4" t="s">
        <v>27</v>
      </c>
      <c r="C149" s="6">
        <v>45052</v>
      </c>
      <c r="D149" s="6">
        <v>45054</v>
      </c>
      <c r="E149" s="4">
        <v>4478</v>
      </c>
      <c r="F149" s="4" t="str">
        <f>VLOOKUP(A149,HOP!A:L,12,0)</f>
        <v>4478.00</v>
      </c>
      <c r="G149" s="4" t="str">
        <f>VLOOKUP(A149,HOP!A:C,3,0)</f>
        <v>3334128</v>
      </c>
      <c r="H149" s="4">
        <f t="shared" si="4"/>
        <v>0</v>
      </c>
      <c r="I149" s="4" t="str">
        <f t="shared" si="5"/>
        <v>,3334128</v>
      </c>
      <c r="J149" s="4" t="str">
        <f>VLOOKUP(A149,HOP!A:U,21,0)</f>
        <v>直连</v>
      </c>
    </row>
    <row r="150" s="4" customFormat="1" spans="1:10">
      <c r="A150" s="5">
        <v>24028620912</v>
      </c>
      <c r="B150" s="4" t="s">
        <v>27</v>
      </c>
      <c r="C150" s="6">
        <v>45052</v>
      </c>
      <c r="D150" s="6">
        <v>45054</v>
      </c>
      <c r="E150" s="4">
        <v>719</v>
      </c>
      <c r="F150" s="4" t="str">
        <f>VLOOKUP(A150,HOP!A:L,12,0)</f>
        <v>719.00</v>
      </c>
      <c r="G150" s="4" t="str">
        <f>VLOOKUP(A150,HOP!A:C,3,0)</f>
        <v>3334179</v>
      </c>
      <c r="H150" s="4">
        <f t="shared" si="4"/>
        <v>0</v>
      </c>
      <c r="I150" s="4" t="str">
        <f t="shared" si="5"/>
        <v>,3334179</v>
      </c>
      <c r="J150" s="4" t="str">
        <f>VLOOKUP(A150,HOP!A:U,21,0)</f>
        <v>直连</v>
      </c>
    </row>
    <row r="151" s="4" customFormat="1" spans="1:10">
      <c r="A151" s="5">
        <v>999224029018486</v>
      </c>
      <c r="B151" s="4" t="s">
        <v>27</v>
      </c>
      <c r="C151" s="6">
        <v>45052</v>
      </c>
      <c r="D151" s="6">
        <v>45054</v>
      </c>
      <c r="E151" s="4">
        <v>1778</v>
      </c>
      <c r="F151" s="4" t="str">
        <f>VLOOKUP(A151,HOP!A:L,12,0)</f>
        <v>1778.00</v>
      </c>
      <c r="G151" s="4" t="str">
        <f>VLOOKUP(A151,HOP!A:C,3,0)</f>
        <v>3334294</v>
      </c>
      <c r="H151" s="4">
        <f t="shared" si="4"/>
        <v>0</v>
      </c>
      <c r="I151" s="4" t="str">
        <f t="shared" si="5"/>
        <v>,3334294</v>
      </c>
      <c r="J151" s="4" t="str">
        <f>VLOOKUP(A151,HOP!A:U,21,0)</f>
        <v>直连</v>
      </c>
    </row>
    <row r="152" s="4" customFormat="1" spans="1:10">
      <c r="A152" s="5">
        <v>999224029052586</v>
      </c>
      <c r="B152" s="4" t="s">
        <v>27</v>
      </c>
      <c r="C152" s="6">
        <v>45053</v>
      </c>
      <c r="D152" s="6">
        <v>45054</v>
      </c>
      <c r="E152" s="4">
        <v>755</v>
      </c>
      <c r="F152" s="4" t="str">
        <f>VLOOKUP(A152,HOP!A:L,12,0)</f>
        <v>755.00</v>
      </c>
      <c r="G152" s="4" t="str">
        <f>VLOOKUP(A152,HOP!A:C,3,0)</f>
        <v>3334299</v>
      </c>
      <c r="H152" s="4">
        <f t="shared" si="4"/>
        <v>0</v>
      </c>
      <c r="I152" s="4" t="str">
        <f t="shared" si="5"/>
        <v>,3334299</v>
      </c>
      <c r="J152" s="4" t="str">
        <f>VLOOKUP(A152,HOP!A:U,21,0)</f>
        <v>直连</v>
      </c>
    </row>
    <row r="153" s="4" customFormat="1" spans="1:10">
      <c r="A153" s="5">
        <v>999224029199168</v>
      </c>
      <c r="B153" s="4" t="s">
        <v>27</v>
      </c>
      <c r="C153" s="6">
        <v>45052</v>
      </c>
      <c r="D153" s="6">
        <v>45054</v>
      </c>
      <c r="E153" s="4">
        <v>435</v>
      </c>
      <c r="F153" s="4" t="str">
        <f>VLOOKUP(A153,HOP!A:L,12,0)</f>
        <v>435.00</v>
      </c>
      <c r="G153" s="4" t="str">
        <f>VLOOKUP(A153,HOP!A:C,3,0)</f>
        <v>3334328</v>
      </c>
      <c r="H153" s="4">
        <f t="shared" si="4"/>
        <v>0</v>
      </c>
      <c r="I153" s="4" t="str">
        <f t="shared" si="5"/>
        <v>,3334328</v>
      </c>
      <c r="J153" s="4" t="str">
        <f>VLOOKUP(A153,HOP!A:U,21,0)</f>
        <v>直连</v>
      </c>
    </row>
    <row r="154" s="4" customFormat="1" spans="1:10">
      <c r="A154" s="5">
        <v>999224029742163</v>
      </c>
      <c r="B154" s="4" t="s">
        <v>27</v>
      </c>
      <c r="C154" s="6">
        <v>45052</v>
      </c>
      <c r="D154" s="6">
        <v>45054</v>
      </c>
      <c r="E154" s="4">
        <v>2664</v>
      </c>
      <c r="F154" s="4" t="str">
        <f>VLOOKUP(A154,HOP!A:L,12,0)</f>
        <v>2664.00</v>
      </c>
      <c r="G154" s="4" t="str">
        <f>VLOOKUP(A154,HOP!A:C,3,0)</f>
        <v>3334541</v>
      </c>
      <c r="H154" s="4">
        <f t="shared" si="4"/>
        <v>0</v>
      </c>
      <c r="I154" s="4" t="str">
        <f t="shared" si="5"/>
        <v>,3334541</v>
      </c>
      <c r="J154" s="4" t="str">
        <f>VLOOKUP(A154,HOP!A:U,21,0)</f>
        <v>直连</v>
      </c>
    </row>
    <row r="155" s="4" customFormat="1" spans="1:10">
      <c r="A155" s="5">
        <v>999224029791203</v>
      </c>
      <c r="B155" s="4" t="s">
        <v>27</v>
      </c>
      <c r="C155" s="6">
        <v>45052</v>
      </c>
      <c r="D155" s="6">
        <v>45054</v>
      </c>
      <c r="E155" s="4">
        <v>578</v>
      </c>
      <c r="F155" s="4" t="str">
        <f>VLOOKUP(A155,HOP!A:L,12,0)</f>
        <v>578.00</v>
      </c>
      <c r="G155" s="4" t="str">
        <f>VLOOKUP(A155,HOP!A:C,3,0)</f>
        <v>3334546</v>
      </c>
      <c r="H155" s="4">
        <f t="shared" si="4"/>
        <v>0</v>
      </c>
      <c r="I155" s="4" t="str">
        <f t="shared" si="5"/>
        <v>,3334546</v>
      </c>
      <c r="J155" s="4" t="str">
        <f>VLOOKUP(A155,HOP!A:U,21,0)</f>
        <v>直连</v>
      </c>
    </row>
    <row r="156" s="4" customFormat="1" spans="1:10">
      <c r="A156" s="5">
        <v>999224030130053</v>
      </c>
      <c r="B156" s="4" t="s">
        <v>27</v>
      </c>
      <c r="C156" s="6">
        <v>45052</v>
      </c>
      <c r="D156" s="6">
        <v>45054</v>
      </c>
      <c r="E156" s="4">
        <v>968</v>
      </c>
      <c r="F156" s="4" t="str">
        <f>VLOOKUP(A156,HOP!A:L,12,0)</f>
        <v>968.00</v>
      </c>
      <c r="G156" s="4" t="str">
        <f>VLOOKUP(A156,HOP!A:C,3,0)</f>
        <v>3334595</v>
      </c>
      <c r="H156" s="4">
        <f t="shared" si="4"/>
        <v>0</v>
      </c>
      <c r="I156" s="4" t="str">
        <f t="shared" si="5"/>
        <v>,3334595</v>
      </c>
      <c r="J156" s="4" t="str">
        <f>VLOOKUP(A156,HOP!A:U,21,0)</f>
        <v>直连</v>
      </c>
    </row>
    <row r="157" s="4" customFormat="1" spans="1:10">
      <c r="A157" s="5">
        <v>999224030336988</v>
      </c>
      <c r="B157" s="4" t="s">
        <v>27</v>
      </c>
      <c r="C157" s="6">
        <v>45053</v>
      </c>
      <c r="D157" s="6">
        <v>45054</v>
      </c>
      <c r="E157" s="4">
        <v>155</v>
      </c>
      <c r="F157" s="4" t="str">
        <f>VLOOKUP(A157,HOP!A:L,12,0)</f>
        <v>155.00</v>
      </c>
      <c r="G157" s="4" t="str">
        <f>VLOOKUP(A157,HOP!A:C,3,0)</f>
        <v>3334629</v>
      </c>
      <c r="H157" s="4">
        <f t="shared" si="4"/>
        <v>0</v>
      </c>
      <c r="I157" s="4" t="str">
        <f t="shared" si="5"/>
        <v>,3334629</v>
      </c>
      <c r="J157" s="4" t="str">
        <f>VLOOKUP(A157,HOP!A:U,21,0)</f>
        <v>直连</v>
      </c>
    </row>
    <row r="158" s="4" customFormat="1" spans="1:10">
      <c r="A158" s="5">
        <v>999224031171511</v>
      </c>
      <c r="B158" s="4" t="s">
        <v>27</v>
      </c>
      <c r="C158" s="6">
        <v>45053</v>
      </c>
      <c r="D158" s="6">
        <v>45054</v>
      </c>
      <c r="E158" s="4">
        <v>527</v>
      </c>
      <c r="F158" s="4" t="str">
        <f>VLOOKUP(A158,HOP!A:L,12,0)</f>
        <v>527.00</v>
      </c>
      <c r="G158" s="4" t="str">
        <f>VLOOKUP(A158,HOP!A:C,3,0)</f>
        <v>3334977</v>
      </c>
      <c r="H158" s="4">
        <f t="shared" si="4"/>
        <v>0</v>
      </c>
      <c r="I158" s="4" t="str">
        <f t="shared" si="5"/>
        <v>,3334977</v>
      </c>
      <c r="J158" s="4" t="str">
        <f>VLOOKUP(A158,HOP!A:U,21,0)</f>
        <v>直连</v>
      </c>
    </row>
    <row r="159" s="4" customFormat="1" spans="1:10">
      <c r="A159" s="5">
        <v>999224031192317</v>
      </c>
      <c r="B159" s="4" t="s">
        <v>27</v>
      </c>
      <c r="C159" s="6">
        <v>45053</v>
      </c>
      <c r="D159" s="6">
        <v>45054</v>
      </c>
      <c r="E159" s="4">
        <v>265</v>
      </c>
      <c r="F159" s="4" t="str">
        <f>VLOOKUP(A159,HOP!A:L,12,0)</f>
        <v>265.00</v>
      </c>
      <c r="G159" s="4" t="str">
        <f>VLOOKUP(A159,HOP!A:C,3,0)</f>
        <v>3334982</v>
      </c>
      <c r="H159" s="4">
        <f t="shared" si="4"/>
        <v>0</v>
      </c>
      <c r="I159" s="4" t="str">
        <f t="shared" si="5"/>
        <v>,3334982</v>
      </c>
      <c r="J159" s="4" t="str">
        <f>VLOOKUP(A159,HOP!A:U,21,0)</f>
        <v>直连</v>
      </c>
    </row>
    <row r="160" s="4" customFormat="1" spans="1:10">
      <c r="A160" s="5">
        <v>999224031843664</v>
      </c>
      <c r="B160" s="4" t="s">
        <v>27</v>
      </c>
      <c r="C160" s="6">
        <v>45053</v>
      </c>
      <c r="D160" s="6">
        <v>45054</v>
      </c>
      <c r="E160" s="4">
        <v>693</v>
      </c>
      <c r="F160" s="4" t="str">
        <f>VLOOKUP(A160,HOP!A:L,12,0)</f>
        <v>693.00</v>
      </c>
      <c r="G160" s="4" t="str">
        <f>VLOOKUP(A160,HOP!A:C,3,0)</f>
        <v>3335194</v>
      </c>
      <c r="H160" s="4">
        <f t="shared" si="4"/>
        <v>0</v>
      </c>
      <c r="I160" s="4" t="str">
        <f t="shared" si="5"/>
        <v>,3335194</v>
      </c>
      <c r="J160" s="4" t="str">
        <f>VLOOKUP(A160,HOP!A:U,21,0)</f>
        <v>直连</v>
      </c>
    </row>
    <row r="161" s="4" customFormat="1" spans="1:10">
      <c r="A161" s="5">
        <v>999224032111433</v>
      </c>
      <c r="B161" s="4" t="s">
        <v>27</v>
      </c>
      <c r="C161" s="6">
        <v>45053</v>
      </c>
      <c r="D161" s="6">
        <v>45054</v>
      </c>
      <c r="E161" s="4">
        <v>886</v>
      </c>
      <c r="F161" s="4" t="str">
        <f>VLOOKUP(A161,HOP!A:L,12,0)</f>
        <v>886.00</v>
      </c>
      <c r="G161" s="4" t="str">
        <f>VLOOKUP(A161,HOP!A:C,3,0)</f>
        <v>3335254</v>
      </c>
      <c r="H161" s="4">
        <f t="shared" si="4"/>
        <v>0</v>
      </c>
      <c r="I161" s="4" t="str">
        <f t="shared" si="5"/>
        <v>,3335254</v>
      </c>
      <c r="J161" s="4" t="str">
        <f>VLOOKUP(A161,HOP!A:U,21,0)</f>
        <v>直连</v>
      </c>
    </row>
    <row r="162" s="4" customFormat="1" spans="1:10">
      <c r="A162" s="5">
        <v>999224032317208</v>
      </c>
      <c r="B162" s="4" t="s">
        <v>27</v>
      </c>
      <c r="C162" s="6">
        <v>45052</v>
      </c>
      <c r="D162" s="6">
        <v>45054</v>
      </c>
      <c r="E162" s="4">
        <v>1822</v>
      </c>
      <c r="F162" s="4" t="str">
        <f>VLOOKUP(A162,HOP!A:L,12,0)</f>
        <v>1822.00</v>
      </c>
      <c r="G162" s="4" t="str">
        <f>VLOOKUP(A162,HOP!A:C,3,0)</f>
        <v>3335309</v>
      </c>
      <c r="H162" s="4">
        <f t="shared" si="4"/>
        <v>0</v>
      </c>
      <c r="I162" s="4" t="str">
        <f t="shared" si="5"/>
        <v>,3335309</v>
      </c>
      <c r="J162" s="4" t="str">
        <f>VLOOKUP(A162,HOP!A:U,21,0)</f>
        <v>直连</v>
      </c>
    </row>
    <row r="163" s="4" customFormat="1" spans="1:10">
      <c r="A163" s="5">
        <v>999224032982285</v>
      </c>
      <c r="B163" s="4" t="s">
        <v>27</v>
      </c>
      <c r="C163" s="6">
        <v>45053</v>
      </c>
      <c r="D163" s="6">
        <v>45054</v>
      </c>
      <c r="E163" s="4">
        <v>1010</v>
      </c>
      <c r="F163" s="4" t="str">
        <f>VLOOKUP(A163,HOP!A:L,12,0)</f>
        <v>1010.00</v>
      </c>
      <c r="G163" s="4" t="str">
        <f>VLOOKUP(A163,HOP!A:C,3,0)</f>
        <v>3335559</v>
      </c>
      <c r="H163" s="4">
        <f t="shared" si="4"/>
        <v>0</v>
      </c>
      <c r="I163" s="4" t="str">
        <f t="shared" si="5"/>
        <v>,3335559</v>
      </c>
      <c r="J163" s="4" t="str">
        <f>VLOOKUP(A163,HOP!A:U,21,0)</f>
        <v>直连</v>
      </c>
    </row>
    <row r="164" s="4" customFormat="1" spans="1:10">
      <c r="A164" s="5">
        <v>999224033124928</v>
      </c>
      <c r="B164" s="4" t="s">
        <v>27</v>
      </c>
      <c r="C164" s="6">
        <v>45053</v>
      </c>
      <c r="D164" s="6">
        <v>45054</v>
      </c>
      <c r="E164" s="4">
        <v>986</v>
      </c>
      <c r="F164" s="4" t="str">
        <f>VLOOKUP(A164,HOP!A:L,12,0)</f>
        <v>986.00</v>
      </c>
      <c r="G164" s="4" t="str">
        <f>VLOOKUP(A164,HOP!A:C,3,0)</f>
        <v>3335675</v>
      </c>
      <c r="H164" s="4">
        <f t="shared" si="4"/>
        <v>0</v>
      </c>
      <c r="I164" s="4" t="str">
        <f t="shared" si="5"/>
        <v>,3335675</v>
      </c>
      <c r="J164" s="4" t="str">
        <f>VLOOKUP(A164,HOP!A:U,21,0)</f>
        <v>直连</v>
      </c>
    </row>
    <row r="165" s="4" customFormat="1" hidden="1" spans="1:10">
      <c r="A165" s="5">
        <v>999224033359687</v>
      </c>
      <c r="B165" s="4" t="s">
        <v>27</v>
      </c>
      <c r="C165" s="6">
        <v>45053</v>
      </c>
      <c r="D165" s="6">
        <v>45054</v>
      </c>
      <c r="E165" s="4">
        <v>0</v>
      </c>
      <c r="F165" s="4" t="str">
        <f>VLOOKUP(A165,HOP!A:L,12,0)</f>
        <v>654.00</v>
      </c>
      <c r="G165" s="4" t="str">
        <f>VLOOKUP(A165,HOP!A:C,3,0)</f>
        <v>3335741</v>
      </c>
      <c r="H165" s="4">
        <f t="shared" si="4"/>
        <v>-654</v>
      </c>
      <c r="I165" s="4" t="str">
        <f t="shared" si="5"/>
        <v>,3335741</v>
      </c>
      <c r="J165" s="4" t="str">
        <f>VLOOKUP(A165,HOP!A:U,21,0)</f>
        <v>直连</v>
      </c>
    </row>
    <row r="166" s="4" customFormat="1" spans="1:10">
      <c r="A166" s="5">
        <v>999224033530684</v>
      </c>
      <c r="B166" s="4" t="s">
        <v>27</v>
      </c>
      <c r="C166" s="6">
        <v>45053</v>
      </c>
      <c r="D166" s="6">
        <v>45054</v>
      </c>
      <c r="E166" s="4">
        <v>309</v>
      </c>
      <c r="F166" s="4" t="str">
        <f>VLOOKUP(A166,HOP!A:L,12,0)</f>
        <v>309.00</v>
      </c>
      <c r="G166" s="4" t="str">
        <f>VLOOKUP(A166,HOP!A:C,3,0)</f>
        <v>3335804</v>
      </c>
      <c r="H166" s="4">
        <f t="shared" si="4"/>
        <v>0</v>
      </c>
      <c r="I166" s="4" t="str">
        <f t="shared" si="5"/>
        <v>,3335804</v>
      </c>
      <c r="J166" s="4" t="str">
        <f>VLOOKUP(A166,HOP!A:U,21,0)</f>
        <v>直连</v>
      </c>
    </row>
    <row r="167" s="4" customFormat="1" spans="1:10">
      <c r="A167" s="5">
        <v>999224033615825</v>
      </c>
      <c r="B167" s="4" t="s">
        <v>27</v>
      </c>
      <c r="C167" s="6">
        <v>45053</v>
      </c>
      <c r="D167" s="6">
        <v>45054</v>
      </c>
      <c r="E167" s="4">
        <v>325</v>
      </c>
      <c r="F167" s="4" t="str">
        <f>VLOOKUP(A167,HOP!A:L,12,0)</f>
        <v>325.00</v>
      </c>
      <c r="G167" s="4" t="str">
        <f>VLOOKUP(A167,HOP!A:C,3,0)</f>
        <v>3335832</v>
      </c>
      <c r="H167" s="4">
        <f t="shared" si="4"/>
        <v>0</v>
      </c>
      <c r="I167" s="4" t="str">
        <f t="shared" si="5"/>
        <v>,3335832</v>
      </c>
      <c r="J167" s="4" t="str">
        <f>VLOOKUP(A167,HOP!A:U,21,0)</f>
        <v>直连</v>
      </c>
    </row>
    <row r="168" s="4" customFormat="1" spans="1:10">
      <c r="A168" s="5">
        <v>999224033829281</v>
      </c>
      <c r="B168" s="4" t="s">
        <v>27</v>
      </c>
      <c r="C168" s="6">
        <v>45053</v>
      </c>
      <c r="D168" s="6">
        <v>45054</v>
      </c>
      <c r="E168" s="4">
        <v>676</v>
      </c>
      <c r="F168" s="4" t="str">
        <f>VLOOKUP(A168,HOP!A:L,12,0)</f>
        <v>676.00</v>
      </c>
      <c r="G168" s="4" t="str">
        <f>VLOOKUP(A168,HOP!A:C,3,0)</f>
        <v>3335973</v>
      </c>
      <c r="H168" s="4">
        <f t="shared" si="4"/>
        <v>0</v>
      </c>
      <c r="I168" s="4" t="str">
        <f t="shared" si="5"/>
        <v>,3335973</v>
      </c>
      <c r="J168" s="4" t="str">
        <f>VLOOKUP(A168,HOP!A:U,21,0)</f>
        <v>直连</v>
      </c>
    </row>
    <row r="169" s="4" customFormat="1" spans="1:10">
      <c r="A169" s="5">
        <v>999224033846624</v>
      </c>
      <c r="B169" s="4" t="s">
        <v>27</v>
      </c>
      <c r="C169" s="6">
        <v>45053</v>
      </c>
      <c r="D169" s="6">
        <v>45054</v>
      </c>
      <c r="E169" s="4">
        <v>942</v>
      </c>
      <c r="F169" s="4" t="str">
        <f>VLOOKUP(A169,HOP!A:L,12,0)</f>
        <v>942.00</v>
      </c>
      <c r="G169" s="4" t="str">
        <f>VLOOKUP(A169,HOP!A:C,3,0)</f>
        <v>3335983</v>
      </c>
      <c r="H169" s="4">
        <f t="shared" si="4"/>
        <v>0</v>
      </c>
      <c r="I169" s="4" t="str">
        <f t="shared" si="5"/>
        <v>,3335983</v>
      </c>
      <c r="J169" s="4" t="str">
        <f>VLOOKUP(A169,HOP!A:U,21,0)</f>
        <v>直连</v>
      </c>
    </row>
    <row r="170" s="4" customFormat="1" spans="1:10">
      <c r="A170" s="5">
        <v>999224033862648</v>
      </c>
      <c r="B170" s="4" t="s">
        <v>27</v>
      </c>
      <c r="C170" s="6">
        <v>45053</v>
      </c>
      <c r="D170" s="6">
        <v>45054</v>
      </c>
      <c r="E170" s="4">
        <v>269</v>
      </c>
      <c r="F170" s="4" t="str">
        <f>VLOOKUP(A170,HOP!A:L,12,0)</f>
        <v>269.00</v>
      </c>
      <c r="G170" s="4" t="str">
        <f>VLOOKUP(A170,HOP!A:C,3,0)</f>
        <v>3335998</v>
      </c>
      <c r="H170" s="4">
        <f t="shared" si="4"/>
        <v>0</v>
      </c>
      <c r="I170" s="4" t="str">
        <f t="shared" si="5"/>
        <v>,3335998</v>
      </c>
      <c r="J170" s="4" t="str">
        <f>VLOOKUP(A170,HOP!A:U,21,0)</f>
        <v>直连</v>
      </c>
    </row>
    <row r="171" s="4" customFormat="1" spans="1:10">
      <c r="A171" s="5">
        <v>999224034029307</v>
      </c>
      <c r="B171" s="4" t="s">
        <v>27</v>
      </c>
      <c r="C171" s="6">
        <v>45053</v>
      </c>
      <c r="D171" s="6">
        <v>45054</v>
      </c>
      <c r="E171" s="4">
        <v>275</v>
      </c>
      <c r="F171" s="4" t="str">
        <f>VLOOKUP(A171,HOP!A:L,12,0)</f>
        <v>275.00</v>
      </c>
      <c r="G171" s="4" t="str">
        <f>VLOOKUP(A171,HOP!A:C,3,0)</f>
        <v>3336085</v>
      </c>
      <c r="H171" s="4">
        <f t="shared" si="4"/>
        <v>0</v>
      </c>
      <c r="I171" s="4" t="str">
        <f t="shared" si="5"/>
        <v>,3336085</v>
      </c>
      <c r="J171" s="4" t="str">
        <f>VLOOKUP(A171,HOP!A:U,21,0)</f>
        <v>直连</v>
      </c>
    </row>
    <row r="172" s="4" customFormat="1" spans="1:10">
      <c r="A172" s="5">
        <v>999224034106314</v>
      </c>
      <c r="B172" s="4" t="s">
        <v>27</v>
      </c>
      <c r="C172" s="6">
        <v>45053</v>
      </c>
      <c r="D172" s="6">
        <v>45054</v>
      </c>
      <c r="E172" s="4">
        <v>126</v>
      </c>
      <c r="F172" s="4" t="str">
        <f>VLOOKUP(A172,HOP!A:L,12,0)</f>
        <v>126.00</v>
      </c>
      <c r="G172" s="4" t="str">
        <f>VLOOKUP(A172,HOP!A:C,3,0)</f>
        <v>3336138</v>
      </c>
      <c r="H172" s="4">
        <f t="shared" si="4"/>
        <v>0</v>
      </c>
      <c r="I172" s="4" t="str">
        <f t="shared" si="5"/>
        <v>,3336138</v>
      </c>
      <c r="J172" s="4" t="str">
        <f>VLOOKUP(A172,HOP!A:U,21,0)</f>
        <v>直连</v>
      </c>
    </row>
    <row r="173" s="4" customFormat="1" spans="1:10">
      <c r="A173" s="5">
        <v>999224034158246</v>
      </c>
      <c r="B173" s="4" t="s">
        <v>27</v>
      </c>
      <c r="C173" s="6">
        <v>45053</v>
      </c>
      <c r="D173" s="6">
        <v>45054</v>
      </c>
      <c r="E173" s="4">
        <v>279</v>
      </c>
      <c r="F173" s="4" t="str">
        <f>VLOOKUP(A173,HOP!A:L,12,0)</f>
        <v>279.00</v>
      </c>
      <c r="G173" s="4" t="str">
        <f>VLOOKUP(A173,HOP!A:C,3,0)</f>
        <v>3336163</v>
      </c>
      <c r="H173" s="4">
        <f t="shared" si="4"/>
        <v>0</v>
      </c>
      <c r="I173" s="4" t="str">
        <f t="shared" si="5"/>
        <v>,3336163</v>
      </c>
      <c r="J173" s="4" t="str">
        <f>VLOOKUP(A173,HOP!A:U,21,0)</f>
        <v>直连</v>
      </c>
    </row>
    <row r="174" s="4" customFormat="1" spans="1:10">
      <c r="A174" s="5">
        <v>999224034301834</v>
      </c>
      <c r="B174" s="4" t="s">
        <v>27</v>
      </c>
      <c r="C174" s="6">
        <v>45053</v>
      </c>
      <c r="D174" s="6">
        <v>45054</v>
      </c>
      <c r="E174" s="4">
        <v>390</v>
      </c>
      <c r="F174" s="4" t="str">
        <f>VLOOKUP(A174,HOP!A:L,12,0)</f>
        <v>390.00</v>
      </c>
      <c r="G174" s="4" t="str">
        <f>VLOOKUP(A174,HOP!A:C,3,0)</f>
        <v>3336199</v>
      </c>
      <c r="H174" s="4">
        <f t="shared" si="4"/>
        <v>0</v>
      </c>
      <c r="I174" s="4" t="str">
        <f t="shared" si="5"/>
        <v>,3336199</v>
      </c>
      <c r="J174" s="4" t="str">
        <f>VLOOKUP(A174,HOP!A:U,21,0)</f>
        <v>直连</v>
      </c>
    </row>
    <row r="175" s="4" customFormat="1" spans="1:10">
      <c r="A175" s="5">
        <v>999224034585421</v>
      </c>
      <c r="B175" s="4" t="s">
        <v>27</v>
      </c>
      <c r="C175" s="6">
        <v>45053</v>
      </c>
      <c r="D175" s="6">
        <v>45054</v>
      </c>
      <c r="E175" s="4">
        <v>1186</v>
      </c>
      <c r="F175" s="4" t="str">
        <f>VLOOKUP(A175,HOP!A:L,12,0)</f>
        <v>1186.00</v>
      </c>
      <c r="G175" s="4" t="str">
        <f>VLOOKUP(A175,HOP!A:C,3,0)</f>
        <v>3336318</v>
      </c>
      <c r="H175" s="4">
        <f t="shared" si="4"/>
        <v>0</v>
      </c>
      <c r="I175" s="4" t="str">
        <f t="shared" si="5"/>
        <v>,3336318</v>
      </c>
      <c r="J175" s="4" t="str">
        <f>VLOOKUP(A175,HOP!A:U,21,0)</f>
        <v>直连</v>
      </c>
    </row>
    <row r="176" s="4" customFormat="1" spans="1:10">
      <c r="A176" s="5">
        <v>999224034689247</v>
      </c>
      <c r="B176" s="4" t="s">
        <v>27</v>
      </c>
      <c r="C176" s="6">
        <v>45053</v>
      </c>
      <c r="D176" s="6">
        <v>45054</v>
      </c>
      <c r="E176" s="4">
        <v>147</v>
      </c>
      <c r="F176" s="4" t="str">
        <f>VLOOKUP(A176,HOP!A:L,12,0)</f>
        <v>147.00</v>
      </c>
      <c r="G176" s="4" t="str">
        <f>VLOOKUP(A176,HOP!A:C,3,0)</f>
        <v>3336395</v>
      </c>
      <c r="H176" s="4">
        <f t="shared" si="4"/>
        <v>0</v>
      </c>
      <c r="I176" s="4" t="str">
        <f t="shared" si="5"/>
        <v>,3336395</v>
      </c>
      <c r="J176" s="4" t="str">
        <f>VLOOKUP(A176,HOP!A:U,21,0)</f>
        <v>直连</v>
      </c>
    </row>
    <row r="177" s="4" customFormat="1" spans="1:10">
      <c r="A177" s="5">
        <v>999224034813361</v>
      </c>
      <c r="B177" s="4" t="s">
        <v>27</v>
      </c>
      <c r="C177" s="6">
        <v>45053</v>
      </c>
      <c r="D177" s="6">
        <v>45054</v>
      </c>
      <c r="E177" s="4">
        <v>128</v>
      </c>
      <c r="F177" s="4" t="str">
        <f>VLOOKUP(A177,HOP!A:L,12,0)</f>
        <v>128.00</v>
      </c>
      <c r="G177" s="4" t="str">
        <f>VLOOKUP(A177,HOP!A:C,3,0)</f>
        <v>3336446</v>
      </c>
      <c r="H177" s="4">
        <f t="shared" si="4"/>
        <v>0</v>
      </c>
      <c r="I177" s="4" t="str">
        <f t="shared" si="5"/>
        <v>,3336446</v>
      </c>
      <c r="J177" s="4" t="str">
        <f>VLOOKUP(A177,HOP!A:U,21,0)</f>
        <v>直连</v>
      </c>
    </row>
    <row r="178" s="4" customFormat="1" spans="1:10">
      <c r="A178" s="5">
        <v>999224035078113</v>
      </c>
      <c r="B178" s="4" t="s">
        <v>27</v>
      </c>
      <c r="C178" s="6">
        <v>45053</v>
      </c>
      <c r="D178" s="6">
        <v>45054</v>
      </c>
      <c r="E178" s="4">
        <v>321</v>
      </c>
      <c r="F178" s="4" t="str">
        <f>VLOOKUP(A178,HOP!A:L,12,0)</f>
        <v>321.00</v>
      </c>
      <c r="G178" s="4" t="str">
        <f>VLOOKUP(A178,HOP!A:C,3,0)</f>
        <v>3336581</v>
      </c>
      <c r="H178" s="4">
        <f t="shared" si="4"/>
        <v>0</v>
      </c>
      <c r="I178" s="4" t="str">
        <f t="shared" si="5"/>
        <v>,3336581</v>
      </c>
      <c r="J178" s="4" t="str">
        <f>VLOOKUP(A178,HOP!A:U,21,0)</f>
        <v>直连</v>
      </c>
    </row>
    <row r="179" s="4" customFormat="1" spans="1:10">
      <c r="A179" s="5">
        <v>999224035145287</v>
      </c>
      <c r="B179" s="4" t="s">
        <v>27</v>
      </c>
      <c r="C179" s="6">
        <v>45053</v>
      </c>
      <c r="D179" s="6">
        <v>45054</v>
      </c>
      <c r="E179" s="4">
        <v>249</v>
      </c>
      <c r="F179" s="4" t="str">
        <f>VLOOKUP(A179,HOP!A:L,12,0)</f>
        <v>249.00</v>
      </c>
      <c r="G179" s="4" t="str">
        <f>VLOOKUP(A179,HOP!A:C,3,0)</f>
        <v>3336602</v>
      </c>
      <c r="H179" s="4">
        <f t="shared" si="4"/>
        <v>0</v>
      </c>
      <c r="I179" s="4" t="str">
        <f t="shared" si="5"/>
        <v>,3336602</v>
      </c>
      <c r="J179" s="4" t="str">
        <f>VLOOKUP(A179,HOP!A:U,21,0)</f>
        <v>直连</v>
      </c>
    </row>
    <row r="180" s="4" customFormat="1" spans="1:10">
      <c r="A180" s="5">
        <v>24035190490</v>
      </c>
      <c r="B180" s="4" t="s">
        <v>27</v>
      </c>
      <c r="C180" s="6">
        <v>45053</v>
      </c>
      <c r="D180" s="6">
        <v>45054</v>
      </c>
      <c r="E180" s="4">
        <v>173</v>
      </c>
      <c r="F180" s="4" t="str">
        <f>VLOOKUP(A180,HOP!A:L,12,0)</f>
        <v>173.00</v>
      </c>
      <c r="G180" s="4" t="str">
        <f>VLOOKUP(A180,HOP!A:C,3,0)</f>
        <v>3336619</v>
      </c>
      <c r="H180" s="4">
        <f t="shared" si="4"/>
        <v>0</v>
      </c>
      <c r="I180" s="4" t="str">
        <f t="shared" si="5"/>
        <v>,3336619</v>
      </c>
      <c r="J180" s="4" t="str">
        <f>VLOOKUP(A180,HOP!A:U,21,0)</f>
        <v>直连</v>
      </c>
    </row>
    <row r="181" s="4" customFormat="1" spans="1:10">
      <c r="A181" s="5">
        <v>999224035201453</v>
      </c>
      <c r="B181" s="4" t="s">
        <v>27</v>
      </c>
      <c r="C181" s="6">
        <v>45053</v>
      </c>
      <c r="D181" s="6">
        <v>45054</v>
      </c>
      <c r="E181" s="4">
        <v>262</v>
      </c>
      <c r="F181" s="4" t="str">
        <f>VLOOKUP(A181,HOP!A:L,12,0)</f>
        <v>262.00</v>
      </c>
      <c r="G181" s="4" t="str">
        <f>VLOOKUP(A181,HOP!A:C,3,0)</f>
        <v>3336625</v>
      </c>
      <c r="H181" s="4">
        <f t="shared" si="4"/>
        <v>0</v>
      </c>
      <c r="I181" s="4" t="str">
        <f t="shared" si="5"/>
        <v>,3336625</v>
      </c>
      <c r="J181" s="4" t="str">
        <f>VLOOKUP(A181,HOP!A:U,21,0)</f>
        <v>直连</v>
      </c>
    </row>
    <row r="182" s="4" customFormat="1" spans="1:10">
      <c r="A182" s="5">
        <v>999224035501458</v>
      </c>
      <c r="B182" s="4" t="s">
        <v>27</v>
      </c>
      <c r="C182" s="6">
        <v>45053</v>
      </c>
      <c r="D182" s="6">
        <v>45054</v>
      </c>
      <c r="E182" s="4">
        <v>163</v>
      </c>
      <c r="F182" s="4" t="str">
        <f>VLOOKUP(A182,HOP!A:L,12,0)</f>
        <v>163.00</v>
      </c>
      <c r="G182" s="4" t="str">
        <f>VLOOKUP(A182,HOP!A:C,3,0)</f>
        <v>3336789</v>
      </c>
      <c r="H182" s="4">
        <f t="shared" si="4"/>
        <v>0</v>
      </c>
      <c r="I182" s="4" t="str">
        <f t="shared" si="5"/>
        <v>,3336789</v>
      </c>
      <c r="J182" s="4" t="str">
        <f>VLOOKUP(A182,HOP!A:U,21,0)</f>
        <v>直连</v>
      </c>
    </row>
    <row r="183" s="4" customFormat="1" spans="1:10">
      <c r="A183" s="5">
        <v>999224035796393</v>
      </c>
      <c r="B183" s="4" t="s">
        <v>27</v>
      </c>
      <c r="C183" s="6">
        <v>45053</v>
      </c>
      <c r="D183" s="6">
        <v>45054</v>
      </c>
      <c r="E183" s="4">
        <v>643</v>
      </c>
      <c r="F183" s="4" t="str">
        <f>VLOOKUP(A183,HOP!A:L,12,0)</f>
        <v>643.00</v>
      </c>
      <c r="G183" s="4" t="str">
        <f>VLOOKUP(A183,HOP!A:C,3,0)</f>
        <v>3336973</v>
      </c>
      <c r="H183" s="4">
        <f t="shared" si="4"/>
        <v>0</v>
      </c>
      <c r="I183" s="4" t="str">
        <f t="shared" si="5"/>
        <v>,3336973</v>
      </c>
      <c r="J183" s="4" t="str">
        <f>VLOOKUP(A183,HOP!A:U,21,0)</f>
        <v>直连</v>
      </c>
    </row>
    <row r="184" s="4" customFormat="1" spans="1:10">
      <c r="A184" s="5">
        <v>999224035992288</v>
      </c>
      <c r="B184" s="4" t="s">
        <v>27</v>
      </c>
      <c r="C184" s="6">
        <v>45053</v>
      </c>
      <c r="D184" s="6">
        <v>45054</v>
      </c>
      <c r="E184" s="4">
        <v>247</v>
      </c>
      <c r="F184" s="4" t="str">
        <f>VLOOKUP(A184,HOP!A:L,12,0)</f>
        <v>247.00</v>
      </c>
      <c r="G184" s="4" t="str">
        <f>VLOOKUP(A184,HOP!A:C,3,0)</f>
        <v>3337028</v>
      </c>
      <c r="H184" s="4">
        <f t="shared" si="4"/>
        <v>0</v>
      </c>
      <c r="I184" s="4" t="str">
        <f t="shared" si="5"/>
        <v>,3337028</v>
      </c>
      <c r="J184" s="4" t="str">
        <f>VLOOKUP(A184,HOP!A:U,21,0)</f>
        <v>直连</v>
      </c>
    </row>
    <row r="185" s="4" customFormat="1" spans="1:10">
      <c r="A185" s="5">
        <v>999224036003391</v>
      </c>
      <c r="B185" s="4" t="s">
        <v>27</v>
      </c>
      <c r="C185" s="6">
        <v>45053</v>
      </c>
      <c r="D185" s="6">
        <v>45054</v>
      </c>
      <c r="E185" s="4">
        <v>305</v>
      </c>
      <c r="F185" s="4" t="str">
        <f>VLOOKUP(A185,HOP!A:L,12,0)</f>
        <v>305.00</v>
      </c>
      <c r="G185" s="4" t="str">
        <f>VLOOKUP(A185,HOP!A:C,3,0)</f>
        <v>3337033</v>
      </c>
      <c r="H185" s="4">
        <f t="shared" si="4"/>
        <v>0</v>
      </c>
      <c r="I185" s="4" t="str">
        <f t="shared" si="5"/>
        <v>,3337033</v>
      </c>
      <c r="J185" s="4" t="str">
        <f>VLOOKUP(A185,HOP!A:U,21,0)</f>
        <v>直连</v>
      </c>
    </row>
    <row r="186" s="4" customFormat="1" spans="1:10">
      <c r="A186" s="5">
        <v>999224036131058</v>
      </c>
      <c r="B186" s="4" t="s">
        <v>27</v>
      </c>
      <c r="C186" s="6">
        <v>45053</v>
      </c>
      <c r="D186" s="6">
        <v>45054</v>
      </c>
      <c r="E186" s="4">
        <v>807</v>
      </c>
      <c r="F186" s="4" t="str">
        <f>VLOOKUP(A186,HOP!A:L,12,0)</f>
        <v>807.00</v>
      </c>
      <c r="G186" s="4" t="str">
        <f>VLOOKUP(A186,HOP!A:C,3,0)</f>
        <v>3337108</v>
      </c>
      <c r="H186" s="4">
        <f t="shared" si="4"/>
        <v>0</v>
      </c>
      <c r="I186" s="4" t="str">
        <f t="shared" si="5"/>
        <v>,3337108</v>
      </c>
      <c r="J186" s="4" t="str">
        <f>VLOOKUP(A186,HOP!A:U,21,0)</f>
        <v>直连</v>
      </c>
    </row>
    <row r="187" s="4" customFormat="1" spans="1:10">
      <c r="A187" s="5">
        <v>999224038397100</v>
      </c>
      <c r="B187" s="4" t="s">
        <v>27</v>
      </c>
      <c r="C187" s="6">
        <v>45053</v>
      </c>
      <c r="D187" s="6">
        <v>45054</v>
      </c>
      <c r="E187" s="4">
        <v>891</v>
      </c>
      <c r="F187" s="4" t="str">
        <f>VLOOKUP(A187,HOP!A:L,12,0)</f>
        <v>891.00</v>
      </c>
      <c r="G187" s="4" t="str">
        <f>VLOOKUP(A187,HOP!A:C,3,0)</f>
        <v>3337194</v>
      </c>
      <c r="H187" s="4">
        <f t="shared" si="4"/>
        <v>0</v>
      </c>
      <c r="I187" s="4" t="str">
        <f t="shared" si="5"/>
        <v>,3337194</v>
      </c>
      <c r="J187" s="4" t="str">
        <f>VLOOKUP(A187,HOP!A:U,21,0)</f>
        <v>直连</v>
      </c>
    </row>
    <row r="188" s="4" customFormat="1" spans="1:10">
      <c r="A188" s="5">
        <v>999224038618028</v>
      </c>
      <c r="B188" s="4" t="s">
        <v>27</v>
      </c>
      <c r="C188" s="6">
        <v>45053</v>
      </c>
      <c r="D188" s="6">
        <v>45054</v>
      </c>
      <c r="E188" s="4">
        <v>919</v>
      </c>
      <c r="F188" s="4" t="str">
        <f>VLOOKUP(A188,HOP!A:L,12,0)</f>
        <v>919.00</v>
      </c>
      <c r="G188" s="4" t="str">
        <f>VLOOKUP(A188,HOP!A:C,3,0)</f>
        <v>3337200</v>
      </c>
      <c r="H188" s="4">
        <f t="shared" si="4"/>
        <v>0</v>
      </c>
      <c r="I188" s="4" t="str">
        <f t="shared" si="5"/>
        <v>,3337200</v>
      </c>
      <c r="J188" s="4" t="str">
        <f>VLOOKUP(A188,HOP!A:U,21,0)</f>
        <v>直连</v>
      </c>
    </row>
    <row r="189" s="4" customFormat="1" spans="1:10">
      <c r="A189" s="5">
        <v>999224038844397</v>
      </c>
      <c r="B189" s="4" t="s">
        <v>27</v>
      </c>
      <c r="C189" s="6">
        <v>45053</v>
      </c>
      <c r="D189" s="6">
        <v>45054</v>
      </c>
      <c r="E189" s="4">
        <v>590</v>
      </c>
      <c r="F189" s="4" t="str">
        <f>VLOOKUP(A189,HOP!A:L,12,0)</f>
        <v>590.00</v>
      </c>
      <c r="G189" s="4" t="str">
        <f>VLOOKUP(A189,HOP!A:C,3,0)</f>
        <v>3337218</v>
      </c>
      <c r="H189" s="4">
        <f t="shared" si="4"/>
        <v>0</v>
      </c>
      <c r="I189" s="4" t="str">
        <f t="shared" si="5"/>
        <v>,3337218</v>
      </c>
      <c r="J189" s="4" t="str">
        <f>VLOOKUP(A189,HOP!A:U,21,0)</f>
        <v>直连</v>
      </c>
    </row>
    <row r="190" s="4" customFormat="1" spans="1:10">
      <c r="A190" s="5">
        <v>999224038856983</v>
      </c>
      <c r="B190" s="4" t="s">
        <v>27</v>
      </c>
      <c r="C190" s="6">
        <v>45053</v>
      </c>
      <c r="D190" s="6">
        <v>45054</v>
      </c>
      <c r="E190" s="4">
        <v>262</v>
      </c>
      <c r="F190" s="4" t="str">
        <f>VLOOKUP(A190,HOP!A:L,12,0)</f>
        <v>262.00</v>
      </c>
      <c r="G190" s="4" t="str">
        <f>VLOOKUP(A190,HOP!A:C,3,0)</f>
        <v>3337219</v>
      </c>
      <c r="H190" s="4">
        <f t="shared" si="4"/>
        <v>0</v>
      </c>
      <c r="I190" s="4" t="str">
        <f t="shared" si="5"/>
        <v>,3337219</v>
      </c>
      <c r="J190" s="4" t="str">
        <f>VLOOKUP(A190,HOP!A:U,21,0)</f>
        <v>直连</v>
      </c>
    </row>
    <row r="191" s="4" customFormat="1" spans="1:10">
      <c r="A191" s="5">
        <v>999224039019583</v>
      </c>
      <c r="B191" s="4" t="s">
        <v>27</v>
      </c>
      <c r="C191" s="6">
        <v>45053</v>
      </c>
      <c r="D191" s="6">
        <v>45054</v>
      </c>
      <c r="E191" s="4">
        <v>1453</v>
      </c>
      <c r="F191" s="4" t="str">
        <f>VLOOKUP(A191,HOP!A:L,12,0)</f>
        <v>1453.00</v>
      </c>
      <c r="G191" s="4" t="str">
        <f>VLOOKUP(A191,HOP!A:C,3,0)</f>
        <v>3337230</v>
      </c>
      <c r="H191" s="4">
        <f t="shared" si="4"/>
        <v>0</v>
      </c>
      <c r="I191" s="4" t="str">
        <f t="shared" si="5"/>
        <v>,3337230</v>
      </c>
      <c r="J191" s="4" t="str">
        <f>VLOOKUP(A191,HOP!A:U,21,0)</f>
        <v>直连</v>
      </c>
    </row>
    <row r="192" s="4" customFormat="1" spans="1:10">
      <c r="A192" s="5">
        <v>999224040021474</v>
      </c>
      <c r="B192" s="4" t="s">
        <v>27</v>
      </c>
      <c r="C192" s="6">
        <v>45053</v>
      </c>
      <c r="D192" s="6">
        <v>45054</v>
      </c>
      <c r="E192" s="4">
        <v>547</v>
      </c>
      <c r="F192" s="4" t="str">
        <f>VLOOKUP(A192,HOP!A:L,12,0)</f>
        <v>547.00</v>
      </c>
      <c r="G192" s="4" t="str">
        <f>VLOOKUP(A192,HOP!A:C,3,0)</f>
        <v>3337410</v>
      </c>
      <c r="H192" s="4">
        <f t="shared" si="4"/>
        <v>0</v>
      </c>
      <c r="I192" s="4" t="str">
        <f t="shared" si="5"/>
        <v>,3337410</v>
      </c>
      <c r="J192" s="4" t="str">
        <f>VLOOKUP(A192,HOP!A:U,21,0)</f>
        <v>直连</v>
      </c>
    </row>
    <row r="193" s="4" customFormat="1" spans="1:10">
      <c r="A193" s="5">
        <v>999224040378913</v>
      </c>
      <c r="B193" s="4" t="s">
        <v>27</v>
      </c>
      <c r="C193" s="6">
        <v>45053</v>
      </c>
      <c r="D193" s="6">
        <v>45054</v>
      </c>
      <c r="E193" s="4">
        <v>262</v>
      </c>
      <c r="F193" s="4" t="str">
        <f>VLOOKUP(A193,HOP!A:L,12,0)</f>
        <v>262.00</v>
      </c>
      <c r="G193" s="4" t="str">
        <f>VLOOKUP(A193,HOP!A:C,3,0)</f>
        <v>3337449</v>
      </c>
      <c r="H193" s="4">
        <f t="shared" si="4"/>
        <v>0</v>
      </c>
      <c r="I193" s="4" t="str">
        <f t="shared" si="5"/>
        <v>,3337449</v>
      </c>
      <c r="J193" s="4" t="str">
        <f>VLOOKUP(A193,HOP!A:U,21,0)</f>
        <v>直连</v>
      </c>
    </row>
    <row r="194" s="4" customFormat="1" spans="1:10">
      <c r="A194" s="5">
        <v>999224040927429</v>
      </c>
      <c r="B194" s="4" t="s">
        <v>27</v>
      </c>
      <c r="C194" s="6">
        <v>45053</v>
      </c>
      <c r="D194" s="6">
        <v>45054</v>
      </c>
      <c r="E194" s="4">
        <v>668</v>
      </c>
      <c r="F194" s="4" t="str">
        <f>VLOOKUP(A194,HOP!A:L,12,0)</f>
        <v>668.00</v>
      </c>
      <c r="G194" s="4" t="str">
        <f>VLOOKUP(A194,HOP!A:C,3,0)</f>
        <v>3337592</v>
      </c>
      <c r="H194" s="4">
        <f t="shared" si="4"/>
        <v>0</v>
      </c>
      <c r="I194" s="4" t="str">
        <f t="shared" si="5"/>
        <v>,3337592</v>
      </c>
      <c r="J194" s="4" t="str">
        <f>VLOOKUP(A194,HOP!A:U,21,0)</f>
        <v>直连</v>
      </c>
    </row>
    <row r="195" s="4" customFormat="1" spans="1:10">
      <c r="A195" s="5">
        <v>999224041086938</v>
      </c>
      <c r="B195" s="4" t="s">
        <v>27</v>
      </c>
      <c r="C195" s="6">
        <v>45053</v>
      </c>
      <c r="D195" s="6">
        <v>45054</v>
      </c>
      <c r="E195" s="4">
        <v>415</v>
      </c>
      <c r="F195" s="4" t="str">
        <f>VLOOKUP(A195,HOP!A:L,12,0)</f>
        <v>415.00</v>
      </c>
      <c r="G195" s="4" t="str">
        <f>VLOOKUP(A195,HOP!A:C,3,0)</f>
        <v>3337612</v>
      </c>
      <c r="H195" s="4">
        <f t="shared" ref="H195:H223" si="6">E195-F195</f>
        <v>0</v>
      </c>
      <c r="I195" s="4" t="str">
        <f>$I$1&amp;G195</f>
        <v>,3337612</v>
      </c>
      <c r="J195" s="4" t="str">
        <f>VLOOKUP(A195,HOP!A:U,21,0)</f>
        <v>直连</v>
      </c>
    </row>
    <row r="196" s="4" customFormat="1" spans="1:10">
      <c r="A196" s="5">
        <v>999224041093992</v>
      </c>
      <c r="B196" s="4" t="s">
        <v>27</v>
      </c>
      <c r="C196" s="6">
        <v>45053</v>
      </c>
      <c r="D196" s="6">
        <v>45054</v>
      </c>
      <c r="E196" s="4">
        <v>1794</v>
      </c>
      <c r="F196" s="4" t="str">
        <f>VLOOKUP(A196,HOP!A:L,12,0)</f>
        <v>1794.00</v>
      </c>
      <c r="G196" s="4" t="str">
        <f>VLOOKUP(A196,HOP!A:C,3,0)</f>
        <v>3337615</v>
      </c>
      <c r="H196" s="4">
        <f t="shared" si="6"/>
        <v>0</v>
      </c>
      <c r="I196" s="4" t="str">
        <f>$I$1&amp;G196</f>
        <v>,3337615</v>
      </c>
      <c r="J196" s="4" t="str">
        <f>VLOOKUP(A196,HOP!A:U,21,0)</f>
        <v>直连</v>
      </c>
    </row>
    <row r="197" s="4" customFormat="1" spans="1:10">
      <c r="A197" s="5">
        <v>999224041435622</v>
      </c>
      <c r="B197" s="4" t="s">
        <v>27</v>
      </c>
      <c r="C197" s="6">
        <v>45053</v>
      </c>
      <c r="D197" s="6">
        <v>45054</v>
      </c>
      <c r="E197" s="4">
        <v>149</v>
      </c>
      <c r="F197" s="4" t="str">
        <f>VLOOKUP(A197,HOP!A:L,12,0)</f>
        <v>149.00</v>
      </c>
      <c r="G197" s="4" t="str">
        <f>VLOOKUP(A197,HOP!A:C,3,0)</f>
        <v>3337671</v>
      </c>
      <c r="H197" s="4">
        <f t="shared" si="6"/>
        <v>0</v>
      </c>
      <c r="I197" s="4" t="str">
        <f>$I$1&amp;G197</f>
        <v>,3337671</v>
      </c>
      <c r="J197" s="4" t="str">
        <f>VLOOKUP(A197,HOP!A:U,21,0)</f>
        <v>直连</v>
      </c>
    </row>
    <row r="198" s="4" customFormat="1" spans="1:10">
      <c r="A198" s="5">
        <v>999224041751895</v>
      </c>
      <c r="B198" s="4" t="s">
        <v>27</v>
      </c>
      <c r="C198" s="6">
        <v>45053</v>
      </c>
      <c r="D198" s="6">
        <v>45054</v>
      </c>
      <c r="E198" s="4">
        <v>631</v>
      </c>
      <c r="F198" s="4" t="str">
        <f>VLOOKUP(A198,HOP!A:L,12,0)</f>
        <v>631.00</v>
      </c>
      <c r="G198" s="4" t="str">
        <f>VLOOKUP(A198,HOP!A:C,3,0)</f>
        <v>3337720</v>
      </c>
      <c r="H198" s="4">
        <f t="shared" si="6"/>
        <v>0</v>
      </c>
      <c r="I198" s="4" t="str">
        <f>$I$1&amp;G198</f>
        <v>,3337720</v>
      </c>
      <c r="J198" s="4" t="str">
        <f>VLOOKUP(A198,HOP!A:U,21,0)</f>
        <v>直连</v>
      </c>
    </row>
    <row r="199" s="4" customFormat="1" spans="1:10">
      <c r="A199" s="5">
        <v>999224042065287</v>
      </c>
      <c r="B199" s="4" t="s">
        <v>27</v>
      </c>
      <c r="C199" s="6">
        <v>45053</v>
      </c>
      <c r="D199" s="6">
        <v>45054</v>
      </c>
      <c r="E199" s="4">
        <v>590</v>
      </c>
      <c r="F199" s="4" t="str">
        <f>VLOOKUP(A199,HOP!A:L,12,0)</f>
        <v>590.00</v>
      </c>
      <c r="G199" s="4" t="str">
        <f>VLOOKUP(A199,HOP!A:C,3,0)</f>
        <v>3337851</v>
      </c>
      <c r="H199" s="4">
        <f t="shared" si="6"/>
        <v>0</v>
      </c>
      <c r="I199" s="4" t="str">
        <f>$I$1&amp;G199</f>
        <v>,3337851</v>
      </c>
      <c r="J199" s="4" t="str">
        <f>VLOOKUP(A199,HOP!A:U,21,0)</f>
        <v>直连</v>
      </c>
    </row>
    <row r="200" s="4" customFormat="1" spans="1:10">
      <c r="A200" s="5">
        <v>999224042241926</v>
      </c>
      <c r="B200" s="4" t="s">
        <v>27</v>
      </c>
      <c r="C200" s="6">
        <v>45053</v>
      </c>
      <c r="D200" s="6">
        <v>45054</v>
      </c>
      <c r="E200" s="4">
        <v>598</v>
      </c>
      <c r="F200" s="4" t="str">
        <f>VLOOKUP(A200,HOP!A:L,12,0)</f>
        <v>598.00</v>
      </c>
      <c r="G200" s="4" t="str">
        <f>VLOOKUP(A200,HOP!A:C,3,0)</f>
        <v>3337884</v>
      </c>
      <c r="H200" s="4">
        <f t="shared" si="6"/>
        <v>0</v>
      </c>
      <c r="I200" s="4" t="str">
        <f>$I$1&amp;G200</f>
        <v>,3337884</v>
      </c>
      <c r="J200" s="4" t="str">
        <f>VLOOKUP(A200,HOP!A:U,21,0)</f>
        <v>直连</v>
      </c>
    </row>
    <row r="201" s="4" customFormat="1" spans="1:10">
      <c r="A201" s="5">
        <v>999224042762457</v>
      </c>
      <c r="B201" s="4" t="s">
        <v>27</v>
      </c>
      <c r="C201" s="6">
        <v>45053</v>
      </c>
      <c r="D201" s="6">
        <v>45054</v>
      </c>
      <c r="E201" s="4">
        <v>169</v>
      </c>
      <c r="F201" s="4" t="str">
        <f>VLOOKUP(A201,HOP!A:L,12,0)</f>
        <v>169.00</v>
      </c>
      <c r="G201" s="4" t="str">
        <f>VLOOKUP(A201,HOP!A:C,3,0)</f>
        <v>3338090</v>
      </c>
      <c r="H201" s="4">
        <f t="shared" si="6"/>
        <v>0</v>
      </c>
      <c r="I201" s="4" t="str">
        <f>$I$1&amp;G201</f>
        <v>,3338090</v>
      </c>
      <c r="J201" s="4" t="str">
        <f>VLOOKUP(A201,HOP!A:U,21,0)</f>
        <v>直连</v>
      </c>
    </row>
    <row r="202" s="4" customFormat="1" spans="1:10">
      <c r="A202" s="5">
        <v>999224042789902</v>
      </c>
      <c r="B202" s="4" t="s">
        <v>27</v>
      </c>
      <c r="C202" s="6">
        <v>45053</v>
      </c>
      <c r="D202" s="6">
        <v>45054</v>
      </c>
      <c r="E202" s="4">
        <v>213</v>
      </c>
      <c r="F202" s="4" t="str">
        <f>VLOOKUP(A202,HOP!A:L,12,0)</f>
        <v>213.00</v>
      </c>
      <c r="G202" s="4" t="str">
        <f>VLOOKUP(A202,HOP!A:C,3,0)</f>
        <v>3338098</v>
      </c>
      <c r="H202" s="4">
        <f t="shared" si="6"/>
        <v>0</v>
      </c>
      <c r="I202" s="4" t="str">
        <f>$I$1&amp;G202</f>
        <v>,3338098</v>
      </c>
      <c r="J202" s="4" t="str">
        <f>VLOOKUP(A202,HOP!A:U,21,0)</f>
        <v>直连</v>
      </c>
    </row>
    <row r="203" s="4" customFormat="1" spans="1:10">
      <c r="A203" s="5">
        <v>999224042931986</v>
      </c>
      <c r="B203" s="4" t="s">
        <v>27</v>
      </c>
      <c r="C203" s="6">
        <v>45053</v>
      </c>
      <c r="D203" s="6">
        <v>45054</v>
      </c>
      <c r="E203" s="4">
        <v>524</v>
      </c>
      <c r="F203" s="4" t="str">
        <f>VLOOKUP(A203,HOP!A:L,12,0)</f>
        <v>524.00</v>
      </c>
      <c r="G203" s="4" t="str">
        <f>VLOOKUP(A203,HOP!A:C,3,0)</f>
        <v>3338118</v>
      </c>
      <c r="H203" s="4">
        <f t="shared" si="6"/>
        <v>0</v>
      </c>
      <c r="I203" s="4" t="str">
        <f>$I$1&amp;G203</f>
        <v>,3338118</v>
      </c>
      <c r="J203" s="4" t="str">
        <f>VLOOKUP(A203,HOP!A:U,21,0)</f>
        <v>直连</v>
      </c>
    </row>
    <row r="204" s="4" customFormat="1" spans="1:10">
      <c r="A204" s="5">
        <v>999224043910538</v>
      </c>
      <c r="B204" s="4" t="s">
        <v>27</v>
      </c>
      <c r="C204" s="6">
        <v>45053</v>
      </c>
      <c r="D204" s="6">
        <v>45054</v>
      </c>
      <c r="E204" s="4">
        <v>399</v>
      </c>
      <c r="F204" s="4" t="str">
        <f>VLOOKUP(A204,HOP!A:L,12,0)</f>
        <v>399.00</v>
      </c>
      <c r="G204" s="4" t="str">
        <f>VLOOKUP(A204,HOP!A:C,3,0)</f>
        <v>3338422</v>
      </c>
      <c r="H204" s="4">
        <f t="shared" si="6"/>
        <v>0</v>
      </c>
      <c r="I204" s="4" t="str">
        <f>$I$1&amp;G204</f>
        <v>,3338422</v>
      </c>
      <c r="J204" s="4" t="str">
        <f>VLOOKUP(A204,HOP!A:U,21,0)</f>
        <v>直连</v>
      </c>
    </row>
    <row r="205" s="4" customFormat="1" spans="1:10">
      <c r="A205" s="5">
        <v>999224044575967</v>
      </c>
      <c r="B205" s="4" t="s">
        <v>27</v>
      </c>
      <c r="C205" s="6">
        <v>45053</v>
      </c>
      <c r="D205" s="6">
        <v>45054</v>
      </c>
      <c r="E205" s="4">
        <v>1277</v>
      </c>
      <c r="F205" s="4" t="str">
        <f>VLOOKUP(A205,HOP!A:L,12,0)</f>
        <v>1277.00</v>
      </c>
      <c r="G205" s="4" t="str">
        <f>VLOOKUP(A205,HOP!A:C,3,0)</f>
        <v>3338666</v>
      </c>
      <c r="H205" s="4">
        <f t="shared" si="6"/>
        <v>0</v>
      </c>
      <c r="I205" s="4" t="str">
        <f>$I$1&amp;G205</f>
        <v>,3338666</v>
      </c>
      <c r="J205" s="4" t="str">
        <f>VLOOKUP(A205,HOP!A:U,21,0)</f>
        <v>直连</v>
      </c>
    </row>
    <row r="206" s="4" customFormat="1" spans="1:10">
      <c r="A206" s="5">
        <v>999224044862388</v>
      </c>
      <c r="B206" s="4" t="s">
        <v>27</v>
      </c>
      <c r="C206" s="6">
        <v>45053</v>
      </c>
      <c r="D206" s="6">
        <v>45054</v>
      </c>
      <c r="E206" s="4">
        <v>448</v>
      </c>
      <c r="F206" s="4" t="str">
        <f>VLOOKUP(A206,HOP!A:L,12,0)</f>
        <v>448.00</v>
      </c>
      <c r="G206" s="4" t="str">
        <f>VLOOKUP(A206,HOP!A:C,3,0)</f>
        <v>3338728</v>
      </c>
      <c r="H206" s="4">
        <f t="shared" si="6"/>
        <v>0</v>
      </c>
      <c r="I206" s="4" t="str">
        <f>$I$1&amp;G206</f>
        <v>,3338728</v>
      </c>
      <c r="J206" s="4" t="str">
        <f>VLOOKUP(A206,HOP!A:U,21,0)</f>
        <v>直连</v>
      </c>
    </row>
    <row r="207" s="4" customFormat="1" spans="1:10">
      <c r="A207" s="5">
        <v>999224045197818</v>
      </c>
      <c r="B207" s="4" t="s">
        <v>27</v>
      </c>
      <c r="C207" s="6">
        <v>45053</v>
      </c>
      <c r="D207" s="6">
        <v>45054</v>
      </c>
      <c r="E207" s="4">
        <v>586</v>
      </c>
      <c r="F207" s="4" t="str">
        <f>VLOOKUP(A207,HOP!A:L,12,0)</f>
        <v>586.00</v>
      </c>
      <c r="G207" s="4" t="str">
        <f>VLOOKUP(A207,HOP!A:C,3,0)</f>
        <v>3338900</v>
      </c>
      <c r="H207" s="4">
        <f t="shared" si="6"/>
        <v>0</v>
      </c>
      <c r="I207" s="4" t="str">
        <f>$I$1&amp;G207</f>
        <v>,3338900</v>
      </c>
      <c r="J207" s="4" t="str">
        <f>VLOOKUP(A207,HOP!A:U,21,0)</f>
        <v>直连</v>
      </c>
    </row>
    <row r="208" s="4" customFormat="1" spans="1:10">
      <c r="A208" s="5">
        <v>999224045248728</v>
      </c>
      <c r="B208" s="4" t="s">
        <v>27</v>
      </c>
      <c r="C208" s="6">
        <v>45053</v>
      </c>
      <c r="D208" s="6">
        <v>45054</v>
      </c>
      <c r="E208" s="4">
        <v>176</v>
      </c>
      <c r="F208" s="4" t="str">
        <f>VLOOKUP(A208,HOP!A:L,12,0)</f>
        <v>176.00</v>
      </c>
      <c r="G208" s="4" t="str">
        <f>VLOOKUP(A208,HOP!A:C,3,0)</f>
        <v>3338911</v>
      </c>
      <c r="H208" s="4">
        <f t="shared" si="6"/>
        <v>0</v>
      </c>
      <c r="I208" s="4" t="str">
        <f>$I$1&amp;G208</f>
        <v>,3338911</v>
      </c>
      <c r="J208" s="4" t="str">
        <f>VLOOKUP(A208,HOP!A:U,21,0)</f>
        <v>直连</v>
      </c>
    </row>
    <row r="209" s="4" customFormat="1" spans="1:10">
      <c r="A209" s="5">
        <v>24045562022</v>
      </c>
      <c r="B209" s="4" t="s">
        <v>27</v>
      </c>
      <c r="C209" s="6">
        <v>45053</v>
      </c>
      <c r="D209" s="6">
        <v>45054</v>
      </c>
      <c r="E209" s="4">
        <v>347</v>
      </c>
      <c r="F209" s="4" t="str">
        <f>VLOOKUP(A209,HOP!A:L,12,0)</f>
        <v>347.00</v>
      </c>
      <c r="G209" s="4" t="str">
        <f>VLOOKUP(A209,HOP!A:C,3,0)</f>
        <v>3338999</v>
      </c>
      <c r="H209" s="4">
        <f t="shared" si="6"/>
        <v>0</v>
      </c>
      <c r="I209" s="4" t="str">
        <f>$I$1&amp;G209</f>
        <v>,3338999</v>
      </c>
      <c r="J209" s="4" t="str">
        <f>VLOOKUP(A209,HOP!A:U,21,0)</f>
        <v>直连</v>
      </c>
    </row>
    <row r="210" s="4" customFormat="1" spans="1:10">
      <c r="A210" s="5">
        <v>999224045766449</v>
      </c>
      <c r="B210" s="4" t="s">
        <v>27</v>
      </c>
      <c r="C210" s="6">
        <v>45053</v>
      </c>
      <c r="D210" s="6">
        <v>45054</v>
      </c>
      <c r="E210" s="4">
        <v>2587</v>
      </c>
      <c r="F210" s="4" t="str">
        <f>VLOOKUP(A210,HOP!A:L,12,0)</f>
        <v>2587.00</v>
      </c>
      <c r="G210" s="4" t="str">
        <f>VLOOKUP(A210,HOP!A:C,3,0)</f>
        <v>3339034</v>
      </c>
      <c r="H210" s="4">
        <f t="shared" si="6"/>
        <v>0</v>
      </c>
      <c r="I210" s="4" t="str">
        <f>$I$1&amp;G210</f>
        <v>,3339034</v>
      </c>
      <c r="J210" s="4" t="str">
        <f>VLOOKUP(A210,HOP!A:U,21,0)</f>
        <v>直连</v>
      </c>
    </row>
    <row r="211" s="4" customFormat="1" spans="1:10">
      <c r="A211" s="5">
        <v>999224046180689</v>
      </c>
      <c r="B211" s="4" t="s">
        <v>27</v>
      </c>
      <c r="C211" s="6">
        <v>45053</v>
      </c>
      <c r="D211" s="6">
        <v>45054</v>
      </c>
      <c r="E211" s="4">
        <v>325</v>
      </c>
      <c r="F211" s="4" t="str">
        <f>VLOOKUP(A211,HOP!A:L,12,0)</f>
        <v>325.00</v>
      </c>
      <c r="G211" s="4" t="str">
        <f>VLOOKUP(A211,HOP!A:C,3,0)</f>
        <v>3339220</v>
      </c>
      <c r="H211" s="4">
        <f t="shared" si="6"/>
        <v>0</v>
      </c>
      <c r="I211" s="4" t="str">
        <f>$I$1&amp;G211</f>
        <v>,3339220</v>
      </c>
      <c r="J211" s="4" t="str">
        <f>VLOOKUP(A211,HOP!A:U,21,0)</f>
        <v>直连</v>
      </c>
    </row>
    <row r="212" s="4" customFormat="1" spans="1:10">
      <c r="A212" s="5">
        <v>999224046371610</v>
      </c>
      <c r="B212" s="4" t="s">
        <v>27</v>
      </c>
      <c r="C212" s="6">
        <v>45053</v>
      </c>
      <c r="D212" s="6">
        <v>45054</v>
      </c>
      <c r="E212" s="4">
        <v>375</v>
      </c>
      <c r="F212" s="4" t="str">
        <f>VLOOKUP(A212,HOP!A:L,12,0)</f>
        <v>375.00</v>
      </c>
      <c r="G212" s="4" t="str">
        <f>VLOOKUP(A212,HOP!A:C,3,0)</f>
        <v>3339272</v>
      </c>
      <c r="H212" s="4">
        <f t="shared" si="6"/>
        <v>0</v>
      </c>
      <c r="I212" s="4" t="str">
        <f>$I$1&amp;G212</f>
        <v>,3339272</v>
      </c>
      <c r="J212" s="4" t="str">
        <f>VLOOKUP(A212,HOP!A:U,21,0)</f>
        <v>直连</v>
      </c>
    </row>
    <row r="213" s="4" customFormat="1" spans="1:10">
      <c r="A213" s="5">
        <v>999224046607046</v>
      </c>
      <c r="B213" s="4" t="s">
        <v>27</v>
      </c>
      <c r="C213" s="6">
        <v>45053</v>
      </c>
      <c r="D213" s="6">
        <v>45054</v>
      </c>
      <c r="E213" s="4">
        <v>1642</v>
      </c>
      <c r="F213" s="4" t="str">
        <f>VLOOKUP(A213,HOP!A:L,12,0)</f>
        <v>1642.00</v>
      </c>
      <c r="G213" s="4" t="str">
        <f>VLOOKUP(A213,HOP!A:C,3,0)</f>
        <v>3339332</v>
      </c>
      <c r="H213" s="4">
        <f t="shared" si="6"/>
        <v>0</v>
      </c>
      <c r="I213" s="4" t="str">
        <f>$I$1&amp;G213</f>
        <v>,3339332</v>
      </c>
      <c r="J213" s="4" t="str">
        <f>VLOOKUP(A213,HOP!A:U,21,0)</f>
        <v>直连</v>
      </c>
    </row>
    <row r="214" s="4" customFormat="1" spans="1:11">
      <c r="A214" s="5">
        <v>23694993798</v>
      </c>
      <c r="B214" s="4" t="s">
        <v>1144</v>
      </c>
      <c r="C214" s="6">
        <v>45038</v>
      </c>
      <c r="D214" s="6">
        <v>45039</v>
      </c>
      <c r="E214" s="4">
        <v>-456</v>
      </c>
      <c r="F214" s="4" t="e">
        <f>VLOOKUP(A214,HOP!A:L,12,0)</f>
        <v>#N/A</v>
      </c>
      <c r="G214" s="9">
        <v>3235246</v>
      </c>
      <c r="H214" s="4" t="e">
        <f t="shared" si="6"/>
        <v>#N/A</v>
      </c>
      <c r="I214" s="4" t="str">
        <f>$I$1&amp;G214</f>
        <v>,3235246</v>
      </c>
      <c r="J214" s="4" t="e">
        <f>VLOOKUP(A214,HOP!A:U,21,0)</f>
        <v>#N/A</v>
      </c>
      <c r="K214" s="4" t="s">
        <v>1190</v>
      </c>
    </row>
    <row r="215" s="4" customFormat="1" spans="1:11">
      <c r="A215" s="5">
        <v>999223831738048</v>
      </c>
      <c r="B215" s="4" t="s">
        <v>1144</v>
      </c>
      <c r="C215" s="6">
        <v>45041</v>
      </c>
      <c r="D215" s="6">
        <v>45042</v>
      </c>
      <c r="E215" s="4">
        <v>-113</v>
      </c>
      <c r="F215" s="4" t="e">
        <f>VLOOKUP(A215,HOP!A:L,12,0)</f>
        <v>#N/A</v>
      </c>
      <c r="G215" s="9">
        <v>3283994</v>
      </c>
      <c r="H215" s="4" t="e">
        <f t="shared" si="6"/>
        <v>#N/A</v>
      </c>
      <c r="I215" s="4" t="str">
        <f>$I$1&amp;G215</f>
        <v>,3283994</v>
      </c>
      <c r="J215" s="4" t="e">
        <f>VLOOKUP(A215,HOP!A:U,21,0)</f>
        <v>#N/A</v>
      </c>
      <c r="K215" s="4" t="s">
        <v>1191</v>
      </c>
    </row>
    <row r="216" s="4" customFormat="1" spans="1:11">
      <c r="A216" s="5">
        <v>999222833256877</v>
      </c>
      <c r="B216" s="4" t="s">
        <v>1144</v>
      </c>
      <c r="C216" s="6">
        <v>44977</v>
      </c>
      <c r="D216" s="6">
        <v>44978</v>
      </c>
      <c r="E216" s="4">
        <v>-366</v>
      </c>
      <c r="F216" s="4" t="e">
        <f>VLOOKUP(A216,HOP!A:L,12,0)</f>
        <v>#N/A</v>
      </c>
      <c r="G216" s="9">
        <v>3049270</v>
      </c>
      <c r="H216" s="4" t="e">
        <f t="shared" si="6"/>
        <v>#N/A</v>
      </c>
      <c r="I216" s="4" t="str">
        <f>$I$1&amp;G216</f>
        <v>,3049270</v>
      </c>
      <c r="J216" s="4" t="e">
        <f>VLOOKUP(A216,HOP!A:U,21,0)</f>
        <v>#N/A</v>
      </c>
      <c r="K216" s="4" t="s">
        <v>1192</v>
      </c>
    </row>
    <row r="217" s="4" customFormat="1" spans="1:11">
      <c r="A217" s="5">
        <v>999223771889506</v>
      </c>
      <c r="B217" s="4" t="s">
        <v>1144</v>
      </c>
      <c r="C217" s="6">
        <v>45045</v>
      </c>
      <c r="D217" s="6">
        <v>45046</v>
      </c>
      <c r="E217" s="4">
        <v>-441.99</v>
      </c>
      <c r="F217" s="4" t="e">
        <f>VLOOKUP(A217,HOP!A:L,12,0)</f>
        <v>#N/A</v>
      </c>
      <c r="G217" s="9">
        <v>3266057</v>
      </c>
      <c r="H217" s="4" t="e">
        <f t="shared" si="6"/>
        <v>#N/A</v>
      </c>
      <c r="I217" s="4" t="str">
        <f>$I$1&amp;G217</f>
        <v>,3266057</v>
      </c>
      <c r="J217" s="4" t="e">
        <f>VLOOKUP(A217,HOP!A:U,21,0)</f>
        <v>#N/A</v>
      </c>
      <c r="K217" s="4" t="s">
        <v>1193</v>
      </c>
    </row>
    <row r="218" s="4" customFormat="1" spans="1:11">
      <c r="A218" s="5">
        <v>999223446250890</v>
      </c>
      <c r="B218" s="4" t="s">
        <v>1144</v>
      </c>
      <c r="C218" s="6">
        <v>45017</v>
      </c>
      <c r="D218" s="6">
        <v>45018</v>
      </c>
      <c r="E218" s="4">
        <v>-712</v>
      </c>
      <c r="F218" s="4" t="e">
        <f>VLOOKUP(A218,HOP!A:L,12,0)</f>
        <v>#N/A</v>
      </c>
      <c r="G218" s="9">
        <v>3190154</v>
      </c>
      <c r="H218" s="4" t="e">
        <f t="shared" si="6"/>
        <v>#N/A</v>
      </c>
      <c r="I218" s="4" t="str">
        <f>$I$1&amp;G218</f>
        <v>,3190154</v>
      </c>
      <c r="J218" s="4" t="e">
        <f>VLOOKUP(A218,HOP!A:U,21,0)</f>
        <v>#N/A</v>
      </c>
      <c r="K218" s="4" t="s">
        <v>1194</v>
      </c>
    </row>
    <row r="219" s="4" customFormat="1" spans="1:11">
      <c r="A219" s="5">
        <v>999223466672519</v>
      </c>
      <c r="B219" s="4" t="s">
        <v>1144</v>
      </c>
      <c r="C219" s="6">
        <v>45019</v>
      </c>
      <c r="D219" s="6">
        <v>45020</v>
      </c>
      <c r="E219" s="4">
        <v>-116.01</v>
      </c>
      <c r="F219" s="4" t="e">
        <f>VLOOKUP(A219,HOP!A:L,12,0)</f>
        <v>#N/A</v>
      </c>
      <c r="G219" s="9">
        <v>3194053</v>
      </c>
      <c r="H219" s="4" t="e">
        <f t="shared" si="6"/>
        <v>#N/A</v>
      </c>
      <c r="I219" s="4" t="str">
        <f>$I$1&amp;G219</f>
        <v>,3194053</v>
      </c>
      <c r="J219" s="4" t="e">
        <f>VLOOKUP(A219,HOP!A:U,21,0)</f>
        <v>#N/A</v>
      </c>
      <c r="K219" s="4" t="s">
        <v>1195</v>
      </c>
    </row>
    <row r="220" s="4" customFormat="1" spans="1:11">
      <c r="A220" s="5">
        <v>999222622700993</v>
      </c>
      <c r="B220" s="4" t="s">
        <v>1144</v>
      </c>
      <c r="C220" s="6">
        <v>45041</v>
      </c>
      <c r="D220" s="6">
        <v>45042</v>
      </c>
      <c r="E220" s="4">
        <v>-1219.01</v>
      </c>
      <c r="F220" s="4" t="e">
        <f>VLOOKUP(A220,HOP!A:L,12,0)</f>
        <v>#N/A</v>
      </c>
      <c r="G220" s="9">
        <v>3017716</v>
      </c>
      <c r="H220" s="4" t="e">
        <f t="shared" si="6"/>
        <v>#N/A</v>
      </c>
      <c r="I220" s="4" t="str">
        <f>$I$1&amp;G220</f>
        <v>,3017716</v>
      </c>
      <c r="J220" s="4" t="e">
        <f>VLOOKUP(A220,HOP!A:U,21,0)</f>
        <v>#N/A</v>
      </c>
      <c r="K220" s="4" t="s">
        <v>1196</v>
      </c>
    </row>
    <row r="221" s="4" customFormat="1" spans="1:11">
      <c r="A221" s="5">
        <v>999223630234129</v>
      </c>
      <c r="B221" s="4" t="s">
        <v>1144</v>
      </c>
      <c r="C221" s="6">
        <v>45044</v>
      </c>
      <c r="D221" s="6">
        <v>45047</v>
      </c>
      <c r="E221" s="4">
        <v>-1508</v>
      </c>
      <c r="F221" s="4" t="e">
        <f>VLOOKUP(A221,HOP!A:L,12,0)</f>
        <v>#N/A</v>
      </c>
      <c r="G221" s="9">
        <v>3222902</v>
      </c>
      <c r="H221" s="4" t="e">
        <f t="shared" si="6"/>
        <v>#N/A</v>
      </c>
      <c r="I221" s="4" t="str">
        <f>$I$1&amp;G221</f>
        <v>,3222902</v>
      </c>
      <c r="J221" s="4" t="e">
        <f>VLOOKUP(A221,HOP!A:U,21,0)</f>
        <v>#N/A</v>
      </c>
      <c r="K221" s="4" t="s">
        <v>1197</v>
      </c>
    </row>
    <row r="222" s="4" customFormat="1" spans="1:11">
      <c r="A222" s="5">
        <v>999223602845806</v>
      </c>
      <c r="B222" s="4" t="s">
        <v>1144</v>
      </c>
      <c r="C222" s="6">
        <v>45044</v>
      </c>
      <c r="D222" s="6">
        <v>45047</v>
      </c>
      <c r="E222" s="4">
        <v>-1495</v>
      </c>
      <c r="F222" s="4" t="e">
        <f>VLOOKUP(A222,HOP!A:L,12,0)</f>
        <v>#N/A</v>
      </c>
      <c r="G222" s="9">
        <v>3217884</v>
      </c>
      <c r="H222" s="4" t="e">
        <f t="shared" si="6"/>
        <v>#N/A</v>
      </c>
      <c r="I222" s="4" t="str">
        <f>$I$1&amp;G222</f>
        <v>,3217884</v>
      </c>
      <c r="J222" s="4" t="e">
        <f>VLOOKUP(A222,HOP!A:U,21,0)</f>
        <v>#N/A</v>
      </c>
      <c r="K222" s="4" t="s">
        <v>1198</v>
      </c>
    </row>
    <row r="223" s="4" customFormat="1" spans="1:11">
      <c r="A223" s="5">
        <v>999223697653313</v>
      </c>
      <c r="B223" s="4" t="s">
        <v>1144</v>
      </c>
      <c r="C223" s="6">
        <v>45038</v>
      </c>
      <c r="D223" s="6">
        <v>45040</v>
      </c>
      <c r="E223" s="4">
        <v>-548</v>
      </c>
      <c r="F223" s="4" t="e">
        <f>VLOOKUP(A223,HOP!A:L,12,0)</f>
        <v>#N/A</v>
      </c>
      <c r="G223" s="9">
        <v>3236870</v>
      </c>
      <c r="H223" s="4" t="e">
        <f t="shared" si="6"/>
        <v>#N/A</v>
      </c>
      <c r="I223" s="4" t="str">
        <f>$I$1&amp;G223</f>
        <v>,3236870</v>
      </c>
      <c r="J223" s="4" t="e">
        <f>VLOOKUP(A223,HOP!A:U,21,0)</f>
        <v>#N/A</v>
      </c>
      <c r="K223" s="4" t="s">
        <v>1199</v>
      </c>
    </row>
    <row r="225" spans="5:5">
      <c r="E225" s="4">
        <f>SUM(E2:E224)</f>
        <v>326821.39</v>
      </c>
    </row>
    <row r="226" spans="5:5">
      <c r="E226" s="4" t="s">
        <v>1200</v>
      </c>
    </row>
    <row r="227" spans="3:3">
      <c r="C227" s="7"/>
    </row>
    <row r="228" spans="1:3">
      <c r="A228" s="4" t="s">
        <v>1201</v>
      </c>
      <c r="B228" s="4"/>
      <c r="C228" s="7">
        <v>18599</v>
      </c>
    </row>
    <row r="229" spans="1:3">
      <c r="A229" s="4" t="s">
        <v>1202</v>
      </c>
      <c r="B229" s="4"/>
      <c r="C229" s="7">
        <v>308222.39</v>
      </c>
    </row>
    <row r="230" spans="1:3">
      <c r="A230" s="4" t="s">
        <v>1203</v>
      </c>
      <c r="C230" s="7">
        <f>SUBTOTAL(9,C228:C229)</f>
        <v>326821.39</v>
      </c>
    </row>
  </sheetData>
  <autoFilter ref="A1:X223">
    <filterColumn colId="4">
      <filters>
        <filter val="-116.01"/>
        <filter val="545.4"/>
        <filter val="600"/>
        <filter val="1400"/>
        <filter val="-1219.01"/>
        <filter val="302"/>
        <filter val="1002"/>
        <filter val="403"/>
        <filter val="304"/>
        <filter val="1204"/>
        <filter val="4404"/>
        <filter val="7004"/>
        <filter val="305"/>
        <filter val="1405"/>
        <filter val="3005"/>
        <filter val="606"/>
        <filter val="1706"/>
        <filter val="1906"/>
        <filter val="2306"/>
        <filter val="407"/>
        <filter val="807"/>
        <filter val="-1508"/>
        <filter val="309"/>
        <filter val="6309"/>
        <filter val="1010"/>
        <filter val="1410"/>
        <filter val="2810"/>
        <filter val="-712"/>
        <filter val="213"/>
        <filter val="-113"/>
        <filter val="814"/>
        <filter val="415"/>
        <filter val="616"/>
        <filter val="816"/>
        <filter val="218"/>
        <filter val="1018"/>
        <filter val="219"/>
        <filter val="719"/>
        <filter val="919"/>
        <filter val="1019"/>
        <filter val="1320"/>
        <filter val="1420"/>
        <filter val="321"/>
        <filter val="521"/>
        <filter val="821"/>
        <filter val="2121"/>
        <filter val="822"/>
        <filter val="1822"/>
        <filter val="524"/>
        <filter val="325"/>
        <filter val="1125"/>
        <filter val="2925"/>
        <filter val="126"/>
        <filter val="526"/>
        <filter val="826"/>
        <filter val="527"/>
        <filter val="128"/>
        <filter val="728"/>
        <filter val="3328"/>
        <filter val="329"/>
        <filter val="130"/>
        <filter val="430"/>
        <filter val="631"/>
        <filter val="1533"/>
        <filter val="2634"/>
        <filter val="3734"/>
        <filter val="435"/>
        <filter val="3435"/>
        <filter val="836"/>
        <filter val="1036"/>
        <filter val="237"/>
        <filter val="2238"/>
        <filter val="240"/>
        <filter val="840"/>
        <filter val="1040"/>
        <filter val="2240"/>
        <filter val="942"/>
        <filter val="1642"/>
        <filter val="643"/>
        <filter val="1043"/>
        <filter val="1743"/>
        <filter val="544"/>
        <filter val="1744"/>
        <filter val="3044"/>
        <filter val="3444"/>
        <filter val="10744"/>
        <filter val="445"/>
        <filter val="446"/>
        <filter val="147"/>
        <filter val="247"/>
        <filter val="347"/>
        <filter val="447"/>
        <filter val="547"/>
        <filter val="448"/>
        <filter val="-548"/>
        <filter val="2048"/>
        <filter val="8748"/>
        <filter val="149"/>
        <filter val="249"/>
        <filter val="750"/>
        <filter val="1350"/>
        <filter val="1850"/>
        <filter val="451"/>
        <filter val="951"/>
        <filter val="2352"/>
        <filter val="1453"/>
        <filter val="2454"/>
        <filter val="2654"/>
        <filter val="2754"/>
        <filter val="155"/>
        <filter val="655"/>
        <filter val="755"/>
        <filter val="1155"/>
        <filter val="556"/>
        <filter val="-456"/>
        <filter val="357"/>
        <filter val="660"/>
        <filter val="561"/>
        <filter val="262"/>
        <filter val="163"/>
        <filter val="963"/>
        <filter val="2664"/>
        <filter val="265"/>
        <filter val="966"/>
        <filter val="-366"/>
        <filter val="1266"/>
        <filter val="18666"/>
        <filter val="567"/>
        <filter val="668"/>
        <filter val="968"/>
        <filter val="169"/>
        <filter val="269"/>
        <filter val="369"/>
        <filter val="1869"/>
        <filter val="372"/>
        <filter val="472"/>
        <filter val="1872"/>
        <filter val="3572"/>
        <filter val="173"/>
        <filter val="673"/>
        <filter val="1473"/>
        <filter val="1174"/>
        <filter val="275"/>
        <filter val="375"/>
        <filter val="1175"/>
        <filter val="176"/>
        <filter val="676"/>
        <filter val="876"/>
        <filter val="2376"/>
        <filter val="10776"/>
        <filter val="1277"/>
        <filter val="578"/>
        <filter val="878"/>
        <filter val="1778"/>
        <filter val="2078"/>
        <filter val="4478"/>
        <filter val="279"/>
        <filter val="480"/>
        <filter val="1380"/>
        <filter val="181"/>
        <filter val="1981"/>
        <filter val="882"/>
        <filter val="35882"/>
        <filter val="483"/>
        <filter val="1083"/>
        <filter val="584"/>
        <filter val="3584"/>
        <filter val="586"/>
        <filter val="886"/>
        <filter val="986"/>
        <filter val="1186"/>
        <filter val="7686"/>
        <filter val="1087"/>
        <filter val="2587"/>
        <filter val="1688"/>
        <filter val="889"/>
        <filter val="5089"/>
        <filter val="390"/>
        <filter val="590"/>
        <filter val="891"/>
        <filter val="1492"/>
        <filter val="193"/>
        <filter val="693"/>
        <filter val="294"/>
        <filter val="594"/>
        <filter val="894"/>
        <filter val="1794"/>
        <filter val="10694"/>
        <filter val="-1495"/>
        <filter val="296"/>
        <filter val="597"/>
        <filter val="598"/>
        <filter val="9298"/>
        <filter val="399"/>
        <filter val="-441.99"/>
      </filters>
    </filterColumn>
    <filterColumn colId="9">
      <filters>
        <filter val="#N/A"/>
        <filter val="直连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11"/>
  <sheetViews>
    <sheetView workbookViewId="0">
      <selection activeCell="A2" sqref="A2:A1048576"/>
    </sheetView>
  </sheetViews>
  <sheetFormatPr defaultColWidth="8.88888888888889" defaultRowHeight="13.2"/>
  <cols>
    <col min="1" max="1" width="12.8888888888889" style="1"/>
    <col min="2" max="16383" width="8.88888888888889" style="1"/>
  </cols>
  <sheetData>
    <row r="1" s="1" customFormat="1" spans="1:22">
      <c r="A1" s="2" t="s">
        <v>1204</v>
      </c>
      <c r="B1" s="2" t="s">
        <v>1205</v>
      </c>
      <c r="C1" s="2" t="s">
        <v>1206</v>
      </c>
      <c r="D1" s="2" t="s">
        <v>1207</v>
      </c>
      <c r="E1" s="2" t="s">
        <v>13</v>
      </c>
      <c r="F1" s="2" t="s">
        <v>5</v>
      </c>
      <c r="G1" s="2" t="s">
        <v>6</v>
      </c>
      <c r="H1" s="2" t="s">
        <v>1208</v>
      </c>
      <c r="I1" s="2" t="s">
        <v>1209</v>
      </c>
      <c r="J1" s="2" t="s">
        <v>1210</v>
      </c>
      <c r="K1" s="2" t="s">
        <v>1211</v>
      </c>
      <c r="L1" s="2" t="s">
        <v>1212</v>
      </c>
      <c r="M1" s="2" t="s">
        <v>1213</v>
      </c>
      <c r="N1" s="2" t="s">
        <v>1214</v>
      </c>
      <c r="O1" s="2" t="s">
        <v>1215</v>
      </c>
      <c r="P1" s="2" t="s">
        <v>1216</v>
      </c>
      <c r="Q1" s="2" t="s">
        <v>1217</v>
      </c>
      <c r="R1" s="2" t="s">
        <v>1218</v>
      </c>
      <c r="S1" s="2" t="s">
        <v>1219</v>
      </c>
      <c r="T1" s="2" t="s">
        <v>1220</v>
      </c>
      <c r="U1" s="2" t="s">
        <v>1221</v>
      </c>
      <c r="V1" s="2" t="s">
        <v>1222</v>
      </c>
    </row>
    <row r="2" s="1" customFormat="1" spans="1:22">
      <c r="A2" s="3">
        <v>999222268487146</v>
      </c>
      <c r="B2" s="1" t="s">
        <v>1223</v>
      </c>
      <c r="C2" s="1" t="s">
        <v>1224</v>
      </c>
      <c r="D2" s="1" t="s">
        <v>1225</v>
      </c>
      <c r="E2" s="1" t="s">
        <v>1226</v>
      </c>
      <c r="F2" s="1" t="s">
        <v>1227</v>
      </c>
      <c r="G2" s="1" t="s">
        <v>1228</v>
      </c>
      <c r="H2" s="1" t="s">
        <v>1229</v>
      </c>
      <c r="I2" s="1" t="s">
        <v>1230</v>
      </c>
      <c r="J2" s="1" t="s">
        <v>30</v>
      </c>
      <c r="K2" s="1" t="s">
        <v>1231</v>
      </c>
      <c r="L2" s="1" t="s">
        <v>1231</v>
      </c>
      <c r="M2" s="1" t="s">
        <v>1232</v>
      </c>
      <c r="N2" s="1" t="s">
        <v>1232</v>
      </c>
      <c r="O2" s="1" t="s">
        <v>1233</v>
      </c>
      <c r="P2" s="1" t="s">
        <v>1234</v>
      </c>
      <c r="Q2" s="1" t="s">
        <v>1235</v>
      </c>
      <c r="R2" s="1" t="s">
        <v>1236</v>
      </c>
      <c r="S2" s="1" t="s">
        <v>1237</v>
      </c>
      <c r="T2" s="1" t="s">
        <v>1238</v>
      </c>
      <c r="U2" s="1" t="s">
        <v>1239</v>
      </c>
      <c r="V2" s="1" t="s">
        <v>1240</v>
      </c>
    </row>
    <row r="3" s="1" customFormat="1" spans="1:22">
      <c r="A3" s="3">
        <v>999222968438243</v>
      </c>
      <c r="B3" s="1" t="s">
        <v>1241</v>
      </c>
      <c r="C3" s="1" t="s">
        <v>1242</v>
      </c>
      <c r="D3" s="1" t="s">
        <v>1243</v>
      </c>
      <c r="E3" s="1" t="s">
        <v>1244</v>
      </c>
      <c r="F3" s="1" t="s">
        <v>1245</v>
      </c>
      <c r="G3" s="1" t="s">
        <v>1228</v>
      </c>
      <c r="H3" s="1" t="s">
        <v>1229</v>
      </c>
      <c r="I3" s="1" t="s">
        <v>1246</v>
      </c>
      <c r="J3" s="1" t="s">
        <v>30</v>
      </c>
      <c r="K3" s="1" t="s">
        <v>1247</v>
      </c>
      <c r="L3" s="1" t="s">
        <v>1247</v>
      </c>
      <c r="M3" s="1" t="s">
        <v>1232</v>
      </c>
      <c r="N3" s="1" t="s">
        <v>1232</v>
      </c>
      <c r="O3" s="1" t="s">
        <v>1233</v>
      </c>
      <c r="P3" s="1" t="s">
        <v>1234</v>
      </c>
      <c r="Q3" s="1" t="s">
        <v>1235</v>
      </c>
      <c r="R3" s="1" t="s">
        <v>1248</v>
      </c>
      <c r="S3" s="1" t="s">
        <v>1237</v>
      </c>
      <c r="T3" s="1" t="s">
        <v>1238</v>
      </c>
      <c r="U3" s="1" t="s">
        <v>1239</v>
      </c>
      <c r="V3" s="1" t="s">
        <v>1249</v>
      </c>
    </row>
    <row r="4" s="1" customFormat="1" spans="1:22">
      <c r="A4" s="3">
        <v>999222980127658</v>
      </c>
      <c r="B4" s="1" t="s">
        <v>1250</v>
      </c>
      <c r="C4" s="1" t="s">
        <v>1251</v>
      </c>
      <c r="D4" s="1" t="s">
        <v>1252</v>
      </c>
      <c r="E4" s="1" t="s">
        <v>1253</v>
      </c>
      <c r="F4" s="1" t="s">
        <v>1227</v>
      </c>
      <c r="G4" s="1" t="s">
        <v>1228</v>
      </c>
      <c r="H4" s="1" t="s">
        <v>1229</v>
      </c>
      <c r="I4" s="1" t="s">
        <v>1254</v>
      </c>
      <c r="J4" s="1" t="s">
        <v>30</v>
      </c>
      <c r="K4" s="1" t="s">
        <v>1255</v>
      </c>
      <c r="L4" s="1" t="s">
        <v>1255</v>
      </c>
      <c r="M4" s="1" t="s">
        <v>1232</v>
      </c>
      <c r="N4" s="1" t="s">
        <v>1232</v>
      </c>
      <c r="O4" s="1" t="s">
        <v>1233</v>
      </c>
      <c r="P4" s="1" t="s">
        <v>1234</v>
      </c>
      <c r="Q4" s="1" t="s">
        <v>1235</v>
      </c>
      <c r="R4" s="1" t="s">
        <v>1256</v>
      </c>
      <c r="S4" s="1" t="s">
        <v>1237</v>
      </c>
      <c r="T4" s="1" t="s">
        <v>1238</v>
      </c>
      <c r="U4" s="1" t="s">
        <v>1239</v>
      </c>
      <c r="V4" s="1" t="s">
        <v>1257</v>
      </c>
    </row>
    <row r="5" s="1" customFormat="1" spans="1:22">
      <c r="A5" s="3">
        <v>999223160557682</v>
      </c>
      <c r="B5" s="1" t="s">
        <v>1258</v>
      </c>
      <c r="C5" s="1" t="s">
        <v>1259</v>
      </c>
      <c r="D5" s="1" t="s">
        <v>1260</v>
      </c>
      <c r="E5" s="1" t="s">
        <v>1261</v>
      </c>
      <c r="F5" s="1" t="s">
        <v>1227</v>
      </c>
      <c r="G5" s="1" t="s">
        <v>1228</v>
      </c>
      <c r="H5" s="1" t="s">
        <v>1229</v>
      </c>
      <c r="I5" s="1" t="s">
        <v>1262</v>
      </c>
      <c r="J5" s="1" t="s">
        <v>30</v>
      </c>
      <c r="K5" s="1" t="s">
        <v>1263</v>
      </c>
      <c r="L5" s="1" t="s">
        <v>1263</v>
      </c>
      <c r="M5" s="1" t="s">
        <v>1232</v>
      </c>
      <c r="N5" s="1" t="s">
        <v>1232</v>
      </c>
      <c r="O5" s="1" t="s">
        <v>1233</v>
      </c>
      <c r="P5" s="1" t="s">
        <v>1234</v>
      </c>
      <c r="Q5" s="1" t="s">
        <v>1235</v>
      </c>
      <c r="R5" s="1" t="s">
        <v>1264</v>
      </c>
      <c r="S5" s="1" t="s">
        <v>1237</v>
      </c>
      <c r="T5" s="1" t="s">
        <v>1238</v>
      </c>
      <c r="U5" s="1" t="s">
        <v>1239</v>
      </c>
      <c r="V5" s="1" t="s">
        <v>1265</v>
      </c>
    </row>
    <row r="6" s="1" customFormat="1" spans="1:22">
      <c r="A6" s="3">
        <v>999223308165323</v>
      </c>
      <c r="B6" s="1" t="s">
        <v>1266</v>
      </c>
      <c r="C6" s="1" t="s">
        <v>1267</v>
      </c>
      <c r="D6" s="1" t="s">
        <v>1268</v>
      </c>
      <c r="E6" s="1" t="s">
        <v>1269</v>
      </c>
      <c r="F6" s="1" t="s">
        <v>1227</v>
      </c>
      <c r="G6" s="1" t="s">
        <v>1228</v>
      </c>
      <c r="H6" s="1" t="s">
        <v>1229</v>
      </c>
      <c r="I6" s="1" t="s">
        <v>1270</v>
      </c>
      <c r="J6" s="1" t="s">
        <v>30</v>
      </c>
      <c r="K6" s="1" t="s">
        <v>1271</v>
      </c>
      <c r="L6" s="1" t="s">
        <v>1271</v>
      </c>
      <c r="M6" s="1" t="s">
        <v>1232</v>
      </c>
      <c r="N6" s="1" t="s">
        <v>1232</v>
      </c>
      <c r="O6" s="1" t="s">
        <v>1233</v>
      </c>
      <c r="P6" s="1" t="s">
        <v>1234</v>
      </c>
      <c r="Q6" s="1" t="s">
        <v>1235</v>
      </c>
      <c r="R6" s="1" t="s">
        <v>1272</v>
      </c>
      <c r="S6" s="1" t="s">
        <v>1237</v>
      </c>
      <c r="T6" s="1" t="s">
        <v>1238</v>
      </c>
      <c r="U6" s="1" t="s">
        <v>1239</v>
      </c>
      <c r="V6" s="1" t="s">
        <v>1273</v>
      </c>
    </row>
    <row r="7" s="1" customFormat="1" spans="1:22">
      <c r="A7" s="3">
        <v>999223345424751</v>
      </c>
      <c r="B7" s="1" t="s">
        <v>1274</v>
      </c>
      <c r="C7" s="1" t="s">
        <v>1275</v>
      </c>
      <c r="D7" s="1" t="s">
        <v>1276</v>
      </c>
      <c r="E7" s="1" t="s">
        <v>1277</v>
      </c>
      <c r="F7" s="1" t="s">
        <v>1245</v>
      </c>
      <c r="G7" s="1" t="s">
        <v>1228</v>
      </c>
      <c r="H7" s="1" t="s">
        <v>1229</v>
      </c>
      <c r="I7" s="1" t="s">
        <v>1278</v>
      </c>
      <c r="J7" s="1" t="s">
        <v>30</v>
      </c>
      <c r="K7" s="1" t="s">
        <v>1279</v>
      </c>
      <c r="L7" s="1" t="s">
        <v>1279</v>
      </c>
      <c r="M7" s="1" t="s">
        <v>1232</v>
      </c>
      <c r="N7" s="1" t="s">
        <v>1232</v>
      </c>
      <c r="O7" s="1" t="s">
        <v>1233</v>
      </c>
      <c r="P7" s="1" t="s">
        <v>1234</v>
      </c>
      <c r="Q7" s="1" t="s">
        <v>1235</v>
      </c>
      <c r="R7" s="1" t="s">
        <v>1280</v>
      </c>
      <c r="S7" s="1" t="s">
        <v>1237</v>
      </c>
      <c r="T7" s="1" t="s">
        <v>1238</v>
      </c>
      <c r="U7" s="1" t="s">
        <v>1239</v>
      </c>
      <c r="V7" s="1" t="s">
        <v>1257</v>
      </c>
    </row>
    <row r="8" s="1" customFormat="1" spans="1:22">
      <c r="A8" s="3">
        <v>999223408276384</v>
      </c>
      <c r="B8" s="1" t="s">
        <v>1281</v>
      </c>
      <c r="C8" s="1" t="s">
        <v>1282</v>
      </c>
      <c r="D8" s="1" t="s">
        <v>1283</v>
      </c>
      <c r="E8" s="1" t="s">
        <v>1284</v>
      </c>
      <c r="F8" s="1" t="s">
        <v>1285</v>
      </c>
      <c r="G8" s="1" t="s">
        <v>1228</v>
      </c>
      <c r="H8" s="1" t="s">
        <v>1229</v>
      </c>
      <c r="I8" s="1" t="s">
        <v>1286</v>
      </c>
      <c r="J8" s="1" t="s">
        <v>30</v>
      </c>
      <c r="K8" s="1" t="s">
        <v>1287</v>
      </c>
      <c r="L8" s="1" t="s">
        <v>1287</v>
      </c>
      <c r="M8" s="1" t="s">
        <v>1232</v>
      </c>
      <c r="N8" s="1" t="s">
        <v>1232</v>
      </c>
      <c r="O8" s="1" t="s">
        <v>1233</v>
      </c>
      <c r="P8" s="1" t="s">
        <v>1234</v>
      </c>
      <c r="Q8" s="1" t="s">
        <v>1235</v>
      </c>
      <c r="R8" s="1" t="s">
        <v>1288</v>
      </c>
      <c r="S8" s="1" t="s">
        <v>1237</v>
      </c>
      <c r="T8" s="1" t="s">
        <v>1238</v>
      </c>
      <c r="U8" s="1" t="s">
        <v>1239</v>
      </c>
      <c r="V8" s="1" t="s">
        <v>1249</v>
      </c>
    </row>
    <row r="9" s="1" customFormat="1" spans="1:22">
      <c r="A9" s="3">
        <v>999223420013778</v>
      </c>
      <c r="B9" s="1" t="s">
        <v>1281</v>
      </c>
      <c r="C9" s="1" t="s">
        <v>1289</v>
      </c>
      <c r="D9" s="1" t="s">
        <v>1290</v>
      </c>
      <c r="E9" s="1" t="s">
        <v>1291</v>
      </c>
      <c r="F9" s="1" t="s">
        <v>1292</v>
      </c>
      <c r="G9" s="1" t="s">
        <v>1228</v>
      </c>
      <c r="H9" s="1" t="s">
        <v>1229</v>
      </c>
      <c r="I9" s="1" t="s">
        <v>1293</v>
      </c>
      <c r="J9" s="1" t="s">
        <v>30</v>
      </c>
      <c r="K9" s="1" t="s">
        <v>1294</v>
      </c>
      <c r="L9" s="1" t="s">
        <v>1294</v>
      </c>
      <c r="M9" s="1" t="s">
        <v>1232</v>
      </c>
      <c r="N9" s="1" t="s">
        <v>1232</v>
      </c>
      <c r="O9" s="1" t="s">
        <v>1233</v>
      </c>
      <c r="P9" s="1" t="s">
        <v>1234</v>
      </c>
      <c r="Q9" s="1" t="s">
        <v>1235</v>
      </c>
      <c r="R9" s="1" t="s">
        <v>1295</v>
      </c>
      <c r="S9" s="1" t="s">
        <v>1237</v>
      </c>
      <c r="T9" s="1" t="s">
        <v>1238</v>
      </c>
      <c r="U9" s="1" t="s">
        <v>1239</v>
      </c>
      <c r="V9" s="1" t="s">
        <v>1296</v>
      </c>
    </row>
    <row r="10" s="1" customFormat="1" spans="1:22">
      <c r="A10" s="3">
        <v>23461971467</v>
      </c>
      <c r="B10" s="1" t="s">
        <v>1297</v>
      </c>
      <c r="C10" s="1" t="s">
        <v>1298</v>
      </c>
      <c r="D10" s="1" t="s">
        <v>1299</v>
      </c>
      <c r="E10" s="1" t="s">
        <v>1300</v>
      </c>
      <c r="F10" s="1" t="s">
        <v>1227</v>
      </c>
      <c r="G10" s="1" t="s">
        <v>1228</v>
      </c>
      <c r="H10" s="1" t="s">
        <v>1229</v>
      </c>
      <c r="I10" s="1" t="s">
        <v>1301</v>
      </c>
      <c r="J10" s="1" t="s">
        <v>30</v>
      </c>
      <c r="K10" s="1" t="s">
        <v>1302</v>
      </c>
      <c r="L10" s="1" t="s">
        <v>1302</v>
      </c>
      <c r="M10" s="1" t="s">
        <v>1232</v>
      </c>
      <c r="N10" s="1" t="s">
        <v>1232</v>
      </c>
      <c r="O10" s="1" t="s">
        <v>1233</v>
      </c>
      <c r="P10" s="1" t="s">
        <v>1234</v>
      </c>
      <c r="Q10" s="1" t="s">
        <v>1235</v>
      </c>
      <c r="R10" s="1" t="s">
        <v>1303</v>
      </c>
      <c r="S10" s="1" t="s">
        <v>1237</v>
      </c>
      <c r="T10" s="1" t="s">
        <v>1238</v>
      </c>
      <c r="U10" s="1" t="s">
        <v>1239</v>
      </c>
      <c r="V10" s="1" t="s">
        <v>1304</v>
      </c>
    </row>
    <row r="11" s="1" customFormat="1" spans="1:22">
      <c r="A11" s="3">
        <v>23514491158</v>
      </c>
      <c r="B11" s="1" t="s">
        <v>1305</v>
      </c>
      <c r="C11" s="1" t="s">
        <v>1306</v>
      </c>
      <c r="D11" s="1" t="s">
        <v>1307</v>
      </c>
      <c r="E11" s="1" t="s">
        <v>1308</v>
      </c>
      <c r="F11" s="1" t="s">
        <v>1285</v>
      </c>
      <c r="G11" s="1" t="s">
        <v>1228</v>
      </c>
      <c r="H11" s="1" t="s">
        <v>1229</v>
      </c>
      <c r="I11" s="1" t="s">
        <v>1309</v>
      </c>
      <c r="J11" s="1" t="s">
        <v>30</v>
      </c>
      <c r="K11" s="1" t="s">
        <v>1310</v>
      </c>
      <c r="L11" s="1" t="s">
        <v>1310</v>
      </c>
      <c r="M11" s="1" t="s">
        <v>1232</v>
      </c>
      <c r="N11" s="1" t="s">
        <v>1232</v>
      </c>
      <c r="O11" s="1" t="s">
        <v>1233</v>
      </c>
      <c r="P11" s="1" t="s">
        <v>1234</v>
      </c>
      <c r="Q11" s="1" t="s">
        <v>1235</v>
      </c>
      <c r="R11" s="1" t="s">
        <v>1311</v>
      </c>
      <c r="S11" s="1" t="s">
        <v>1237</v>
      </c>
      <c r="T11" s="1" t="s">
        <v>1238</v>
      </c>
      <c r="U11" s="1" t="s">
        <v>1239</v>
      </c>
      <c r="V11" s="1" t="s">
        <v>1304</v>
      </c>
    </row>
    <row r="12" s="1" customFormat="1" spans="1:22">
      <c r="A12" s="3">
        <v>999223599448174</v>
      </c>
      <c r="B12" s="1" t="s">
        <v>1312</v>
      </c>
      <c r="C12" s="1" t="s">
        <v>1313</v>
      </c>
      <c r="D12" s="1" t="s">
        <v>1314</v>
      </c>
      <c r="E12" s="1" t="s">
        <v>1315</v>
      </c>
      <c r="F12" s="1" t="s">
        <v>1245</v>
      </c>
      <c r="G12" s="1" t="s">
        <v>1228</v>
      </c>
      <c r="H12" s="1" t="s">
        <v>1229</v>
      </c>
      <c r="I12" s="1" t="s">
        <v>1316</v>
      </c>
      <c r="J12" s="1" t="s">
        <v>30</v>
      </c>
      <c r="K12" s="1" t="s">
        <v>1317</v>
      </c>
      <c r="L12" s="1" t="s">
        <v>1317</v>
      </c>
      <c r="M12" s="1" t="s">
        <v>1232</v>
      </c>
      <c r="N12" s="1" t="s">
        <v>1232</v>
      </c>
      <c r="O12" s="1" t="s">
        <v>1233</v>
      </c>
      <c r="P12" s="1" t="s">
        <v>1234</v>
      </c>
      <c r="Q12" s="1" t="s">
        <v>1235</v>
      </c>
      <c r="R12" s="1" t="s">
        <v>1318</v>
      </c>
      <c r="S12" s="1" t="s">
        <v>1237</v>
      </c>
      <c r="T12" s="1" t="s">
        <v>1238</v>
      </c>
      <c r="U12" s="1" t="s">
        <v>1239</v>
      </c>
      <c r="V12" s="1" t="s">
        <v>1319</v>
      </c>
    </row>
    <row r="13" s="1" customFormat="1" spans="1:22">
      <c r="A13" s="3">
        <v>999223602055376</v>
      </c>
      <c r="B13" s="1" t="s">
        <v>1312</v>
      </c>
      <c r="C13" s="1" t="s">
        <v>1320</v>
      </c>
      <c r="D13" s="1" t="s">
        <v>1321</v>
      </c>
      <c r="E13" s="1" t="s">
        <v>1322</v>
      </c>
      <c r="F13" s="1" t="s">
        <v>1245</v>
      </c>
      <c r="G13" s="1" t="s">
        <v>1228</v>
      </c>
      <c r="H13" s="1" t="s">
        <v>1229</v>
      </c>
      <c r="I13" s="1" t="s">
        <v>1323</v>
      </c>
      <c r="J13" s="1" t="s">
        <v>30</v>
      </c>
      <c r="K13" s="1" t="s">
        <v>1324</v>
      </c>
      <c r="L13" s="1" t="s">
        <v>1324</v>
      </c>
      <c r="M13" s="1" t="s">
        <v>1232</v>
      </c>
      <c r="N13" s="1" t="s">
        <v>1232</v>
      </c>
      <c r="O13" s="1" t="s">
        <v>1233</v>
      </c>
      <c r="P13" s="1" t="s">
        <v>1234</v>
      </c>
      <c r="Q13" s="1" t="s">
        <v>1235</v>
      </c>
      <c r="R13" s="1" t="s">
        <v>1325</v>
      </c>
      <c r="S13" s="1" t="s">
        <v>1237</v>
      </c>
      <c r="T13" s="1" t="s">
        <v>1238</v>
      </c>
      <c r="U13" s="1" t="s">
        <v>1239</v>
      </c>
      <c r="V13" s="1" t="s">
        <v>1319</v>
      </c>
    </row>
    <row r="14" s="1" customFormat="1" spans="1:22">
      <c r="A14" s="3">
        <v>999223603545901</v>
      </c>
      <c r="B14" s="1" t="s">
        <v>1326</v>
      </c>
      <c r="C14" s="1" t="s">
        <v>1327</v>
      </c>
      <c r="D14" s="1" t="s">
        <v>1328</v>
      </c>
      <c r="E14" s="1" t="s">
        <v>1329</v>
      </c>
      <c r="F14" s="1" t="s">
        <v>1227</v>
      </c>
      <c r="G14" s="1" t="s">
        <v>1228</v>
      </c>
      <c r="H14" s="1" t="s">
        <v>1229</v>
      </c>
      <c r="I14" s="1" t="s">
        <v>1330</v>
      </c>
      <c r="J14" s="1" t="s">
        <v>30</v>
      </c>
      <c r="K14" s="1" t="s">
        <v>1331</v>
      </c>
      <c r="L14" s="1" t="s">
        <v>1331</v>
      </c>
      <c r="M14" s="1" t="s">
        <v>1232</v>
      </c>
      <c r="N14" s="1" t="s">
        <v>1232</v>
      </c>
      <c r="O14" s="1" t="s">
        <v>1233</v>
      </c>
      <c r="P14" s="1" t="s">
        <v>1234</v>
      </c>
      <c r="Q14" s="1" t="s">
        <v>1235</v>
      </c>
      <c r="R14" s="1" t="s">
        <v>1332</v>
      </c>
      <c r="S14" s="1" t="s">
        <v>1237</v>
      </c>
      <c r="T14" s="1" t="s">
        <v>1238</v>
      </c>
      <c r="U14" s="1" t="s">
        <v>1239</v>
      </c>
      <c r="V14" s="1" t="s">
        <v>1319</v>
      </c>
    </row>
    <row r="15" s="1" customFormat="1" spans="1:22">
      <c r="A15" s="3">
        <v>999223612458315</v>
      </c>
      <c r="B15" s="1" t="s">
        <v>1326</v>
      </c>
      <c r="C15" s="1" t="s">
        <v>1333</v>
      </c>
      <c r="D15" s="1" t="s">
        <v>1334</v>
      </c>
      <c r="E15" s="1" t="s">
        <v>1335</v>
      </c>
      <c r="F15" s="1" t="s">
        <v>1285</v>
      </c>
      <c r="G15" s="1" t="s">
        <v>1228</v>
      </c>
      <c r="H15" s="1" t="s">
        <v>1229</v>
      </c>
      <c r="I15" s="1" t="s">
        <v>1336</v>
      </c>
      <c r="J15" s="1" t="s">
        <v>30</v>
      </c>
      <c r="K15" s="1" t="s">
        <v>1337</v>
      </c>
      <c r="L15" s="1" t="s">
        <v>1337</v>
      </c>
      <c r="M15" s="1" t="s">
        <v>1232</v>
      </c>
      <c r="N15" s="1" t="s">
        <v>1232</v>
      </c>
      <c r="O15" s="1" t="s">
        <v>1233</v>
      </c>
      <c r="P15" s="1" t="s">
        <v>1234</v>
      </c>
      <c r="Q15" s="1" t="s">
        <v>1235</v>
      </c>
      <c r="R15" s="1" t="s">
        <v>1338</v>
      </c>
      <c r="S15" s="1" t="s">
        <v>1237</v>
      </c>
      <c r="T15" s="1" t="s">
        <v>1238</v>
      </c>
      <c r="U15" s="1" t="s">
        <v>1239</v>
      </c>
      <c r="V15" s="1" t="s">
        <v>1249</v>
      </c>
    </row>
    <row r="16" s="1" customFormat="1" spans="1:22">
      <c r="A16" s="3">
        <v>999223627438461</v>
      </c>
      <c r="B16" s="1" t="s">
        <v>1339</v>
      </c>
      <c r="C16" s="1" t="s">
        <v>1340</v>
      </c>
      <c r="D16" s="1" t="s">
        <v>1341</v>
      </c>
      <c r="E16" s="1" t="s">
        <v>1342</v>
      </c>
      <c r="F16" s="1" t="s">
        <v>1227</v>
      </c>
      <c r="G16" s="1" t="s">
        <v>1228</v>
      </c>
      <c r="H16" s="1" t="s">
        <v>1229</v>
      </c>
      <c r="I16" s="1" t="s">
        <v>1343</v>
      </c>
      <c r="J16" s="1" t="s">
        <v>30</v>
      </c>
      <c r="K16" s="1" t="s">
        <v>1344</v>
      </c>
      <c r="L16" s="1" t="s">
        <v>1344</v>
      </c>
      <c r="M16" s="1" t="s">
        <v>1232</v>
      </c>
      <c r="N16" s="1" t="s">
        <v>1232</v>
      </c>
      <c r="O16" s="1" t="s">
        <v>1233</v>
      </c>
      <c r="P16" s="1" t="s">
        <v>1234</v>
      </c>
      <c r="Q16" s="1" t="s">
        <v>1235</v>
      </c>
      <c r="R16" s="1" t="s">
        <v>1345</v>
      </c>
      <c r="S16" s="1" t="s">
        <v>1237</v>
      </c>
      <c r="T16" s="1" t="s">
        <v>1238</v>
      </c>
      <c r="U16" s="1" t="s">
        <v>1239</v>
      </c>
      <c r="V16" s="1" t="s">
        <v>1257</v>
      </c>
    </row>
    <row r="17" s="1" customFormat="1" spans="1:22">
      <c r="A17" s="3">
        <v>999223630321502</v>
      </c>
      <c r="B17" s="1" t="s">
        <v>1339</v>
      </c>
      <c r="C17" s="1" t="s">
        <v>1346</v>
      </c>
      <c r="D17" s="1" t="s">
        <v>1347</v>
      </c>
      <c r="E17" s="1" t="s">
        <v>1348</v>
      </c>
      <c r="F17" s="1" t="s">
        <v>1349</v>
      </c>
      <c r="G17" s="1" t="s">
        <v>1228</v>
      </c>
      <c r="H17" s="1" t="s">
        <v>1229</v>
      </c>
      <c r="I17" s="1" t="s">
        <v>1350</v>
      </c>
      <c r="J17" s="1" t="s">
        <v>30</v>
      </c>
      <c r="K17" s="1" t="s">
        <v>1351</v>
      </c>
      <c r="L17" s="1" t="s">
        <v>1351</v>
      </c>
      <c r="M17" s="1" t="s">
        <v>1232</v>
      </c>
      <c r="N17" s="1" t="s">
        <v>1232</v>
      </c>
      <c r="O17" s="1" t="s">
        <v>1233</v>
      </c>
      <c r="P17" s="1" t="s">
        <v>1234</v>
      </c>
      <c r="Q17" s="1" t="s">
        <v>1235</v>
      </c>
      <c r="R17" s="1" t="s">
        <v>1352</v>
      </c>
      <c r="S17" s="1" t="s">
        <v>1237</v>
      </c>
      <c r="T17" s="1" t="s">
        <v>1238</v>
      </c>
      <c r="U17" s="1" t="s">
        <v>1239</v>
      </c>
      <c r="V17" s="1" t="s">
        <v>1319</v>
      </c>
    </row>
    <row r="18" s="1" customFormat="1" spans="1:22">
      <c r="A18" s="3">
        <v>999223678773020</v>
      </c>
      <c r="B18" s="1" t="s">
        <v>1353</v>
      </c>
      <c r="C18" s="1" t="s">
        <v>1354</v>
      </c>
      <c r="D18" s="1" t="s">
        <v>1355</v>
      </c>
      <c r="E18" s="1" t="s">
        <v>1356</v>
      </c>
      <c r="F18" s="1" t="s">
        <v>1245</v>
      </c>
      <c r="G18" s="1" t="s">
        <v>1228</v>
      </c>
      <c r="H18" s="1" t="s">
        <v>1229</v>
      </c>
      <c r="I18" s="1" t="s">
        <v>1357</v>
      </c>
      <c r="J18" s="1" t="s">
        <v>30</v>
      </c>
      <c r="K18" s="1" t="s">
        <v>1358</v>
      </c>
      <c r="L18" s="1" t="s">
        <v>1358</v>
      </c>
      <c r="M18" s="1" t="s">
        <v>1232</v>
      </c>
      <c r="N18" s="1" t="s">
        <v>1232</v>
      </c>
      <c r="O18" s="1" t="s">
        <v>1233</v>
      </c>
      <c r="P18" s="1" t="s">
        <v>1234</v>
      </c>
      <c r="Q18" s="1" t="s">
        <v>1235</v>
      </c>
      <c r="R18" s="1" t="s">
        <v>1359</v>
      </c>
      <c r="S18" s="1" t="s">
        <v>1237</v>
      </c>
      <c r="T18" s="1" t="s">
        <v>1238</v>
      </c>
      <c r="U18" s="1" t="s">
        <v>1239</v>
      </c>
      <c r="V18" s="1" t="s">
        <v>1249</v>
      </c>
    </row>
    <row r="19" s="1" customFormat="1" spans="1:22">
      <c r="A19" s="3">
        <v>999223693540624</v>
      </c>
      <c r="B19" s="1" t="s">
        <v>1353</v>
      </c>
      <c r="C19" s="1" t="s">
        <v>1360</v>
      </c>
      <c r="D19" s="1" t="s">
        <v>1361</v>
      </c>
      <c r="E19" s="1" t="s">
        <v>1362</v>
      </c>
      <c r="F19" s="1" t="s">
        <v>1245</v>
      </c>
      <c r="G19" s="1" t="s">
        <v>1228</v>
      </c>
      <c r="H19" s="1" t="s">
        <v>1229</v>
      </c>
      <c r="I19" s="1" t="s">
        <v>1363</v>
      </c>
      <c r="J19" s="1" t="s">
        <v>30</v>
      </c>
      <c r="K19" s="1" t="s">
        <v>1364</v>
      </c>
      <c r="L19" s="1" t="s">
        <v>1364</v>
      </c>
      <c r="M19" s="1" t="s">
        <v>1232</v>
      </c>
      <c r="N19" s="1" t="s">
        <v>1232</v>
      </c>
      <c r="O19" s="1" t="s">
        <v>1233</v>
      </c>
      <c r="P19" s="1" t="s">
        <v>1234</v>
      </c>
      <c r="Q19" s="1" t="s">
        <v>1235</v>
      </c>
      <c r="R19" s="1" t="s">
        <v>1365</v>
      </c>
      <c r="S19" s="1" t="s">
        <v>1237</v>
      </c>
      <c r="T19" s="1" t="s">
        <v>1238</v>
      </c>
      <c r="U19" s="1" t="s">
        <v>1239</v>
      </c>
      <c r="V19" s="1" t="s">
        <v>1366</v>
      </c>
    </row>
    <row r="20" s="1" customFormat="1" spans="1:22">
      <c r="A20" s="3">
        <v>999223695392164</v>
      </c>
      <c r="B20" s="1" t="s">
        <v>1367</v>
      </c>
      <c r="C20" s="1" t="s">
        <v>1368</v>
      </c>
      <c r="D20" s="1" t="s">
        <v>1369</v>
      </c>
      <c r="E20" s="1" t="s">
        <v>1370</v>
      </c>
      <c r="F20" s="1" t="s">
        <v>1285</v>
      </c>
      <c r="G20" s="1" t="s">
        <v>1228</v>
      </c>
      <c r="H20" s="1" t="s">
        <v>1229</v>
      </c>
      <c r="I20" s="1" t="s">
        <v>1371</v>
      </c>
      <c r="J20" s="1" t="s">
        <v>30</v>
      </c>
      <c r="K20" s="1" t="s">
        <v>1372</v>
      </c>
      <c r="L20" s="1" t="s">
        <v>1372</v>
      </c>
      <c r="M20" s="1" t="s">
        <v>1232</v>
      </c>
      <c r="N20" s="1" t="s">
        <v>1232</v>
      </c>
      <c r="O20" s="1" t="s">
        <v>1233</v>
      </c>
      <c r="P20" s="1" t="s">
        <v>1234</v>
      </c>
      <c r="Q20" s="1" t="s">
        <v>1235</v>
      </c>
      <c r="R20" s="1" t="s">
        <v>1373</v>
      </c>
      <c r="S20" s="1" t="s">
        <v>1237</v>
      </c>
      <c r="T20" s="1" t="s">
        <v>1238</v>
      </c>
      <c r="U20" s="1" t="s">
        <v>1239</v>
      </c>
      <c r="V20" s="1" t="s">
        <v>1374</v>
      </c>
    </row>
    <row r="21" s="1" customFormat="1" spans="1:22">
      <c r="A21" s="3">
        <v>999223717372076</v>
      </c>
      <c r="B21" s="1" t="s">
        <v>1375</v>
      </c>
      <c r="C21" s="1" t="s">
        <v>1376</v>
      </c>
      <c r="D21" s="1" t="s">
        <v>1377</v>
      </c>
      <c r="E21" s="1" t="s">
        <v>1378</v>
      </c>
      <c r="F21" s="1" t="s">
        <v>1292</v>
      </c>
      <c r="G21" s="1" t="s">
        <v>1228</v>
      </c>
      <c r="H21" s="1" t="s">
        <v>1229</v>
      </c>
      <c r="I21" s="1" t="s">
        <v>1379</v>
      </c>
      <c r="J21" s="1" t="s">
        <v>30</v>
      </c>
      <c r="K21" s="1" t="s">
        <v>1380</v>
      </c>
      <c r="L21" s="1" t="s">
        <v>1380</v>
      </c>
      <c r="M21" s="1" t="s">
        <v>1232</v>
      </c>
      <c r="N21" s="1" t="s">
        <v>1232</v>
      </c>
      <c r="O21" s="1" t="s">
        <v>1233</v>
      </c>
      <c r="P21" s="1" t="s">
        <v>1234</v>
      </c>
      <c r="Q21" s="1" t="s">
        <v>1235</v>
      </c>
      <c r="R21" s="1" t="s">
        <v>1381</v>
      </c>
      <c r="S21" s="1" t="s">
        <v>1237</v>
      </c>
      <c r="T21" s="1" t="s">
        <v>1238</v>
      </c>
      <c r="U21" s="1" t="s">
        <v>1239</v>
      </c>
      <c r="V21" s="1" t="s">
        <v>1382</v>
      </c>
    </row>
    <row r="22" s="1" customFormat="1" spans="1:22">
      <c r="A22" s="3">
        <v>999223718150695</v>
      </c>
      <c r="B22" s="1" t="s">
        <v>1375</v>
      </c>
      <c r="C22" s="1" t="s">
        <v>1383</v>
      </c>
      <c r="D22" s="1" t="s">
        <v>1384</v>
      </c>
      <c r="E22" s="1" t="s">
        <v>1385</v>
      </c>
      <c r="F22" s="1" t="s">
        <v>1245</v>
      </c>
      <c r="G22" s="1" t="s">
        <v>1228</v>
      </c>
      <c r="H22" s="1" t="s">
        <v>1229</v>
      </c>
      <c r="I22" s="1" t="s">
        <v>1386</v>
      </c>
      <c r="J22" s="1" t="s">
        <v>30</v>
      </c>
      <c r="K22" s="1" t="s">
        <v>1387</v>
      </c>
      <c r="L22" s="1" t="s">
        <v>1387</v>
      </c>
      <c r="M22" s="1" t="s">
        <v>1232</v>
      </c>
      <c r="N22" s="1" t="s">
        <v>1232</v>
      </c>
      <c r="O22" s="1" t="s">
        <v>1233</v>
      </c>
      <c r="P22" s="1" t="s">
        <v>1234</v>
      </c>
      <c r="Q22" s="1" t="s">
        <v>1235</v>
      </c>
      <c r="R22" s="1" t="s">
        <v>1388</v>
      </c>
      <c r="S22" s="1" t="s">
        <v>1237</v>
      </c>
      <c r="T22" s="1" t="s">
        <v>1238</v>
      </c>
      <c r="U22" s="1" t="s">
        <v>1239</v>
      </c>
      <c r="V22" s="1" t="s">
        <v>1249</v>
      </c>
    </row>
    <row r="23" s="1" customFormat="1" spans="1:22">
      <c r="A23" s="3">
        <v>999223722792575</v>
      </c>
      <c r="B23" s="1" t="s">
        <v>1375</v>
      </c>
      <c r="C23" s="1" t="s">
        <v>1389</v>
      </c>
      <c r="D23" s="1" t="s">
        <v>1390</v>
      </c>
      <c r="E23" s="1" t="s">
        <v>1391</v>
      </c>
      <c r="F23" s="1" t="s">
        <v>1285</v>
      </c>
      <c r="G23" s="1" t="s">
        <v>1228</v>
      </c>
      <c r="H23" s="1" t="s">
        <v>1229</v>
      </c>
      <c r="I23" s="1" t="s">
        <v>1392</v>
      </c>
      <c r="J23" s="1" t="s">
        <v>30</v>
      </c>
      <c r="K23" s="1" t="s">
        <v>1393</v>
      </c>
      <c r="L23" s="1" t="s">
        <v>1393</v>
      </c>
      <c r="M23" s="1" t="s">
        <v>1232</v>
      </c>
      <c r="N23" s="1" t="s">
        <v>1232</v>
      </c>
      <c r="O23" s="1" t="s">
        <v>1233</v>
      </c>
      <c r="P23" s="1" t="s">
        <v>1234</v>
      </c>
      <c r="Q23" s="1" t="s">
        <v>1235</v>
      </c>
      <c r="R23" s="1" t="s">
        <v>1394</v>
      </c>
      <c r="S23" s="1" t="s">
        <v>1237</v>
      </c>
      <c r="T23" s="1" t="s">
        <v>1238</v>
      </c>
      <c r="U23" s="1" t="s">
        <v>1239</v>
      </c>
      <c r="V23" s="1" t="s">
        <v>1395</v>
      </c>
    </row>
    <row r="24" s="1" customFormat="1" spans="1:22">
      <c r="A24" s="3">
        <v>999223745539938</v>
      </c>
      <c r="B24" s="1" t="s">
        <v>1396</v>
      </c>
      <c r="C24" s="1" t="s">
        <v>1397</v>
      </c>
      <c r="D24" s="1" t="s">
        <v>1398</v>
      </c>
      <c r="E24" s="1" t="s">
        <v>1399</v>
      </c>
      <c r="F24" s="1" t="s">
        <v>1285</v>
      </c>
      <c r="G24" s="1" t="s">
        <v>1228</v>
      </c>
      <c r="H24" s="1" t="s">
        <v>1229</v>
      </c>
      <c r="I24" s="1" t="s">
        <v>1400</v>
      </c>
      <c r="J24" s="1" t="s">
        <v>30</v>
      </c>
      <c r="K24" s="1" t="s">
        <v>1401</v>
      </c>
      <c r="L24" s="1" t="s">
        <v>1401</v>
      </c>
      <c r="M24" s="1" t="s">
        <v>1232</v>
      </c>
      <c r="N24" s="1" t="s">
        <v>1232</v>
      </c>
      <c r="O24" s="1" t="s">
        <v>1233</v>
      </c>
      <c r="P24" s="1" t="s">
        <v>1234</v>
      </c>
      <c r="Q24" s="1" t="s">
        <v>1235</v>
      </c>
      <c r="R24" s="1" t="s">
        <v>1402</v>
      </c>
      <c r="S24" s="1" t="s">
        <v>1237</v>
      </c>
      <c r="T24" s="1" t="s">
        <v>1238</v>
      </c>
      <c r="U24" s="1" t="s">
        <v>1239</v>
      </c>
      <c r="V24" s="1" t="s">
        <v>1249</v>
      </c>
    </row>
    <row r="25" s="1" customFormat="1" spans="1:22">
      <c r="A25" s="3">
        <v>999223745933900</v>
      </c>
      <c r="B25" s="1" t="s">
        <v>1396</v>
      </c>
      <c r="C25" s="1" t="s">
        <v>1403</v>
      </c>
      <c r="D25" s="1" t="s">
        <v>1404</v>
      </c>
      <c r="E25" s="1" t="s">
        <v>1405</v>
      </c>
      <c r="F25" s="1" t="s">
        <v>1227</v>
      </c>
      <c r="G25" s="1" t="s">
        <v>1228</v>
      </c>
      <c r="H25" s="1" t="s">
        <v>1229</v>
      </c>
      <c r="I25" s="1" t="s">
        <v>1406</v>
      </c>
      <c r="J25" s="1" t="s">
        <v>30</v>
      </c>
      <c r="K25" s="1" t="s">
        <v>1407</v>
      </c>
      <c r="L25" s="1" t="s">
        <v>1407</v>
      </c>
      <c r="M25" s="1" t="s">
        <v>1232</v>
      </c>
      <c r="N25" s="1" t="s">
        <v>1232</v>
      </c>
      <c r="O25" s="1" t="s">
        <v>1233</v>
      </c>
      <c r="P25" s="1" t="s">
        <v>1234</v>
      </c>
      <c r="Q25" s="1" t="s">
        <v>1235</v>
      </c>
      <c r="R25" s="1" t="s">
        <v>1408</v>
      </c>
      <c r="S25" s="1" t="s">
        <v>1237</v>
      </c>
      <c r="T25" s="1" t="s">
        <v>1238</v>
      </c>
      <c r="U25" s="1" t="s">
        <v>1239</v>
      </c>
      <c r="V25" s="1" t="s">
        <v>1319</v>
      </c>
    </row>
    <row r="26" s="1" customFormat="1" spans="1:22">
      <c r="A26" s="3">
        <v>999223748597621</v>
      </c>
      <c r="B26" s="1" t="s">
        <v>1409</v>
      </c>
      <c r="C26" s="1" t="s">
        <v>1410</v>
      </c>
      <c r="D26" s="1" t="s">
        <v>1411</v>
      </c>
      <c r="E26" s="1" t="s">
        <v>1412</v>
      </c>
      <c r="F26" s="1" t="s">
        <v>1413</v>
      </c>
      <c r="G26" s="1" t="s">
        <v>1228</v>
      </c>
      <c r="H26" s="1" t="s">
        <v>1229</v>
      </c>
      <c r="I26" s="1" t="s">
        <v>1414</v>
      </c>
      <c r="J26" s="1" t="s">
        <v>30</v>
      </c>
      <c r="K26" s="1" t="s">
        <v>1415</v>
      </c>
      <c r="L26" s="1" t="s">
        <v>1415</v>
      </c>
      <c r="M26" s="1" t="s">
        <v>1232</v>
      </c>
      <c r="N26" s="1" t="s">
        <v>1232</v>
      </c>
      <c r="O26" s="1" t="s">
        <v>1233</v>
      </c>
      <c r="P26" s="1" t="s">
        <v>1234</v>
      </c>
      <c r="Q26" s="1" t="s">
        <v>1235</v>
      </c>
      <c r="R26" s="1" t="s">
        <v>1416</v>
      </c>
      <c r="S26" s="1" t="s">
        <v>1237</v>
      </c>
      <c r="T26" s="1" t="s">
        <v>1238</v>
      </c>
      <c r="U26" s="1" t="s">
        <v>1239</v>
      </c>
      <c r="V26" s="1" t="s">
        <v>1319</v>
      </c>
    </row>
    <row r="27" s="1" customFormat="1" spans="1:22">
      <c r="A27" s="3">
        <v>999223748934947</v>
      </c>
      <c r="B27" s="1" t="s">
        <v>1409</v>
      </c>
      <c r="C27" s="1" t="s">
        <v>1417</v>
      </c>
      <c r="D27" s="1" t="s">
        <v>1418</v>
      </c>
      <c r="E27" s="1" t="s">
        <v>1419</v>
      </c>
      <c r="F27" s="1" t="s">
        <v>1227</v>
      </c>
      <c r="G27" s="1" t="s">
        <v>1228</v>
      </c>
      <c r="H27" s="1" t="s">
        <v>1229</v>
      </c>
      <c r="I27" s="1" t="s">
        <v>1420</v>
      </c>
      <c r="J27" s="1" t="s">
        <v>30</v>
      </c>
      <c r="K27" s="1" t="s">
        <v>1421</v>
      </c>
      <c r="L27" s="1" t="s">
        <v>1421</v>
      </c>
      <c r="M27" s="1" t="s">
        <v>1232</v>
      </c>
      <c r="N27" s="1" t="s">
        <v>1232</v>
      </c>
      <c r="O27" s="1" t="s">
        <v>1233</v>
      </c>
      <c r="P27" s="1" t="s">
        <v>1234</v>
      </c>
      <c r="Q27" s="1" t="s">
        <v>1235</v>
      </c>
      <c r="R27" s="1" t="s">
        <v>1422</v>
      </c>
      <c r="S27" s="1" t="s">
        <v>1237</v>
      </c>
      <c r="T27" s="1" t="s">
        <v>1238</v>
      </c>
      <c r="U27" s="1" t="s">
        <v>1239</v>
      </c>
      <c r="V27" s="1" t="s">
        <v>1249</v>
      </c>
    </row>
    <row r="28" s="1" customFormat="1" spans="1:22">
      <c r="A28" s="3">
        <v>999223762845541</v>
      </c>
      <c r="B28" s="1" t="s">
        <v>1409</v>
      </c>
      <c r="C28" s="1" t="s">
        <v>1423</v>
      </c>
      <c r="D28" s="1" t="s">
        <v>1424</v>
      </c>
      <c r="E28" s="1" t="s">
        <v>1425</v>
      </c>
      <c r="F28" s="1" t="s">
        <v>1227</v>
      </c>
      <c r="G28" s="1" t="s">
        <v>1228</v>
      </c>
      <c r="H28" s="1" t="s">
        <v>1229</v>
      </c>
      <c r="I28" s="1" t="s">
        <v>1426</v>
      </c>
      <c r="J28" s="1" t="s">
        <v>30</v>
      </c>
      <c r="K28" s="1" t="s">
        <v>1427</v>
      </c>
      <c r="L28" s="1" t="s">
        <v>1427</v>
      </c>
      <c r="M28" s="1" t="s">
        <v>1232</v>
      </c>
      <c r="N28" s="1" t="s">
        <v>1232</v>
      </c>
      <c r="O28" s="1" t="s">
        <v>1233</v>
      </c>
      <c r="P28" s="1" t="s">
        <v>1234</v>
      </c>
      <c r="Q28" s="1" t="s">
        <v>1235</v>
      </c>
      <c r="R28" s="1" t="s">
        <v>1428</v>
      </c>
      <c r="S28" s="1" t="s">
        <v>1237</v>
      </c>
      <c r="T28" s="1" t="s">
        <v>1238</v>
      </c>
      <c r="U28" s="1" t="s">
        <v>1239</v>
      </c>
      <c r="V28" s="1" t="s">
        <v>1319</v>
      </c>
    </row>
    <row r="29" s="1" customFormat="1" spans="1:22">
      <c r="A29" s="3">
        <v>999223767624546</v>
      </c>
      <c r="B29" s="1" t="s">
        <v>1429</v>
      </c>
      <c r="C29" s="1" t="s">
        <v>1430</v>
      </c>
      <c r="D29" s="1" t="s">
        <v>1328</v>
      </c>
      <c r="E29" s="1" t="s">
        <v>1431</v>
      </c>
      <c r="F29" s="1" t="s">
        <v>1227</v>
      </c>
      <c r="G29" s="1" t="s">
        <v>1228</v>
      </c>
      <c r="H29" s="1" t="s">
        <v>1229</v>
      </c>
      <c r="I29" s="1" t="s">
        <v>1432</v>
      </c>
      <c r="J29" s="1" t="s">
        <v>30</v>
      </c>
      <c r="K29" s="1" t="s">
        <v>1433</v>
      </c>
      <c r="L29" s="1" t="s">
        <v>1433</v>
      </c>
      <c r="M29" s="1" t="s">
        <v>1232</v>
      </c>
      <c r="N29" s="1" t="s">
        <v>1232</v>
      </c>
      <c r="O29" s="1" t="s">
        <v>1233</v>
      </c>
      <c r="P29" s="1" t="s">
        <v>1234</v>
      </c>
      <c r="Q29" s="1" t="s">
        <v>1235</v>
      </c>
      <c r="R29" s="1" t="s">
        <v>1434</v>
      </c>
      <c r="S29" s="1" t="s">
        <v>1237</v>
      </c>
      <c r="T29" s="1" t="s">
        <v>1238</v>
      </c>
      <c r="U29" s="1" t="s">
        <v>1239</v>
      </c>
      <c r="V29" s="1" t="s">
        <v>1319</v>
      </c>
    </row>
    <row r="30" s="1" customFormat="1" spans="1:22">
      <c r="A30" s="3">
        <v>999223772941255</v>
      </c>
      <c r="B30" s="1" t="s">
        <v>1429</v>
      </c>
      <c r="C30" s="1" t="s">
        <v>1435</v>
      </c>
      <c r="D30" s="1" t="s">
        <v>1436</v>
      </c>
      <c r="E30" s="1" t="s">
        <v>1437</v>
      </c>
      <c r="F30" s="1" t="s">
        <v>1285</v>
      </c>
      <c r="G30" s="1" t="s">
        <v>1228</v>
      </c>
      <c r="H30" s="1" t="s">
        <v>1229</v>
      </c>
      <c r="I30" s="1" t="s">
        <v>1438</v>
      </c>
      <c r="J30" s="1" t="s">
        <v>30</v>
      </c>
      <c r="K30" s="1" t="s">
        <v>1439</v>
      </c>
      <c r="L30" s="1" t="s">
        <v>1439</v>
      </c>
      <c r="M30" s="1" t="s">
        <v>1232</v>
      </c>
      <c r="N30" s="1" t="s">
        <v>1232</v>
      </c>
      <c r="O30" s="1" t="s">
        <v>1233</v>
      </c>
      <c r="P30" s="1" t="s">
        <v>1234</v>
      </c>
      <c r="Q30" s="1" t="s">
        <v>1235</v>
      </c>
      <c r="R30" s="1" t="s">
        <v>1440</v>
      </c>
      <c r="S30" s="1" t="s">
        <v>1237</v>
      </c>
      <c r="T30" s="1" t="s">
        <v>1238</v>
      </c>
      <c r="U30" s="1" t="s">
        <v>1239</v>
      </c>
      <c r="V30" s="1" t="s">
        <v>1395</v>
      </c>
    </row>
    <row r="31" s="1" customFormat="1" spans="1:22">
      <c r="A31" s="3">
        <v>999223784868297</v>
      </c>
      <c r="B31" s="1" t="s">
        <v>1441</v>
      </c>
      <c r="C31" s="1" t="s">
        <v>1442</v>
      </c>
      <c r="D31" s="1" t="s">
        <v>1443</v>
      </c>
      <c r="E31" s="1" t="s">
        <v>1444</v>
      </c>
      <c r="F31" s="1" t="s">
        <v>1245</v>
      </c>
      <c r="G31" s="1" t="s">
        <v>1228</v>
      </c>
      <c r="H31" s="1" t="s">
        <v>1229</v>
      </c>
      <c r="I31" s="1" t="s">
        <v>1445</v>
      </c>
      <c r="J31" s="1" t="s">
        <v>30</v>
      </c>
      <c r="K31" s="1" t="s">
        <v>1446</v>
      </c>
      <c r="L31" s="1" t="s">
        <v>1446</v>
      </c>
      <c r="M31" s="1" t="s">
        <v>1232</v>
      </c>
      <c r="N31" s="1" t="s">
        <v>1232</v>
      </c>
      <c r="O31" s="1" t="s">
        <v>1233</v>
      </c>
      <c r="P31" s="1" t="s">
        <v>1234</v>
      </c>
      <c r="Q31" s="1" t="s">
        <v>1235</v>
      </c>
      <c r="R31" s="1" t="s">
        <v>1447</v>
      </c>
      <c r="S31" s="1" t="s">
        <v>1237</v>
      </c>
      <c r="T31" s="1" t="s">
        <v>1238</v>
      </c>
      <c r="U31" s="1" t="s">
        <v>1239</v>
      </c>
      <c r="V31" s="1" t="s">
        <v>1448</v>
      </c>
    </row>
    <row r="32" s="1" customFormat="1" spans="1:22">
      <c r="A32" s="3">
        <v>999223785317840</v>
      </c>
      <c r="B32" s="1" t="s">
        <v>1441</v>
      </c>
      <c r="C32" s="1" t="s">
        <v>1449</v>
      </c>
      <c r="D32" s="1" t="s">
        <v>1328</v>
      </c>
      <c r="E32" s="1" t="s">
        <v>1450</v>
      </c>
      <c r="F32" s="1" t="s">
        <v>1413</v>
      </c>
      <c r="G32" s="1" t="s">
        <v>1228</v>
      </c>
      <c r="H32" s="1" t="s">
        <v>1229</v>
      </c>
      <c r="I32" s="1" t="s">
        <v>1451</v>
      </c>
      <c r="J32" s="1" t="s">
        <v>30</v>
      </c>
      <c r="K32" s="1" t="s">
        <v>1452</v>
      </c>
      <c r="L32" s="1" t="s">
        <v>1452</v>
      </c>
      <c r="M32" s="1" t="s">
        <v>1232</v>
      </c>
      <c r="N32" s="1" t="s">
        <v>1232</v>
      </c>
      <c r="O32" s="1" t="s">
        <v>1233</v>
      </c>
      <c r="P32" s="1" t="s">
        <v>1234</v>
      </c>
      <c r="Q32" s="1" t="s">
        <v>1235</v>
      </c>
      <c r="R32" s="1" t="s">
        <v>1453</v>
      </c>
      <c r="S32" s="1" t="s">
        <v>1237</v>
      </c>
      <c r="T32" s="1" t="s">
        <v>1238</v>
      </c>
      <c r="U32" s="1" t="s">
        <v>1239</v>
      </c>
      <c r="V32" s="1" t="s">
        <v>1319</v>
      </c>
    </row>
    <row r="33" s="1" customFormat="1" spans="1:22">
      <c r="A33" s="3">
        <v>999223785332617</v>
      </c>
      <c r="B33" s="1" t="s">
        <v>1441</v>
      </c>
      <c r="C33" s="1" t="s">
        <v>1454</v>
      </c>
      <c r="D33" s="1" t="s">
        <v>1455</v>
      </c>
      <c r="E33" s="1" t="s">
        <v>1456</v>
      </c>
      <c r="F33" s="1" t="s">
        <v>1245</v>
      </c>
      <c r="G33" s="1" t="s">
        <v>1228</v>
      </c>
      <c r="H33" s="1" t="s">
        <v>1229</v>
      </c>
      <c r="I33" s="1" t="s">
        <v>1457</v>
      </c>
      <c r="J33" s="1" t="s">
        <v>30</v>
      </c>
      <c r="K33" s="1" t="s">
        <v>1458</v>
      </c>
      <c r="L33" s="1" t="s">
        <v>1458</v>
      </c>
      <c r="M33" s="1" t="s">
        <v>1232</v>
      </c>
      <c r="N33" s="1" t="s">
        <v>1232</v>
      </c>
      <c r="O33" s="1" t="s">
        <v>1233</v>
      </c>
      <c r="P33" s="1" t="s">
        <v>1234</v>
      </c>
      <c r="Q33" s="1" t="s">
        <v>1235</v>
      </c>
      <c r="R33" s="1" t="s">
        <v>1459</v>
      </c>
      <c r="S33" s="1" t="s">
        <v>1237</v>
      </c>
      <c r="T33" s="1" t="s">
        <v>1238</v>
      </c>
      <c r="U33" s="1" t="s">
        <v>1239</v>
      </c>
      <c r="V33" s="1" t="s">
        <v>1460</v>
      </c>
    </row>
    <row r="34" s="1" customFormat="1" spans="1:22">
      <c r="A34" s="3">
        <v>999223801514854</v>
      </c>
      <c r="B34" s="1" t="s">
        <v>1461</v>
      </c>
      <c r="C34" s="1" t="s">
        <v>1462</v>
      </c>
      <c r="D34" s="1" t="s">
        <v>1463</v>
      </c>
      <c r="E34" s="1" t="s">
        <v>1464</v>
      </c>
      <c r="F34" s="1" t="s">
        <v>1285</v>
      </c>
      <c r="G34" s="1" t="s">
        <v>1228</v>
      </c>
      <c r="H34" s="1" t="s">
        <v>1229</v>
      </c>
      <c r="I34" s="1" t="s">
        <v>1465</v>
      </c>
      <c r="J34" s="1" t="s">
        <v>30</v>
      </c>
      <c r="K34" s="1" t="s">
        <v>1466</v>
      </c>
      <c r="L34" s="1" t="s">
        <v>1466</v>
      </c>
      <c r="M34" s="1" t="s">
        <v>1232</v>
      </c>
      <c r="N34" s="1" t="s">
        <v>1232</v>
      </c>
      <c r="O34" s="1" t="s">
        <v>1233</v>
      </c>
      <c r="P34" s="1" t="s">
        <v>1234</v>
      </c>
      <c r="Q34" s="1" t="s">
        <v>1235</v>
      </c>
      <c r="R34" s="1" t="s">
        <v>1467</v>
      </c>
      <c r="S34" s="1" t="s">
        <v>1237</v>
      </c>
      <c r="T34" s="1" t="s">
        <v>1238</v>
      </c>
      <c r="U34" s="1" t="s">
        <v>1239</v>
      </c>
      <c r="V34" s="1" t="s">
        <v>1249</v>
      </c>
    </row>
    <row r="35" s="1" customFormat="1" spans="1:22">
      <c r="A35" s="3">
        <v>999223813704881</v>
      </c>
      <c r="B35" s="1" t="s">
        <v>1461</v>
      </c>
      <c r="C35" s="1" t="s">
        <v>1468</v>
      </c>
      <c r="D35" s="1" t="s">
        <v>1469</v>
      </c>
      <c r="E35" s="1" t="s">
        <v>1470</v>
      </c>
      <c r="F35" s="1" t="s">
        <v>1227</v>
      </c>
      <c r="G35" s="1" t="s">
        <v>1228</v>
      </c>
      <c r="H35" s="1" t="s">
        <v>1229</v>
      </c>
      <c r="I35" s="1" t="s">
        <v>1471</v>
      </c>
      <c r="J35" s="1" t="s">
        <v>30</v>
      </c>
      <c r="K35" s="1" t="s">
        <v>1472</v>
      </c>
      <c r="L35" s="1" t="s">
        <v>1472</v>
      </c>
      <c r="M35" s="1" t="s">
        <v>1232</v>
      </c>
      <c r="N35" s="1" t="s">
        <v>1232</v>
      </c>
      <c r="O35" s="1" t="s">
        <v>1233</v>
      </c>
      <c r="P35" s="1" t="s">
        <v>1234</v>
      </c>
      <c r="Q35" s="1" t="s">
        <v>1235</v>
      </c>
      <c r="R35" s="1" t="s">
        <v>1473</v>
      </c>
      <c r="S35" s="1" t="s">
        <v>1237</v>
      </c>
      <c r="T35" s="1" t="s">
        <v>1238</v>
      </c>
      <c r="U35" s="1" t="s">
        <v>1239</v>
      </c>
      <c r="V35" s="1" t="s">
        <v>1474</v>
      </c>
    </row>
    <row r="36" s="1" customFormat="1" spans="1:22">
      <c r="A36" s="3">
        <v>999223814803010</v>
      </c>
      <c r="B36" s="1" t="s">
        <v>1461</v>
      </c>
      <c r="C36" s="1" t="s">
        <v>1475</v>
      </c>
      <c r="D36" s="1" t="s">
        <v>1476</v>
      </c>
      <c r="E36" s="1" t="s">
        <v>1477</v>
      </c>
      <c r="F36" s="1" t="s">
        <v>1245</v>
      </c>
      <c r="G36" s="1" t="s">
        <v>1228</v>
      </c>
      <c r="H36" s="1" t="s">
        <v>1229</v>
      </c>
      <c r="I36" s="1" t="s">
        <v>1478</v>
      </c>
      <c r="J36" s="1" t="s">
        <v>30</v>
      </c>
      <c r="K36" s="1" t="s">
        <v>1479</v>
      </c>
      <c r="L36" s="1" t="s">
        <v>1479</v>
      </c>
      <c r="M36" s="1" t="s">
        <v>1232</v>
      </c>
      <c r="N36" s="1" t="s">
        <v>1232</v>
      </c>
      <c r="O36" s="1" t="s">
        <v>1233</v>
      </c>
      <c r="P36" s="1" t="s">
        <v>1234</v>
      </c>
      <c r="Q36" s="1" t="s">
        <v>1235</v>
      </c>
      <c r="R36" s="1" t="s">
        <v>1480</v>
      </c>
      <c r="S36" s="1" t="s">
        <v>1237</v>
      </c>
      <c r="T36" s="1" t="s">
        <v>1238</v>
      </c>
      <c r="U36" s="1" t="s">
        <v>1239</v>
      </c>
      <c r="V36" s="1" t="s">
        <v>1319</v>
      </c>
    </row>
    <row r="37" s="1" customFormat="1" spans="1:22">
      <c r="A37" s="3">
        <v>999223815913490</v>
      </c>
      <c r="B37" s="1" t="s">
        <v>1461</v>
      </c>
      <c r="C37" s="1" t="s">
        <v>1481</v>
      </c>
      <c r="D37" s="1" t="s">
        <v>1482</v>
      </c>
      <c r="E37" s="1" t="s">
        <v>1483</v>
      </c>
      <c r="F37" s="1" t="s">
        <v>1285</v>
      </c>
      <c r="G37" s="1" t="s">
        <v>1228</v>
      </c>
      <c r="H37" s="1" t="s">
        <v>1229</v>
      </c>
      <c r="I37" s="1" t="s">
        <v>1484</v>
      </c>
      <c r="J37" s="1" t="s">
        <v>30</v>
      </c>
      <c r="K37" s="1" t="s">
        <v>1485</v>
      </c>
      <c r="L37" s="1" t="s">
        <v>1485</v>
      </c>
      <c r="M37" s="1" t="s">
        <v>1232</v>
      </c>
      <c r="N37" s="1" t="s">
        <v>1232</v>
      </c>
      <c r="O37" s="1" t="s">
        <v>1233</v>
      </c>
      <c r="P37" s="1" t="s">
        <v>1234</v>
      </c>
      <c r="Q37" s="1" t="s">
        <v>1235</v>
      </c>
      <c r="R37" s="1" t="s">
        <v>1486</v>
      </c>
      <c r="S37" s="1" t="s">
        <v>1237</v>
      </c>
      <c r="T37" s="1" t="s">
        <v>1238</v>
      </c>
      <c r="U37" s="1" t="s">
        <v>1239</v>
      </c>
      <c r="V37" s="1" t="s">
        <v>1319</v>
      </c>
    </row>
    <row r="38" s="1" customFormat="1" spans="1:22">
      <c r="A38" s="3">
        <v>999223816013146</v>
      </c>
      <c r="B38" s="1" t="s">
        <v>1487</v>
      </c>
      <c r="C38" s="1" t="s">
        <v>1488</v>
      </c>
      <c r="D38" s="1" t="s">
        <v>1482</v>
      </c>
      <c r="E38" s="1" t="s">
        <v>1489</v>
      </c>
      <c r="F38" s="1" t="s">
        <v>1227</v>
      </c>
      <c r="G38" s="1" t="s">
        <v>1228</v>
      </c>
      <c r="H38" s="1" t="s">
        <v>1229</v>
      </c>
      <c r="I38" s="1" t="s">
        <v>1490</v>
      </c>
      <c r="J38" s="1" t="s">
        <v>30</v>
      </c>
      <c r="K38" s="1" t="s">
        <v>1491</v>
      </c>
      <c r="L38" s="1" t="s">
        <v>1491</v>
      </c>
      <c r="M38" s="1" t="s">
        <v>1232</v>
      </c>
      <c r="N38" s="1" t="s">
        <v>1232</v>
      </c>
      <c r="O38" s="1" t="s">
        <v>1233</v>
      </c>
      <c r="P38" s="1" t="s">
        <v>1234</v>
      </c>
      <c r="Q38" s="1" t="s">
        <v>1235</v>
      </c>
      <c r="R38" s="1" t="s">
        <v>1492</v>
      </c>
      <c r="S38" s="1" t="s">
        <v>1237</v>
      </c>
      <c r="T38" s="1" t="s">
        <v>1238</v>
      </c>
      <c r="U38" s="1" t="s">
        <v>1239</v>
      </c>
      <c r="V38" s="1" t="s">
        <v>1319</v>
      </c>
    </row>
    <row r="39" s="1" customFormat="1" spans="1:22">
      <c r="A39" s="3">
        <v>999223833093625</v>
      </c>
      <c r="B39" s="1" t="s">
        <v>1493</v>
      </c>
      <c r="C39" s="1" t="s">
        <v>1494</v>
      </c>
      <c r="D39" s="1" t="s">
        <v>1495</v>
      </c>
      <c r="E39" s="1" t="s">
        <v>1496</v>
      </c>
      <c r="F39" s="1" t="s">
        <v>1497</v>
      </c>
      <c r="G39" s="1" t="s">
        <v>1228</v>
      </c>
      <c r="H39" s="1" t="s">
        <v>1229</v>
      </c>
      <c r="I39" s="1" t="s">
        <v>1498</v>
      </c>
      <c r="J39" s="1" t="s">
        <v>30</v>
      </c>
      <c r="K39" s="1" t="s">
        <v>1499</v>
      </c>
      <c r="L39" s="1" t="s">
        <v>1499</v>
      </c>
      <c r="M39" s="1" t="s">
        <v>1232</v>
      </c>
      <c r="N39" s="1" t="s">
        <v>1232</v>
      </c>
      <c r="O39" s="1" t="s">
        <v>1233</v>
      </c>
      <c r="P39" s="1" t="s">
        <v>1234</v>
      </c>
      <c r="Q39" s="1" t="s">
        <v>1235</v>
      </c>
      <c r="R39" s="1" t="s">
        <v>1500</v>
      </c>
      <c r="S39" s="1" t="s">
        <v>1237</v>
      </c>
      <c r="T39" s="1" t="s">
        <v>1238</v>
      </c>
      <c r="U39" s="1" t="s">
        <v>1239</v>
      </c>
      <c r="V39" s="1" t="s">
        <v>1249</v>
      </c>
    </row>
    <row r="40" s="1" customFormat="1" spans="1:22">
      <c r="A40" s="3">
        <v>999223834408708</v>
      </c>
      <c r="B40" s="1" t="s">
        <v>1493</v>
      </c>
      <c r="C40" s="1" t="s">
        <v>1501</v>
      </c>
      <c r="D40" s="1" t="s">
        <v>1502</v>
      </c>
      <c r="E40" s="1" t="s">
        <v>1503</v>
      </c>
      <c r="F40" s="1" t="s">
        <v>1245</v>
      </c>
      <c r="G40" s="1" t="s">
        <v>1228</v>
      </c>
      <c r="H40" s="1" t="s">
        <v>1229</v>
      </c>
      <c r="I40" s="1" t="s">
        <v>1504</v>
      </c>
      <c r="J40" s="1" t="s">
        <v>30</v>
      </c>
      <c r="K40" s="1" t="s">
        <v>1505</v>
      </c>
      <c r="L40" s="1" t="s">
        <v>1505</v>
      </c>
      <c r="M40" s="1" t="s">
        <v>1232</v>
      </c>
      <c r="N40" s="1" t="s">
        <v>1232</v>
      </c>
      <c r="O40" s="1" t="s">
        <v>1233</v>
      </c>
      <c r="P40" s="1" t="s">
        <v>1234</v>
      </c>
      <c r="Q40" s="1" t="s">
        <v>1235</v>
      </c>
      <c r="R40" s="1" t="s">
        <v>1506</v>
      </c>
      <c r="S40" s="1" t="s">
        <v>1237</v>
      </c>
      <c r="T40" s="1" t="s">
        <v>1238</v>
      </c>
      <c r="U40" s="1" t="s">
        <v>1239</v>
      </c>
      <c r="V40" s="1" t="s">
        <v>1507</v>
      </c>
    </row>
    <row r="41" s="1" customFormat="1" spans="1:22">
      <c r="A41" s="3">
        <v>999223834725923</v>
      </c>
      <c r="B41" s="1" t="s">
        <v>1493</v>
      </c>
      <c r="C41" s="1" t="s">
        <v>1508</v>
      </c>
      <c r="D41" s="1" t="s">
        <v>1509</v>
      </c>
      <c r="E41" s="1" t="s">
        <v>1510</v>
      </c>
      <c r="F41" s="1" t="s">
        <v>1227</v>
      </c>
      <c r="G41" s="1" t="s">
        <v>1228</v>
      </c>
      <c r="H41" s="1" t="s">
        <v>1229</v>
      </c>
      <c r="I41" s="1" t="s">
        <v>1511</v>
      </c>
      <c r="J41" s="1" t="s">
        <v>30</v>
      </c>
      <c r="K41" s="1" t="s">
        <v>1512</v>
      </c>
      <c r="L41" s="1" t="s">
        <v>1512</v>
      </c>
      <c r="M41" s="1" t="s">
        <v>1232</v>
      </c>
      <c r="N41" s="1" t="s">
        <v>1232</v>
      </c>
      <c r="O41" s="1" t="s">
        <v>1233</v>
      </c>
      <c r="P41" s="1" t="s">
        <v>1234</v>
      </c>
      <c r="Q41" s="1" t="s">
        <v>1235</v>
      </c>
      <c r="R41" s="1" t="s">
        <v>1513</v>
      </c>
      <c r="S41" s="1" t="s">
        <v>1237</v>
      </c>
      <c r="T41" s="1" t="s">
        <v>1238</v>
      </c>
      <c r="U41" s="1" t="s">
        <v>1514</v>
      </c>
      <c r="V41" s="1" t="s">
        <v>1319</v>
      </c>
    </row>
    <row r="42" s="1" customFormat="1" spans="1:22">
      <c r="A42" s="3">
        <v>999223839008976</v>
      </c>
      <c r="B42" s="1" t="s">
        <v>1493</v>
      </c>
      <c r="C42" s="1" t="s">
        <v>1515</v>
      </c>
      <c r="D42" s="1" t="s">
        <v>1516</v>
      </c>
      <c r="E42" s="1" t="s">
        <v>1517</v>
      </c>
      <c r="F42" s="1" t="s">
        <v>1497</v>
      </c>
      <c r="G42" s="1" t="s">
        <v>1228</v>
      </c>
      <c r="H42" s="1" t="s">
        <v>1229</v>
      </c>
      <c r="I42" s="1" t="s">
        <v>1518</v>
      </c>
      <c r="J42" s="1" t="s">
        <v>30</v>
      </c>
      <c r="K42" s="1" t="s">
        <v>1519</v>
      </c>
      <c r="L42" s="1" t="s">
        <v>1233</v>
      </c>
      <c r="M42" s="1" t="s">
        <v>1520</v>
      </c>
      <c r="N42" s="1" t="s">
        <v>1521</v>
      </c>
      <c r="O42" s="1" t="s">
        <v>1233</v>
      </c>
      <c r="P42" s="1" t="s">
        <v>1234</v>
      </c>
      <c r="Q42" s="1" t="s">
        <v>1235</v>
      </c>
      <c r="R42" s="1" t="s">
        <v>1522</v>
      </c>
      <c r="S42" s="1" t="s">
        <v>1237</v>
      </c>
      <c r="T42" s="1" t="s">
        <v>1238</v>
      </c>
      <c r="U42" s="1" t="s">
        <v>1239</v>
      </c>
      <c r="V42" s="1" t="s">
        <v>1523</v>
      </c>
    </row>
    <row r="43" s="1" customFormat="1" spans="1:22">
      <c r="A43" s="3">
        <v>999223845079552</v>
      </c>
      <c r="B43" s="1" t="s">
        <v>1493</v>
      </c>
      <c r="C43" s="1" t="s">
        <v>1524</v>
      </c>
      <c r="D43" s="1" t="s">
        <v>1525</v>
      </c>
      <c r="E43" s="1" t="s">
        <v>1526</v>
      </c>
      <c r="F43" s="1" t="s">
        <v>1285</v>
      </c>
      <c r="G43" s="1" t="s">
        <v>1228</v>
      </c>
      <c r="H43" s="1" t="s">
        <v>1229</v>
      </c>
      <c r="I43" s="1" t="s">
        <v>1527</v>
      </c>
      <c r="J43" s="1" t="s">
        <v>30</v>
      </c>
      <c r="K43" s="1" t="s">
        <v>1528</v>
      </c>
      <c r="L43" s="1" t="s">
        <v>1528</v>
      </c>
      <c r="M43" s="1" t="s">
        <v>1232</v>
      </c>
      <c r="N43" s="1" t="s">
        <v>1232</v>
      </c>
      <c r="O43" s="1" t="s">
        <v>1233</v>
      </c>
      <c r="P43" s="1" t="s">
        <v>1234</v>
      </c>
      <c r="Q43" s="1" t="s">
        <v>1235</v>
      </c>
      <c r="R43" s="1" t="s">
        <v>1529</v>
      </c>
      <c r="S43" s="1" t="s">
        <v>1237</v>
      </c>
      <c r="T43" s="1" t="s">
        <v>1238</v>
      </c>
      <c r="U43" s="1" t="s">
        <v>1514</v>
      </c>
      <c r="V43" s="1" t="s">
        <v>1319</v>
      </c>
    </row>
    <row r="44" s="1" customFormat="1" spans="1:22">
      <c r="A44" s="3">
        <v>23848270212</v>
      </c>
      <c r="B44" s="1" t="s">
        <v>1530</v>
      </c>
      <c r="C44" s="1" t="s">
        <v>1531</v>
      </c>
      <c r="D44" s="1" t="s">
        <v>1532</v>
      </c>
      <c r="E44" s="1" t="s">
        <v>1533</v>
      </c>
      <c r="F44" s="1" t="s">
        <v>1285</v>
      </c>
      <c r="G44" s="1" t="s">
        <v>1228</v>
      </c>
      <c r="H44" s="1" t="s">
        <v>1229</v>
      </c>
      <c r="I44" s="1" t="s">
        <v>1534</v>
      </c>
      <c r="J44" s="1" t="s">
        <v>30</v>
      </c>
      <c r="K44" s="1" t="s">
        <v>1535</v>
      </c>
      <c r="L44" s="1" t="s">
        <v>1535</v>
      </c>
      <c r="M44" s="1" t="s">
        <v>1232</v>
      </c>
      <c r="N44" s="1" t="s">
        <v>1232</v>
      </c>
      <c r="O44" s="1" t="s">
        <v>1233</v>
      </c>
      <c r="P44" s="1" t="s">
        <v>1234</v>
      </c>
      <c r="Q44" s="1" t="s">
        <v>1235</v>
      </c>
      <c r="R44" s="1" t="s">
        <v>1536</v>
      </c>
      <c r="S44" s="1" t="s">
        <v>1237</v>
      </c>
      <c r="T44" s="1" t="s">
        <v>1238</v>
      </c>
      <c r="U44" s="1" t="s">
        <v>1239</v>
      </c>
      <c r="V44" s="1" t="s">
        <v>1537</v>
      </c>
    </row>
    <row r="45" s="1" customFormat="1" spans="1:22">
      <c r="A45" s="3">
        <v>999223871013658</v>
      </c>
      <c r="B45" s="1" t="s">
        <v>1538</v>
      </c>
      <c r="C45" s="1" t="s">
        <v>1539</v>
      </c>
      <c r="D45" s="1" t="s">
        <v>1540</v>
      </c>
      <c r="E45" s="1" t="s">
        <v>1541</v>
      </c>
      <c r="F45" s="1" t="s">
        <v>1497</v>
      </c>
      <c r="G45" s="1" t="s">
        <v>1228</v>
      </c>
      <c r="H45" s="1" t="s">
        <v>1229</v>
      </c>
      <c r="I45" s="1" t="s">
        <v>1542</v>
      </c>
      <c r="J45" s="1" t="s">
        <v>30</v>
      </c>
      <c r="K45" s="1" t="s">
        <v>1543</v>
      </c>
      <c r="L45" s="1" t="s">
        <v>1543</v>
      </c>
      <c r="M45" s="1" t="s">
        <v>1232</v>
      </c>
      <c r="N45" s="1" t="s">
        <v>1232</v>
      </c>
      <c r="O45" s="1" t="s">
        <v>1233</v>
      </c>
      <c r="P45" s="1" t="s">
        <v>1234</v>
      </c>
      <c r="Q45" s="1" t="s">
        <v>1235</v>
      </c>
      <c r="R45" s="1" t="s">
        <v>1544</v>
      </c>
      <c r="S45" s="1" t="s">
        <v>1237</v>
      </c>
      <c r="T45" s="1" t="s">
        <v>1238</v>
      </c>
      <c r="U45" s="1" t="s">
        <v>1239</v>
      </c>
      <c r="V45" s="1" t="s">
        <v>1249</v>
      </c>
    </row>
    <row r="46" s="1" customFormat="1" spans="1:22">
      <c r="A46" s="3">
        <v>999223871096301</v>
      </c>
      <c r="B46" s="1" t="s">
        <v>1538</v>
      </c>
      <c r="C46" s="1" t="s">
        <v>1545</v>
      </c>
      <c r="D46" s="1" t="s">
        <v>1540</v>
      </c>
      <c r="E46" s="1" t="s">
        <v>1546</v>
      </c>
      <c r="F46" s="1" t="s">
        <v>1497</v>
      </c>
      <c r="G46" s="1" t="s">
        <v>1228</v>
      </c>
      <c r="H46" s="1" t="s">
        <v>1229</v>
      </c>
      <c r="I46" s="1" t="s">
        <v>1547</v>
      </c>
      <c r="J46" s="1" t="s">
        <v>30</v>
      </c>
      <c r="K46" s="1" t="s">
        <v>1548</v>
      </c>
      <c r="L46" s="1" t="s">
        <v>1548</v>
      </c>
      <c r="M46" s="1" t="s">
        <v>1232</v>
      </c>
      <c r="N46" s="1" t="s">
        <v>1232</v>
      </c>
      <c r="O46" s="1" t="s">
        <v>1233</v>
      </c>
      <c r="P46" s="1" t="s">
        <v>1234</v>
      </c>
      <c r="Q46" s="1" t="s">
        <v>1235</v>
      </c>
      <c r="R46" s="1" t="s">
        <v>1549</v>
      </c>
      <c r="S46" s="1" t="s">
        <v>1237</v>
      </c>
      <c r="T46" s="1" t="s">
        <v>1238</v>
      </c>
      <c r="U46" s="1" t="s">
        <v>1239</v>
      </c>
      <c r="V46" s="1" t="s">
        <v>1249</v>
      </c>
    </row>
    <row r="47" s="1" customFormat="1" spans="1:22">
      <c r="A47" s="3">
        <v>999223871619687</v>
      </c>
      <c r="B47" s="1" t="s">
        <v>1538</v>
      </c>
      <c r="C47" s="1" t="s">
        <v>1550</v>
      </c>
      <c r="D47" s="1" t="s">
        <v>1551</v>
      </c>
      <c r="E47" s="1" t="s">
        <v>1552</v>
      </c>
      <c r="F47" s="1" t="s">
        <v>1285</v>
      </c>
      <c r="G47" s="1" t="s">
        <v>1228</v>
      </c>
      <c r="H47" s="1" t="s">
        <v>1229</v>
      </c>
      <c r="I47" s="1" t="s">
        <v>1553</v>
      </c>
      <c r="J47" s="1" t="s">
        <v>30</v>
      </c>
      <c r="K47" s="1" t="s">
        <v>1554</v>
      </c>
      <c r="L47" s="1" t="s">
        <v>1554</v>
      </c>
      <c r="M47" s="1" t="s">
        <v>1232</v>
      </c>
      <c r="N47" s="1" t="s">
        <v>1232</v>
      </c>
      <c r="O47" s="1" t="s">
        <v>1233</v>
      </c>
      <c r="P47" s="1" t="s">
        <v>1234</v>
      </c>
      <c r="Q47" s="1" t="s">
        <v>1235</v>
      </c>
      <c r="R47" s="1" t="s">
        <v>1555</v>
      </c>
      <c r="S47" s="1" t="s">
        <v>1237</v>
      </c>
      <c r="T47" s="1" t="s">
        <v>1238</v>
      </c>
      <c r="U47" s="1" t="s">
        <v>1239</v>
      </c>
      <c r="V47" s="1" t="s">
        <v>1556</v>
      </c>
    </row>
    <row r="48" s="1" customFormat="1" spans="1:22">
      <c r="A48" s="3">
        <v>999223874219903</v>
      </c>
      <c r="B48" s="1" t="s">
        <v>1538</v>
      </c>
      <c r="C48" s="1" t="s">
        <v>1557</v>
      </c>
      <c r="D48" s="1" t="s">
        <v>1558</v>
      </c>
      <c r="E48" s="1" t="s">
        <v>1559</v>
      </c>
      <c r="F48" s="1" t="s">
        <v>1245</v>
      </c>
      <c r="G48" s="1" t="s">
        <v>1228</v>
      </c>
      <c r="H48" s="1" t="s">
        <v>1229</v>
      </c>
      <c r="I48" s="1" t="s">
        <v>1560</v>
      </c>
      <c r="J48" s="1" t="s">
        <v>30</v>
      </c>
      <c r="K48" s="1" t="s">
        <v>1561</v>
      </c>
      <c r="L48" s="1" t="s">
        <v>1561</v>
      </c>
      <c r="M48" s="1" t="s">
        <v>1232</v>
      </c>
      <c r="N48" s="1" t="s">
        <v>1232</v>
      </c>
      <c r="O48" s="1" t="s">
        <v>1233</v>
      </c>
      <c r="P48" s="1" t="s">
        <v>1234</v>
      </c>
      <c r="Q48" s="1" t="s">
        <v>1235</v>
      </c>
      <c r="R48" s="1" t="s">
        <v>1562</v>
      </c>
      <c r="S48" s="1" t="s">
        <v>1237</v>
      </c>
      <c r="T48" s="1" t="s">
        <v>1238</v>
      </c>
      <c r="U48" s="1" t="s">
        <v>1514</v>
      </c>
      <c r="V48" s="1" t="s">
        <v>1395</v>
      </c>
    </row>
    <row r="49" s="1" customFormat="1" spans="1:22">
      <c r="A49" s="3">
        <v>999223876221776</v>
      </c>
      <c r="B49" s="1" t="s">
        <v>1538</v>
      </c>
      <c r="C49" s="1" t="s">
        <v>1563</v>
      </c>
      <c r="D49" s="1" t="s">
        <v>1564</v>
      </c>
      <c r="E49" s="1" t="s">
        <v>1565</v>
      </c>
      <c r="F49" s="1" t="s">
        <v>1292</v>
      </c>
      <c r="G49" s="1" t="s">
        <v>1228</v>
      </c>
      <c r="H49" s="1" t="s">
        <v>1229</v>
      </c>
      <c r="I49" s="1" t="s">
        <v>1566</v>
      </c>
      <c r="J49" s="1" t="s">
        <v>30</v>
      </c>
      <c r="K49" s="1" t="s">
        <v>1567</v>
      </c>
      <c r="L49" s="1" t="s">
        <v>1567</v>
      </c>
      <c r="M49" s="1" t="s">
        <v>1232</v>
      </c>
      <c r="N49" s="1" t="s">
        <v>1232</v>
      </c>
      <c r="O49" s="1" t="s">
        <v>1233</v>
      </c>
      <c r="P49" s="1" t="s">
        <v>1234</v>
      </c>
      <c r="Q49" s="1" t="s">
        <v>1235</v>
      </c>
      <c r="R49" s="1" t="s">
        <v>1568</v>
      </c>
      <c r="S49" s="1" t="s">
        <v>1237</v>
      </c>
      <c r="T49" s="1" t="s">
        <v>1238</v>
      </c>
      <c r="U49" s="1" t="s">
        <v>1239</v>
      </c>
      <c r="V49" s="1" t="s">
        <v>1319</v>
      </c>
    </row>
    <row r="50" s="1" customFormat="1" spans="1:22">
      <c r="A50" s="3">
        <v>999223887726020</v>
      </c>
      <c r="B50" s="1" t="s">
        <v>1569</v>
      </c>
      <c r="C50" s="1" t="s">
        <v>1570</v>
      </c>
      <c r="D50" s="1" t="s">
        <v>1571</v>
      </c>
      <c r="E50" s="1" t="s">
        <v>1572</v>
      </c>
      <c r="F50" s="1" t="s">
        <v>1285</v>
      </c>
      <c r="G50" s="1" t="s">
        <v>1228</v>
      </c>
      <c r="H50" s="1" t="s">
        <v>1229</v>
      </c>
      <c r="I50" s="1" t="s">
        <v>1573</v>
      </c>
      <c r="J50" s="1" t="s">
        <v>30</v>
      </c>
      <c r="K50" s="1" t="s">
        <v>1574</v>
      </c>
      <c r="L50" s="1" t="s">
        <v>1574</v>
      </c>
      <c r="M50" s="1" t="s">
        <v>1232</v>
      </c>
      <c r="N50" s="1" t="s">
        <v>1232</v>
      </c>
      <c r="O50" s="1" t="s">
        <v>1233</v>
      </c>
      <c r="P50" s="1" t="s">
        <v>1234</v>
      </c>
      <c r="Q50" s="1" t="s">
        <v>1235</v>
      </c>
      <c r="R50" s="1" t="s">
        <v>1575</v>
      </c>
      <c r="S50" s="1" t="s">
        <v>1237</v>
      </c>
      <c r="T50" s="1" t="s">
        <v>1238</v>
      </c>
      <c r="U50" s="1" t="s">
        <v>1239</v>
      </c>
      <c r="V50" s="1" t="s">
        <v>1319</v>
      </c>
    </row>
    <row r="51" s="1" customFormat="1" spans="1:22">
      <c r="A51" s="3">
        <v>999223895863208</v>
      </c>
      <c r="B51" s="1" t="s">
        <v>1569</v>
      </c>
      <c r="C51" s="1" t="s">
        <v>1576</v>
      </c>
      <c r="D51" s="1" t="s">
        <v>1577</v>
      </c>
      <c r="E51" s="1" t="s">
        <v>1578</v>
      </c>
      <c r="F51" s="1" t="s">
        <v>1227</v>
      </c>
      <c r="G51" s="1" t="s">
        <v>1228</v>
      </c>
      <c r="H51" s="1" t="s">
        <v>1229</v>
      </c>
      <c r="I51" s="1" t="s">
        <v>1579</v>
      </c>
      <c r="J51" s="1" t="s">
        <v>30</v>
      </c>
      <c r="K51" s="1" t="s">
        <v>1580</v>
      </c>
      <c r="L51" s="1" t="s">
        <v>1580</v>
      </c>
      <c r="M51" s="1" t="s">
        <v>1232</v>
      </c>
      <c r="N51" s="1" t="s">
        <v>1232</v>
      </c>
      <c r="O51" s="1" t="s">
        <v>1233</v>
      </c>
      <c r="P51" s="1" t="s">
        <v>1234</v>
      </c>
      <c r="Q51" s="1" t="s">
        <v>1235</v>
      </c>
      <c r="R51" s="1" t="s">
        <v>1581</v>
      </c>
      <c r="S51" s="1" t="s">
        <v>1237</v>
      </c>
      <c r="T51" s="1" t="s">
        <v>1238</v>
      </c>
      <c r="U51" s="1" t="s">
        <v>1239</v>
      </c>
      <c r="V51" s="1" t="s">
        <v>1507</v>
      </c>
    </row>
    <row r="52" s="1" customFormat="1" spans="1:22">
      <c r="A52" s="3">
        <v>999223895976068</v>
      </c>
      <c r="B52" s="1" t="s">
        <v>1569</v>
      </c>
      <c r="C52" s="1" t="s">
        <v>1582</v>
      </c>
      <c r="D52" s="1" t="s">
        <v>1404</v>
      </c>
      <c r="E52" s="1" t="s">
        <v>1583</v>
      </c>
      <c r="F52" s="1" t="s">
        <v>1245</v>
      </c>
      <c r="G52" s="1" t="s">
        <v>1228</v>
      </c>
      <c r="H52" s="1" t="s">
        <v>1229</v>
      </c>
      <c r="I52" s="1" t="s">
        <v>1584</v>
      </c>
      <c r="J52" s="1" t="s">
        <v>30</v>
      </c>
      <c r="K52" s="1" t="s">
        <v>1585</v>
      </c>
      <c r="L52" s="1" t="s">
        <v>1585</v>
      </c>
      <c r="M52" s="1" t="s">
        <v>1232</v>
      </c>
      <c r="N52" s="1" t="s">
        <v>1232</v>
      </c>
      <c r="O52" s="1" t="s">
        <v>1233</v>
      </c>
      <c r="P52" s="1" t="s">
        <v>1234</v>
      </c>
      <c r="Q52" s="1" t="s">
        <v>1235</v>
      </c>
      <c r="R52" s="1" t="s">
        <v>1586</v>
      </c>
      <c r="S52" s="1" t="s">
        <v>1237</v>
      </c>
      <c r="T52" s="1" t="s">
        <v>1238</v>
      </c>
      <c r="U52" s="1" t="s">
        <v>1514</v>
      </c>
      <c r="V52" s="1" t="s">
        <v>1319</v>
      </c>
    </row>
    <row r="53" s="1" customFormat="1" spans="1:22">
      <c r="A53" s="3">
        <v>999223899669336</v>
      </c>
      <c r="B53" s="1" t="s">
        <v>1569</v>
      </c>
      <c r="C53" s="1" t="s">
        <v>1587</v>
      </c>
      <c r="D53" s="1" t="s">
        <v>1588</v>
      </c>
      <c r="E53" s="1" t="s">
        <v>1589</v>
      </c>
      <c r="F53" s="1" t="s">
        <v>1245</v>
      </c>
      <c r="G53" s="1" t="s">
        <v>1228</v>
      </c>
      <c r="H53" s="1" t="s">
        <v>1229</v>
      </c>
      <c r="I53" s="1" t="s">
        <v>1590</v>
      </c>
      <c r="J53" s="1" t="s">
        <v>30</v>
      </c>
      <c r="K53" s="1" t="s">
        <v>1591</v>
      </c>
      <c r="L53" s="1" t="s">
        <v>1591</v>
      </c>
      <c r="M53" s="1" t="s">
        <v>1232</v>
      </c>
      <c r="N53" s="1" t="s">
        <v>1232</v>
      </c>
      <c r="O53" s="1" t="s">
        <v>1233</v>
      </c>
      <c r="P53" s="1" t="s">
        <v>1234</v>
      </c>
      <c r="Q53" s="1" t="s">
        <v>1235</v>
      </c>
      <c r="R53" s="1" t="s">
        <v>1592</v>
      </c>
      <c r="S53" s="1" t="s">
        <v>1237</v>
      </c>
      <c r="T53" s="1" t="s">
        <v>1238</v>
      </c>
      <c r="U53" s="1" t="s">
        <v>1239</v>
      </c>
      <c r="V53" s="1" t="s">
        <v>1593</v>
      </c>
    </row>
    <row r="54" s="1" customFormat="1" spans="1:22">
      <c r="A54" s="3">
        <v>999223901905326</v>
      </c>
      <c r="B54" s="1" t="s">
        <v>1569</v>
      </c>
      <c r="C54" s="1" t="s">
        <v>1594</v>
      </c>
      <c r="D54" s="1" t="s">
        <v>1595</v>
      </c>
      <c r="E54" s="1" t="s">
        <v>1596</v>
      </c>
      <c r="F54" s="1" t="s">
        <v>1285</v>
      </c>
      <c r="G54" s="1" t="s">
        <v>1228</v>
      </c>
      <c r="H54" s="1" t="s">
        <v>1229</v>
      </c>
      <c r="I54" s="1" t="s">
        <v>1597</v>
      </c>
      <c r="J54" s="1" t="s">
        <v>30</v>
      </c>
      <c r="K54" s="1" t="s">
        <v>1598</v>
      </c>
      <c r="L54" s="1" t="s">
        <v>1598</v>
      </c>
      <c r="M54" s="1" t="s">
        <v>1232</v>
      </c>
      <c r="N54" s="1" t="s">
        <v>1232</v>
      </c>
      <c r="O54" s="1" t="s">
        <v>1233</v>
      </c>
      <c r="P54" s="1" t="s">
        <v>1234</v>
      </c>
      <c r="Q54" s="1" t="s">
        <v>1235</v>
      </c>
      <c r="R54" s="1" t="s">
        <v>1599</v>
      </c>
      <c r="S54" s="1" t="s">
        <v>1237</v>
      </c>
      <c r="T54" s="1" t="s">
        <v>1238</v>
      </c>
      <c r="U54" s="1" t="s">
        <v>1239</v>
      </c>
      <c r="V54" s="1" t="s">
        <v>1507</v>
      </c>
    </row>
    <row r="55" s="1" customFormat="1" spans="1:22">
      <c r="A55" s="3">
        <v>999223903240199</v>
      </c>
      <c r="B55" s="1" t="s">
        <v>1600</v>
      </c>
      <c r="C55" s="1" t="s">
        <v>1601</v>
      </c>
      <c r="D55" s="1" t="s">
        <v>1602</v>
      </c>
      <c r="E55" s="1" t="s">
        <v>1603</v>
      </c>
      <c r="F55" s="1" t="s">
        <v>1245</v>
      </c>
      <c r="G55" s="1" t="s">
        <v>1228</v>
      </c>
      <c r="H55" s="1" t="s">
        <v>1229</v>
      </c>
      <c r="I55" s="1" t="s">
        <v>1604</v>
      </c>
      <c r="J55" s="1" t="s">
        <v>30</v>
      </c>
      <c r="K55" s="1" t="s">
        <v>1605</v>
      </c>
      <c r="L55" s="1" t="s">
        <v>1605</v>
      </c>
      <c r="M55" s="1" t="s">
        <v>1232</v>
      </c>
      <c r="N55" s="1" t="s">
        <v>1232</v>
      </c>
      <c r="O55" s="1" t="s">
        <v>1233</v>
      </c>
      <c r="P55" s="1" t="s">
        <v>1234</v>
      </c>
      <c r="Q55" s="1" t="s">
        <v>1235</v>
      </c>
      <c r="R55" s="1" t="s">
        <v>1606</v>
      </c>
      <c r="S55" s="1" t="s">
        <v>1237</v>
      </c>
      <c r="T55" s="1" t="s">
        <v>1238</v>
      </c>
      <c r="U55" s="1" t="s">
        <v>1239</v>
      </c>
      <c r="V55" s="1" t="s">
        <v>1382</v>
      </c>
    </row>
    <row r="56" s="1" customFormat="1" spans="1:22">
      <c r="A56" s="3">
        <v>999223903414441</v>
      </c>
      <c r="B56" s="1" t="s">
        <v>1600</v>
      </c>
      <c r="C56" s="1" t="s">
        <v>1607</v>
      </c>
      <c r="D56" s="1" t="s">
        <v>1608</v>
      </c>
      <c r="E56" s="1" t="s">
        <v>1609</v>
      </c>
      <c r="F56" s="1" t="s">
        <v>1285</v>
      </c>
      <c r="G56" s="1" t="s">
        <v>1228</v>
      </c>
      <c r="H56" s="1" t="s">
        <v>1229</v>
      </c>
      <c r="I56" s="1" t="s">
        <v>1610</v>
      </c>
      <c r="J56" s="1" t="s">
        <v>30</v>
      </c>
      <c r="K56" s="1" t="s">
        <v>1611</v>
      </c>
      <c r="L56" s="1" t="s">
        <v>1611</v>
      </c>
      <c r="M56" s="1" t="s">
        <v>1232</v>
      </c>
      <c r="N56" s="1" t="s">
        <v>1232</v>
      </c>
      <c r="O56" s="1" t="s">
        <v>1233</v>
      </c>
      <c r="P56" s="1" t="s">
        <v>1234</v>
      </c>
      <c r="Q56" s="1" t="s">
        <v>1235</v>
      </c>
      <c r="R56" s="1" t="s">
        <v>1612</v>
      </c>
      <c r="S56" s="1" t="s">
        <v>1237</v>
      </c>
      <c r="T56" s="1" t="s">
        <v>1238</v>
      </c>
      <c r="U56" s="1" t="s">
        <v>1239</v>
      </c>
      <c r="V56" s="1" t="s">
        <v>1304</v>
      </c>
    </row>
    <row r="57" s="1" customFormat="1" spans="1:22">
      <c r="A57" s="3">
        <v>999223903724189</v>
      </c>
      <c r="B57" s="1" t="s">
        <v>1600</v>
      </c>
      <c r="C57" s="1" t="s">
        <v>1613</v>
      </c>
      <c r="D57" s="1" t="s">
        <v>1614</v>
      </c>
      <c r="E57" s="1" t="s">
        <v>1615</v>
      </c>
      <c r="F57" s="1" t="s">
        <v>1413</v>
      </c>
      <c r="G57" s="1" t="s">
        <v>1228</v>
      </c>
      <c r="H57" s="1" t="s">
        <v>1229</v>
      </c>
      <c r="I57" s="1" t="s">
        <v>1616</v>
      </c>
      <c r="J57" s="1" t="s">
        <v>30</v>
      </c>
      <c r="K57" s="1" t="s">
        <v>1617</v>
      </c>
      <c r="L57" s="1" t="s">
        <v>1617</v>
      </c>
      <c r="M57" s="1" t="s">
        <v>1232</v>
      </c>
      <c r="N57" s="1" t="s">
        <v>1232</v>
      </c>
      <c r="O57" s="1" t="s">
        <v>1233</v>
      </c>
      <c r="P57" s="1" t="s">
        <v>1234</v>
      </c>
      <c r="Q57" s="1" t="s">
        <v>1235</v>
      </c>
      <c r="R57" s="1" t="s">
        <v>1618</v>
      </c>
      <c r="S57" s="1" t="s">
        <v>1237</v>
      </c>
      <c r="T57" s="1" t="s">
        <v>1238</v>
      </c>
      <c r="U57" s="1" t="s">
        <v>1239</v>
      </c>
      <c r="V57" s="1" t="s">
        <v>1395</v>
      </c>
    </row>
    <row r="58" s="1" customFormat="1" spans="1:22">
      <c r="A58" s="3">
        <v>999223903737896</v>
      </c>
      <c r="B58" s="1" t="s">
        <v>1600</v>
      </c>
      <c r="C58" s="1" t="s">
        <v>1619</v>
      </c>
      <c r="D58" s="1" t="s">
        <v>1614</v>
      </c>
      <c r="E58" s="1" t="s">
        <v>1615</v>
      </c>
      <c r="F58" s="1" t="s">
        <v>1413</v>
      </c>
      <c r="G58" s="1" t="s">
        <v>1228</v>
      </c>
      <c r="H58" s="1" t="s">
        <v>1229</v>
      </c>
      <c r="I58" s="1" t="s">
        <v>1620</v>
      </c>
      <c r="J58" s="1" t="s">
        <v>30</v>
      </c>
      <c r="K58" s="1" t="s">
        <v>1621</v>
      </c>
      <c r="L58" s="1" t="s">
        <v>1621</v>
      </c>
      <c r="M58" s="1" t="s">
        <v>1232</v>
      </c>
      <c r="N58" s="1" t="s">
        <v>1232</v>
      </c>
      <c r="O58" s="1" t="s">
        <v>1233</v>
      </c>
      <c r="P58" s="1" t="s">
        <v>1234</v>
      </c>
      <c r="Q58" s="1" t="s">
        <v>1235</v>
      </c>
      <c r="R58" s="1" t="s">
        <v>1622</v>
      </c>
      <c r="S58" s="1" t="s">
        <v>1237</v>
      </c>
      <c r="T58" s="1" t="s">
        <v>1238</v>
      </c>
      <c r="U58" s="1" t="s">
        <v>1239</v>
      </c>
      <c r="V58" s="1" t="s">
        <v>1395</v>
      </c>
    </row>
    <row r="59" s="1" customFormat="1" spans="1:22">
      <c r="A59" s="3">
        <v>999223915008515</v>
      </c>
      <c r="B59" s="1" t="s">
        <v>1600</v>
      </c>
      <c r="C59" s="1" t="s">
        <v>1623</v>
      </c>
      <c r="D59" s="1" t="s">
        <v>1624</v>
      </c>
      <c r="E59" s="1" t="s">
        <v>1625</v>
      </c>
      <c r="F59" s="1" t="s">
        <v>1285</v>
      </c>
      <c r="G59" s="1" t="s">
        <v>1228</v>
      </c>
      <c r="H59" s="1" t="s">
        <v>1229</v>
      </c>
      <c r="I59" s="1" t="s">
        <v>1626</v>
      </c>
      <c r="J59" s="1" t="s">
        <v>30</v>
      </c>
      <c r="K59" s="1" t="s">
        <v>1627</v>
      </c>
      <c r="L59" s="1" t="s">
        <v>1627</v>
      </c>
      <c r="M59" s="1" t="s">
        <v>1232</v>
      </c>
      <c r="N59" s="1" t="s">
        <v>1232</v>
      </c>
      <c r="O59" s="1" t="s">
        <v>1233</v>
      </c>
      <c r="P59" s="1" t="s">
        <v>1234</v>
      </c>
      <c r="Q59" s="1" t="s">
        <v>1235</v>
      </c>
      <c r="R59" s="1" t="s">
        <v>1628</v>
      </c>
      <c r="S59" s="1" t="s">
        <v>1237</v>
      </c>
      <c r="T59" s="1" t="s">
        <v>1238</v>
      </c>
      <c r="U59" s="1" t="s">
        <v>1239</v>
      </c>
      <c r="V59" s="1" t="s">
        <v>1395</v>
      </c>
    </row>
    <row r="60" s="1" customFormat="1" spans="1:22">
      <c r="A60" s="3">
        <v>999223930038688</v>
      </c>
      <c r="B60" s="1" t="s">
        <v>1629</v>
      </c>
      <c r="C60" s="1" t="s">
        <v>1630</v>
      </c>
      <c r="D60" s="1" t="s">
        <v>1631</v>
      </c>
      <c r="E60" s="1" t="s">
        <v>1632</v>
      </c>
      <c r="F60" s="1" t="s">
        <v>1245</v>
      </c>
      <c r="G60" s="1" t="s">
        <v>1228</v>
      </c>
      <c r="H60" s="1" t="s">
        <v>1229</v>
      </c>
      <c r="I60" s="1" t="s">
        <v>1633</v>
      </c>
      <c r="J60" s="1" t="s">
        <v>30</v>
      </c>
      <c r="K60" s="1" t="s">
        <v>1634</v>
      </c>
      <c r="L60" s="1" t="s">
        <v>1634</v>
      </c>
      <c r="M60" s="1" t="s">
        <v>1232</v>
      </c>
      <c r="N60" s="1" t="s">
        <v>1232</v>
      </c>
      <c r="O60" s="1" t="s">
        <v>1233</v>
      </c>
      <c r="P60" s="1" t="s">
        <v>1234</v>
      </c>
      <c r="Q60" s="1" t="s">
        <v>1235</v>
      </c>
      <c r="R60" s="1" t="s">
        <v>1635</v>
      </c>
      <c r="S60" s="1" t="s">
        <v>1237</v>
      </c>
      <c r="T60" s="1" t="s">
        <v>1238</v>
      </c>
      <c r="U60" s="1" t="s">
        <v>1239</v>
      </c>
      <c r="V60" s="1" t="s">
        <v>1395</v>
      </c>
    </row>
    <row r="61" s="1" customFormat="1" spans="1:22">
      <c r="A61" s="3">
        <v>999223931675569</v>
      </c>
      <c r="B61" s="1" t="s">
        <v>1629</v>
      </c>
      <c r="C61" s="1" t="s">
        <v>1636</v>
      </c>
      <c r="D61" s="1" t="s">
        <v>1637</v>
      </c>
      <c r="E61" s="1" t="s">
        <v>1638</v>
      </c>
      <c r="F61" s="1" t="s">
        <v>1245</v>
      </c>
      <c r="G61" s="1" t="s">
        <v>1228</v>
      </c>
      <c r="H61" s="1" t="s">
        <v>1229</v>
      </c>
      <c r="I61" s="1" t="s">
        <v>1639</v>
      </c>
      <c r="J61" s="1" t="s">
        <v>30</v>
      </c>
      <c r="K61" s="1" t="s">
        <v>1640</v>
      </c>
      <c r="L61" s="1" t="s">
        <v>1640</v>
      </c>
      <c r="M61" s="1" t="s">
        <v>1232</v>
      </c>
      <c r="N61" s="1" t="s">
        <v>1232</v>
      </c>
      <c r="O61" s="1" t="s">
        <v>1233</v>
      </c>
      <c r="P61" s="1" t="s">
        <v>1234</v>
      </c>
      <c r="Q61" s="1" t="s">
        <v>1235</v>
      </c>
      <c r="R61" s="1" t="s">
        <v>1641</v>
      </c>
      <c r="S61" s="1" t="s">
        <v>1237</v>
      </c>
      <c r="T61" s="1" t="s">
        <v>1238</v>
      </c>
      <c r="U61" s="1" t="s">
        <v>1239</v>
      </c>
      <c r="V61" s="1" t="s">
        <v>1382</v>
      </c>
    </row>
    <row r="62" s="1" customFormat="1" spans="1:22">
      <c r="A62" s="3">
        <v>999223934903952</v>
      </c>
      <c r="B62" s="1" t="s">
        <v>1629</v>
      </c>
      <c r="C62" s="1" t="s">
        <v>1642</v>
      </c>
      <c r="D62" s="1" t="s">
        <v>1643</v>
      </c>
      <c r="E62" s="1" t="s">
        <v>1644</v>
      </c>
      <c r="F62" s="1" t="s">
        <v>1245</v>
      </c>
      <c r="G62" s="1" t="s">
        <v>1228</v>
      </c>
      <c r="H62" s="1" t="s">
        <v>1229</v>
      </c>
      <c r="I62" s="1" t="s">
        <v>1645</v>
      </c>
      <c r="J62" s="1" t="s">
        <v>30</v>
      </c>
      <c r="K62" s="1" t="s">
        <v>1646</v>
      </c>
      <c r="L62" s="1" t="s">
        <v>1646</v>
      </c>
      <c r="M62" s="1" t="s">
        <v>1232</v>
      </c>
      <c r="N62" s="1" t="s">
        <v>1232</v>
      </c>
      <c r="O62" s="1" t="s">
        <v>1233</v>
      </c>
      <c r="P62" s="1" t="s">
        <v>1234</v>
      </c>
      <c r="Q62" s="1" t="s">
        <v>1235</v>
      </c>
      <c r="R62" s="1" t="s">
        <v>1647</v>
      </c>
      <c r="S62" s="1" t="s">
        <v>1237</v>
      </c>
      <c r="T62" s="1" t="s">
        <v>1238</v>
      </c>
      <c r="U62" s="1" t="s">
        <v>1239</v>
      </c>
      <c r="V62" s="1" t="s">
        <v>1304</v>
      </c>
    </row>
    <row r="63" s="1" customFormat="1" spans="1:22">
      <c r="A63" s="3">
        <v>23937543731</v>
      </c>
      <c r="B63" s="1" t="s">
        <v>1629</v>
      </c>
      <c r="C63" s="1" t="s">
        <v>1648</v>
      </c>
      <c r="D63" s="1" t="s">
        <v>1649</v>
      </c>
      <c r="E63" s="1" t="s">
        <v>1650</v>
      </c>
      <c r="F63" s="1" t="s">
        <v>1227</v>
      </c>
      <c r="G63" s="1" t="s">
        <v>1228</v>
      </c>
      <c r="H63" s="1" t="s">
        <v>1229</v>
      </c>
      <c r="I63" s="1" t="s">
        <v>1651</v>
      </c>
      <c r="J63" s="1" t="s">
        <v>30</v>
      </c>
      <c r="K63" s="1" t="s">
        <v>1652</v>
      </c>
      <c r="L63" s="1" t="s">
        <v>1652</v>
      </c>
      <c r="M63" s="1" t="s">
        <v>1232</v>
      </c>
      <c r="N63" s="1" t="s">
        <v>1232</v>
      </c>
      <c r="O63" s="1" t="s">
        <v>1233</v>
      </c>
      <c r="P63" s="1" t="s">
        <v>1234</v>
      </c>
      <c r="Q63" s="1" t="s">
        <v>1235</v>
      </c>
      <c r="R63" s="1" t="s">
        <v>1653</v>
      </c>
      <c r="S63" s="1" t="s">
        <v>1237</v>
      </c>
      <c r="T63" s="1" t="s">
        <v>1238</v>
      </c>
      <c r="U63" s="1" t="s">
        <v>1514</v>
      </c>
      <c r="V63" s="1" t="s">
        <v>1319</v>
      </c>
    </row>
    <row r="64" s="1" customFormat="1" spans="1:22">
      <c r="A64" s="3">
        <v>999223942433923</v>
      </c>
      <c r="B64" s="1" t="s">
        <v>1629</v>
      </c>
      <c r="C64" s="1" t="s">
        <v>1654</v>
      </c>
      <c r="D64" s="1" t="s">
        <v>1655</v>
      </c>
      <c r="E64" s="1" t="s">
        <v>1656</v>
      </c>
      <c r="F64" s="1" t="s">
        <v>1245</v>
      </c>
      <c r="G64" s="1" t="s">
        <v>1228</v>
      </c>
      <c r="H64" s="1" t="s">
        <v>1229</v>
      </c>
      <c r="I64" s="1" t="s">
        <v>1657</v>
      </c>
      <c r="J64" s="1" t="s">
        <v>30</v>
      </c>
      <c r="K64" s="1" t="s">
        <v>1317</v>
      </c>
      <c r="L64" s="1" t="s">
        <v>1317</v>
      </c>
      <c r="M64" s="1" t="s">
        <v>1232</v>
      </c>
      <c r="N64" s="1" t="s">
        <v>1232</v>
      </c>
      <c r="O64" s="1" t="s">
        <v>1233</v>
      </c>
      <c r="P64" s="1" t="s">
        <v>1234</v>
      </c>
      <c r="Q64" s="1" t="s">
        <v>1235</v>
      </c>
      <c r="R64" s="1" t="s">
        <v>1658</v>
      </c>
      <c r="S64" s="1" t="s">
        <v>1237</v>
      </c>
      <c r="T64" s="1" t="s">
        <v>1238</v>
      </c>
      <c r="U64" s="1" t="s">
        <v>1239</v>
      </c>
      <c r="V64" s="1" t="s">
        <v>1395</v>
      </c>
    </row>
    <row r="65" s="1" customFormat="1" spans="1:22">
      <c r="A65" s="3">
        <v>999223952406738</v>
      </c>
      <c r="B65" s="1" t="s">
        <v>1497</v>
      </c>
      <c r="C65" s="1" t="s">
        <v>1659</v>
      </c>
      <c r="D65" s="1" t="s">
        <v>1660</v>
      </c>
      <c r="E65" s="1" t="s">
        <v>1661</v>
      </c>
      <c r="F65" s="1" t="s">
        <v>1245</v>
      </c>
      <c r="G65" s="1" t="s">
        <v>1228</v>
      </c>
      <c r="H65" s="1" t="s">
        <v>1229</v>
      </c>
      <c r="I65" s="1" t="s">
        <v>1662</v>
      </c>
      <c r="J65" s="1" t="s">
        <v>30</v>
      </c>
      <c r="K65" s="1" t="s">
        <v>1663</v>
      </c>
      <c r="L65" s="1" t="s">
        <v>1663</v>
      </c>
      <c r="M65" s="1" t="s">
        <v>1232</v>
      </c>
      <c r="N65" s="1" t="s">
        <v>1232</v>
      </c>
      <c r="O65" s="1" t="s">
        <v>1233</v>
      </c>
      <c r="P65" s="1" t="s">
        <v>1234</v>
      </c>
      <c r="Q65" s="1" t="s">
        <v>1235</v>
      </c>
      <c r="R65" s="1" t="s">
        <v>1664</v>
      </c>
      <c r="S65" s="1" t="s">
        <v>1237</v>
      </c>
      <c r="T65" s="1" t="s">
        <v>1238</v>
      </c>
      <c r="U65" s="1" t="s">
        <v>1239</v>
      </c>
      <c r="V65" s="1" t="s">
        <v>1382</v>
      </c>
    </row>
    <row r="66" s="1" customFormat="1" spans="1:22">
      <c r="A66" s="3">
        <v>23956502537</v>
      </c>
      <c r="B66" s="1" t="s">
        <v>1497</v>
      </c>
      <c r="C66" s="1" t="s">
        <v>1665</v>
      </c>
      <c r="D66" s="1" t="s">
        <v>1666</v>
      </c>
      <c r="E66" s="1" t="s">
        <v>1667</v>
      </c>
      <c r="F66" s="1" t="s">
        <v>1245</v>
      </c>
      <c r="G66" s="1" t="s">
        <v>1228</v>
      </c>
      <c r="H66" s="1" t="s">
        <v>1229</v>
      </c>
      <c r="I66" s="1" t="s">
        <v>1668</v>
      </c>
      <c r="J66" s="1" t="s">
        <v>30</v>
      </c>
      <c r="K66" s="1" t="s">
        <v>1669</v>
      </c>
      <c r="L66" s="1" t="s">
        <v>1669</v>
      </c>
      <c r="M66" s="1" t="s">
        <v>1232</v>
      </c>
      <c r="N66" s="1" t="s">
        <v>1232</v>
      </c>
      <c r="O66" s="1" t="s">
        <v>1233</v>
      </c>
      <c r="P66" s="1" t="s">
        <v>1234</v>
      </c>
      <c r="Q66" s="1" t="s">
        <v>1235</v>
      </c>
      <c r="R66" s="1" t="s">
        <v>1670</v>
      </c>
      <c r="S66" s="1" t="s">
        <v>1237</v>
      </c>
      <c r="T66" s="1" t="s">
        <v>1238</v>
      </c>
      <c r="U66" s="1" t="s">
        <v>1239</v>
      </c>
      <c r="V66" s="1" t="s">
        <v>1474</v>
      </c>
    </row>
    <row r="67" s="1" customFormat="1" spans="1:22">
      <c r="A67" s="3">
        <v>999223956995126</v>
      </c>
      <c r="B67" s="1" t="s">
        <v>1497</v>
      </c>
      <c r="C67" s="1" t="s">
        <v>1671</v>
      </c>
      <c r="D67" s="1" t="s">
        <v>1672</v>
      </c>
      <c r="E67" s="1" t="s">
        <v>1673</v>
      </c>
      <c r="F67" s="1" t="s">
        <v>1292</v>
      </c>
      <c r="G67" s="1" t="s">
        <v>1228</v>
      </c>
      <c r="H67" s="1" t="s">
        <v>1229</v>
      </c>
      <c r="I67" s="1" t="s">
        <v>1674</v>
      </c>
      <c r="J67" s="1" t="s">
        <v>30</v>
      </c>
      <c r="K67" s="1" t="s">
        <v>1675</v>
      </c>
      <c r="L67" s="1" t="s">
        <v>1675</v>
      </c>
      <c r="M67" s="1" t="s">
        <v>1232</v>
      </c>
      <c r="N67" s="1" t="s">
        <v>1232</v>
      </c>
      <c r="O67" s="1" t="s">
        <v>1233</v>
      </c>
      <c r="P67" s="1" t="s">
        <v>1234</v>
      </c>
      <c r="Q67" s="1" t="s">
        <v>1235</v>
      </c>
      <c r="R67" s="1" t="s">
        <v>1676</v>
      </c>
      <c r="S67" s="1" t="s">
        <v>1237</v>
      </c>
      <c r="T67" s="1" t="s">
        <v>1238</v>
      </c>
      <c r="U67" s="1" t="s">
        <v>1239</v>
      </c>
      <c r="V67" s="1" t="s">
        <v>1382</v>
      </c>
    </row>
    <row r="68" s="1" customFormat="1" spans="1:22">
      <c r="A68" s="3">
        <v>999223962746626</v>
      </c>
      <c r="B68" s="1" t="s">
        <v>1497</v>
      </c>
      <c r="C68" s="1" t="s">
        <v>1677</v>
      </c>
      <c r="D68" s="1" t="s">
        <v>1678</v>
      </c>
      <c r="E68" s="1" t="s">
        <v>1679</v>
      </c>
      <c r="F68" s="1" t="s">
        <v>1245</v>
      </c>
      <c r="G68" s="1" t="s">
        <v>1228</v>
      </c>
      <c r="H68" s="1" t="s">
        <v>1229</v>
      </c>
      <c r="I68" s="1" t="s">
        <v>1680</v>
      </c>
      <c r="J68" s="1" t="s">
        <v>30</v>
      </c>
      <c r="K68" s="1" t="s">
        <v>1681</v>
      </c>
      <c r="L68" s="1" t="s">
        <v>1681</v>
      </c>
      <c r="M68" s="1" t="s">
        <v>1232</v>
      </c>
      <c r="N68" s="1" t="s">
        <v>1232</v>
      </c>
      <c r="O68" s="1" t="s">
        <v>1233</v>
      </c>
      <c r="P68" s="1" t="s">
        <v>1234</v>
      </c>
      <c r="Q68" s="1" t="s">
        <v>1235</v>
      </c>
      <c r="R68" s="1" t="s">
        <v>1682</v>
      </c>
      <c r="S68" s="1" t="s">
        <v>1237</v>
      </c>
      <c r="T68" s="1" t="s">
        <v>1238</v>
      </c>
      <c r="U68" s="1" t="s">
        <v>1239</v>
      </c>
      <c r="V68" s="1" t="s">
        <v>1273</v>
      </c>
    </row>
    <row r="69" s="1" customFormat="1" spans="1:22">
      <c r="A69" s="3">
        <v>999223965086697</v>
      </c>
      <c r="B69" s="1" t="s">
        <v>1349</v>
      </c>
      <c r="C69" s="1" t="s">
        <v>1683</v>
      </c>
      <c r="D69" s="1" t="s">
        <v>1684</v>
      </c>
      <c r="E69" s="1" t="s">
        <v>1685</v>
      </c>
      <c r="F69" s="1" t="s">
        <v>1227</v>
      </c>
      <c r="G69" s="1" t="s">
        <v>1228</v>
      </c>
      <c r="H69" s="1" t="s">
        <v>1229</v>
      </c>
      <c r="I69" s="1" t="s">
        <v>1686</v>
      </c>
      <c r="J69" s="1" t="s">
        <v>30</v>
      </c>
      <c r="K69" s="1" t="s">
        <v>1446</v>
      </c>
      <c r="L69" s="1" t="s">
        <v>1446</v>
      </c>
      <c r="M69" s="1" t="s">
        <v>1232</v>
      </c>
      <c r="N69" s="1" t="s">
        <v>1232</v>
      </c>
      <c r="O69" s="1" t="s">
        <v>1233</v>
      </c>
      <c r="P69" s="1" t="s">
        <v>1234</v>
      </c>
      <c r="Q69" s="1" t="s">
        <v>1235</v>
      </c>
      <c r="R69" s="1" t="s">
        <v>1687</v>
      </c>
      <c r="S69" s="1" t="s">
        <v>1237</v>
      </c>
      <c r="T69" s="1" t="s">
        <v>1238</v>
      </c>
      <c r="U69" s="1" t="s">
        <v>1514</v>
      </c>
      <c r="V69" s="1" t="s">
        <v>1319</v>
      </c>
    </row>
    <row r="70" s="1" customFormat="1" spans="1:22">
      <c r="A70" s="3">
        <v>999223966060029</v>
      </c>
      <c r="B70" s="1" t="s">
        <v>1349</v>
      </c>
      <c r="C70" s="1" t="s">
        <v>1688</v>
      </c>
      <c r="D70" s="1" t="s">
        <v>1689</v>
      </c>
      <c r="E70" s="1" t="s">
        <v>1690</v>
      </c>
      <c r="F70" s="1" t="s">
        <v>1227</v>
      </c>
      <c r="G70" s="1" t="s">
        <v>1228</v>
      </c>
      <c r="H70" s="1" t="s">
        <v>1229</v>
      </c>
      <c r="I70" s="1" t="s">
        <v>1691</v>
      </c>
      <c r="J70" s="1" t="s">
        <v>30</v>
      </c>
      <c r="K70" s="1" t="s">
        <v>1692</v>
      </c>
      <c r="L70" s="1" t="s">
        <v>1692</v>
      </c>
      <c r="M70" s="1" t="s">
        <v>1232</v>
      </c>
      <c r="N70" s="1" t="s">
        <v>1232</v>
      </c>
      <c r="O70" s="1" t="s">
        <v>1233</v>
      </c>
      <c r="P70" s="1" t="s">
        <v>1234</v>
      </c>
      <c r="Q70" s="1" t="s">
        <v>1235</v>
      </c>
      <c r="R70" s="1" t="s">
        <v>1693</v>
      </c>
      <c r="S70" s="1" t="s">
        <v>1237</v>
      </c>
      <c r="T70" s="1" t="s">
        <v>1238</v>
      </c>
      <c r="U70" s="1" t="s">
        <v>1239</v>
      </c>
      <c r="V70" s="1" t="s">
        <v>1273</v>
      </c>
    </row>
    <row r="71" s="1" customFormat="1" spans="1:22">
      <c r="A71" s="3">
        <v>999223967376222</v>
      </c>
      <c r="B71" s="1" t="s">
        <v>1349</v>
      </c>
      <c r="C71" s="1" t="s">
        <v>1694</v>
      </c>
      <c r="D71" s="1" t="s">
        <v>1695</v>
      </c>
      <c r="E71" s="1" t="s">
        <v>1696</v>
      </c>
      <c r="F71" s="1" t="s">
        <v>1285</v>
      </c>
      <c r="G71" s="1" t="s">
        <v>1228</v>
      </c>
      <c r="H71" s="1" t="s">
        <v>1229</v>
      </c>
      <c r="I71" s="1" t="s">
        <v>1697</v>
      </c>
      <c r="J71" s="1" t="s">
        <v>30</v>
      </c>
      <c r="K71" s="1" t="s">
        <v>1698</v>
      </c>
      <c r="L71" s="1" t="s">
        <v>1698</v>
      </c>
      <c r="M71" s="1" t="s">
        <v>1232</v>
      </c>
      <c r="N71" s="1" t="s">
        <v>1232</v>
      </c>
      <c r="O71" s="1" t="s">
        <v>1233</v>
      </c>
      <c r="P71" s="1" t="s">
        <v>1234</v>
      </c>
      <c r="Q71" s="1" t="s">
        <v>1235</v>
      </c>
      <c r="R71" s="1" t="s">
        <v>1699</v>
      </c>
      <c r="S71" s="1" t="s">
        <v>1237</v>
      </c>
      <c r="T71" s="1" t="s">
        <v>1238</v>
      </c>
      <c r="U71" s="1" t="s">
        <v>1514</v>
      </c>
      <c r="V71" s="1" t="s">
        <v>1319</v>
      </c>
    </row>
    <row r="72" s="1" customFormat="1" spans="1:22">
      <c r="A72" s="3">
        <v>999223971015464</v>
      </c>
      <c r="B72" s="1" t="s">
        <v>1349</v>
      </c>
      <c r="C72" s="1" t="s">
        <v>1700</v>
      </c>
      <c r="D72" s="1" t="s">
        <v>1701</v>
      </c>
      <c r="E72" s="1" t="s">
        <v>1702</v>
      </c>
      <c r="F72" s="1" t="s">
        <v>1245</v>
      </c>
      <c r="G72" s="1" t="s">
        <v>1228</v>
      </c>
      <c r="H72" s="1" t="s">
        <v>1229</v>
      </c>
      <c r="I72" s="1" t="s">
        <v>1703</v>
      </c>
      <c r="J72" s="1" t="s">
        <v>30</v>
      </c>
      <c r="K72" s="1" t="s">
        <v>1704</v>
      </c>
      <c r="L72" s="1" t="s">
        <v>1704</v>
      </c>
      <c r="M72" s="1" t="s">
        <v>1232</v>
      </c>
      <c r="N72" s="1" t="s">
        <v>1232</v>
      </c>
      <c r="O72" s="1" t="s">
        <v>1233</v>
      </c>
      <c r="P72" s="1" t="s">
        <v>1234</v>
      </c>
      <c r="Q72" s="1" t="s">
        <v>1235</v>
      </c>
      <c r="R72" s="1" t="s">
        <v>1705</v>
      </c>
      <c r="S72" s="1" t="s">
        <v>1237</v>
      </c>
      <c r="T72" s="1" t="s">
        <v>1238</v>
      </c>
      <c r="U72" s="1" t="s">
        <v>1239</v>
      </c>
      <c r="V72" s="1" t="s">
        <v>1319</v>
      </c>
    </row>
    <row r="73" s="1" customFormat="1" spans="1:22">
      <c r="A73" s="3">
        <v>999223971046278</v>
      </c>
      <c r="B73" s="1" t="s">
        <v>1349</v>
      </c>
      <c r="C73" s="1" t="s">
        <v>1706</v>
      </c>
      <c r="D73" s="1" t="s">
        <v>1707</v>
      </c>
      <c r="E73" s="1" t="s">
        <v>1708</v>
      </c>
      <c r="F73" s="1" t="s">
        <v>1227</v>
      </c>
      <c r="G73" s="1" t="s">
        <v>1228</v>
      </c>
      <c r="H73" s="1" t="s">
        <v>1229</v>
      </c>
      <c r="I73" s="1" t="s">
        <v>1709</v>
      </c>
      <c r="J73" s="1" t="s">
        <v>30</v>
      </c>
      <c r="K73" s="1" t="s">
        <v>1710</v>
      </c>
      <c r="L73" s="1" t="s">
        <v>1710</v>
      </c>
      <c r="M73" s="1" t="s">
        <v>1232</v>
      </c>
      <c r="N73" s="1" t="s">
        <v>1232</v>
      </c>
      <c r="O73" s="1" t="s">
        <v>1233</v>
      </c>
      <c r="P73" s="1" t="s">
        <v>1234</v>
      </c>
      <c r="Q73" s="1" t="s">
        <v>1235</v>
      </c>
      <c r="R73" s="1" t="s">
        <v>1711</v>
      </c>
      <c r="S73" s="1" t="s">
        <v>1237</v>
      </c>
      <c r="T73" s="1" t="s">
        <v>1238</v>
      </c>
      <c r="U73" s="1" t="s">
        <v>1239</v>
      </c>
      <c r="V73" s="1" t="s">
        <v>1395</v>
      </c>
    </row>
    <row r="74" s="1" customFormat="1" spans="1:22">
      <c r="A74" s="3">
        <v>999223974823501</v>
      </c>
      <c r="B74" s="1" t="s">
        <v>1349</v>
      </c>
      <c r="C74" s="1" t="s">
        <v>1712</v>
      </c>
      <c r="D74" s="1" t="s">
        <v>1695</v>
      </c>
      <c r="E74" s="1" t="s">
        <v>1713</v>
      </c>
      <c r="F74" s="1" t="s">
        <v>1227</v>
      </c>
      <c r="G74" s="1" t="s">
        <v>1228</v>
      </c>
      <c r="H74" s="1" t="s">
        <v>1229</v>
      </c>
      <c r="I74" s="1" t="s">
        <v>1714</v>
      </c>
      <c r="J74" s="1" t="s">
        <v>30</v>
      </c>
      <c r="K74" s="1" t="s">
        <v>1715</v>
      </c>
      <c r="L74" s="1" t="s">
        <v>1715</v>
      </c>
      <c r="M74" s="1" t="s">
        <v>1232</v>
      </c>
      <c r="N74" s="1" t="s">
        <v>1232</v>
      </c>
      <c r="O74" s="1" t="s">
        <v>1233</v>
      </c>
      <c r="P74" s="1" t="s">
        <v>1234</v>
      </c>
      <c r="Q74" s="1" t="s">
        <v>1235</v>
      </c>
      <c r="R74" s="1" t="s">
        <v>1716</v>
      </c>
      <c r="S74" s="1" t="s">
        <v>1237</v>
      </c>
      <c r="T74" s="1" t="s">
        <v>1238</v>
      </c>
      <c r="U74" s="1" t="s">
        <v>1514</v>
      </c>
      <c r="V74" s="1" t="s">
        <v>1319</v>
      </c>
    </row>
    <row r="75" s="1" customFormat="1" spans="1:22">
      <c r="A75" s="3">
        <v>999223976030532</v>
      </c>
      <c r="B75" s="1" t="s">
        <v>1349</v>
      </c>
      <c r="C75" s="1" t="s">
        <v>1717</v>
      </c>
      <c r="D75" s="1" t="s">
        <v>1718</v>
      </c>
      <c r="E75" s="1" t="s">
        <v>1719</v>
      </c>
      <c r="F75" s="1" t="s">
        <v>1245</v>
      </c>
      <c r="G75" s="1" t="s">
        <v>1228</v>
      </c>
      <c r="H75" s="1" t="s">
        <v>1229</v>
      </c>
      <c r="I75" s="1" t="s">
        <v>1720</v>
      </c>
      <c r="J75" s="1" t="s">
        <v>30</v>
      </c>
      <c r="K75" s="1" t="s">
        <v>1721</v>
      </c>
      <c r="L75" s="1" t="s">
        <v>1721</v>
      </c>
      <c r="M75" s="1" t="s">
        <v>1232</v>
      </c>
      <c r="N75" s="1" t="s">
        <v>1232</v>
      </c>
      <c r="O75" s="1" t="s">
        <v>1233</v>
      </c>
      <c r="P75" s="1" t="s">
        <v>1234</v>
      </c>
      <c r="Q75" s="1" t="s">
        <v>1235</v>
      </c>
      <c r="R75" s="1" t="s">
        <v>1722</v>
      </c>
      <c r="S75" s="1" t="s">
        <v>1237</v>
      </c>
      <c r="T75" s="1" t="s">
        <v>1238</v>
      </c>
      <c r="U75" s="1" t="s">
        <v>1239</v>
      </c>
      <c r="V75" s="1" t="s">
        <v>1382</v>
      </c>
    </row>
    <row r="76" s="1" customFormat="1" spans="1:22">
      <c r="A76" s="3">
        <v>999223981049869</v>
      </c>
      <c r="B76" s="1" t="s">
        <v>1413</v>
      </c>
      <c r="C76" s="1" t="s">
        <v>1723</v>
      </c>
      <c r="D76" s="1" t="s">
        <v>1724</v>
      </c>
      <c r="E76" s="1" t="s">
        <v>1725</v>
      </c>
      <c r="F76" s="1" t="s">
        <v>1227</v>
      </c>
      <c r="G76" s="1" t="s">
        <v>1228</v>
      </c>
      <c r="H76" s="1" t="s">
        <v>1229</v>
      </c>
      <c r="I76" s="1" t="s">
        <v>1726</v>
      </c>
      <c r="J76" s="1" t="s">
        <v>30</v>
      </c>
      <c r="K76" s="1" t="s">
        <v>1727</v>
      </c>
      <c r="L76" s="1" t="s">
        <v>1727</v>
      </c>
      <c r="M76" s="1" t="s">
        <v>1232</v>
      </c>
      <c r="N76" s="1" t="s">
        <v>1232</v>
      </c>
      <c r="O76" s="1" t="s">
        <v>1233</v>
      </c>
      <c r="P76" s="1" t="s">
        <v>1234</v>
      </c>
      <c r="Q76" s="1" t="s">
        <v>1235</v>
      </c>
      <c r="R76" s="1" t="s">
        <v>1728</v>
      </c>
      <c r="S76" s="1" t="s">
        <v>1237</v>
      </c>
      <c r="T76" s="1" t="s">
        <v>1238</v>
      </c>
      <c r="U76" s="1" t="s">
        <v>1239</v>
      </c>
      <c r="V76" s="1" t="s">
        <v>1474</v>
      </c>
    </row>
    <row r="77" s="1" customFormat="1" spans="1:22">
      <c r="A77" s="3">
        <v>999223981280742</v>
      </c>
      <c r="B77" s="1" t="s">
        <v>1413</v>
      </c>
      <c r="C77" s="1" t="s">
        <v>1729</v>
      </c>
      <c r="D77" s="1" t="s">
        <v>1730</v>
      </c>
      <c r="E77" s="1" t="s">
        <v>1731</v>
      </c>
      <c r="F77" s="1" t="s">
        <v>1292</v>
      </c>
      <c r="G77" s="1" t="s">
        <v>1228</v>
      </c>
      <c r="H77" s="1" t="s">
        <v>1229</v>
      </c>
      <c r="I77" s="1" t="s">
        <v>1732</v>
      </c>
      <c r="J77" s="1" t="s">
        <v>30</v>
      </c>
      <c r="K77" s="1" t="s">
        <v>1733</v>
      </c>
      <c r="L77" s="1" t="s">
        <v>1733</v>
      </c>
      <c r="M77" s="1" t="s">
        <v>1232</v>
      </c>
      <c r="N77" s="1" t="s">
        <v>1232</v>
      </c>
      <c r="O77" s="1" t="s">
        <v>1233</v>
      </c>
      <c r="P77" s="1" t="s">
        <v>1234</v>
      </c>
      <c r="Q77" s="1" t="s">
        <v>1235</v>
      </c>
      <c r="R77" s="1" t="s">
        <v>1734</v>
      </c>
      <c r="S77" s="1" t="s">
        <v>1237</v>
      </c>
      <c r="T77" s="1" t="s">
        <v>1238</v>
      </c>
      <c r="U77" s="1" t="s">
        <v>1239</v>
      </c>
      <c r="V77" s="1" t="s">
        <v>1304</v>
      </c>
    </row>
    <row r="78" s="1" customFormat="1" spans="1:22">
      <c r="A78" s="3">
        <v>999223981705900</v>
      </c>
      <c r="B78" s="1" t="s">
        <v>1413</v>
      </c>
      <c r="C78" s="1" t="s">
        <v>1735</v>
      </c>
      <c r="D78" s="1" t="s">
        <v>1736</v>
      </c>
      <c r="E78" s="1" t="s">
        <v>1737</v>
      </c>
      <c r="F78" s="1" t="s">
        <v>1245</v>
      </c>
      <c r="G78" s="1" t="s">
        <v>1228</v>
      </c>
      <c r="H78" s="1" t="s">
        <v>1229</v>
      </c>
      <c r="I78" s="1" t="s">
        <v>1738</v>
      </c>
      <c r="J78" s="1" t="s">
        <v>30</v>
      </c>
      <c r="K78" s="1" t="s">
        <v>1739</v>
      </c>
      <c r="L78" s="1" t="s">
        <v>1739</v>
      </c>
      <c r="M78" s="1" t="s">
        <v>1232</v>
      </c>
      <c r="N78" s="1" t="s">
        <v>1232</v>
      </c>
      <c r="O78" s="1" t="s">
        <v>1233</v>
      </c>
      <c r="P78" s="1" t="s">
        <v>1234</v>
      </c>
      <c r="Q78" s="1" t="s">
        <v>1235</v>
      </c>
      <c r="R78" s="1" t="s">
        <v>1740</v>
      </c>
      <c r="S78" s="1" t="s">
        <v>1237</v>
      </c>
      <c r="T78" s="1" t="s">
        <v>1238</v>
      </c>
      <c r="U78" s="1" t="s">
        <v>1239</v>
      </c>
      <c r="V78" s="1" t="s">
        <v>1395</v>
      </c>
    </row>
    <row r="79" s="1" customFormat="1" spans="1:22">
      <c r="A79" s="3">
        <v>999223982322318</v>
      </c>
      <c r="B79" s="1" t="s">
        <v>1413</v>
      </c>
      <c r="C79" s="1" t="s">
        <v>1741</v>
      </c>
      <c r="D79" s="1" t="s">
        <v>1742</v>
      </c>
      <c r="E79" s="1" t="s">
        <v>1743</v>
      </c>
      <c r="F79" s="1" t="s">
        <v>1245</v>
      </c>
      <c r="G79" s="1" t="s">
        <v>1228</v>
      </c>
      <c r="H79" s="1" t="s">
        <v>1229</v>
      </c>
      <c r="I79" s="1" t="s">
        <v>1744</v>
      </c>
      <c r="J79" s="1" t="s">
        <v>30</v>
      </c>
      <c r="K79" s="1" t="s">
        <v>1745</v>
      </c>
      <c r="L79" s="1" t="s">
        <v>1745</v>
      </c>
      <c r="M79" s="1" t="s">
        <v>1232</v>
      </c>
      <c r="N79" s="1" t="s">
        <v>1232</v>
      </c>
      <c r="O79" s="1" t="s">
        <v>1233</v>
      </c>
      <c r="P79" s="1" t="s">
        <v>1234</v>
      </c>
      <c r="Q79" s="1" t="s">
        <v>1235</v>
      </c>
      <c r="R79" s="1" t="s">
        <v>1746</v>
      </c>
      <c r="S79" s="1" t="s">
        <v>1237</v>
      </c>
      <c r="T79" s="1" t="s">
        <v>1238</v>
      </c>
      <c r="U79" s="1" t="s">
        <v>1239</v>
      </c>
      <c r="V79" s="1" t="s">
        <v>1382</v>
      </c>
    </row>
    <row r="80" s="1" customFormat="1" spans="1:22">
      <c r="A80" s="3">
        <v>999223983822362</v>
      </c>
      <c r="B80" s="1" t="s">
        <v>1413</v>
      </c>
      <c r="C80" s="1" t="s">
        <v>1747</v>
      </c>
      <c r="D80" s="1" t="s">
        <v>1748</v>
      </c>
      <c r="E80" s="1" t="s">
        <v>1749</v>
      </c>
      <c r="F80" s="1" t="s">
        <v>1292</v>
      </c>
      <c r="G80" s="1" t="s">
        <v>1228</v>
      </c>
      <c r="H80" s="1" t="s">
        <v>1229</v>
      </c>
      <c r="I80" s="1" t="s">
        <v>1750</v>
      </c>
      <c r="J80" s="1" t="s">
        <v>30</v>
      </c>
      <c r="K80" s="1" t="s">
        <v>1751</v>
      </c>
      <c r="L80" s="1" t="s">
        <v>1751</v>
      </c>
      <c r="M80" s="1" t="s">
        <v>1232</v>
      </c>
      <c r="N80" s="1" t="s">
        <v>1232</v>
      </c>
      <c r="O80" s="1" t="s">
        <v>1233</v>
      </c>
      <c r="P80" s="1" t="s">
        <v>1234</v>
      </c>
      <c r="Q80" s="1" t="s">
        <v>1235</v>
      </c>
      <c r="R80" s="1" t="s">
        <v>1752</v>
      </c>
      <c r="S80" s="1" t="s">
        <v>1237</v>
      </c>
      <c r="T80" s="1" t="s">
        <v>1238</v>
      </c>
      <c r="U80" s="1" t="s">
        <v>1239</v>
      </c>
      <c r="V80" s="1" t="s">
        <v>1319</v>
      </c>
    </row>
    <row r="81" s="1" customFormat="1" spans="1:22">
      <c r="A81" s="3">
        <v>999223983846800</v>
      </c>
      <c r="B81" s="1" t="s">
        <v>1413</v>
      </c>
      <c r="C81" s="1" t="s">
        <v>1753</v>
      </c>
      <c r="D81" s="1" t="s">
        <v>1754</v>
      </c>
      <c r="E81" s="1" t="s">
        <v>1755</v>
      </c>
      <c r="F81" s="1" t="s">
        <v>1245</v>
      </c>
      <c r="G81" s="1" t="s">
        <v>1228</v>
      </c>
      <c r="H81" s="1" t="s">
        <v>1229</v>
      </c>
      <c r="I81" s="1" t="s">
        <v>1756</v>
      </c>
      <c r="J81" s="1" t="s">
        <v>30</v>
      </c>
      <c r="K81" s="1" t="s">
        <v>1757</v>
      </c>
      <c r="L81" s="1" t="s">
        <v>1757</v>
      </c>
      <c r="M81" s="1" t="s">
        <v>1232</v>
      </c>
      <c r="N81" s="1" t="s">
        <v>1232</v>
      </c>
      <c r="O81" s="1" t="s">
        <v>1233</v>
      </c>
      <c r="P81" s="1" t="s">
        <v>1234</v>
      </c>
      <c r="Q81" s="1" t="s">
        <v>1235</v>
      </c>
      <c r="R81" s="1" t="s">
        <v>1758</v>
      </c>
      <c r="S81" s="1" t="s">
        <v>1237</v>
      </c>
      <c r="T81" s="1" t="s">
        <v>1238</v>
      </c>
      <c r="U81" s="1" t="s">
        <v>1239</v>
      </c>
      <c r="V81" s="1" t="s">
        <v>1319</v>
      </c>
    </row>
    <row r="82" s="1" customFormat="1" spans="1:22">
      <c r="A82" s="3">
        <v>999223983857904</v>
      </c>
      <c r="B82" s="1" t="s">
        <v>1413</v>
      </c>
      <c r="C82" s="1" t="s">
        <v>1759</v>
      </c>
      <c r="D82" s="1" t="s">
        <v>1760</v>
      </c>
      <c r="E82" s="1" t="s">
        <v>1761</v>
      </c>
      <c r="F82" s="1" t="s">
        <v>1245</v>
      </c>
      <c r="G82" s="1" t="s">
        <v>1228</v>
      </c>
      <c r="H82" s="1" t="s">
        <v>1229</v>
      </c>
      <c r="I82" s="1" t="s">
        <v>1762</v>
      </c>
      <c r="J82" s="1" t="s">
        <v>30</v>
      </c>
      <c r="K82" s="1" t="s">
        <v>1763</v>
      </c>
      <c r="L82" s="1" t="s">
        <v>1763</v>
      </c>
      <c r="M82" s="1" t="s">
        <v>1232</v>
      </c>
      <c r="N82" s="1" t="s">
        <v>1232</v>
      </c>
      <c r="O82" s="1" t="s">
        <v>1233</v>
      </c>
      <c r="P82" s="1" t="s">
        <v>1234</v>
      </c>
      <c r="Q82" s="1" t="s">
        <v>1235</v>
      </c>
      <c r="R82" s="1" t="s">
        <v>1764</v>
      </c>
      <c r="S82" s="1" t="s">
        <v>1237</v>
      </c>
      <c r="T82" s="1" t="s">
        <v>1238</v>
      </c>
      <c r="U82" s="1" t="s">
        <v>1514</v>
      </c>
      <c r="V82" s="1" t="s">
        <v>1319</v>
      </c>
    </row>
    <row r="83" s="1" customFormat="1" spans="1:22">
      <c r="A83" s="3">
        <v>999223984629245</v>
      </c>
      <c r="B83" s="1" t="s">
        <v>1413</v>
      </c>
      <c r="C83" s="1" t="s">
        <v>1765</v>
      </c>
      <c r="D83" s="1" t="s">
        <v>1766</v>
      </c>
      <c r="E83" s="1" t="s">
        <v>1767</v>
      </c>
      <c r="F83" s="1" t="s">
        <v>1245</v>
      </c>
      <c r="G83" s="1" t="s">
        <v>1228</v>
      </c>
      <c r="H83" s="1" t="s">
        <v>1229</v>
      </c>
      <c r="I83" s="1" t="s">
        <v>1768</v>
      </c>
      <c r="J83" s="1" t="s">
        <v>30</v>
      </c>
      <c r="K83" s="1" t="s">
        <v>1769</v>
      </c>
      <c r="L83" s="1" t="s">
        <v>1769</v>
      </c>
      <c r="M83" s="1" t="s">
        <v>1232</v>
      </c>
      <c r="N83" s="1" t="s">
        <v>1232</v>
      </c>
      <c r="O83" s="1" t="s">
        <v>1233</v>
      </c>
      <c r="P83" s="1" t="s">
        <v>1234</v>
      </c>
      <c r="Q83" s="1" t="s">
        <v>1235</v>
      </c>
      <c r="R83" s="1" t="s">
        <v>1770</v>
      </c>
      <c r="S83" s="1" t="s">
        <v>1237</v>
      </c>
      <c r="T83" s="1" t="s">
        <v>1238</v>
      </c>
      <c r="U83" s="1" t="s">
        <v>1239</v>
      </c>
      <c r="V83" s="1" t="s">
        <v>1319</v>
      </c>
    </row>
    <row r="84" s="1" customFormat="1" spans="1:22">
      <c r="A84" s="3">
        <v>999223984633375</v>
      </c>
      <c r="B84" s="1" t="s">
        <v>1413</v>
      </c>
      <c r="C84" s="1" t="s">
        <v>1771</v>
      </c>
      <c r="D84" s="1" t="s">
        <v>1772</v>
      </c>
      <c r="E84" s="1" t="s">
        <v>1773</v>
      </c>
      <c r="F84" s="1" t="s">
        <v>1292</v>
      </c>
      <c r="G84" s="1" t="s">
        <v>1228</v>
      </c>
      <c r="H84" s="1" t="s">
        <v>1229</v>
      </c>
      <c r="I84" s="1" t="s">
        <v>1774</v>
      </c>
      <c r="J84" s="1" t="s">
        <v>30</v>
      </c>
      <c r="K84" s="1" t="s">
        <v>1775</v>
      </c>
      <c r="L84" s="1" t="s">
        <v>1775</v>
      </c>
      <c r="M84" s="1" t="s">
        <v>1232</v>
      </c>
      <c r="N84" s="1" t="s">
        <v>1232</v>
      </c>
      <c r="O84" s="1" t="s">
        <v>1233</v>
      </c>
      <c r="P84" s="1" t="s">
        <v>1234</v>
      </c>
      <c r="Q84" s="1" t="s">
        <v>1235</v>
      </c>
      <c r="R84" s="1" t="s">
        <v>1776</v>
      </c>
      <c r="S84" s="1" t="s">
        <v>1237</v>
      </c>
      <c r="T84" s="1" t="s">
        <v>1238</v>
      </c>
      <c r="U84" s="1" t="s">
        <v>1239</v>
      </c>
      <c r="V84" s="1" t="s">
        <v>1319</v>
      </c>
    </row>
    <row r="85" s="1" customFormat="1" spans="1:22">
      <c r="A85" s="3">
        <v>999223984899759</v>
      </c>
      <c r="B85" s="1" t="s">
        <v>1413</v>
      </c>
      <c r="C85" s="1" t="s">
        <v>1777</v>
      </c>
      <c r="D85" s="1" t="s">
        <v>1778</v>
      </c>
      <c r="E85" s="1" t="s">
        <v>1779</v>
      </c>
      <c r="F85" s="1" t="s">
        <v>1227</v>
      </c>
      <c r="G85" s="1" t="s">
        <v>1228</v>
      </c>
      <c r="H85" s="1" t="s">
        <v>1229</v>
      </c>
      <c r="I85" s="1" t="s">
        <v>1780</v>
      </c>
      <c r="J85" s="1" t="s">
        <v>30</v>
      </c>
      <c r="K85" s="1" t="s">
        <v>1781</v>
      </c>
      <c r="L85" s="1" t="s">
        <v>1781</v>
      </c>
      <c r="M85" s="1" t="s">
        <v>1232</v>
      </c>
      <c r="N85" s="1" t="s">
        <v>1232</v>
      </c>
      <c r="O85" s="1" t="s">
        <v>1233</v>
      </c>
      <c r="P85" s="1" t="s">
        <v>1234</v>
      </c>
      <c r="Q85" s="1" t="s">
        <v>1235</v>
      </c>
      <c r="R85" s="1" t="s">
        <v>1782</v>
      </c>
      <c r="S85" s="1" t="s">
        <v>1237</v>
      </c>
      <c r="T85" s="1" t="s">
        <v>1238</v>
      </c>
      <c r="U85" s="1" t="s">
        <v>1239</v>
      </c>
      <c r="V85" s="1" t="s">
        <v>1304</v>
      </c>
    </row>
    <row r="86" s="1" customFormat="1" spans="1:22">
      <c r="A86" s="3">
        <v>999223985129305</v>
      </c>
      <c r="B86" s="1" t="s">
        <v>1413</v>
      </c>
      <c r="C86" s="1" t="s">
        <v>1783</v>
      </c>
      <c r="D86" s="1" t="s">
        <v>1784</v>
      </c>
      <c r="E86" s="1" t="s">
        <v>1785</v>
      </c>
      <c r="F86" s="1" t="s">
        <v>1285</v>
      </c>
      <c r="G86" s="1" t="s">
        <v>1228</v>
      </c>
      <c r="H86" s="1" t="s">
        <v>1229</v>
      </c>
      <c r="I86" s="1" t="s">
        <v>1786</v>
      </c>
      <c r="J86" s="1" t="s">
        <v>30</v>
      </c>
      <c r="K86" s="1" t="s">
        <v>1787</v>
      </c>
      <c r="L86" s="1" t="s">
        <v>1787</v>
      </c>
      <c r="M86" s="1" t="s">
        <v>1232</v>
      </c>
      <c r="N86" s="1" t="s">
        <v>1232</v>
      </c>
      <c r="O86" s="1" t="s">
        <v>1233</v>
      </c>
      <c r="P86" s="1" t="s">
        <v>1234</v>
      </c>
      <c r="Q86" s="1" t="s">
        <v>1235</v>
      </c>
      <c r="R86" s="1" t="s">
        <v>1788</v>
      </c>
      <c r="S86" s="1" t="s">
        <v>1237</v>
      </c>
      <c r="T86" s="1" t="s">
        <v>1238</v>
      </c>
      <c r="U86" s="1" t="s">
        <v>1239</v>
      </c>
      <c r="V86" s="1" t="s">
        <v>1382</v>
      </c>
    </row>
    <row r="87" s="1" customFormat="1" spans="1:22">
      <c r="A87" s="3">
        <v>999223985384560</v>
      </c>
      <c r="B87" s="1" t="s">
        <v>1413</v>
      </c>
      <c r="C87" s="1" t="s">
        <v>1789</v>
      </c>
      <c r="D87" s="1" t="s">
        <v>1790</v>
      </c>
      <c r="E87" s="1" t="s">
        <v>1791</v>
      </c>
      <c r="F87" s="1" t="s">
        <v>1227</v>
      </c>
      <c r="G87" s="1" t="s">
        <v>1228</v>
      </c>
      <c r="H87" s="1" t="s">
        <v>1229</v>
      </c>
      <c r="I87" s="1" t="s">
        <v>1792</v>
      </c>
      <c r="J87" s="1" t="s">
        <v>30</v>
      </c>
      <c r="K87" s="1" t="s">
        <v>1793</v>
      </c>
      <c r="L87" s="1" t="s">
        <v>1793</v>
      </c>
      <c r="M87" s="1" t="s">
        <v>1232</v>
      </c>
      <c r="N87" s="1" t="s">
        <v>1232</v>
      </c>
      <c r="O87" s="1" t="s">
        <v>1233</v>
      </c>
      <c r="P87" s="1" t="s">
        <v>1234</v>
      </c>
      <c r="Q87" s="1" t="s">
        <v>1235</v>
      </c>
      <c r="R87" s="1" t="s">
        <v>1794</v>
      </c>
      <c r="S87" s="1" t="s">
        <v>1237</v>
      </c>
      <c r="T87" s="1" t="s">
        <v>1238</v>
      </c>
      <c r="U87" s="1" t="s">
        <v>1239</v>
      </c>
      <c r="V87" s="1" t="s">
        <v>1795</v>
      </c>
    </row>
    <row r="88" s="1" customFormat="1" spans="1:22">
      <c r="A88" s="3">
        <v>23986035086</v>
      </c>
      <c r="B88" s="1" t="s">
        <v>1413</v>
      </c>
      <c r="C88" s="1" t="s">
        <v>1796</v>
      </c>
      <c r="D88" s="1" t="s">
        <v>1797</v>
      </c>
      <c r="E88" s="1" t="s">
        <v>1798</v>
      </c>
      <c r="F88" s="1" t="s">
        <v>1227</v>
      </c>
      <c r="G88" s="1" t="s">
        <v>1228</v>
      </c>
      <c r="H88" s="1" t="s">
        <v>1229</v>
      </c>
      <c r="I88" s="1" t="s">
        <v>1799</v>
      </c>
      <c r="J88" s="1" t="s">
        <v>30</v>
      </c>
      <c r="K88" s="1" t="s">
        <v>1800</v>
      </c>
      <c r="L88" s="1" t="s">
        <v>1800</v>
      </c>
      <c r="M88" s="1" t="s">
        <v>1232</v>
      </c>
      <c r="N88" s="1" t="s">
        <v>1232</v>
      </c>
      <c r="O88" s="1" t="s">
        <v>1233</v>
      </c>
      <c r="P88" s="1" t="s">
        <v>1234</v>
      </c>
      <c r="Q88" s="1" t="s">
        <v>1235</v>
      </c>
      <c r="R88" s="1" t="s">
        <v>1801</v>
      </c>
      <c r="S88" s="1" t="s">
        <v>1237</v>
      </c>
      <c r="T88" s="1" t="s">
        <v>1238</v>
      </c>
      <c r="U88" s="1" t="s">
        <v>1239</v>
      </c>
      <c r="V88" s="1" t="s">
        <v>1395</v>
      </c>
    </row>
    <row r="89" s="1" customFormat="1" spans="1:22">
      <c r="A89" s="3">
        <v>999223986349637</v>
      </c>
      <c r="B89" s="1" t="s">
        <v>1413</v>
      </c>
      <c r="C89" s="1" t="s">
        <v>1802</v>
      </c>
      <c r="D89" s="1" t="s">
        <v>1803</v>
      </c>
      <c r="E89" s="1" t="s">
        <v>1804</v>
      </c>
      <c r="F89" s="1" t="s">
        <v>1245</v>
      </c>
      <c r="G89" s="1" t="s">
        <v>1228</v>
      </c>
      <c r="H89" s="1" t="s">
        <v>1229</v>
      </c>
      <c r="I89" s="1" t="s">
        <v>1805</v>
      </c>
      <c r="J89" s="1" t="s">
        <v>30</v>
      </c>
      <c r="K89" s="1" t="s">
        <v>1806</v>
      </c>
      <c r="L89" s="1" t="s">
        <v>1806</v>
      </c>
      <c r="M89" s="1" t="s">
        <v>1232</v>
      </c>
      <c r="N89" s="1" t="s">
        <v>1232</v>
      </c>
      <c r="O89" s="1" t="s">
        <v>1233</v>
      </c>
      <c r="P89" s="1" t="s">
        <v>1234</v>
      </c>
      <c r="Q89" s="1" t="s">
        <v>1235</v>
      </c>
      <c r="R89" s="1" t="s">
        <v>1807</v>
      </c>
      <c r="S89" s="1" t="s">
        <v>1237</v>
      </c>
      <c r="T89" s="1" t="s">
        <v>1238</v>
      </c>
      <c r="U89" s="1" t="s">
        <v>1239</v>
      </c>
      <c r="V89" s="1" t="s">
        <v>1395</v>
      </c>
    </row>
    <row r="90" s="1" customFormat="1" spans="1:22">
      <c r="A90" s="3">
        <v>999223986388724</v>
      </c>
      <c r="B90" s="1" t="s">
        <v>1413</v>
      </c>
      <c r="C90" s="1" t="s">
        <v>1808</v>
      </c>
      <c r="D90" s="1" t="s">
        <v>1564</v>
      </c>
      <c r="E90" s="1" t="s">
        <v>1809</v>
      </c>
      <c r="F90" s="1" t="s">
        <v>1227</v>
      </c>
      <c r="G90" s="1" t="s">
        <v>1228</v>
      </c>
      <c r="H90" s="1" t="s">
        <v>1229</v>
      </c>
      <c r="I90" s="1" t="s">
        <v>1810</v>
      </c>
      <c r="J90" s="1" t="s">
        <v>30</v>
      </c>
      <c r="K90" s="1" t="s">
        <v>1811</v>
      </c>
      <c r="L90" s="1" t="s">
        <v>1811</v>
      </c>
      <c r="M90" s="1" t="s">
        <v>1232</v>
      </c>
      <c r="N90" s="1" t="s">
        <v>1232</v>
      </c>
      <c r="O90" s="1" t="s">
        <v>1233</v>
      </c>
      <c r="P90" s="1" t="s">
        <v>1234</v>
      </c>
      <c r="Q90" s="1" t="s">
        <v>1235</v>
      </c>
      <c r="R90" s="1" t="s">
        <v>1812</v>
      </c>
      <c r="S90" s="1" t="s">
        <v>1237</v>
      </c>
      <c r="T90" s="1" t="s">
        <v>1238</v>
      </c>
      <c r="U90" s="1" t="s">
        <v>1239</v>
      </c>
      <c r="V90" s="1" t="s">
        <v>1319</v>
      </c>
    </row>
    <row r="91" s="1" customFormat="1" spans="1:22">
      <c r="A91" s="3">
        <v>999223991497948</v>
      </c>
      <c r="B91" s="1" t="s">
        <v>1413</v>
      </c>
      <c r="C91" s="1" t="s">
        <v>1813</v>
      </c>
      <c r="D91" s="1" t="s">
        <v>1814</v>
      </c>
      <c r="E91" s="1" t="s">
        <v>1815</v>
      </c>
      <c r="F91" s="1" t="s">
        <v>1227</v>
      </c>
      <c r="G91" s="1" t="s">
        <v>1228</v>
      </c>
      <c r="H91" s="1" t="s">
        <v>1229</v>
      </c>
      <c r="I91" s="1" t="s">
        <v>1816</v>
      </c>
      <c r="J91" s="1" t="s">
        <v>30</v>
      </c>
      <c r="K91" s="1" t="s">
        <v>1817</v>
      </c>
      <c r="L91" s="1" t="s">
        <v>1817</v>
      </c>
      <c r="M91" s="1" t="s">
        <v>1232</v>
      </c>
      <c r="N91" s="1" t="s">
        <v>1232</v>
      </c>
      <c r="O91" s="1" t="s">
        <v>1233</v>
      </c>
      <c r="P91" s="1" t="s">
        <v>1234</v>
      </c>
      <c r="Q91" s="1" t="s">
        <v>1235</v>
      </c>
      <c r="R91" s="1" t="s">
        <v>1818</v>
      </c>
      <c r="S91" s="1" t="s">
        <v>1237</v>
      </c>
      <c r="T91" s="1" t="s">
        <v>1238</v>
      </c>
      <c r="U91" s="1" t="s">
        <v>1239</v>
      </c>
      <c r="V91" s="1" t="s">
        <v>1819</v>
      </c>
    </row>
    <row r="92" s="1" customFormat="1" spans="1:22">
      <c r="A92" s="3">
        <v>999223992787931</v>
      </c>
      <c r="B92" s="1" t="s">
        <v>1292</v>
      </c>
      <c r="C92" s="1" t="s">
        <v>1820</v>
      </c>
      <c r="D92" s="1" t="s">
        <v>1821</v>
      </c>
      <c r="E92" s="1" t="s">
        <v>1822</v>
      </c>
      <c r="F92" s="1" t="s">
        <v>1245</v>
      </c>
      <c r="G92" s="1" t="s">
        <v>1228</v>
      </c>
      <c r="H92" s="1" t="s">
        <v>1229</v>
      </c>
      <c r="I92" s="1" t="s">
        <v>1823</v>
      </c>
      <c r="J92" s="1" t="s">
        <v>30</v>
      </c>
      <c r="K92" s="1" t="s">
        <v>1824</v>
      </c>
      <c r="L92" s="1" t="s">
        <v>1824</v>
      </c>
      <c r="M92" s="1" t="s">
        <v>1232</v>
      </c>
      <c r="N92" s="1" t="s">
        <v>1232</v>
      </c>
      <c r="O92" s="1" t="s">
        <v>1233</v>
      </c>
      <c r="P92" s="1" t="s">
        <v>1234</v>
      </c>
      <c r="Q92" s="1" t="s">
        <v>1235</v>
      </c>
      <c r="R92" s="1" t="s">
        <v>1825</v>
      </c>
      <c r="S92" s="1" t="s">
        <v>1237</v>
      </c>
      <c r="T92" s="1" t="s">
        <v>1238</v>
      </c>
      <c r="U92" s="1" t="s">
        <v>1239</v>
      </c>
      <c r="V92" s="1" t="s">
        <v>1819</v>
      </c>
    </row>
    <row r="93" s="1" customFormat="1" spans="1:22">
      <c r="A93" s="3">
        <v>23993027634</v>
      </c>
      <c r="B93" s="1" t="s">
        <v>1292</v>
      </c>
      <c r="C93" s="1" t="s">
        <v>1826</v>
      </c>
      <c r="D93" s="1" t="s">
        <v>1827</v>
      </c>
      <c r="E93" s="1" t="s">
        <v>1828</v>
      </c>
      <c r="F93" s="1" t="s">
        <v>1285</v>
      </c>
      <c r="G93" s="1" t="s">
        <v>1228</v>
      </c>
      <c r="H93" s="1" t="s">
        <v>1229</v>
      </c>
      <c r="I93" s="1" t="s">
        <v>1829</v>
      </c>
      <c r="J93" s="1" t="s">
        <v>30</v>
      </c>
      <c r="K93" s="1" t="s">
        <v>1830</v>
      </c>
      <c r="L93" s="1" t="s">
        <v>1830</v>
      </c>
      <c r="M93" s="1" t="s">
        <v>1232</v>
      </c>
      <c r="N93" s="1" t="s">
        <v>1232</v>
      </c>
      <c r="O93" s="1" t="s">
        <v>1233</v>
      </c>
      <c r="P93" s="1" t="s">
        <v>1234</v>
      </c>
      <c r="Q93" s="1" t="s">
        <v>1235</v>
      </c>
      <c r="R93" s="1" t="s">
        <v>1831</v>
      </c>
      <c r="S93" s="1" t="s">
        <v>1237</v>
      </c>
      <c r="T93" s="1" t="s">
        <v>1238</v>
      </c>
      <c r="U93" s="1" t="s">
        <v>1239</v>
      </c>
      <c r="V93" s="1" t="s">
        <v>1273</v>
      </c>
    </row>
    <row r="94" s="1" customFormat="1" spans="1:22">
      <c r="A94" s="3">
        <v>999223993078138</v>
      </c>
      <c r="B94" s="1" t="s">
        <v>1292</v>
      </c>
      <c r="C94" s="1" t="s">
        <v>1832</v>
      </c>
      <c r="D94" s="1" t="s">
        <v>1833</v>
      </c>
      <c r="E94" s="1" t="s">
        <v>1834</v>
      </c>
      <c r="F94" s="1" t="s">
        <v>1227</v>
      </c>
      <c r="G94" s="1" t="s">
        <v>1228</v>
      </c>
      <c r="H94" s="1" t="s">
        <v>1229</v>
      </c>
      <c r="I94" s="1" t="s">
        <v>1835</v>
      </c>
      <c r="J94" s="1" t="s">
        <v>30</v>
      </c>
      <c r="K94" s="1" t="s">
        <v>1836</v>
      </c>
      <c r="L94" s="1" t="s">
        <v>1836</v>
      </c>
      <c r="M94" s="1" t="s">
        <v>1232</v>
      </c>
      <c r="N94" s="1" t="s">
        <v>1232</v>
      </c>
      <c r="O94" s="1" t="s">
        <v>1233</v>
      </c>
      <c r="P94" s="1" t="s">
        <v>1234</v>
      </c>
      <c r="Q94" s="1" t="s">
        <v>1235</v>
      </c>
      <c r="R94" s="1" t="s">
        <v>1837</v>
      </c>
      <c r="S94" s="1" t="s">
        <v>1237</v>
      </c>
      <c r="T94" s="1" t="s">
        <v>1238</v>
      </c>
      <c r="U94" s="1" t="s">
        <v>1239</v>
      </c>
      <c r="V94" s="1" t="s">
        <v>1382</v>
      </c>
    </row>
    <row r="95" s="1" customFormat="1" spans="1:22">
      <c r="A95" s="3">
        <v>999223993325728</v>
      </c>
      <c r="B95" s="1" t="s">
        <v>1292</v>
      </c>
      <c r="C95" s="1" t="s">
        <v>1838</v>
      </c>
      <c r="D95" s="1" t="s">
        <v>1839</v>
      </c>
      <c r="E95" s="1" t="s">
        <v>1840</v>
      </c>
      <c r="F95" s="1" t="s">
        <v>1227</v>
      </c>
      <c r="G95" s="1" t="s">
        <v>1228</v>
      </c>
      <c r="H95" s="1" t="s">
        <v>1229</v>
      </c>
      <c r="I95" s="1" t="s">
        <v>1841</v>
      </c>
      <c r="J95" s="1" t="s">
        <v>30</v>
      </c>
      <c r="K95" s="1" t="s">
        <v>1842</v>
      </c>
      <c r="L95" s="1" t="s">
        <v>1842</v>
      </c>
      <c r="M95" s="1" t="s">
        <v>1232</v>
      </c>
      <c r="N95" s="1" t="s">
        <v>1232</v>
      </c>
      <c r="O95" s="1" t="s">
        <v>1233</v>
      </c>
      <c r="P95" s="1" t="s">
        <v>1234</v>
      </c>
      <c r="Q95" s="1" t="s">
        <v>1235</v>
      </c>
      <c r="R95" s="1" t="s">
        <v>1843</v>
      </c>
      <c r="S95" s="1" t="s">
        <v>1237</v>
      </c>
      <c r="T95" s="1" t="s">
        <v>1238</v>
      </c>
      <c r="U95" s="1" t="s">
        <v>1239</v>
      </c>
      <c r="V95" s="1" t="s">
        <v>1257</v>
      </c>
    </row>
    <row r="96" s="1" customFormat="1" spans="1:22">
      <c r="A96" s="3">
        <v>999223993359205</v>
      </c>
      <c r="B96" s="1" t="s">
        <v>1292</v>
      </c>
      <c r="C96" s="1" t="s">
        <v>1844</v>
      </c>
      <c r="D96" s="1" t="s">
        <v>1845</v>
      </c>
      <c r="E96" s="1" t="s">
        <v>1846</v>
      </c>
      <c r="F96" s="1" t="s">
        <v>1285</v>
      </c>
      <c r="G96" s="1" t="s">
        <v>1228</v>
      </c>
      <c r="H96" s="1" t="s">
        <v>1229</v>
      </c>
      <c r="I96" s="1" t="s">
        <v>1847</v>
      </c>
      <c r="J96" s="1" t="s">
        <v>30</v>
      </c>
      <c r="K96" s="1" t="s">
        <v>1491</v>
      </c>
      <c r="L96" s="1" t="s">
        <v>1491</v>
      </c>
      <c r="M96" s="1" t="s">
        <v>1232</v>
      </c>
      <c r="N96" s="1" t="s">
        <v>1232</v>
      </c>
      <c r="O96" s="1" t="s">
        <v>1233</v>
      </c>
      <c r="P96" s="1" t="s">
        <v>1234</v>
      </c>
      <c r="Q96" s="1" t="s">
        <v>1235</v>
      </c>
      <c r="R96" s="1" t="s">
        <v>1848</v>
      </c>
      <c r="S96" s="1" t="s">
        <v>1237</v>
      </c>
      <c r="T96" s="1" t="s">
        <v>1238</v>
      </c>
      <c r="U96" s="1" t="s">
        <v>1239</v>
      </c>
      <c r="V96" s="1" t="s">
        <v>1273</v>
      </c>
    </row>
    <row r="97" s="1" customFormat="1" spans="1:22">
      <c r="A97" s="3">
        <v>999223993410079</v>
      </c>
      <c r="B97" s="1" t="s">
        <v>1292</v>
      </c>
      <c r="C97" s="1" t="s">
        <v>1849</v>
      </c>
      <c r="D97" s="1" t="s">
        <v>1850</v>
      </c>
      <c r="E97" s="1" t="s">
        <v>1851</v>
      </c>
      <c r="F97" s="1" t="s">
        <v>1227</v>
      </c>
      <c r="G97" s="1" t="s">
        <v>1228</v>
      </c>
      <c r="H97" s="1" t="s">
        <v>1229</v>
      </c>
      <c r="I97" s="1" t="s">
        <v>1852</v>
      </c>
      <c r="J97" s="1" t="s">
        <v>30</v>
      </c>
      <c r="K97" s="1" t="s">
        <v>1554</v>
      </c>
      <c r="L97" s="1" t="s">
        <v>1554</v>
      </c>
      <c r="M97" s="1" t="s">
        <v>1232</v>
      </c>
      <c r="N97" s="1" t="s">
        <v>1232</v>
      </c>
      <c r="O97" s="1" t="s">
        <v>1233</v>
      </c>
      <c r="P97" s="1" t="s">
        <v>1234</v>
      </c>
      <c r="Q97" s="1" t="s">
        <v>1235</v>
      </c>
      <c r="R97" s="1" t="s">
        <v>1853</v>
      </c>
      <c r="S97" s="1" t="s">
        <v>1237</v>
      </c>
      <c r="T97" s="1" t="s">
        <v>1238</v>
      </c>
      <c r="U97" s="1" t="s">
        <v>1514</v>
      </c>
      <c r="V97" s="1" t="s">
        <v>1395</v>
      </c>
    </row>
    <row r="98" s="1" customFormat="1" spans="1:22">
      <c r="A98" s="3">
        <v>999223993942881</v>
      </c>
      <c r="B98" s="1" t="s">
        <v>1292</v>
      </c>
      <c r="C98" s="1" t="s">
        <v>1854</v>
      </c>
      <c r="D98" s="1" t="s">
        <v>1855</v>
      </c>
      <c r="E98" s="1" t="s">
        <v>1856</v>
      </c>
      <c r="F98" s="1" t="s">
        <v>1292</v>
      </c>
      <c r="G98" s="1" t="s">
        <v>1228</v>
      </c>
      <c r="H98" s="1" t="s">
        <v>1229</v>
      </c>
      <c r="I98" s="1" t="s">
        <v>1857</v>
      </c>
      <c r="J98" s="1" t="s">
        <v>30</v>
      </c>
      <c r="K98" s="1" t="s">
        <v>1858</v>
      </c>
      <c r="L98" s="1" t="s">
        <v>1858</v>
      </c>
      <c r="M98" s="1" t="s">
        <v>1232</v>
      </c>
      <c r="N98" s="1" t="s">
        <v>1232</v>
      </c>
      <c r="O98" s="1" t="s">
        <v>1233</v>
      </c>
      <c r="P98" s="1" t="s">
        <v>1234</v>
      </c>
      <c r="Q98" s="1" t="s">
        <v>1235</v>
      </c>
      <c r="R98" s="1" t="s">
        <v>1859</v>
      </c>
      <c r="S98" s="1" t="s">
        <v>1237</v>
      </c>
      <c r="T98" s="1" t="s">
        <v>1238</v>
      </c>
      <c r="U98" s="1" t="s">
        <v>1239</v>
      </c>
      <c r="V98" s="1" t="s">
        <v>1395</v>
      </c>
    </row>
    <row r="99" s="1" customFormat="1" spans="1:22">
      <c r="A99" s="3">
        <v>999223993952699</v>
      </c>
      <c r="B99" s="1" t="s">
        <v>1292</v>
      </c>
      <c r="C99" s="1" t="s">
        <v>1860</v>
      </c>
      <c r="D99" s="1" t="s">
        <v>1855</v>
      </c>
      <c r="E99" s="1" t="s">
        <v>1861</v>
      </c>
      <c r="F99" s="1" t="s">
        <v>1292</v>
      </c>
      <c r="G99" s="1" t="s">
        <v>1228</v>
      </c>
      <c r="H99" s="1" t="s">
        <v>1229</v>
      </c>
      <c r="I99" s="1" t="s">
        <v>1862</v>
      </c>
      <c r="J99" s="1" t="s">
        <v>30</v>
      </c>
      <c r="K99" s="1" t="s">
        <v>1863</v>
      </c>
      <c r="L99" s="1" t="s">
        <v>1863</v>
      </c>
      <c r="M99" s="1" t="s">
        <v>1232</v>
      </c>
      <c r="N99" s="1" t="s">
        <v>1232</v>
      </c>
      <c r="O99" s="1" t="s">
        <v>1233</v>
      </c>
      <c r="P99" s="1" t="s">
        <v>1234</v>
      </c>
      <c r="Q99" s="1" t="s">
        <v>1235</v>
      </c>
      <c r="R99" s="1" t="s">
        <v>1864</v>
      </c>
      <c r="S99" s="1" t="s">
        <v>1237</v>
      </c>
      <c r="T99" s="1" t="s">
        <v>1238</v>
      </c>
      <c r="U99" s="1" t="s">
        <v>1239</v>
      </c>
      <c r="V99" s="1" t="s">
        <v>1395</v>
      </c>
    </row>
    <row r="100" s="1" customFormat="1" spans="1:22">
      <c r="A100" s="3">
        <v>23996490864</v>
      </c>
      <c r="B100" s="1" t="s">
        <v>1292</v>
      </c>
      <c r="C100" s="1" t="s">
        <v>1865</v>
      </c>
      <c r="D100" s="1" t="s">
        <v>1866</v>
      </c>
      <c r="E100" s="1" t="s">
        <v>1867</v>
      </c>
      <c r="F100" s="1" t="s">
        <v>1227</v>
      </c>
      <c r="G100" s="1" t="s">
        <v>1228</v>
      </c>
      <c r="H100" s="1" t="s">
        <v>1229</v>
      </c>
      <c r="I100" s="1" t="s">
        <v>1868</v>
      </c>
      <c r="J100" s="1" t="s">
        <v>30</v>
      </c>
      <c r="K100" s="1" t="s">
        <v>1869</v>
      </c>
      <c r="L100" s="1" t="s">
        <v>1869</v>
      </c>
      <c r="M100" s="1" t="s">
        <v>1232</v>
      </c>
      <c r="N100" s="1" t="s">
        <v>1232</v>
      </c>
      <c r="O100" s="1" t="s">
        <v>1233</v>
      </c>
      <c r="P100" s="1" t="s">
        <v>1234</v>
      </c>
      <c r="Q100" s="1" t="s">
        <v>1235</v>
      </c>
      <c r="R100" s="1" t="s">
        <v>1870</v>
      </c>
      <c r="S100" s="1" t="s">
        <v>1237</v>
      </c>
      <c r="T100" s="1" t="s">
        <v>1238</v>
      </c>
      <c r="U100" s="1" t="s">
        <v>1514</v>
      </c>
      <c r="V100" s="1" t="s">
        <v>1395</v>
      </c>
    </row>
    <row r="101" s="1" customFormat="1" spans="1:22">
      <c r="A101" s="3">
        <v>999223997038688</v>
      </c>
      <c r="B101" s="1" t="s">
        <v>1292</v>
      </c>
      <c r="C101" s="1" t="s">
        <v>1871</v>
      </c>
      <c r="D101" s="1" t="s">
        <v>1872</v>
      </c>
      <c r="E101" s="1" t="s">
        <v>1873</v>
      </c>
      <c r="F101" s="1" t="s">
        <v>1245</v>
      </c>
      <c r="G101" s="1" t="s">
        <v>1228</v>
      </c>
      <c r="H101" s="1" t="s">
        <v>1229</v>
      </c>
      <c r="I101" s="1" t="s">
        <v>1874</v>
      </c>
      <c r="J101" s="1" t="s">
        <v>30</v>
      </c>
      <c r="K101" s="1" t="s">
        <v>1875</v>
      </c>
      <c r="L101" s="1" t="s">
        <v>1875</v>
      </c>
      <c r="M101" s="1" t="s">
        <v>1232</v>
      </c>
      <c r="N101" s="1" t="s">
        <v>1232</v>
      </c>
      <c r="O101" s="1" t="s">
        <v>1233</v>
      </c>
      <c r="P101" s="1" t="s">
        <v>1234</v>
      </c>
      <c r="Q101" s="1" t="s">
        <v>1235</v>
      </c>
      <c r="R101" s="1" t="s">
        <v>1876</v>
      </c>
      <c r="S101" s="1" t="s">
        <v>1237</v>
      </c>
      <c r="T101" s="1" t="s">
        <v>1238</v>
      </c>
      <c r="U101" s="1" t="s">
        <v>1239</v>
      </c>
      <c r="V101" s="1" t="s">
        <v>1395</v>
      </c>
    </row>
    <row r="102" s="1" customFormat="1" spans="1:22">
      <c r="A102" s="3">
        <v>999223998617838</v>
      </c>
      <c r="B102" s="1" t="s">
        <v>1292</v>
      </c>
      <c r="C102" s="1" t="s">
        <v>1877</v>
      </c>
      <c r="D102" s="1" t="s">
        <v>1878</v>
      </c>
      <c r="E102" s="1" t="s">
        <v>1879</v>
      </c>
      <c r="F102" s="1" t="s">
        <v>1245</v>
      </c>
      <c r="G102" s="1" t="s">
        <v>1228</v>
      </c>
      <c r="H102" s="1" t="s">
        <v>1229</v>
      </c>
      <c r="I102" s="1" t="s">
        <v>1880</v>
      </c>
      <c r="J102" s="1" t="s">
        <v>30</v>
      </c>
      <c r="K102" s="1" t="s">
        <v>1715</v>
      </c>
      <c r="L102" s="1" t="s">
        <v>1715</v>
      </c>
      <c r="M102" s="1" t="s">
        <v>1232</v>
      </c>
      <c r="N102" s="1" t="s">
        <v>1232</v>
      </c>
      <c r="O102" s="1" t="s">
        <v>1233</v>
      </c>
      <c r="P102" s="1" t="s">
        <v>1234</v>
      </c>
      <c r="Q102" s="1" t="s">
        <v>1235</v>
      </c>
      <c r="R102" s="1" t="s">
        <v>1881</v>
      </c>
      <c r="S102" s="1" t="s">
        <v>1237</v>
      </c>
      <c r="T102" s="1" t="s">
        <v>1238</v>
      </c>
      <c r="U102" s="1" t="s">
        <v>1239</v>
      </c>
      <c r="V102" s="1" t="s">
        <v>1319</v>
      </c>
    </row>
    <row r="103" s="1" customFormat="1" spans="1:22">
      <c r="A103" s="3">
        <v>999223998992996</v>
      </c>
      <c r="B103" s="1" t="s">
        <v>1292</v>
      </c>
      <c r="C103" s="1" t="s">
        <v>1882</v>
      </c>
      <c r="D103" s="1" t="s">
        <v>1883</v>
      </c>
      <c r="E103" s="1" t="s">
        <v>1884</v>
      </c>
      <c r="F103" s="1" t="s">
        <v>1285</v>
      </c>
      <c r="G103" s="1" t="s">
        <v>1228</v>
      </c>
      <c r="H103" s="1" t="s">
        <v>1229</v>
      </c>
      <c r="I103" s="1" t="s">
        <v>1885</v>
      </c>
      <c r="J103" s="1" t="s">
        <v>30</v>
      </c>
      <c r="K103" s="1" t="s">
        <v>1886</v>
      </c>
      <c r="L103" s="1" t="s">
        <v>1886</v>
      </c>
      <c r="M103" s="1" t="s">
        <v>1232</v>
      </c>
      <c r="N103" s="1" t="s">
        <v>1232</v>
      </c>
      <c r="O103" s="1" t="s">
        <v>1233</v>
      </c>
      <c r="P103" s="1" t="s">
        <v>1234</v>
      </c>
      <c r="Q103" s="1" t="s">
        <v>1235</v>
      </c>
      <c r="R103" s="1" t="s">
        <v>1887</v>
      </c>
      <c r="S103" s="1" t="s">
        <v>1237</v>
      </c>
      <c r="T103" s="1" t="s">
        <v>1238</v>
      </c>
      <c r="U103" s="1" t="s">
        <v>1239</v>
      </c>
      <c r="V103" s="1" t="s">
        <v>1319</v>
      </c>
    </row>
    <row r="104" s="1" customFormat="1" spans="1:22">
      <c r="A104" s="3">
        <v>999223999941727</v>
      </c>
      <c r="B104" s="1" t="s">
        <v>1292</v>
      </c>
      <c r="C104" s="1" t="s">
        <v>1888</v>
      </c>
      <c r="D104" s="1" t="s">
        <v>1889</v>
      </c>
      <c r="E104" s="1" t="s">
        <v>1890</v>
      </c>
      <c r="F104" s="1" t="s">
        <v>1227</v>
      </c>
      <c r="G104" s="1" t="s">
        <v>1228</v>
      </c>
      <c r="H104" s="1" t="s">
        <v>1229</v>
      </c>
      <c r="I104" s="1" t="s">
        <v>1891</v>
      </c>
      <c r="J104" s="1" t="s">
        <v>30</v>
      </c>
      <c r="K104" s="1" t="s">
        <v>1892</v>
      </c>
      <c r="L104" s="1" t="s">
        <v>1892</v>
      </c>
      <c r="M104" s="1" t="s">
        <v>1232</v>
      </c>
      <c r="N104" s="1" t="s">
        <v>1232</v>
      </c>
      <c r="O104" s="1" t="s">
        <v>1233</v>
      </c>
      <c r="P104" s="1" t="s">
        <v>1234</v>
      </c>
      <c r="Q104" s="1" t="s">
        <v>1235</v>
      </c>
      <c r="R104" s="1" t="s">
        <v>1893</v>
      </c>
      <c r="S104" s="1" t="s">
        <v>1237</v>
      </c>
      <c r="T104" s="1" t="s">
        <v>1238</v>
      </c>
      <c r="U104" s="1" t="s">
        <v>1239</v>
      </c>
      <c r="V104" s="1" t="s">
        <v>1382</v>
      </c>
    </row>
    <row r="105" s="1" customFormat="1" spans="1:22">
      <c r="A105" s="3">
        <v>23999938415</v>
      </c>
      <c r="B105" s="1" t="s">
        <v>1292</v>
      </c>
      <c r="C105" s="1" t="s">
        <v>1894</v>
      </c>
      <c r="D105" s="1" t="s">
        <v>1895</v>
      </c>
      <c r="E105" s="1" t="s">
        <v>1896</v>
      </c>
      <c r="F105" s="1" t="s">
        <v>1245</v>
      </c>
      <c r="G105" s="1" t="s">
        <v>1228</v>
      </c>
      <c r="H105" s="1" t="s">
        <v>1229</v>
      </c>
      <c r="I105" s="1" t="s">
        <v>1897</v>
      </c>
      <c r="J105" s="1" t="s">
        <v>30</v>
      </c>
      <c r="K105" s="1" t="s">
        <v>1898</v>
      </c>
      <c r="L105" s="1" t="s">
        <v>1898</v>
      </c>
      <c r="M105" s="1" t="s">
        <v>1232</v>
      </c>
      <c r="N105" s="1" t="s">
        <v>1232</v>
      </c>
      <c r="O105" s="1" t="s">
        <v>1233</v>
      </c>
      <c r="P105" s="1" t="s">
        <v>1234</v>
      </c>
      <c r="Q105" s="1" t="s">
        <v>1235</v>
      </c>
      <c r="R105" s="1" t="s">
        <v>1899</v>
      </c>
      <c r="S105" s="1" t="s">
        <v>1237</v>
      </c>
      <c r="T105" s="1" t="s">
        <v>1238</v>
      </c>
      <c r="U105" s="1" t="s">
        <v>1239</v>
      </c>
      <c r="V105" s="1" t="s">
        <v>1249</v>
      </c>
    </row>
    <row r="106" s="1" customFormat="1" spans="1:22">
      <c r="A106" s="3">
        <v>999224000072045</v>
      </c>
      <c r="B106" s="1" t="s">
        <v>1292</v>
      </c>
      <c r="C106" s="1" t="s">
        <v>1900</v>
      </c>
      <c r="D106" s="1" t="s">
        <v>1901</v>
      </c>
      <c r="E106" s="1" t="s">
        <v>1902</v>
      </c>
      <c r="F106" s="1" t="s">
        <v>1245</v>
      </c>
      <c r="G106" s="1" t="s">
        <v>1228</v>
      </c>
      <c r="H106" s="1" t="s">
        <v>1229</v>
      </c>
      <c r="I106" s="1" t="s">
        <v>1903</v>
      </c>
      <c r="J106" s="1" t="s">
        <v>30</v>
      </c>
      <c r="K106" s="1" t="s">
        <v>1904</v>
      </c>
      <c r="L106" s="1" t="s">
        <v>1904</v>
      </c>
      <c r="M106" s="1" t="s">
        <v>1232</v>
      </c>
      <c r="N106" s="1" t="s">
        <v>1232</v>
      </c>
      <c r="O106" s="1" t="s">
        <v>1233</v>
      </c>
      <c r="P106" s="1" t="s">
        <v>1234</v>
      </c>
      <c r="Q106" s="1" t="s">
        <v>1235</v>
      </c>
      <c r="R106" s="1" t="s">
        <v>1905</v>
      </c>
      <c r="S106" s="1" t="s">
        <v>1237</v>
      </c>
      <c r="T106" s="1" t="s">
        <v>1238</v>
      </c>
      <c r="U106" s="1" t="s">
        <v>1239</v>
      </c>
      <c r="V106" s="1" t="s">
        <v>1304</v>
      </c>
    </row>
    <row r="107" s="1" customFormat="1" spans="1:22">
      <c r="A107" s="3">
        <v>24000437602</v>
      </c>
      <c r="B107" s="1" t="s">
        <v>1292</v>
      </c>
      <c r="C107" s="1" t="s">
        <v>1906</v>
      </c>
      <c r="D107" s="1" t="s">
        <v>1907</v>
      </c>
      <c r="E107" s="1" t="s">
        <v>1908</v>
      </c>
      <c r="F107" s="1" t="s">
        <v>1245</v>
      </c>
      <c r="G107" s="1" t="s">
        <v>1228</v>
      </c>
      <c r="H107" s="1" t="s">
        <v>1229</v>
      </c>
      <c r="I107" s="1" t="s">
        <v>1909</v>
      </c>
      <c r="J107" s="1" t="s">
        <v>30</v>
      </c>
      <c r="K107" s="1" t="s">
        <v>1910</v>
      </c>
      <c r="L107" s="1" t="s">
        <v>1910</v>
      </c>
      <c r="M107" s="1" t="s">
        <v>1232</v>
      </c>
      <c r="N107" s="1" t="s">
        <v>1232</v>
      </c>
      <c r="O107" s="1" t="s">
        <v>1233</v>
      </c>
      <c r="P107" s="1" t="s">
        <v>1234</v>
      </c>
      <c r="Q107" s="1" t="s">
        <v>1235</v>
      </c>
      <c r="R107" s="1" t="s">
        <v>1911</v>
      </c>
      <c r="S107" s="1" t="s">
        <v>1237</v>
      </c>
      <c r="T107" s="1" t="s">
        <v>1238</v>
      </c>
      <c r="U107" s="1" t="s">
        <v>1239</v>
      </c>
      <c r="V107" s="1" t="s">
        <v>1257</v>
      </c>
    </row>
    <row r="108" s="1" customFormat="1" spans="1:22">
      <c r="A108" s="3">
        <v>999224000806134</v>
      </c>
      <c r="B108" s="1" t="s">
        <v>1292</v>
      </c>
      <c r="C108" s="1" t="s">
        <v>1912</v>
      </c>
      <c r="D108" s="1" t="s">
        <v>1913</v>
      </c>
      <c r="E108" s="1" t="s">
        <v>1914</v>
      </c>
      <c r="F108" s="1" t="s">
        <v>1245</v>
      </c>
      <c r="G108" s="1" t="s">
        <v>1228</v>
      </c>
      <c r="H108" s="1" t="s">
        <v>1229</v>
      </c>
      <c r="I108" s="1" t="s">
        <v>1915</v>
      </c>
      <c r="J108" s="1" t="s">
        <v>30</v>
      </c>
      <c r="K108" s="1" t="s">
        <v>1916</v>
      </c>
      <c r="L108" s="1" t="s">
        <v>1916</v>
      </c>
      <c r="M108" s="1" t="s">
        <v>1232</v>
      </c>
      <c r="N108" s="1" t="s">
        <v>1232</v>
      </c>
      <c r="O108" s="1" t="s">
        <v>1233</v>
      </c>
      <c r="P108" s="1" t="s">
        <v>1234</v>
      </c>
      <c r="Q108" s="1" t="s">
        <v>1235</v>
      </c>
      <c r="R108" s="1" t="s">
        <v>1917</v>
      </c>
      <c r="S108" s="1" t="s">
        <v>1237</v>
      </c>
      <c r="T108" s="1" t="s">
        <v>1238</v>
      </c>
      <c r="U108" s="1" t="s">
        <v>1239</v>
      </c>
      <c r="V108" s="1" t="s">
        <v>1395</v>
      </c>
    </row>
    <row r="109" s="1" customFormat="1" spans="1:22">
      <c r="A109" s="3">
        <v>999224001342480</v>
      </c>
      <c r="B109" s="1" t="s">
        <v>1292</v>
      </c>
      <c r="C109" s="1" t="s">
        <v>1918</v>
      </c>
      <c r="D109" s="1" t="s">
        <v>1919</v>
      </c>
      <c r="E109" s="1" t="s">
        <v>1920</v>
      </c>
      <c r="F109" s="1" t="s">
        <v>1227</v>
      </c>
      <c r="G109" s="1" t="s">
        <v>1228</v>
      </c>
      <c r="H109" s="1" t="s">
        <v>1229</v>
      </c>
      <c r="I109" s="1" t="s">
        <v>1921</v>
      </c>
      <c r="J109" s="1" t="s">
        <v>30</v>
      </c>
      <c r="K109" s="1" t="s">
        <v>1922</v>
      </c>
      <c r="L109" s="1" t="s">
        <v>1922</v>
      </c>
      <c r="M109" s="1" t="s">
        <v>1232</v>
      </c>
      <c r="N109" s="1" t="s">
        <v>1232</v>
      </c>
      <c r="O109" s="1" t="s">
        <v>1233</v>
      </c>
      <c r="P109" s="1" t="s">
        <v>1234</v>
      </c>
      <c r="Q109" s="1" t="s">
        <v>1235</v>
      </c>
      <c r="R109" s="1" t="s">
        <v>1923</v>
      </c>
      <c r="S109" s="1" t="s">
        <v>1237</v>
      </c>
      <c r="T109" s="1" t="s">
        <v>1238</v>
      </c>
      <c r="U109" s="1" t="s">
        <v>1239</v>
      </c>
      <c r="V109" s="1" t="s">
        <v>1319</v>
      </c>
    </row>
    <row r="110" s="1" customFormat="1" spans="1:22">
      <c r="A110" s="3">
        <v>999224001753821</v>
      </c>
      <c r="B110" s="1" t="s">
        <v>1292</v>
      </c>
      <c r="C110" s="1" t="s">
        <v>1924</v>
      </c>
      <c r="D110" s="1" t="s">
        <v>1925</v>
      </c>
      <c r="E110" s="1" t="s">
        <v>1926</v>
      </c>
      <c r="F110" s="1" t="s">
        <v>1245</v>
      </c>
      <c r="G110" s="1" t="s">
        <v>1228</v>
      </c>
      <c r="H110" s="1" t="s">
        <v>1229</v>
      </c>
      <c r="I110" s="1" t="s">
        <v>1903</v>
      </c>
      <c r="J110" s="1" t="s">
        <v>30</v>
      </c>
      <c r="K110" s="1" t="s">
        <v>1904</v>
      </c>
      <c r="L110" s="1" t="s">
        <v>1904</v>
      </c>
      <c r="M110" s="1" t="s">
        <v>1232</v>
      </c>
      <c r="N110" s="1" t="s">
        <v>1232</v>
      </c>
      <c r="O110" s="1" t="s">
        <v>1233</v>
      </c>
      <c r="P110" s="1" t="s">
        <v>1234</v>
      </c>
      <c r="Q110" s="1" t="s">
        <v>1235</v>
      </c>
      <c r="R110" s="1" t="s">
        <v>1927</v>
      </c>
      <c r="S110" s="1" t="s">
        <v>1237</v>
      </c>
      <c r="T110" s="1" t="s">
        <v>1238</v>
      </c>
      <c r="U110" s="1" t="s">
        <v>1239</v>
      </c>
      <c r="V110" s="1" t="s">
        <v>1395</v>
      </c>
    </row>
    <row r="111" s="1" customFormat="1" spans="1:22">
      <c r="A111" s="3">
        <v>999224005163338</v>
      </c>
      <c r="B111" s="1" t="s">
        <v>1285</v>
      </c>
      <c r="C111" s="1" t="s">
        <v>1928</v>
      </c>
      <c r="D111" s="1" t="s">
        <v>1929</v>
      </c>
      <c r="E111" s="1" t="s">
        <v>1930</v>
      </c>
      <c r="F111" s="1" t="s">
        <v>1245</v>
      </c>
      <c r="G111" s="1" t="s">
        <v>1228</v>
      </c>
      <c r="H111" s="1" t="s">
        <v>1229</v>
      </c>
      <c r="I111" s="1" t="s">
        <v>1931</v>
      </c>
      <c r="J111" s="1" t="s">
        <v>30</v>
      </c>
      <c r="K111" s="1" t="s">
        <v>1932</v>
      </c>
      <c r="L111" s="1" t="s">
        <v>1932</v>
      </c>
      <c r="M111" s="1" t="s">
        <v>1232</v>
      </c>
      <c r="N111" s="1" t="s">
        <v>1232</v>
      </c>
      <c r="O111" s="1" t="s">
        <v>1233</v>
      </c>
      <c r="P111" s="1" t="s">
        <v>1234</v>
      </c>
      <c r="Q111" s="1" t="s">
        <v>1235</v>
      </c>
      <c r="R111" s="1" t="s">
        <v>1933</v>
      </c>
      <c r="S111" s="1" t="s">
        <v>1237</v>
      </c>
      <c r="T111" s="1" t="s">
        <v>1238</v>
      </c>
      <c r="U111" s="1" t="s">
        <v>1239</v>
      </c>
      <c r="V111" s="1" t="s">
        <v>1474</v>
      </c>
    </row>
    <row r="112" s="1" customFormat="1" spans="1:22">
      <c r="A112" s="3">
        <v>999224005486757</v>
      </c>
      <c r="B112" s="1" t="s">
        <v>1285</v>
      </c>
      <c r="C112" s="1" t="s">
        <v>1934</v>
      </c>
      <c r="D112" s="1" t="s">
        <v>1935</v>
      </c>
      <c r="E112" s="1" t="s">
        <v>1936</v>
      </c>
      <c r="F112" s="1" t="s">
        <v>1245</v>
      </c>
      <c r="G112" s="1" t="s">
        <v>1228</v>
      </c>
      <c r="H112" s="1" t="s">
        <v>1229</v>
      </c>
      <c r="I112" s="1" t="s">
        <v>1937</v>
      </c>
      <c r="J112" s="1" t="s">
        <v>30</v>
      </c>
      <c r="K112" s="1" t="s">
        <v>1938</v>
      </c>
      <c r="L112" s="1" t="s">
        <v>1938</v>
      </c>
      <c r="M112" s="1" t="s">
        <v>1232</v>
      </c>
      <c r="N112" s="1" t="s">
        <v>1232</v>
      </c>
      <c r="O112" s="1" t="s">
        <v>1233</v>
      </c>
      <c r="P112" s="1" t="s">
        <v>1234</v>
      </c>
      <c r="Q112" s="1" t="s">
        <v>1235</v>
      </c>
      <c r="R112" s="1" t="s">
        <v>1939</v>
      </c>
      <c r="S112" s="1" t="s">
        <v>1237</v>
      </c>
      <c r="T112" s="1" t="s">
        <v>1238</v>
      </c>
      <c r="U112" s="1" t="s">
        <v>1239</v>
      </c>
      <c r="V112" s="1" t="s">
        <v>1273</v>
      </c>
    </row>
    <row r="113" s="1" customFormat="1" spans="1:22">
      <c r="A113" s="3">
        <v>999224006440448</v>
      </c>
      <c r="B113" s="1" t="s">
        <v>1285</v>
      </c>
      <c r="C113" s="1" t="s">
        <v>1940</v>
      </c>
      <c r="D113" s="1" t="s">
        <v>1564</v>
      </c>
      <c r="E113" s="1" t="s">
        <v>1941</v>
      </c>
      <c r="F113" s="1" t="s">
        <v>1227</v>
      </c>
      <c r="G113" s="1" t="s">
        <v>1228</v>
      </c>
      <c r="H113" s="1" t="s">
        <v>1229</v>
      </c>
      <c r="I113" s="1" t="s">
        <v>1942</v>
      </c>
      <c r="J113" s="1" t="s">
        <v>30</v>
      </c>
      <c r="K113" s="1" t="s">
        <v>1943</v>
      </c>
      <c r="L113" s="1" t="s">
        <v>1943</v>
      </c>
      <c r="M113" s="1" t="s">
        <v>1232</v>
      </c>
      <c r="N113" s="1" t="s">
        <v>1232</v>
      </c>
      <c r="O113" s="1" t="s">
        <v>1233</v>
      </c>
      <c r="P113" s="1" t="s">
        <v>1234</v>
      </c>
      <c r="Q113" s="1" t="s">
        <v>1235</v>
      </c>
      <c r="R113" s="1" t="s">
        <v>1944</v>
      </c>
      <c r="S113" s="1" t="s">
        <v>1237</v>
      </c>
      <c r="T113" s="1" t="s">
        <v>1238</v>
      </c>
      <c r="U113" s="1" t="s">
        <v>1239</v>
      </c>
      <c r="V113" s="1" t="s">
        <v>1319</v>
      </c>
    </row>
    <row r="114" s="1" customFormat="1" spans="1:22">
      <c r="A114" s="3">
        <v>999224006655407</v>
      </c>
      <c r="B114" s="1" t="s">
        <v>1285</v>
      </c>
      <c r="C114" s="1" t="s">
        <v>1945</v>
      </c>
      <c r="D114" s="1" t="s">
        <v>1946</v>
      </c>
      <c r="E114" s="1" t="s">
        <v>1947</v>
      </c>
      <c r="F114" s="1" t="s">
        <v>1245</v>
      </c>
      <c r="G114" s="1" t="s">
        <v>1228</v>
      </c>
      <c r="H114" s="1" t="s">
        <v>1229</v>
      </c>
      <c r="I114" s="1" t="s">
        <v>1948</v>
      </c>
      <c r="J114" s="1" t="s">
        <v>30</v>
      </c>
      <c r="K114" s="1" t="s">
        <v>1949</v>
      </c>
      <c r="L114" s="1" t="s">
        <v>1949</v>
      </c>
      <c r="M114" s="1" t="s">
        <v>1232</v>
      </c>
      <c r="N114" s="1" t="s">
        <v>1232</v>
      </c>
      <c r="O114" s="1" t="s">
        <v>1233</v>
      </c>
      <c r="P114" s="1" t="s">
        <v>1234</v>
      </c>
      <c r="Q114" s="1" t="s">
        <v>1235</v>
      </c>
      <c r="R114" s="1" t="s">
        <v>1950</v>
      </c>
      <c r="S114" s="1" t="s">
        <v>1237</v>
      </c>
      <c r="T114" s="1" t="s">
        <v>1238</v>
      </c>
      <c r="U114" s="1" t="s">
        <v>1514</v>
      </c>
      <c r="V114" s="1" t="s">
        <v>1951</v>
      </c>
    </row>
    <row r="115" s="1" customFormat="1" spans="1:22">
      <c r="A115" s="3">
        <v>999224006882181</v>
      </c>
      <c r="B115" s="1" t="s">
        <v>1285</v>
      </c>
      <c r="C115" s="1" t="s">
        <v>1952</v>
      </c>
      <c r="D115" s="1" t="s">
        <v>1953</v>
      </c>
      <c r="E115" s="1" t="s">
        <v>1954</v>
      </c>
      <c r="F115" s="1" t="s">
        <v>1245</v>
      </c>
      <c r="G115" s="1" t="s">
        <v>1228</v>
      </c>
      <c r="H115" s="1" t="s">
        <v>1229</v>
      </c>
      <c r="I115" s="1" t="s">
        <v>1955</v>
      </c>
      <c r="J115" s="1" t="s">
        <v>30</v>
      </c>
      <c r="K115" s="1" t="s">
        <v>1956</v>
      </c>
      <c r="L115" s="1" t="s">
        <v>1956</v>
      </c>
      <c r="M115" s="1" t="s">
        <v>1232</v>
      </c>
      <c r="N115" s="1" t="s">
        <v>1232</v>
      </c>
      <c r="O115" s="1" t="s">
        <v>1233</v>
      </c>
      <c r="P115" s="1" t="s">
        <v>1234</v>
      </c>
      <c r="Q115" s="1" t="s">
        <v>1235</v>
      </c>
      <c r="R115" s="1" t="s">
        <v>1957</v>
      </c>
      <c r="S115" s="1" t="s">
        <v>1237</v>
      </c>
      <c r="T115" s="1" t="s">
        <v>1238</v>
      </c>
      <c r="U115" s="1" t="s">
        <v>1239</v>
      </c>
      <c r="V115" s="1" t="s">
        <v>1958</v>
      </c>
    </row>
    <row r="116" s="1" customFormat="1" spans="1:22">
      <c r="A116" s="3">
        <v>999224007883954</v>
      </c>
      <c r="B116" s="1" t="s">
        <v>1285</v>
      </c>
      <c r="C116" s="1" t="s">
        <v>1959</v>
      </c>
      <c r="D116" s="1" t="s">
        <v>1960</v>
      </c>
      <c r="E116" s="1" t="s">
        <v>1961</v>
      </c>
      <c r="F116" s="1" t="s">
        <v>1227</v>
      </c>
      <c r="G116" s="1" t="s">
        <v>1228</v>
      </c>
      <c r="H116" s="1" t="s">
        <v>1229</v>
      </c>
      <c r="I116" s="1" t="s">
        <v>1962</v>
      </c>
      <c r="J116" s="1" t="s">
        <v>30</v>
      </c>
      <c r="K116" s="1" t="s">
        <v>1963</v>
      </c>
      <c r="L116" s="1" t="s">
        <v>1963</v>
      </c>
      <c r="M116" s="1" t="s">
        <v>1232</v>
      </c>
      <c r="N116" s="1" t="s">
        <v>1232</v>
      </c>
      <c r="O116" s="1" t="s">
        <v>1233</v>
      </c>
      <c r="P116" s="1" t="s">
        <v>1234</v>
      </c>
      <c r="Q116" s="1" t="s">
        <v>1235</v>
      </c>
      <c r="R116" s="1" t="s">
        <v>1964</v>
      </c>
      <c r="S116" s="1" t="s">
        <v>1237</v>
      </c>
      <c r="T116" s="1" t="s">
        <v>1238</v>
      </c>
      <c r="U116" s="1" t="s">
        <v>1239</v>
      </c>
      <c r="V116" s="1" t="s">
        <v>1395</v>
      </c>
    </row>
    <row r="117" s="1" customFormat="1" spans="1:22">
      <c r="A117" s="3">
        <v>999224009512554</v>
      </c>
      <c r="B117" s="1" t="s">
        <v>1285</v>
      </c>
      <c r="C117" s="1" t="s">
        <v>1965</v>
      </c>
      <c r="D117" s="1" t="s">
        <v>1966</v>
      </c>
      <c r="E117" s="1" t="s">
        <v>1967</v>
      </c>
      <c r="F117" s="1" t="s">
        <v>1245</v>
      </c>
      <c r="G117" s="1" t="s">
        <v>1228</v>
      </c>
      <c r="H117" s="1" t="s">
        <v>1229</v>
      </c>
      <c r="I117" s="1" t="s">
        <v>1968</v>
      </c>
      <c r="J117" s="1" t="s">
        <v>30</v>
      </c>
      <c r="K117" s="1" t="s">
        <v>1969</v>
      </c>
      <c r="L117" s="1" t="s">
        <v>1969</v>
      </c>
      <c r="M117" s="1" t="s">
        <v>1232</v>
      </c>
      <c r="N117" s="1" t="s">
        <v>1232</v>
      </c>
      <c r="O117" s="1" t="s">
        <v>1233</v>
      </c>
      <c r="P117" s="1" t="s">
        <v>1234</v>
      </c>
      <c r="Q117" s="1" t="s">
        <v>1235</v>
      </c>
      <c r="R117" s="1" t="s">
        <v>1970</v>
      </c>
      <c r="S117" s="1" t="s">
        <v>1237</v>
      </c>
      <c r="T117" s="1" t="s">
        <v>1238</v>
      </c>
      <c r="U117" s="1" t="s">
        <v>1239</v>
      </c>
      <c r="V117" s="1" t="s">
        <v>1319</v>
      </c>
    </row>
    <row r="118" s="1" customFormat="1" spans="1:22">
      <c r="A118" s="3">
        <v>999224010422344</v>
      </c>
      <c r="B118" s="1" t="s">
        <v>1285</v>
      </c>
      <c r="C118" s="1" t="s">
        <v>1971</v>
      </c>
      <c r="D118" s="1" t="s">
        <v>1736</v>
      </c>
      <c r="E118" s="1" t="s">
        <v>1972</v>
      </c>
      <c r="F118" s="1" t="s">
        <v>1227</v>
      </c>
      <c r="G118" s="1" t="s">
        <v>1228</v>
      </c>
      <c r="H118" s="1" t="s">
        <v>1229</v>
      </c>
      <c r="I118" s="1" t="s">
        <v>1973</v>
      </c>
      <c r="J118" s="1" t="s">
        <v>30</v>
      </c>
      <c r="K118" s="1" t="s">
        <v>1974</v>
      </c>
      <c r="L118" s="1" t="s">
        <v>1974</v>
      </c>
      <c r="M118" s="1" t="s">
        <v>1232</v>
      </c>
      <c r="N118" s="1" t="s">
        <v>1232</v>
      </c>
      <c r="O118" s="1" t="s">
        <v>1233</v>
      </c>
      <c r="P118" s="1" t="s">
        <v>1234</v>
      </c>
      <c r="Q118" s="1" t="s">
        <v>1235</v>
      </c>
      <c r="R118" s="1" t="s">
        <v>1975</v>
      </c>
      <c r="S118" s="1" t="s">
        <v>1237</v>
      </c>
      <c r="T118" s="1" t="s">
        <v>1238</v>
      </c>
      <c r="U118" s="1" t="s">
        <v>1239</v>
      </c>
      <c r="V118" s="1" t="s">
        <v>1395</v>
      </c>
    </row>
    <row r="119" s="1" customFormat="1" spans="1:22">
      <c r="A119" s="3">
        <v>999224012194724</v>
      </c>
      <c r="B119" s="1" t="s">
        <v>1285</v>
      </c>
      <c r="C119" s="1" t="s">
        <v>1976</v>
      </c>
      <c r="D119" s="1" t="s">
        <v>1977</v>
      </c>
      <c r="E119" s="1" t="s">
        <v>1978</v>
      </c>
      <c r="F119" s="1" t="s">
        <v>1227</v>
      </c>
      <c r="G119" s="1" t="s">
        <v>1228</v>
      </c>
      <c r="H119" s="1" t="s">
        <v>1229</v>
      </c>
      <c r="I119" s="1" t="s">
        <v>1979</v>
      </c>
      <c r="J119" s="1" t="s">
        <v>30</v>
      </c>
      <c r="K119" s="1" t="s">
        <v>1980</v>
      </c>
      <c r="L119" s="1" t="s">
        <v>1980</v>
      </c>
      <c r="M119" s="1" t="s">
        <v>1232</v>
      </c>
      <c r="N119" s="1" t="s">
        <v>1232</v>
      </c>
      <c r="O119" s="1" t="s">
        <v>1233</v>
      </c>
      <c r="P119" s="1" t="s">
        <v>1234</v>
      </c>
      <c r="Q119" s="1" t="s">
        <v>1235</v>
      </c>
      <c r="R119" s="1" t="s">
        <v>1981</v>
      </c>
      <c r="S119" s="1" t="s">
        <v>1237</v>
      </c>
      <c r="T119" s="1" t="s">
        <v>1238</v>
      </c>
      <c r="U119" s="1" t="s">
        <v>1239</v>
      </c>
      <c r="V119" s="1" t="s">
        <v>1319</v>
      </c>
    </row>
    <row r="120" s="1" customFormat="1" spans="1:22">
      <c r="A120" s="3">
        <v>999224012944685</v>
      </c>
      <c r="B120" s="1" t="s">
        <v>1285</v>
      </c>
      <c r="C120" s="1" t="s">
        <v>1982</v>
      </c>
      <c r="D120" s="1" t="s">
        <v>1983</v>
      </c>
      <c r="E120" s="1" t="s">
        <v>1984</v>
      </c>
      <c r="F120" s="1" t="s">
        <v>1227</v>
      </c>
      <c r="G120" s="1" t="s">
        <v>1228</v>
      </c>
      <c r="H120" s="1" t="s">
        <v>1229</v>
      </c>
      <c r="I120" s="1" t="s">
        <v>1985</v>
      </c>
      <c r="J120" s="1" t="s">
        <v>30</v>
      </c>
      <c r="K120" s="1" t="s">
        <v>1535</v>
      </c>
      <c r="L120" s="1" t="s">
        <v>1535</v>
      </c>
      <c r="M120" s="1" t="s">
        <v>1232</v>
      </c>
      <c r="N120" s="1" t="s">
        <v>1232</v>
      </c>
      <c r="O120" s="1" t="s">
        <v>1233</v>
      </c>
      <c r="P120" s="1" t="s">
        <v>1234</v>
      </c>
      <c r="Q120" s="1" t="s">
        <v>1235</v>
      </c>
      <c r="R120" s="1" t="s">
        <v>1986</v>
      </c>
      <c r="S120" s="1" t="s">
        <v>1237</v>
      </c>
      <c r="T120" s="1" t="s">
        <v>1238</v>
      </c>
      <c r="U120" s="1" t="s">
        <v>1239</v>
      </c>
      <c r="V120" s="1" t="s">
        <v>1273</v>
      </c>
    </row>
    <row r="121" s="1" customFormat="1" spans="1:22">
      <c r="A121" s="3">
        <v>999224014307507</v>
      </c>
      <c r="B121" s="1" t="s">
        <v>1285</v>
      </c>
      <c r="C121" s="1" t="s">
        <v>1987</v>
      </c>
      <c r="D121" s="1" t="s">
        <v>1988</v>
      </c>
      <c r="E121" s="1" t="s">
        <v>1989</v>
      </c>
      <c r="F121" s="1" t="s">
        <v>1285</v>
      </c>
      <c r="G121" s="1" t="s">
        <v>1228</v>
      </c>
      <c r="H121" s="1" t="s">
        <v>1229</v>
      </c>
      <c r="I121" s="1" t="s">
        <v>1990</v>
      </c>
      <c r="J121" s="1" t="s">
        <v>30</v>
      </c>
      <c r="K121" s="1" t="s">
        <v>1991</v>
      </c>
      <c r="L121" s="1" t="s">
        <v>1991</v>
      </c>
      <c r="M121" s="1" t="s">
        <v>1232</v>
      </c>
      <c r="N121" s="1" t="s">
        <v>1232</v>
      </c>
      <c r="O121" s="1" t="s">
        <v>1233</v>
      </c>
      <c r="P121" s="1" t="s">
        <v>1234</v>
      </c>
      <c r="Q121" s="1" t="s">
        <v>1235</v>
      </c>
      <c r="R121" s="1" t="s">
        <v>1992</v>
      </c>
      <c r="S121" s="1" t="s">
        <v>1237</v>
      </c>
      <c r="T121" s="1" t="s">
        <v>1238</v>
      </c>
      <c r="U121" s="1" t="s">
        <v>1239</v>
      </c>
      <c r="V121" s="1" t="s">
        <v>1993</v>
      </c>
    </row>
    <row r="122" s="1" customFormat="1" spans="1:22">
      <c r="A122" s="3">
        <v>999224015548976</v>
      </c>
      <c r="B122" s="1" t="s">
        <v>1285</v>
      </c>
      <c r="C122" s="1" t="s">
        <v>1994</v>
      </c>
      <c r="D122" s="1" t="s">
        <v>1995</v>
      </c>
      <c r="E122" s="1" t="s">
        <v>1996</v>
      </c>
      <c r="F122" s="1" t="s">
        <v>1227</v>
      </c>
      <c r="G122" s="1" t="s">
        <v>1228</v>
      </c>
      <c r="H122" s="1" t="s">
        <v>1229</v>
      </c>
      <c r="I122" s="1" t="s">
        <v>1997</v>
      </c>
      <c r="J122" s="1" t="s">
        <v>30</v>
      </c>
      <c r="K122" s="1" t="s">
        <v>1998</v>
      </c>
      <c r="L122" s="1" t="s">
        <v>1998</v>
      </c>
      <c r="M122" s="1" t="s">
        <v>1232</v>
      </c>
      <c r="N122" s="1" t="s">
        <v>1232</v>
      </c>
      <c r="O122" s="1" t="s">
        <v>1233</v>
      </c>
      <c r="P122" s="1" t="s">
        <v>1234</v>
      </c>
      <c r="Q122" s="1" t="s">
        <v>1235</v>
      </c>
      <c r="R122" s="1" t="s">
        <v>1999</v>
      </c>
      <c r="S122" s="1" t="s">
        <v>1237</v>
      </c>
      <c r="T122" s="1" t="s">
        <v>1238</v>
      </c>
      <c r="U122" s="1" t="s">
        <v>1514</v>
      </c>
      <c r="V122" s="1" t="s">
        <v>1319</v>
      </c>
    </row>
    <row r="123" s="1" customFormat="1" spans="1:22">
      <c r="A123" s="3">
        <v>999224015638149</v>
      </c>
      <c r="B123" s="1" t="s">
        <v>1285</v>
      </c>
      <c r="C123" s="1" t="s">
        <v>2000</v>
      </c>
      <c r="D123" s="1" t="s">
        <v>2001</v>
      </c>
      <c r="E123" s="1" t="s">
        <v>2002</v>
      </c>
      <c r="F123" s="1" t="s">
        <v>1245</v>
      </c>
      <c r="G123" s="1" t="s">
        <v>1228</v>
      </c>
      <c r="H123" s="1" t="s">
        <v>1229</v>
      </c>
      <c r="I123" s="1" t="s">
        <v>2003</v>
      </c>
      <c r="J123" s="1" t="s">
        <v>30</v>
      </c>
      <c r="K123" s="1" t="s">
        <v>2004</v>
      </c>
      <c r="L123" s="1" t="s">
        <v>2004</v>
      </c>
      <c r="M123" s="1" t="s">
        <v>1232</v>
      </c>
      <c r="N123" s="1" t="s">
        <v>1232</v>
      </c>
      <c r="O123" s="1" t="s">
        <v>1233</v>
      </c>
      <c r="P123" s="1" t="s">
        <v>1234</v>
      </c>
      <c r="Q123" s="1" t="s">
        <v>1235</v>
      </c>
      <c r="R123" s="1" t="s">
        <v>2005</v>
      </c>
      <c r="S123" s="1" t="s">
        <v>1237</v>
      </c>
      <c r="T123" s="1" t="s">
        <v>1238</v>
      </c>
      <c r="U123" s="1" t="s">
        <v>1239</v>
      </c>
      <c r="V123" s="1" t="s">
        <v>1507</v>
      </c>
    </row>
    <row r="124" s="1" customFormat="1" spans="1:22">
      <c r="A124" s="3">
        <v>999224015827596</v>
      </c>
      <c r="B124" s="1" t="s">
        <v>1285</v>
      </c>
      <c r="C124" s="1" t="s">
        <v>2006</v>
      </c>
      <c r="D124" s="1" t="s">
        <v>2007</v>
      </c>
      <c r="E124" s="1" t="s">
        <v>2008</v>
      </c>
      <c r="F124" s="1" t="s">
        <v>1227</v>
      </c>
      <c r="G124" s="1" t="s">
        <v>1228</v>
      </c>
      <c r="H124" s="1" t="s">
        <v>1229</v>
      </c>
      <c r="I124" s="1" t="s">
        <v>2009</v>
      </c>
      <c r="J124" s="1" t="s">
        <v>30</v>
      </c>
      <c r="K124" s="1" t="s">
        <v>2010</v>
      </c>
      <c r="L124" s="1" t="s">
        <v>2010</v>
      </c>
      <c r="M124" s="1" t="s">
        <v>1232</v>
      </c>
      <c r="N124" s="1" t="s">
        <v>1232</v>
      </c>
      <c r="O124" s="1" t="s">
        <v>1233</v>
      </c>
      <c r="P124" s="1" t="s">
        <v>1234</v>
      </c>
      <c r="Q124" s="1" t="s">
        <v>1235</v>
      </c>
      <c r="R124" s="1" t="s">
        <v>2011</v>
      </c>
      <c r="S124" s="1" t="s">
        <v>1237</v>
      </c>
      <c r="T124" s="1" t="s">
        <v>1238</v>
      </c>
      <c r="U124" s="1" t="s">
        <v>1239</v>
      </c>
      <c r="V124" s="1" t="s">
        <v>1382</v>
      </c>
    </row>
    <row r="125" s="1" customFormat="1" spans="1:22">
      <c r="A125" s="3">
        <v>999224016263164</v>
      </c>
      <c r="B125" s="1" t="s">
        <v>1285</v>
      </c>
      <c r="C125" s="1" t="s">
        <v>2012</v>
      </c>
      <c r="D125" s="1" t="s">
        <v>2013</v>
      </c>
      <c r="E125" s="1" t="s">
        <v>2014</v>
      </c>
      <c r="F125" s="1" t="s">
        <v>1227</v>
      </c>
      <c r="G125" s="1" t="s">
        <v>1228</v>
      </c>
      <c r="H125" s="1" t="s">
        <v>1229</v>
      </c>
      <c r="I125" s="1" t="s">
        <v>2015</v>
      </c>
      <c r="J125" s="1" t="s">
        <v>30</v>
      </c>
      <c r="K125" s="1" t="s">
        <v>2016</v>
      </c>
      <c r="L125" s="1" t="s">
        <v>2016</v>
      </c>
      <c r="M125" s="1" t="s">
        <v>1232</v>
      </c>
      <c r="N125" s="1" t="s">
        <v>1232</v>
      </c>
      <c r="O125" s="1" t="s">
        <v>1233</v>
      </c>
      <c r="P125" s="1" t="s">
        <v>1234</v>
      </c>
      <c r="Q125" s="1" t="s">
        <v>1235</v>
      </c>
      <c r="R125" s="1" t="s">
        <v>2017</v>
      </c>
      <c r="S125" s="1" t="s">
        <v>1237</v>
      </c>
      <c r="T125" s="1" t="s">
        <v>1238</v>
      </c>
      <c r="U125" s="1" t="s">
        <v>1239</v>
      </c>
      <c r="V125" s="1" t="s">
        <v>1304</v>
      </c>
    </row>
    <row r="126" s="1" customFormat="1" spans="1:22">
      <c r="A126" s="3">
        <v>999224016422411</v>
      </c>
      <c r="B126" s="1" t="s">
        <v>1285</v>
      </c>
      <c r="C126" s="1" t="s">
        <v>2018</v>
      </c>
      <c r="D126" s="1" t="s">
        <v>2019</v>
      </c>
      <c r="E126" s="1" t="s">
        <v>2020</v>
      </c>
      <c r="F126" s="1" t="s">
        <v>1285</v>
      </c>
      <c r="G126" s="1" t="s">
        <v>1228</v>
      </c>
      <c r="H126" s="1" t="s">
        <v>1229</v>
      </c>
      <c r="I126" s="1" t="s">
        <v>2021</v>
      </c>
      <c r="J126" s="1" t="s">
        <v>30</v>
      </c>
      <c r="K126" s="1" t="s">
        <v>2022</v>
      </c>
      <c r="L126" s="1" t="s">
        <v>2022</v>
      </c>
      <c r="M126" s="1" t="s">
        <v>1232</v>
      </c>
      <c r="N126" s="1" t="s">
        <v>1232</v>
      </c>
      <c r="O126" s="1" t="s">
        <v>1233</v>
      </c>
      <c r="P126" s="1" t="s">
        <v>1234</v>
      </c>
      <c r="Q126" s="1" t="s">
        <v>1235</v>
      </c>
      <c r="R126" s="1" t="s">
        <v>2023</v>
      </c>
      <c r="S126" s="1" t="s">
        <v>1237</v>
      </c>
      <c r="T126" s="1" t="s">
        <v>1238</v>
      </c>
      <c r="U126" s="1" t="s">
        <v>1239</v>
      </c>
      <c r="V126" s="1" t="s">
        <v>1249</v>
      </c>
    </row>
    <row r="127" s="1" customFormat="1" spans="1:22">
      <c r="A127" s="3">
        <v>999224016621625</v>
      </c>
      <c r="B127" s="1" t="s">
        <v>1285</v>
      </c>
      <c r="C127" s="1" t="s">
        <v>2024</v>
      </c>
      <c r="D127" s="1" t="s">
        <v>2025</v>
      </c>
      <c r="E127" s="1" t="s">
        <v>2026</v>
      </c>
      <c r="F127" s="1" t="s">
        <v>1245</v>
      </c>
      <c r="G127" s="1" t="s">
        <v>1228</v>
      </c>
      <c r="H127" s="1" t="s">
        <v>1229</v>
      </c>
      <c r="I127" s="1" t="s">
        <v>2027</v>
      </c>
      <c r="J127" s="1" t="s">
        <v>30</v>
      </c>
      <c r="K127" s="1" t="s">
        <v>2028</v>
      </c>
      <c r="L127" s="1" t="s">
        <v>2028</v>
      </c>
      <c r="M127" s="1" t="s">
        <v>1232</v>
      </c>
      <c r="N127" s="1" t="s">
        <v>1232</v>
      </c>
      <c r="O127" s="1" t="s">
        <v>1233</v>
      </c>
      <c r="P127" s="1" t="s">
        <v>1234</v>
      </c>
      <c r="Q127" s="1" t="s">
        <v>1235</v>
      </c>
      <c r="R127" s="1" t="s">
        <v>2029</v>
      </c>
      <c r="S127" s="1" t="s">
        <v>1237</v>
      </c>
      <c r="T127" s="1" t="s">
        <v>1238</v>
      </c>
      <c r="U127" s="1" t="s">
        <v>1239</v>
      </c>
      <c r="V127" s="1" t="s">
        <v>1366</v>
      </c>
    </row>
    <row r="128" s="1" customFormat="1" spans="1:22">
      <c r="A128" s="3">
        <v>999224016783734</v>
      </c>
      <c r="B128" s="1" t="s">
        <v>1285</v>
      </c>
      <c r="C128" s="1" t="s">
        <v>2030</v>
      </c>
      <c r="D128" s="1" t="s">
        <v>2031</v>
      </c>
      <c r="E128" s="1" t="s">
        <v>2032</v>
      </c>
      <c r="F128" s="1" t="s">
        <v>1227</v>
      </c>
      <c r="G128" s="1" t="s">
        <v>1228</v>
      </c>
      <c r="H128" s="1" t="s">
        <v>1229</v>
      </c>
      <c r="I128" s="1" t="s">
        <v>2033</v>
      </c>
      <c r="J128" s="1" t="s">
        <v>30</v>
      </c>
      <c r="K128" s="1" t="s">
        <v>1681</v>
      </c>
      <c r="L128" s="1" t="s">
        <v>1681</v>
      </c>
      <c r="M128" s="1" t="s">
        <v>1232</v>
      </c>
      <c r="N128" s="1" t="s">
        <v>1232</v>
      </c>
      <c r="O128" s="1" t="s">
        <v>1233</v>
      </c>
      <c r="P128" s="1" t="s">
        <v>1234</v>
      </c>
      <c r="Q128" s="1" t="s">
        <v>1235</v>
      </c>
      <c r="R128" s="1" t="s">
        <v>2034</v>
      </c>
      <c r="S128" s="1" t="s">
        <v>1237</v>
      </c>
      <c r="T128" s="1" t="s">
        <v>1238</v>
      </c>
      <c r="U128" s="1" t="s">
        <v>1239</v>
      </c>
      <c r="V128" s="1" t="s">
        <v>1382</v>
      </c>
    </row>
    <row r="129" s="1" customFormat="1" spans="1:22">
      <c r="A129" s="3">
        <v>999224016806761</v>
      </c>
      <c r="B129" s="1" t="s">
        <v>1285</v>
      </c>
      <c r="C129" s="1" t="s">
        <v>2035</v>
      </c>
      <c r="D129" s="1" t="s">
        <v>2036</v>
      </c>
      <c r="E129" s="1" t="s">
        <v>2037</v>
      </c>
      <c r="F129" s="1" t="s">
        <v>1227</v>
      </c>
      <c r="G129" s="1" t="s">
        <v>1228</v>
      </c>
      <c r="H129" s="1" t="s">
        <v>1229</v>
      </c>
      <c r="I129" s="1" t="s">
        <v>2038</v>
      </c>
      <c r="J129" s="1" t="s">
        <v>30</v>
      </c>
      <c r="K129" s="1" t="s">
        <v>2039</v>
      </c>
      <c r="L129" s="1" t="s">
        <v>2039</v>
      </c>
      <c r="M129" s="1" t="s">
        <v>1232</v>
      </c>
      <c r="N129" s="1" t="s">
        <v>1232</v>
      </c>
      <c r="O129" s="1" t="s">
        <v>1233</v>
      </c>
      <c r="P129" s="1" t="s">
        <v>1234</v>
      </c>
      <c r="Q129" s="1" t="s">
        <v>1235</v>
      </c>
      <c r="R129" s="1" t="s">
        <v>2040</v>
      </c>
      <c r="S129" s="1" t="s">
        <v>1237</v>
      </c>
      <c r="T129" s="1" t="s">
        <v>1238</v>
      </c>
      <c r="U129" s="1" t="s">
        <v>1239</v>
      </c>
      <c r="V129" s="1" t="s">
        <v>1319</v>
      </c>
    </row>
    <row r="130" s="1" customFormat="1" spans="1:22">
      <c r="A130" s="3">
        <v>999224017183066</v>
      </c>
      <c r="B130" s="1" t="s">
        <v>1227</v>
      </c>
      <c r="C130" s="1" t="s">
        <v>2041</v>
      </c>
      <c r="D130" s="1" t="s">
        <v>2042</v>
      </c>
      <c r="E130" s="1" t="s">
        <v>2043</v>
      </c>
      <c r="F130" s="1" t="s">
        <v>1245</v>
      </c>
      <c r="G130" s="1" t="s">
        <v>1228</v>
      </c>
      <c r="H130" s="1" t="s">
        <v>1229</v>
      </c>
      <c r="I130" s="1" t="s">
        <v>2044</v>
      </c>
      <c r="J130" s="1" t="s">
        <v>30</v>
      </c>
      <c r="K130" s="1" t="s">
        <v>2045</v>
      </c>
      <c r="L130" s="1" t="s">
        <v>2045</v>
      </c>
      <c r="M130" s="1" t="s">
        <v>1232</v>
      </c>
      <c r="N130" s="1" t="s">
        <v>1232</v>
      </c>
      <c r="O130" s="1" t="s">
        <v>1233</v>
      </c>
      <c r="P130" s="1" t="s">
        <v>1234</v>
      </c>
      <c r="Q130" s="1" t="s">
        <v>1235</v>
      </c>
      <c r="R130" s="1" t="s">
        <v>2046</v>
      </c>
      <c r="S130" s="1" t="s">
        <v>1237</v>
      </c>
      <c r="T130" s="1" t="s">
        <v>1238</v>
      </c>
      <c r="U130" s="1" t="s">
        <v>1239</v>
      </c>
      <c r="V130" s="1" t="s">
        <v>1819</v>
      </c>
    </row>
    <row r="131" s="1" customFormat="1" spans="1:22">
      <c r="A131" s="3">
        <v>999224017195946</v>
      </c>
      <c r="B131" s="1" t="s">
        <v>1227</v>
      </c>
      <c r="C131" s="1" t="s">
        <v>2047</v>
      </c>
      <c r="D131" s="1" t="s">
        <v>2048</v>
      </c>
      <c r="E131" s="1" t="s">
        <v>2049</v>
      </c>
      <c r="F131" s="1" t="s">
        <v>1245</v>
      </c>
      <c r="G131" s="1" t="s">
        <v>1228</v>
      </c>
      <c r="H131" s="1" t="s">
        <v>1229</v>
      </c>
      <c r="I131" s="1" t="s">
        <v>2050</v>
      </c>
      <c r="J131" s="1" t="s">
        <v>30</v>
      </c>
      <c r="K131" s="1" t="s">
        <v>2051</v>
      </c>
      <c r="L131" s="1" t="s">
        <v>2051</v>
      </c>
      <c r="M131" s="1" t="s">
        <v>1232</v>
      </c>
      <c r="N131" s="1" t="s">
        <v>1232</v>
      </c>
      <c r="O131" s="1" t="s">
        <v>1233</v>
      </c>
      <c r="P131" s="1" t="s">
        <v>1234</v>
      </c>
      <c r="Q131" s="1" t="s">
        <v>1235</v>
      </c>
      <c r="R131" s="1" t="s">
        <v>2052</v>
      </c>
      <c r="S131" s="1" t="s">
        <v>1237</v>
      </c>
      <c r="T131" s="1" t="s">
        <v>1238</v>
      </c>
      <c r="U131" s="1" t="s">
        <v>1239</v>
      </c>
      <c r="V131" s="1" t="s">
        <v>2053</v>
      </c>
    </row>
    <row r="132" s="1" customFormat="1" spans="1:22">
      <c r="A132" s="3">
        <v>999224017303747</v>
      </c>
      <c r="B132" s="1" t="s">
        <v>1227</v>
      </c>
      <c r="C132" s="1" t="s">
        <v>2054</v>
      </c>
      <c r="D132" s="1" t="s">
        <v>2055</v>
      </c>
      <c r="E132" s="1" t="s">
        <v>2056</v>
      </c>
      <c r="F132" s="1" t="s">
        <v>1245</v>
      </c>
      <c r="G132" s="1" t="s">
        <v>1228</v>
      </c>
      <c r="H132" s="1" t="s">
        <v>1229</v>
      </c>
      <c r="I132" s="1" t="s">
        <v>2057</v>
      </c>
      <c r="J132" s="1" t="s">
        <v>30</v>
      </c>
      <c r="K132" s="1" t="s">
        <v>2058</v>
      </c>
      <c r="L132" s="1" t="s">
        <v>2058</v>
      </c>
      <c r="M132" s="1" t="s">
        <v>1232</v>
      </c>
      <c r="N132" s="1" t="s">
        <v>1232</v>
      </c>
      <c r="O132" s="1" t="s">
        <v>1233</v>
      </c>
      <c r="P132" s="1" t="s">
        <v>1234</v>
      </c>
      <c r="Q132" s="1" t="s">
        <v>1235</v>
      </c>
      <c r="R132" s="1" t="s">
        <v>2059</v>
      </c>
      <c r="S132" s="1" t="s">
        <v>1237</v>
      </c>
      <c r="T132" s="1" t="s">
        <v>1238</v>
      </c>
      <c r="U132" s="1" t="s">
        <v>1239</v>
      </c>
      <c r="V132" s="1" t="s">
        <v>1448</v>
      </c>
    </row>
    <row r="133" s="1" customFormat="1" spans="1:22">
      <c r="A133" s="3">
        <v>999224017398475</v>
      </c>
      <c r="B133" s="1" t="s">
        <v>1227</v>
      </c>
      <c r="C133" s="1" t="s">
        <v>2060</v>
      </c>
      <c r="D133" s="1" t="s">
        <v>2061</v>
      </c>
      <c r="E133" s="1" t="s">
        <v>2062</v>
      </c>
      <c r="F133" s="1" t="s">
        <v>1227</v>
      </c>
      <c r="G133" s="1" t="s">
        <v>1228</v>
      </c>
      <c r="H133" s="1" t="s">
        <v>1229</v>
      </c>
      <c r="I133" s="1" t="s">
        <v>2063</v>
      </c>
      <c r="J133" s="1" t="s">
        <v>30</v>
      </c>
      <c r="K133" s="1" t="s">
        <v>2064</v>
      </c>
      <c r="L133" s="1" t="s">
        <v>2064</v>
      </c>
      <c r="M133" s="1" t="s">
        <v>1232</v>
      </c>
      <c r="N133" s="1" t="s">
        <v>1232</v>
      </c>
      <c r="O133" s="1" t="s">
        <v>1233</v>
      </c>
      <c r="P133" s="1" t="s">
        <v>1234</v>
      </c>
      <c r="Q133" s="1" t="s">
        <v>1235</v>
      </c>
      <c r="R133" s="1" t="s">
        <v>2065</v>
      </c>
      <c r="S133" s="1" t="s">
        <v>1237</v>
      </c>
      <c r="T133" s="1" t="s">
        <v>1238</v>
      </c>
      <c r="U133" s="1" t="s">
        <v>1239</v>
      </c>
      <c r="V133" s="1" t="s">
        <v>1951</v>
      </c>
    </row>
    <row r="134" s="1" customFormat="1" spans="1:22">
      <c r="A134" s="3">
        <v>999224017478475</v>
      </c>
      <c r="B134" s="1" t="s">
        <v>1227</v>
      </c>
      <c r="C134" s="1" t="s">
        <v>2066</v>
      </c>
      <c r="D134" s="1" t="s">
        <v>2067</v>
      </c>
      <c r="E134" s="1" t="s">
        <v>2068</v>
      </c>
      <c r="F134" s="1" t="s">
        <v>1227</v>
      </c>
      <c r="G134" s="1" t="s">
        <v>1228</v>
      </c>
      <c r="H134" s="1" t="s">
        <v>1229</v>
      </c>
      <c r="I134" s="1" t="s">
        <v>2069</v>
      </c>
      <c r="J134" s="1" t="s">
        <v>30</v>
      </c>
      <c r="K134" s="1" t="s">
        <v>2070</v>
      </c>
      <c r="L134" s="1" t="s">
        <v>2070</v>
      </c>
      <c r="M134" s="1" t="s">
        <v>1232</v>
      </c>
      <c r="N134" s="1" t="s">
        <v>1232</v>
      </c>
      <c r="O134" s="1" t="s">
        <v>1233</v>
      </c>
      <c r="P134" s="1" t="s">
        <v>1234</v>
      </c>
      <c r="Q134" s="1" t="s">
        <v>1235</v>
      </c>
      <c r="R134" s="1" t="s">
        <v>2071</v>
      </c>
      <c r="S134" s="1" t="s">
        <v>1237</v>
      </c>
      <c r="T134" s="1" t="s">
        <v>1238</v>
      </c>
      <c r="U134" s="1" t="s">
        <v>1239</v>
      </c>
      <c r="V134" s="1" t="s">
        <v>1273</v>
      </c>
    </row>
    <row r="135" s="1" customFormat="1" spans="1:22">
      <c r="A135" s="3">
        <v>999224017543171</v>
      </c>
      <c r="B135" s="1" t="s">
        <v>1227</v>
      </c>
      <c r="C135" s="1" t="s">
        <v>2072</v>
      </c>
      <c r="D135" s="1" t="s">
        <v>2001</v>
      </c>
      <c r="E135" s="1" t="s">
        <v>2073</v>
      </c>
      <c r="F135" s="1" t="s">
        <v>1245</v>
      </c>
      <c r="G135" s="1" t="s">
        <v>1228</v>
      </c>
      <c r="H135" s="1" t="s">
        <v>1229</v>
      </c>
      <c r="I135" s="1" t="s">
        <v>2074</v>
      </c>
      <c r="J135" s="1" t="s">
        <v>30</v>
      </c>
      <c r="K135" s="1" t="s">
        <v>2004</v>
      </c>
      <c r="L135" s="1" t="s">
        <v>2004</v>
      </c>
      <c r="M135" s="1" t="s">
        <v>1232</v>
      </c>
      <c r="N135" s="1" t="s">
        <v>1232</v>
      </c>
      <c r="O135" s="1" t="s">
        <v>1233</v>
      </c>
      <c r="P135" s="1" t="s">
        <v>1234</v>
      </c>
      <c r="Q135" s="1" t="s">
        <v>1235</v>
      </c>
      <c r="R135" s="1" t="s">
        <v>2075</v>
      </c>
      <c r="S135" s="1" t="s">
        <v>1237</v>
      </c>
      <c r="T135" s="1" t="s">
        <v>1238</v>
      </c>
      <c r="U135" s="1" t="s">
        <v>1239</v>
      </c>
      <c r="V135" s="1" t="s">
        <v>1507</v>
      </c>
    </row>
    <row r="136" s="1" customFormat="1" spans="1:22">
      <c r="A136" s="3">
        <v>999224017617878</v>
      </c>
      <c r="B136" s="1" t="s">
        <v>1227</v>
      </c>
      <c r="C136" s="1" t="s">
        <v>2076</v>
      </c>
      <c r="D136" s="1" t="s">
        <v>2077</v>
      </c>
      <c r="E136" s="1" t="s">
        <v>2078</v>
      </c>
      <c r="F136" s="1" t="s">
        <v>1227</v>
      </c>
      <c r="G136" s="1" t="s">
        <v>1228</v>
      </c>
      <c r="H136" s="1" t="s">
        <v>1229</v>
      </c>
      <c r="I136" s="1" t="s">
        <v>2079</v>
      </c>
      <c r="J136" s="1" t="s">
        <v>30</v>
      </c>
      <c r="K136" s="1" t="s">
        <v>2080</v>
      </c>
      <c r="L136" s="1" t="s">
        <v>2080</v>
      </c>
      <c r="M136" s="1" t="s">
        <v>1232</v>
      </c>
      <c r="N136" s="1" t="s">
        <v>1232</v>
      </c>
      <c r="O136" s="1" t="s">
        <v>1233</v>
      </c>
      <c r="P136" s="1" t="s">
        <v>1234</v>
      </c>
      <c r="Q136" s="1" t="s">
        <v>1235</v>
      </c>
      <c r="R136" s="1" t="s">
        <v>2081</v>
      </c>
      <c r="S136" s="1" t="s">
        <v>1237</v>
      </c>
      <c r="T136" s="1" t="s">
        <v>1238</v>
      </c>
      <c r="U136" s="1" t="s">
        <v>1239</v>
      </c>
      <c r="V136" s="1" t="s">
        <v>1395</v>
      </c>
    </row>
    <row r="137" s="1" customFormat="1" spans="1:22">
      <c r="A137" s="3">
        <v>999224017690848</v>
      </c>
      <c r="B137" s="1" t="s">
        <v>1227</v>
      </c>
      <c r="C137" s="1" t="s">
        <v>2082</v>
      </c>
      <c r="D137" s="1" t="s">
        <v>2083</v>
      </c>
      <c r="E137" s="1" t="s">
        <v>2084</v>
      </c>
      <c r="F137" s="1" t="s">
        <v>1227</v>
      </c>
      <c r="G137" s="1" t="s">
        <v>1228</v>
      </c>
      <c r="H137" s="1" t="s">
        <v>1229</v>
      </c>
      <c r="I137" s="1" t="s">
        <v>2085</v>
      </c>
      <c r="J137" s="1" t="s">
        <v>30</v>
      </c>
      <c r="K137" s="1" t="s">
        <v>2086</v>
      </c>
      <c r="L137" s="1" t="s">
        <v>2086</v>
      </c>
      <c r="M137" s="1" t="s">
        <v>1232</v>
      </c>
      <c r="N137" s="1" t="s">
        <v>1232</v>
      </c>
      <c r="O137" s="1" t="s">
        <v>1233</v>
      </c>
      <c r="P137" s="1" t="s">
        <v>1234</v>
      </c>
      <c r="Q137" s="1" t="s">
        <v>1235</v>
      </c>
      <c r="R137" s="1" t="s">
        <v>2087</v>
      </c>
      <c r="S137" s="1" t="s">
        <v>1237</v>
      </c>
      <c r="T137" s="1" t="s">
        <v>1238</v>
      </c>
      <c r="U137" s="1" t="s">
        <v>1239</v>
      </c>
      <c r="V137" s="1" t="s">
        <v>1319</v>
      </c>
    </row>
    <row r="138" s="1" customFormat="1" spans="1:22">
      <c r="A138" s="3">
        <v>999224017809841</v>
      </c>
      <c r="B138" s="1" t="s">
        <v>1227</v>
      </c>
      <c r="C138" s="1" t="s">
        <v>2088</v>
      </c>
      <c r="D138" s="1" t="s">
        <v>2089</v>
      </c>
      <c r="E138" s="1" t="s">
        <v>2090</v>
      </c>
      <c r="F138" s="1" t="s">
        <v>1245</v>
      </c>
      <c r="G138" s="1" t="s">
        <v>1228</v>
      </c>
      <c r="H138" s="1" t="s">
        <v>1229</v>
      </c>
      <c r="I138" s="1" t="s">
        <v>2091</v>
      </c>
      <c r="J138" s="1" t="s">
        <v>30</v>
      </c>
      <c r="K138" s="1" t="s">
        <v>2092</v>
      </c>
      <c r="L138" s="1" t="s">
        <v>2092</v>
      </c>
      <c r="M138" s="1" t="s">
        <v>1232</v>
      </c>
      <c r="N138" s="1" t="s">
        <v>1232</v>
      </c>
      <c r="O138" s="1" t="s">
        <v>1233</v>
      </c>
      <c r="P138" s="1" t="s">
        <v>1234</v>
      </c>
      <c r="Q138" s="1" t="s">
        <v>1235</v>
      </c>
      <c r="R138" s="1" t="s">
        <v>2093</v>
      </c>
      <c r="S138" s="1" t="s">
        <v>1237</v>
      </c>
      <c r="T138" s="1" t="s">
        <v>1238</v>
      </c>
      <c r="U138" s="1" t="s">
        <v>1239</v>
      </c>
      <c r="V138" s="1" t="s">
        <v>1249</v>
      </c>
    </row>
    <row r="139" s="1" customFormat="1" spans="1:22">
      <c r="A139" s="3">
        <v>999224021568390</v>
      </c>
      <c r="B139" s="1" t="s">
        <v>1227</v>
      </c>
      <c r="C139" s="1" t="s">
        <v>2094</v>
      </c>
      <c r="D139" s="1" t="s">
        <v>2095</v>
      </c>
      <c r="E139" s="1" t="s">
        <v>2096</v>
      </c>
      <c r="F139" s="1" t="s">
        <v>1227</v>
      </c>
      <c r="G139" s="1" t="s">
        <v>1228</v>
      </c>
      <c r="H139" s="1" t="s">
        <v>1229</v>
      </c>
      <c r="I139" s="1" t="s">
        <v>2097</v>
      </c>
      <c r="J139" s="1" t="s">
        <v>30</v>
      </c>
      <c r="K139" s="1" t="s">
        <v>2098</v>
      </c>
      <c r="L139" s="1" t="s">
        <v>2098</v>
      </c>
      <c r="M139" s="1" t="s">
        <v>1232</v>
      </c>
      <c r="N139" s="1" t="s">
        <v>1232</v>
      </c>
      <c r="O139" s="1" t="s">
        <v>1233</v>
      </c>
      <c r="P139" s="1" t="s">
        <v>1234</v>
      </c>
      <c r="Q139" s="1" t="s">
        <v>1235</v>
      </c>
      <c r="R139" s="1" t="s">
        <v>2099</v>
      </c>
      <c r="S139" s="1" t="s">
        <v>1237</v>
      </c>
      <c r="T139" s="1" t="s">
        <v>1238</v>
      </c>
      <c r="U139" s="1" t="s">
        <v>1239</v>
      </c>
      <c r="V139" s="1" t="s">
        <v>1319</v>
      </c>
    </row>
    <row r="140" s="1" customFormat="1" spans="1:22">
      <c r="A140" s="3">
        <v>999224024752438</v>
      </c>
      <c r="B140" s="1" t="s">
        <v>1227</v>
      </c>
      <c r="C140" s="1" t="s">
        <v>2100</v>
      </c>
      <c r="D140" s="1" t="s">
        <v>2101</v>
      </c>
      <c r="E140" s="1" t="s">
        <v>2102</v>
      </c>
      <c r="F140" s="1" t="s">
        <v>1227</v>
      </c>
      <c r="G140" s="1" t="s">
        <v>1228</v>
      </c>
      <c r="H140" s="1" t="s">
        <v>1229</v>
      </c>
      <c r="I140" s="1" t="s">
        <v>2103</v>
      </c>
      <c r="J140" s="1" t="s">
        <v>30</v>
      </c>
      <c r="K140" s="1" t="s">
        <v>2104</v>
      </c>
      <c r="L140" s="1" t="s">
        <v>2104</v>
      </c>
      <c r="M140" s="1" t="s">
        <v>1232</v>
      </c>
      <c r="N140" s="1" t="s">
        <v>1232</v>
      </c>
      <c r="O140" s="1" t="s">
        <v>1233</v>
      </c>
      <c r="P140" s="1" t="s">
        <v>1234</v>
      </c>
      <c r="Q140" s="1" t="s">
        <v>1235</v>
      </c>
      <c r="R140" s="1" t="s">
        <v>2105</v>
      </c>
      <c r="S140" s="1" t="s">
        <v>1237</v>
      </c>
      <c r="T140" s="1" t="s">
        <v>1238</v>
      </c>
      <c r="U140" s="1" t="s">
        <v>1239</v>
      </c>
      <c r="V140" s="1" t="s">
        <v>1249</v>
      </c>
    </row>
    <row r="141" s="1" customFormat="1" spans="1:22">
      <c r="A141" s="3">
        <v>999224024882848</v>
      </c>
      <c r="B141" s="1" t="s">
        <v>1227</v>
      </c>
      <c r="C141" s="1" t="s">
        <v>2106</v>
      </c>
      <c r="D141" s="1" t="s">
        <v>2107</v>
      </c>
      <c r="E141" s="1" t="s">
        <v>2108</v>
      </c>
      <c r="F141" s="1" t="s">
        <v>1245</v>
      </c>
      <c r="G141" s="1" t="s">
        <v>1228</v>
      </c>
      <c r="H141" s="1" t="s">
        <v>1229</v>
      </c>
      <c r="I141" s="1" t="s">
        <v>2109</v>
      </c>
      <c r="J141" s="1" t="s">
        <v>30</v>
      </c>
      <c r="K141" s="1" t="s">
        <v>2110</v>
      </c>
      <c r="L141" s="1" t="s">
        <v>2110</v>
      </c>
      <c r="M141" s="1" t="s">
        <v>1232</v>
      </c>
      <c r="N141" s="1" t="s">
        <v>1232</v>
      </c>
      <c r="O141" s="1" t="s">
        <v>1233</v>
      </c>
      <c r="P141" s="1" t="s">
        <v>1234</v>
      </c>
      <c r="Q141" s="1" t="s">
        <v>1235</v>
      </c>
      <c r="R141" s="1" t="s">
        <v>2111</v>
      </c>
      <c r="S141" s="1" t="s">
        <v>1237</v>
      </c>
      <c r="T141" s="1" t="s">
        <v>1238</v>
      </c>
      <c r="U141" s="1" t="s">
        <v>1239</v>
      </c>
      <c r="V141" s="1" t="s">
        <v>1507</v>
      </c>
    </row>
    <row r="142" s="1" customFormat="1" spans="1:22">
      <c r="A142" s="3">
        <v>999224025529768</v>
      </c>
      <c r="B142" s="1" t="s">
        <v>1227</v>
      </c>
      <c r="C142" s="1" t="s">
        <v>2112</v>
      </c>
      <c r="D142" s="1" t="s">
        <v>2113</v>
      </c>
      <c r="E142" s="1" t="s">
        <v>2114</v>
      </c>
      <c r="F142" s="1" t="s">
        <v>1245</v>
      </c>
      <c r="G142" s="1" t="s">
        <v>1228</v>
      </c>
      <c r="H142" s="1" t="s">
        <v>1229</v>
      </c>
      <c r="I142" s="1" t="s">
        <v>2115</v>
      </c>
      <c r="J142" s="1" t="s">
        <v>30</v>
      </c>
      <c r="K142" s="1" t="s">
        <v>2116</v>
      </c>
      <c r="L142" s="1" t="s">
        <v>2116</v>
      </c>
      <c r="M142" s="1" t="s">
        <v>1232</v>
      </c>
      <c r="N142" s="1" t="s">
        <v>1232</v>
      </c>
      <c r="O142" s="1" t="s">
        <v>1233</v>
      </c>
      <c r="P142" s="1" t="s">
        <v>1234</v>
      </c>
      <c r="Q142" s="1" t="s">
        <v>1235</v>
      </c>
      <c r="R142" s="1" t="s">
        <v>2117</v>
      </c>
      <c r="S142" s="1" t="s">
        <v>1237</v>
      </c>
      <c r="T142" s="1" t="s">
        <v>1238</v>
      </c>
      <c r="U142" s="1" t="s">
        <v>1239</v>
      </c>
      <c r="V142" s="1" t="s">
        <v>1319</v>
      </c>
    </row>
    <row r="143" s="1" customFormat="1" spans="1:22">
      <c r="A143" s="3">
        <v>999224026123908</v>
      </c>
      <c r="B143" s="1" t="s">
        <v>1227</v>
      </c>
      <c r="C143" s="1" t="s">
        <v>2118</v>
      </c>
      <c r="D143" s="1" t="s">
        <v>1845</v>
      </c>
      <c r="E143" s="1" t="s">
        <v>2119</v>
      </c>
      <c r="F143" s="1" t="s">
        <v>1227</v>
      </c>
      <c r="G143" s="1" t="s">
        <v>1228</v>
      </c>
      <c r="H143" s="1" t="s">
        <v>1229</v>
      </c>
      <c r="I143" s="1" t="s">
        <v>2120</v>
      </c>
      <c r="J143" s="1" t="s">
        <v>30</v>
      </c>
      <c r="K143" s="1" t="s">
        <v>1863</v>
      </c>
      <c r="L143" s="1" t="s">
        <v>1863</v>
      </c>
      <c r="M143" s="1" t="s">
        <v>1232</v>
      </c>
      <c r="N143" s="1" t="s">
        <v>1232</v>
      </c>
      <c r="O143" s="1" t="s">
        <v>1233</v>
      </c>
      <c r="P143" s="1" t="s">
        <v>1234</v>
      </c>
      <c r="Q143" s="1" t="s">
        <v>1235</v>
      </c>
      <c r="R143" s="1" t="s">
        <v>2121</v>
      </c>
      <c r="S143" s="1" t="s">
        <v>1237</v>
      </c>
      <c r="T143" s="1" t="s">
        <v>1238</v>
      </c>
      <c r="U143" s="1" t="s">
        <v>1239</v>
      </c>
      <c r="V143" s="1" t="s">
        <v>1273</v>
      </c>
    </row>
    <row r="144" s="1" customFormat="1" spans="1:22">
      <c r="A144" s="3">
        <v>999224027279675</v>
      </c>
      <c r="B144" s="1" t="s">
        <v>1227</v>
      </c>
      <c r="C144" s="1" t="s">
        <v>2122</v>
      </c>
      <c r="D144" s="1" t="s">
        <v>2123</v>
      </c>
      <c r="E144" s="1" t="s">
        <v>2124</v>
      </c>
      <c r="F144" s="1" t="s">
        <v>1245</v>
      </c>
      <c r="G144" s="1" t="s">
        <v>1228</v>
      </c>
      <c r="H144" s="1" t="s">
        <v>1229</v>
      </c>
      <c r="I144" s="1" t="s">
        <v>2125</v>
      </c>
      <c r="J144" s="1" t="s">
        <v>30</v>
      </c>
      <c r="K144" s="1" t="s">
        <v>2126</v>
      </c>
      <c r="L144" s="1" t="s">
        <v>2126</v>
      </c>
      <c r="M144" s="1" t="s">
        <v>1232</v>
      </c>
      <c r="N144" s="1" t="s">
        <v>1232</v>
      </c>
      <c r="O144" s="1" t="s">
        <v>1233</v>
      </c>
      <c r="P144" s="1" t="s">
        <v>1234</v>
      </c>
      <c r="Q144" s="1" t="s">
        <v>1235</v>
      </c>
      <c r="R144" s="1" t="s">
        <v>2127</v>
      </c>
      <c r="S144" s="1" t="s">
        <v>1237</v>
      </c>
      <c r="T144" s="1" t="s">
        <v>1238</v>
      </c>
      <c r="U144" s="1" t="s">
        <v>1239</v>
      </c>
      <c r="V144" s="1" t="s">
        <v>1382</v>
      </c>
    </row>
    <row r="145" s="1" customFormat="1" spans="1:22">
      <c r="A145" s="3">
        <v>999224028008189</v>
      </c>
      <c r="B145" s="1" t="s">
        <v>1227</v>
      </c>
      <c r="C145" s="1" t="s">
        <v>2128</v>
      </c>
      <c r="D145" s="1" t="s">
        <v>2129</v>
      </c>
      <c r="E145" s="1" t="s">
        <v>2130</v>
      </c>
      <c r="F145" s="1" t="s">
        <v>1245</v>
      </c>
      <c r="G145" s="1" t="s">
        <v>1228</v>
      </c>
      <c r="H145" s="1" t="s">
        <v>1229</v>
      </c>
      <c r="I145" s="1" t="s">
        <v>2131</v>
      </c>
      <c r="J145" s="1" t="s">
        <v>30</v>
      </c>
      <c r="K145" s="1" t="s">
        <v>2132</v>
      </c>
      <c r="L145" s="1" t="s">
        <v>2132</v>
      </c>
      <c r="M145" s="1" t="s">
        <v>1232</v>
      </c>
      <c r="N145" s="1" t="s">
        <v>1232</v>
      </c>
      <c r="O145" s="1" t="s">
        <v>1233</v>
      </c>
      <c r="P145" s="1" t="s">
        <v>1234</v>
      </c>
      <c r="Q145" s="1" t="s">
        <v>1235</v>
      </c>
      <c r="R145" s="1" t="s">
        <v>2133</v>
      </c>
      <c r="S145" s="1" t="s">
        <v>1237</v>
      </c>
      <c r="T145" s="1" t="s">
        <v>1238</v>
      </c>
      <c r="U145" s="1" t="s">
        <v>1239</v>
      </c>
      <c r="V145" s="1" t="s">
        <v>1951</v>
      </c>
    </row>
    <row r="146" s="1" customFormat="1" spans="1:22">
      <c r="A146" s="3">
        <v>999224028247667</v>
      </c>
      <c r="B146" s="1" t="s">
        <v>1227</v>
      </c>
      <c r="C146" s="1" t="s">
        <v>2134</v>
      </c>
      <c r="D146" s="1" t="s">
        <v>2135</v>
      </c>
      <c r="E146" s="1" t="s">
        <v>2136</v>
      </c>
      <c r="F146" s="1" t="s">
        <v>1245</v>
      </c>
      <c r="G146" s="1" t="s">
        <v>1228</v>
      </c>
      <c r="H146" s="1" t="s">
        <v>1229</v>
      </c>
      <c r="I146" s="1" t="s">
        <v>2137</v>
      </c>
      <c r="J146" s="1" t="s">
        <v>30</v>
      </c>
      <c r="K146" s="1" t="s">
        <v>2138</v>
      </c>
      <c r="L146" s="1" t="s">
        <v>2138</v>
      </c>
      <c r="M146" s="1" t="s">
        <v>1232</v>
      </c>
      <c r="N146" s="1" t="s">
        <v>1232</v>
      </c>
      <c r="O146" s="1" t="s">
        <v>1233</v>
      </c>
      <c r="P146" s="1" t="s">
        <v>1234</v>
      </c>
      <c r="Q146" s="1" t="s">
        <v>1235</v>
      </c>
      <c r="R146" s="1" t="s">
        <v>2139</v>
      </c>
      <c r="S146" s="1" t="s">
        <v>1237</v>
      </c>
      <c r="T146" s="1" t="s">
        <v>1238</v>
      </c>
      <c r="U146" s="1" t="s">
        <v>1239</v>
      </c>
      <c r="V146" s="1" t="s">
        <v>2140</v>
      </c>
    </row>
    <row r="147" s="1" customFormat="1" spans="1:22">
      <c r="A147" s="3">
        <v>999224028625011</v>
      </c>
      <c r="B147" s="1" t="s">
        <v>1227</v>
      </c>
      <c r="C147" s="1" t="s">
        <v>2141</v>
      </c>
      <c r="D147" s="1" t="s">
        <v>2142</v>
      </c>
      <c r="E147" s="1" t="s">
        <v>2143</v>
      </c>
      <c r="F147" s="1" t="s">
        <v>1227</v>
      </c>
      <c r="G147" s="1" t="s">
        <v>1228</v>
      </c>
      <c r="H147" s="1" t="s">
        <v>1229</v>
      </c>
      <c r="I147" s="1" t="s">
        <v>2144</v>
      </c>
      <c r="J147" s="1" t="s">
        <v>30</v>
      </c>
      <c r="K147" s="1" t="s">
        <v>2145</v>
      </c>
      <c r="L147" s="1" t="s">
        <v>2145</v>
      </c>
      <c r="M147" s="1" t="s">
        <v>1232</v>
      </c>
      <c r="N147" s="1" t="s">
        <v>1232</v>
      </c>
      <c r="O147" s="1" t="s">
        <v>1233</v>
      </c>
      <c r="P147" s="1" t="s">
        <v>1234</v>
      </c>
      <c r="Q147" s="1" t="s">
        <v>1235</v>
      </c>
      <c r="R147" s="1" t="s">
        <v>2146</v>
      </c>
      <c r="S147" s="1" t="s">
        <v>1237</v>
      </c>
      <c r="T147" s="1" t="s">
        <v>1238</v>
      </c>
      <c r="U147" s="1" t="s">
        <v>1239</v>
      </c>
      <c r="V147" s="1" t="s">
        <v>1374</v>
      </c>
    </row>
    <row r="148" s="1" customFormat="1" spans="1:22">
      <c r="A148" s="3">
        <v>24028620912</v>
      </c>
      <c r="B148" s="1" t="s">
        <v>1227</v>
      </c>
      <c r="C148" s="1" t="s">
        <v>2147</v>
      </c>
      <c r="D148" s="1" t="s">
        <v>2148</v>
      </c>
      <c r="E148" s="1" t="s">
        <v>2149</v>
      </c>
      <c r="F148" s="1" t="s">
        <v>1227</v>
      </c>
      <c r="G148" s="1" t="s">
        <v>1228</v>
      </c>
      <c r="H148" s="1" t="s">
        <v>1229</v>
      </c>
      <c r="I148" s="1" t="s">
        <v>2150</v>
      </c>
      <c r="J148" s="1" t="s">
        <v>30</v>
      </c>
      <c r="K148" s="1" t="s">
        <v>2151</v>
      </c>
      <c r="L148" s="1" t="s">
        <v>2151</v>
      </c>
      <c r="M148" s="1" t="s">
        <v>1232</v>
      </c>
      <c r="N148" s="1" t="s">
        <v>1232</v>
      </c>
      <c r="O148" s="1" t="s">
        <v>1233</v>
      </c>
      <c r="P148" s="1" t="s">
        <v>1234</v>
      </c>
      <c r="Q148" s="1" t="s">
        <v>1235</v>
      </c>
      <c r="R148" s="1" t="s">
        <v>2152</v>
      </c>
      <c r="S148" s="1" t="s">
        <v>1237</v>
      </c>
      <c r="T148" s="1" t="s">
        <v>1238</v>
      </c>
      <c r="U148" s="1" t="s">
        <v>1239</v>
      </c>
      <c r="V148" s="1" t="s">
        <v>1556</v>
      </c>
    </row>
    <row r="149" s="1" customFormat="1" spans="1:22">
      <c r="A149" s="3">
        <v>999224029018486</v>
      </c>
      <c r="B149" s="1" t="s">
        <v>1227</v>
      </c>
      <c r="C149" s="1" t="s">
        <v>2153</v>
      </c>
      <c r="D149" s="1" t="s">
        <v>2154</v>
      </c>
      <c r="E149" s="1" t="s">
        <v>2155</v>
      </c>
      <c r="F149" s="1" t="s">
        <v>1227</v>
      </c>
      <c r="G149" s="1" t="s">
        <v>1228</v>
      </c>
      <c r="H149" s="1" t="s">
        <v>1229</v>
      </c>
      <c r="I149" s="1" t="s">
        <v>2069</v>
      </c>
      <c r="J149" s="1" t="s">
        <v>30</v>
      </c>
      <c r="K149" s="1" t="s">
        <v>2070</v>
      </c>
      <c r="L149" s="1" t="s">
        <v>2070</v>
      </c>
      <c r="M149" s="1" t="s">
        <v>1232</v>
      </c>
      <c r="N149" s="1" t="s">
        <v>1232</v>
      </c>
      <c r="O149" s="1" t="s">
        <v>1233</v>
      </c>
      <c r="P149" s="1" t="s">
        <v>1234</v>
      </c>
      <c r="Q149" s="1" t="s">
        <v>1235</v>
      </c>
      <c r="R149" s="1" t="s">
        <v>2156</v>
      </c>
      <c r="S149" s="1" t="s">
        <v>1237</v>
      </c>
      <c r="T149" s="1" t="s">
        <v>1238</v>
      </c>
      <c r="U149" s="1" t="s">
        <v>1239</v>
      </c>
      <c r="V149" s="1" t="s">
        <v>1249</v>
      </c>
    </row>
    <row r="150" s="1" customFormat="1" spans="1:22">
      <c r="A150" s="3">
        <v>999224029052586</v>
      </c>
      <c r="B150" s="1" t="s">
        <v>1227</v>
      </c>
      <c r="C150" s="1" t="s">
        <v>2157</v>
      </c>
      <c r="D150" s="1" t="s">
        <v>2158</v>
      </c>
      <c r="E150" s="1" t="s">
        <v>2159</v>
      </c>
      <c r="F150" s="1" t="s">
        <v>1245</v>
      </c>
      <c r="G150" s="1" t="s">
        <v>1228</v>
      </c>
      <c r="H150" s="1" t="s">
        <v>1229</v>
      </c>
      <c r="I150" s="1" t="s">
        <v>2160</v>
      </c>
      <c r="J150" s="1" t="s">
        <v>30</v>
      </c>
      <c r="K150" s="1" t="s">
        <v>2161</v>
      </c>
      <c r="L150" s="1" t="s">
        <v>2161</v>
      </c>
      <c r="M150" s="1" t="s">
        <v>1232</v>
      </c>
      <c r="N150" s="1" t="s">
        <v>1232</v>
      </c>
      <c r="O150" s="1" t="s">
        <v>1233</v>
      </c>
      <c r="P150" s="1" t="s">
        <v>1234</v>
      </c>
      <c r="Q150" s="1" t="s">
        <v>1235</v>
      </c>
      <c r="R150" s="1" t="s">
        <v>2162</v>
      </c>
      <c r="S150" s="1" t="s">
        <v>1237</v>
      </c>
      <c r="T150" s="1" t="s">
        <v>1238</v>
      </c>
      <c r="U150" s="1" t="s">
        <v>1239</v>
      </c>
      <c r="V150" s="1" t="s">
        <v>1319</v>
      </c>
    </row>
    <row r="151" s="1" customFormat="1" spans="1:22">
      <c r="A151" s="3">
        <v>999224029199168</v>
      </c>
      <c r="B151" s="1" t="s">
        <v>1227</v>
      </c>
      <c r="C151" s="1" t="s">
        <v>2163</v>
      </c>
      <c r="D151" s="1" t="s">
        <v>2164</v>
      </c>
      <c r="E151" s="1" t="s">
        <v>2165</v>
      </c>
      <c r="F151" s="1" t="s">
        <v>1227</v>
      </c>
      <c r="G151" s="1" t="s">
        <v>1228</v>
      </c>
      <c r="H151" s="1" t="s">
        <v>1229</v>
      </c>
      <c r="I151" s="1" t="s">
        <v>2166</v>
      </c>
      <c r="J151" s="1" t="s">
        <v>30</v>
      </c>
      <c r="K151" s="1" t="s">
        <v>2167</v>
      </c>
      <c r="L151" s="1" t="s">
        <v>2167</v>
      </c>
      <c r="M151" s="1" t="s">
        <v>1232</v>
      </c>
      <c r="N151" s="1" t="s">
        <v>1232</v>
      </c>
      <c r="O151" s="1" t="s">
        <v>1233</v>
      </c>
      <c r="P151" s="1" t="s">
        <v>1234</v>
      </c>
      <c r="Q151" s="1" t="s">
        <v>1235</v>
      </c>
      <c r="R151" s="1" t="s">
        <v>2168</v>
      </c>
      <c r="S151" s="1" t="s">
        <v>1237</v>
      </c>
      <c r="T151" s="1" t="s">
        <v>1238</v>
      </c>
      <c r="U151" s="1" t="s">
        <v>1239</v>
      </c>
      <c r="V151" s="1" t="s">
        <v>1319</v>
      </c>
    </row>
    <row r="152" s="1" customFormat="1" spans="1:22">
      <c r="A152" s="3">
        <v>999224029742163</v>
      </c>
      <c r="B152" s="1" t="s">
        <v>1227</v>
      </c>
      <c r="C152" s="1" t="s">
        <v>2169</v>
      </c>
      <c r="D152" s="1" t="s">
        <v>2170</v>
      </c>
      <c r="E152" s="1" t="s">
        <v>2171</v>
      </c>
      <c r="F152" s="1" t="s">
        <v>1227</v>
      </c>
      <c r="G152" s="1" t="s">
        <v>1228</v>
      </c>
      <c r="H152" s="1" t="s">
        <v>1229</v>
      </c>
      <c r="I152" s="1" t="s">
        <v>2172</v>
      </c>
      <c r="J152" s="1" t="s">
        <v>30</v>
      </c>
      <c r="K152" s="1" t="s">
        <v>2173</v>
      </c>
      <c r="L152" s="1" t="s">
        <v>2173</v>
      </c>
      <c r="M152" s="1" t="s">
        <v>1232</v>
      </c>
      <c r="N152" s="1" t="s">
        <v>1232</v>
      </c>
      <c r="O152" s="1" t="s">
        <v>1233</v>
      </c>
      <c r="P152" s="1" t="s">
        <v>1234</v>
      </c>
      <c r="Q152" s="1" t="s">
        <v>1235</v>
      </c>
      <c r="R152" s="1" t="s">
        <v>2174</v>
      </c>
      <c r="S152" s="1" t="s">
        <v>1237</v>
      </c>
      <c r="T152" s="1" t="s">
        <v>1238</v>
      </c>
      <c r="U152" s="1" t="s">
        <v>1239</v>
      </c>
      <c r="V152" s="1" t="s">
        <v>1374</v>
      </c>
    </row>
    <row r="153" s="1" customFormat="1" spans="1:22">
      <c r="A153" s="3">
        <v>999224029791203</v>
      </c>
      <c r="B153" s="1" t="s">
        <v>1227</v>
      </c>
      <c r="C153" s="1" t="s">
        <v>2175</v>
      </c>
      <c r="D153" s="1" t="s">
        <v>2176</v>
      </c>
      <c r="E153" s="1" t="s">
        <v>2177</v>
      </c>
      <c r="F153" s="1" t="s">
        <v>1227</v>
      </c>
      <c r="G153" s="1" t="s">
        <v>1228</v>
      </c>
      <c r="H153" s="1" t="s">
        <v>1229</v>
      </c>
      <c r="I153" s="1" t="s">
        <v>2091</v>
      </c>
      <c r="J153" s="1" t="s">
        <v>30</v>
      </c>
      <c r="K153" s="1" t="s">
        <v>2092</v>
      </c>
      <c r="L153" s="1" t="s">
        <v>2092</v>
      </c>
      <c r="M153" s="1" t="s">
        <v>1232</v>
      </c>
      <c r="N153" s="1" t="s">
        <v>1232</v>
      </c>
      <c r="O153" s="1" t="s">
        <v>1233</v>
      </c>
      <c r="P153" s="1" t="s">
        <v>1234</v>
      </c>
      <c r="Q153" s="1" t="s">
        <v>1235</v>
      </c>
      <c r="R153" s="1" t="s">
        <v>2178</v>
      </c>
      <c r="S153" s="1" t="s">
        <v>1237</v>
      </c>
      <c r="T153" s="1" t="s">
        <v>1238</v>
      </c>
      <c r="U153" s="1" t="s">
        <v>1239</v>
      </c>
      <c r="V153" s="1" t="s">
        <v>1319</v>
      </c>
    </row>
    <row r="154" s="1" customFormat="1" spans="1:22">
      <c r="A154" s="3">
        <v>999224030130053</v>
      </c>
      <c r="B154" s="1" t="s">
        <v>1227</v>
      </c>
      <c r="C154" s="1" t="s">
        <v>2179</v>
      </c>
      <c r="D154" s="1" t="s">
        <v>2180</v>
      </c>
      <c r="E154" s="1" t="s">
        <v>2181</v>
      </c>
      <c r="F154" s="1" t="s">
        <v>1227</v>
      </c>
      <c r="G154" s="1" t="s">
        <v>1228</v>
      </c>
      <c r="H154" s="1" t="s">
        <v>1229</v>
      </c>
      <c r="I154" s="1" t="s">
        <v>2182</v>
      </c>
      <c r="J154" s="1" t="s">
        <v>30</v>
      </c>
      <c r="K154" s="1" t="s">
        <v>2183</v>
      </c>
      <c r="L154" s="1" t="s">
        <v>2183</v>
      </c>
      <c r="M154" s="1" t="s">
        <v>1232</v>
      </c>
      <c r="N154" s="1" t="s">
        <v>1232</v>
      </c>
      <c r="O154" s="1" t="s">
        <v>1233</v>
      </c>
      <c r="P154" s="1" t="s">
        <v>1234</v>
      </c>
      <c r="Q154" s="1" t="s">
        <v>1235</v>
      </c>
      <c r="R154" s="1" t="s">
        <v>2184</v>
      </c>
      <c r="S154" s="1" t="s">
        <v>1237</v>
      </c>
      <c r="T154" s="1" t="s">
        <v>1238</v>
      </c>
      <c r="U154" s="1" t="s">
        <v>1239</v>
      </c>
      <c r="V154" s="1" t="s">
        <v>1273</v>
      </c>
    </row>
    <row r="155" s="1" customFormat="1" spans="1:22">
      <c r="A155" s="3">
        <v>999224030336988</v>
      </c>
      <c r="B155" s="1" t="s">
        <v>1227</v>
      </c>
      <c r="C155" s="1" t="s">
        <v>2185</v>
      </c>
      <c r="D155" s="1" t="s">
        <v>2186</v>
      </c>
      <c r="E155" s="1" t="s">
        <v>2187</v>
      </c>
      <c r="F155" s="1" t="s">
        <v>1245</v>
      </c>
      <c r="G155" s="1" t="s">
        <v>1228</v>
      </c>
      <c r="H155" s="1" t="s">
        <v>1229</v>
      </c>
      <c r="I155" s="1" t="s">
        <v>2188</v>
      </c>
      <c r="J155" s="1" t="s">
        <v>30</v>
      </c>
      <c r="K155" s="1" t="s">
        <v>2189</v>
      </c>
      <c r="L155" s="1" t="s">
        <v>2189</v>
      </c>
      <c r="M155" s="1" t="s">
        <v>1232</v>
      </c>
      <c r="N155" s="1" t="s">
        <v>1232</v>
      </c>
      <c r="O155" s="1" t="s">
        <v>1233</v>
      </c>
      <c r="P155" s="1" t="s">
        <v>1234</v>
      </c>
      <c r="Q155" s="1" t="s">
        <v>1235</v>
      </c>
      <c r="R155" s="1" t="s">
        <v>2190</v>
      </c>
      <c r="S155" s="1" t="s">
        <v>1237</v>
      </c>
      <c r="T155" s="1" t="s">
        <v>1238</v>
      </c>
      <c r="U155" s="1" t="s">
        <v>1239</v>
      </c>
      <c r="V155" s="1" t="s">
        <v>1319</v>
      </c>
    </row>
    <row r="156" s="1" customFormat="1" spans="1:22">
      <c r="A156" s="3">
        <v>999224031171511</v>
      </c>
      <c r="B156" s="1" t="s">
        <v>1227</v>
      </c>
      <c r="C156" s="1" t="s">
        <v>2191</v>
      </c>
      <c r="D156" s="1" t="s">
        <v>2192</v>
      </c>
      <c r="E156" s="1" t="s">
        <v>2193</v>
      </c>
      <c r="F156" s="1" t="s">
        <v>1245</v>
      </c>
      <c r="G156" s="1" t="s">
        <v>1228</v>
      </c>
      <c r="H156" s="1" t="s">
        <v>1229</v>
      </c>
      <c r="I156" s="1" t="s">
        <v>2194</v>
      </c>
      <c r="J156" s="1" t="s">
        <v>30</v>
      </c>
      <c r="K156" s="1" t="s">
        <v>1956</v>
      </c>
      <c r="L156" s="1" t="s">
        <v>1956</v>
      </c>
      <c r="M156" s="1" t="s">
        <v>1232</v>
      </c>
      <c r="N156" s="1" t="s">
        <v>1232</v>
      </c>
      <c r="O156" s="1" t="s">
        <v>1233</v>
      </c>
      <c r="P156" s="1" t="s">
        <v>1234</v>
      </c>
      <c r="Q156" s="1" t="s">
        <v>1235</v>
      </c>
      <c r="R156" s="1" t="s">
        <v>2195</v>
      </c>
      <c r="S156" s="1" t="s">
        <v>1237</v>
      </c>
      <c r="T156" s="1" t="s">
        <v>1238</v>
      </c>
      <c r="U156" s="1" t="s">
        <v>1239</v>
      </c>
      <c r="V156" s="1" t="s">
        <v>1382</v>
      </c>
    </row>
    <row r="157" s="1" customFormat="1" spans="1:22">
      <c r="A157" s="3">
        <v>999224031192317</v>
      </c>
      <c r="B157" s="1" t="s">
        <v>1227</v>
      </c>
      <c r="C157" s="1" t="s">
        <v>2196</v>
      </c>
      <c r="D157" s="1" t="s">
        <v>2197</v>
      </c>
      <c r="E157" s="1" t="s">
        <v>2198</v>
      </c>
      <c r="F157" s="1" t="s">
        <v>1245</v>
      </c>
      <c r="G157" s="1" t="s">
        <v>1228</v>
      </c>
      <c r="H157" s="1" t="s">
        <v>1229</v>
      </c>
      <c r="I157" s="1" t="s">
        <v>2199</v>
      </c>
      <c r="J157" s="1" t="s">
        <v>30</v>
      </c>
      <c r="K157" s="1" t="s">
        <v>2200</v>
      </c>
      <c r="L157" s="1" t="s">
        <v>2200</v>
      </c>
      <c r="M157" s="1" t="s">
        <v>1232</v>
      </c>
      <c r="N157" s="1" t="s">
        <v>1232</v>
      </c>
      <c r="O157" s="1" t="s">
        <v>1233</v>
      </c>
      <c r="P157" s="1" t="s">
        <v>1234</v>
      </c>
      <c r="Q157" s="1" t="s">
        <v>1235</v>
      </c>
      <c r="R157" s="1" t="s">
        <v>2201</v>
      </c>
      <c r="S157" s="1" t="s">
        <v>1237</v>
      </c>
      <c r="T157" s="1" t="s">
        <v>1238</v>
      </c>
      <c r="U157" s="1" t="s">
        <v>1239</v>
      </c>
      <c r="V157" s="1" t="s">
        <v>1382</v>
      </c>
    </row>
    <row r="158" s="1" customFormat="1" spans="1:22">
      <c r="A158" s="3">
        <v>999224031843664</v>
      </c>
      <c r="B158" s="1" t="s">
        <v>1227</v>
      </c>
      <c r="C158" s="1" t="s">
        <v>2202</v>
      </c>
      <c r="D158" s="1" t="s">
        <v>2203</v>
      </c>
      <c r="E158" s="1" t="s">
        <v>2204</v>
      </c>
      <c r="F158" s="1" t="s">
        <v>1245</v>
      </c>
      <c r="G158" s="1" t="s">
        <v>1228</v>
      </c>
      <c r="H158" s="1" t="s">
        <v>1229</v>
      </c>
      <c r="I158" s="1" t="s">
        <v>2205</v>
      </c>
      <c r="J158" s="1" t="s">
        <v>30</v>
      </c>
      <c r="K158" s="1" t="s">
        <v>2206</v>
      </c>
      <c r="L158" s="1" t="s">
        <v>2206</v>
      </c>
      <c r="M158" s="1" t="s">
        <v>1232</v>
      </c>
      <c r="N158" s="1" t="s">
        <v>1232</v>
      </c>
      <c r="O158" s="1" t="s">
        <v>1233</v>
      </c>
      <c r="P158" s="1" t="s">
        <v>1234</v>
      </c>
      <c r="Q158" s="1" t="s">
        <v>1235</v>
      </c>
      <c r="R158" s="1" t="s">
        <v>2207</v>
      </c>
      <c r="S158" s="1" t="s">
        <v>1237</v>
      </c>
      <c r="T158" s="1" t="s">
        <v>1238</v>
      </c>
      <c r="U158" s="1" t="s">
        <v>1239</v>
      </c>
      <c r="V158" s="1" t="s">
        <v>1249</v>
      </c>
    </row>
    <row r="159" s="1" customFormat="1" spans="1:22">
      <c r="A159" s="3">
        <v>999224032111433</v>
      </c>
      <c r="B159" s="1" t="s">
        <v>1227</v>
      </c>
      <c r="C159" s="1" t="s">
        <v>2208</v>
      </c>
      <c r="D159" s="1" t="s">
        <v>2025</v>
      </c>
      <c r="E159" s="1" t="s">
        <v>2209</v>
      </c>
      <c r="F159" s="1" t="s">
        <v>1245</v>
      </c>
      <c r="G159" s="1" t="s">
        <v>1228</v>
      </c>
      <c r="H159" s="1" t="s">
        <v>1229</v>
      </c>
      <c r="I159" s="1" t="s">
        <v>2210</v>
      </c>
      <c r="J159" s="1" t="s">
        <v>30</v>
      </c>
      <c r="K159" s="1" t="s">
        <v>1446</v>
      </c>
      <c r="L159" s="1" t="s">
        <v>1446</v>
      </c>
      <c r="M159" s="1" t="s">
        <v>1232</v>
      </c>
      <c r="N159" s="1" t="s">
        <v>1232</v>
      </c>
      <c r="O159" s="1" t="s">
        <v>1233</v>
      </c>
      <c r="P159" s="1" t="s">
        <v>1234</v>
      </c>
      <c r="Q159" s="1" t="s">
        <v>1235</v>
      </c>
      <c r="R159" s="1" t="s">
        <v>2211</v>
      </c>
      <c r="S159" s="1" t="s">
        <v>1237</v>
      </c>
      <c r="T159" s="1" t="s">
        <v>1238</v>
      </c>
      <c r="U159" s="1" t="s">
        <v>1239</v>
      </c>
      <c r="V159" s="1" t="s">
        <v>1366</v>
      </c>
    </row>
    <row r="160" s="1" customFormat="1" spans="1:22">
      <c r="A160" s="3">
        <v>999224032317208</v>
      </c>
      <c r="B160" s="1" t="s">
        <v>1227</v>
      </c>
      <c r="C160" s="1" t="s">
        <v>2212</v>
      </c>
      <c r="D160" s="1" t="s">
        <v>2025</v>
      </c>
      <c r="E160" s="1" t="s">
        <v>2213</v>
      </c>
      <c r="F160" s="1" t="s">
        <v>1227</v>
      </c>
      <c r="G160" s="1" t="s">
        <v>1228</v>
      </c>
      <c r="H160" s="1" t="s">
        <v>1229</v>
      </c>
      <c r="I160" s="1" t="s">
        <v>2214</v>
      </c>
      <c r="J160" s="1" t="s">
        <v>30</v>
      </c>
      <c r="K160" s="1" t="s">
        <v>2215</v>
      </c>
      <c r="L160" s="1" t="s">
        <v>2215</v>
      </c>
      <c r="M160" s="1" t="s">
        <v>1232</v>
      </c>
      <c r="N160" s="1" t="s">
        <v>1232</v>
      </c>
      <c r="O160" s="1" t="s">
        <v>1233</v>
      </c>
      <c r="P160" s="1" t="s">
        <v>1234</v>
      </c>
      <c r="Q160" s="1" t="s">
        <v>1235</v>
      </c>
      <c r="R160" s="1" t="s">
        <v>2216</v>
      </c>
      <c r="S160" s="1" t="s">
        <v>1237</v>
      </c>
      <c r="T160" s="1" t="s">
        <v>1238</v>
      </c>
      <c r="U160" s="1" t="s">
        <v>1239</v>
      </c>
      <c r="V160" s="1" t="s">
        <v>1366</v>
      </c>
    </row>
    <row r="161" s="1" customFormat="1" spans="1:22">
      <c r="A161" s="3">
        <v>999224032982285</v>
      </c>
      <c r="B161" s="1" t="s">
        <v>1245</v>
      </c>
      <c r="C161" s="1" t="s">
        <v>2217</v>
      </c>
      <c r="D161" s="1" t="s">
        <v>2218</v>
      </c>
      <c r="E161" s="1" t="s">
        <v>2219</v>
      </c>
      <c r="F161" s="1" t="s">
        <v>1245</v>
      </c>
      <c r="G161" s="1" t="s">
        <v>1228</v>
      </c>
      <c r="H161" s="1" t="s">
        <v>1229</v>
      </c>
      <c r="I161" s="1" t="s">
        <v>2220</v>
      </c>
      <c r="J161" s="1" t="s">
        <v>30</v>
      </c>
      <c r="K161" s="1" t="s">
        <v>2221</v>
      </c>
      <c r="L161" s="1" t="s">
        <v>2221</v>
      </c>
      <c r="M161" s="1" t="s">
        <v>1232</v>
      </c>
      <c r="N161" s="1" t="s">
        <v>1232</v>
      </c>
      <c r="O161" s="1" t="s">
        <v>1233</v>
      </c>
      <c r="P161" s="1" t="s">
        <v>1234</v>
      </c>
      <c r="Q161" s="1" t="s">
        <v>1235</v>
      </c>
      <c r="R161" s="1" t="s">
        <v>2222</v>
      </c>
      <c r="S161" s="1" t="s">
        <v>1237</v>
      </c>
      <c r="T161" s="1" t="s">
        <v>1238</v>
      </c>
      <c r="U161" s="1" t="s">
        <v>1239</v>
      </c>
      <c r="V161" s="1" t="s">
        <v>1249</v>
      </c>
    </row>
    <row r="162" s="1" customFormat="1" spans="1:22">
      <c r="A162" s="3">
        <v>999224033124928</v>
      </c>
      <c r="B162" s="1" t="s">
        <v>1245</v>
      </c>
      <c r="C162" s="1" t="s">
        <v>2223</v>
      </c>
      <c r="D162" s="1" t="s">
        <v>2224</v>
      </c>
      <c r="E162" s="1" t="s">
        <v>2225</v>
      </c>
      <c r="F162" s="1" t="s">
        <v>1245</v>
      </c>
      <c r="G162" s="1" t="s">
        <v>1228</v>
      </c>
      <c r="H162" s="1" t="s">
        <v>1229</v>
      </c>
      <c r="I162" s="1" t="s">
        <v>2226</v>
      </c>
      <c r="J162" s="1" t="s">
        <v>30</v>
      </c>
      <c r="K162" s="1" t="s">
        <v>2227</v>
      </c>
      <c r="L162" s="1" t="s">
        <v>2227</v>
      </c>
      <c r="M162" s="1" t="s">
        <v>1232</v>
      </c>
      <c r="N162" s="1" t="s">
        <v>1232</v>
      </c>
      <c r="O162" s="1" t="s">
        <v>1233</v>
      </c>
      <c r="P162" s="1" t="s">
        <v>1234</v>
      </c>
      <c r="Q162" s="1" t="s">
        <v>1235</v>
      </c>
      <c r="R162" s="1" t="s">
        <v>2228</v>
      </c>
      <c r="S162" s="1" t="s">
        <v>1237</v>
      </c>
      <c r="T162" s="1" t="s">
        <v>1238</v>
      </c>
      <c r="U162" s="1" t="s">
        <v>1239</v>
      </c>
      <c r="V162" s="1" t="s">
        <v>1273</v>
      </c>
    </row>
    <row r="163" s="1" customFormat="1" spans="1:22">
      <c r="A163" s="3">
        <v>999224033359687</v>
      </c>
      <c r="B163" s="1" t="s">
        <v>1245</v>
      </c>
      <c r="C163" s="1" t="s">
        <v>2229</v>
      </c>
      <c r="D163" s="1" t="s">
        <v>2230</v>
      </c>
      <c r="E163" s="1" t="s">
        <v>2231</v>
      </c>
      <c r="F163" s="1" t="s">
        <v>1245</v>
      </c>
      <c r="G163" s="1" t="s">
        <v>1228</v>
      </c>
      <c r="H163" s="1" t="s">
        <v>1229</v>
      </c>
      <c r="I163" s="1" t="s">
        <v>2232</v>
      </c>
      <c r="J163" s="1" t="s">
        <v>30</v>
      </c>
      <c r="K163" s="1" t="s">
        <v>2233</v>
      </c>
      <c r="L163" s="1" t="s">
        <v>2233</v>
      </c>
      <c r="M163" s="1" t="s">
        <v>1232</v>
      </c>
      <c r="N163" s="1" t="s">
        <v>1232</v>
      </c>
      <c r="O163" s="1" t="s">
        <v>1233</v>
      </c>
      <c r="P163" s="1" t="s">
        <v>1234</v>
      </c>
      <c r="Q163" s="1" t="s">
        <v>1235</v>
      </c>
      <c r="R163" s="1" t="s">
        <v>2234</v>
      </c>
      <c r="S163" s="1" t="s">
        <v>1237</v>
      </c>
      <c r="T163" s="1" t="s">
        <v>1238</v>
      </c>
      <c r="U163" s="1" t="s">
        <v>1239</v>
      </c>
      <c r="V163" s="1" t="s">
        <v>1249</v>
      </c>
    </row>
    <row r="164" s="1" customFormat="1" spans="1:22">
      <c r="A164" s="3">
        <v>999224033530684</v>
      </c>
      <c r="B164" s="1" t="s">
        <v>1245</v>
      </c>
      <c r="C164" s="1" t="s">
        <v>2235</v>
      </c>
      <c r="D164" s="1" t="s">
        <v>2236</v>
      </c>
      <c r="E164" s="1" t="s">
        <v>2237</v>
      </c>
      <c r="F164" s="1" t="s">
        <v>1245</v>
      </c>
      <c r="G164" s="1" t="s">
        <v>1228</v>
      </c>
      <c r="H164" s="1" t="s">
        <v>1229</v>
      </c>
      <c r="I164" s="1" t="s">
        <v>2238</v>
      </c>
      <c r="J164" s="1" t="s">
        <v>30</v>
      </c>
      <c r="K164" s="1" t="s">
        <v>2239</v>
      </c>
      <c r="L164" s="1" t="s">
        <v>2239</v>
      </c>
      <c r="M164" s="1" t="s">
        <v>1232</v>
      </c>
      <c r="N164" s="1" t="s">
        <v>1232</v>
      </c>
      <c r="O164" s="1" t="s">
        <v>1233</v>
      </c>
      <c r="P164" s="1" t="s">
        <v>1234</v>
      </c>
      <c r="Q164" s="1" t="s">
        <v>1235</v>
      </c>
      <c r="R164" s="1" t="s">
        <v>2240</v>
      </c>
      <c r="S164" s="1" t="s">
        <v>1237</v>
      </c>
      <c r="T164" s="1" t="s">
        <v>1238</v>
      </c>
      <c r="U164" s="1" t="s">
        <v>1239</v>
      </c>
      <c r="V164" s="1" t="s">
        <v>1382</v>
      </c>
    </row>
    <row r="165" s="1" customFormat="1" spans="1:22">
      <c r="A165" s="3">
        <v>999224033615825</v>
      </c>
      <c r="B165" s="1" t="s">
        <v>1245</v>
      </c>
      <c r="C165" s="1" t="s">
        <v>2241</v>
      </c>
      <c r="D165" s="1" t="s">
        <v>2242</v>
      </c>
      <c r="E165" s="1" t="s">
        <v>2243</v>
      </c>
      <c r="F165" s="1" t="s">
        <v>1245</v>
      </c>
      <c r="G165" s="1" t="s">
        <v>1228</v>
      </c>
      <c r="H165" s="1" t="s">
        <v>1229</v>
      </c>
      <c r="I165" s="1" t="s">
        <v>2244</v>
      </c>
      <c r="J165" s="1" t="s">
        <v>30</v>
      </c>
      <c r="K165" s="1" t="s">
        <v>2245</v>
      </c>
      <c r="L165" s="1" t="s">
        <v>2245</v>
      </c>
      <c r="M165" s="1" t="s">
        <v>1232</v>
      </c>
      <c r="N165" s="1" t="s">
        <v>1232</v>
      </c>
      <c r="O165" s="1" t="s">
        <v>1233</v>
      </c>
      <c r="P165" s="1" t="s">
        <v>1234</v>
      </c>
      <c r="Q165" s="1" t="s">
        <v>1235</v>
      </c>
      <c r="R165" s="1" t="s">
        <v>2246</v>
      </c>
      <c r="S165" s="1" t="s">
        <v>1237</v>
      </c>
      <c r="T165" s="1" t="s">
        <v>1238</v>
      </c>
      <c r="U165" s="1" t="s">
        <v>1239</v>
      </c>
      <c r="V165" s="1" t="s">
        <v>1273</v>
      </c>
    </row>
    <row r="166" s="1" customFormat="1" spans="1:22">
      <c r="A166" s="3">
        <v>999224033829281</v>
      </c>
      <c r="B166" s="1" t="s">
        <v>1245</v>
      </c>
      <c r="C166" s="1" t="s">
        <v>2247</v>
      </c>
      <c r="D166" s="1" t="s">
        <v>2248</v>
      </c>
      <c r="E166" s="1" t="s">
        <v>2249</v>
      </c>
      <c r="F166" s="1" t="s">
        <v>1245</v>
      </c>
      <c r="G166" s="1" t="s">
        <v>1228</v>
      </c>
      <c r="H166" s="1" t="s">
        <v>1229</v>
      </c>
      <c r="I166" s="1" t="s">
        <v>2250</v>
      </c>
      <c r="J166" s="1" t="s">
        <v>30</v>
      </c>
      <c r="K166" s="1" t="s">
        <v>2251</v>
      </c>
      <c r="L166" s="1" t="s">
        <v>2251</v>
      </c>
      <c r="M166" s="1" t="s">
        <v>1232</v>
      </c>
      <c r="N166" s="1" t="s">
        <v>1232</v>
      </c>
      <c r="O166" s="1" t="s">
        <v>1233</v>
      </c>
      <c r="P166" s="1" t="s">
        <v>1234</v>
      </c>
      <c r="Q166" s="1" t="s">
        <v>1235</v>
      </c>
      <c r="R166" s="1" t="s">
        <v>2252</v>
      </c>
      <c r="S166" s="1" t="s">
        <v>1237</v>
      </c>
      <c r="T166" s="1" t="s">
        <v>1238</v>
      </c>
      <c r="U166" s="1" t="s">
        <v>1239</v>
      </c>
      <c r="V166" s="1" t="s">
        <v>1249</v>
      </c>
    </row>
    <row r="167" s="1" customFormat="1" spans="1:22">
      <c r="A167" s="3">
        <v>999224033846624</v>
      </c>
      <c r="B167" s="1" t="s">
        <v>1245</v>
      </c>
      <c r="C167" s="1" t="s">
        <v>2253</v>
      </c>
      <c r="D167" s="1" t="s">
        <v>2254</v>
      </c>
      <c r="E167" s="1" t="s">
        <v>2255</v>
      </c>
      <c r="F167" s="1" t="s">
        <v>1245</v>
      </c>
      <c r="G167" s="1" t="s">
        <v>1228</v>
      </c>
      <c r="H167" s="1" t="s">
        <v>1229</v>
      </c>
      <c r="I167" s="1" t="s">
        <v>2256</v>
      </c>
      <c r="J167" s="1" t="s">
        <v>30</v>
      </c>
      <c r="K167" s="1" t="s">
        <v>2257</v>
      </c>
      <c r="L167" s="1" t="s">
        <v>2257</v>
      </c>
      <c r="M167" s="1" t="s">
        <v>1232</v>
      </c>
      <c r="N167" s="1" t="s">
        <v>1232</v>
      </c>
      <c r="O167" s="1" t="s">
        <v>1233</v>
      </c>
      <c r="P167" s="1" t="s">
        <v>1234</v>
      </c>
      <c r="Q167" s="1" t="s">
        <v>1235</v>
      </c>
      <c r="R167" s="1" t="s">
        <v>2258</v>
      </c>
      <c r="S167" s="1" t="s">
        <v>1237</v>
      </c>
      <c r="T167" s="1" t="s">
        <v>1238</v>
      </c>
      <c r="U167" s="1" t="s">
        <v>1239</v>
      </c>
      <c r="V167" s="1" t="s">
        <v>1249</v>
      </c>
    </row>
    <row r="168" s="1" customFormat="1" spans="1:22">
      <c r="A168" s="3">
        <v>999224033862648</v>
      </c>
      <c r="B168" s="1" t="s">
        <v>1245</v>
      </c>
      <c r="C168" s="1" t="s">
        <v>2259</v>
      </c>
      <c r="D168" s="1" t="s">
        <v>2260</v>
      </c>
      <c r="E168" s="1" t="s">
        <v>2261</v>
      </c>
      <c r="F168" s="1" t="s">
        <v>1245</v>
      </c>
      <c r="G168" s="1" t="s">
        <v>1228</v>
      </c>
      <c r="H168" s="1" t="s">
        <v>1229</v>
      </c>
      <c r="I168" s="1" t="s">
        <v>2262</v>
      </c>
      <c r="J168" s="1" t="s">
        <v>30</v>
      </c>
      <c r="K168" s="1" t="s">
        <v>2263</v>
      </c>
      <c r="L168" s="1" t="s">
        <v>2263</v>
      </c>
      <c r="M168" s="1" t="s">
        <v>1232</v>
      </c>
      <c r="N168" s="1" t="s">
        <v>1232</v>
      </c>
      <c r="O168" s="1" t="s">
        <v>1233</v>
      </c>
      <c r="P168" s="1" t="s">
        <v>1234</v>
      </c>
      <c r="Q168" s="1" t="s">
        <v>1235</v>
      </c>
      <c r="R168" s="1" t="s">
        <v>2264</v>
      </c>
      <c r="S168" s="1" t="s">
        <v>1237</v>
      </c>
      <c r="T168" s="1" t="s">
        <v>1238</v>
      </c>
      <c r="U168" s="1" t="s">
        <v>1239</v>
      </c>
      <c r="V168" s="1" t="s">
        <v>1249</v>
      </c>
    </row>
    <row r="169" s="1" customFormat="1" spans="1:22">
      <c r="A169" s="3">
        <v>999224034029307</v>
      </c>
      <c r="B169" s="1" t="s">
        <v>1245</v>
      </c>
      <c r="C169" s="1" t="s">
        <v>2265</v>
      </c>
      <c r="D169" s="1" t="s">
        <v>2266</v>
      </c>
      <c r="E169" s="1" t="s">
        <v>2267</v>
      </c>
      <c r="F169" s="1" t="s">
        <v>1245</v>
      </c>
      <c r="G169" s="1" t="s">
        <v>1228</v>
      </c>
      <c r="H169" s="1" t="s">
        <v>1229</v>
      </c>
      <c r="I169" s="1" t="s">
        <v>2268</v>
      </c>
      <c r="J169" s="1" t="s">
        <v>30</v>
      </c>
      <c r="K169" s="1" t="s">
        <v>2269</v>
      </c>
      <c r="L169" s="1" t="s">
        <v>2269</v>
      </c>
      <c r="M169" s="1" t="s">
        <v>1232</v>
      </c>
      <c r="N169" s="1" t="s">
        <v>1232</v>
      </c>
      <c r="O169" s="1" t="s">
        <v>1233</v>
      </c>
      <c r="P169" s="1" t="s">
        <v>1234</v>
      </c>
      <c r="Q169" s="1" t="s">
        <v>1235</v>
      </c>
      <c r="R169" s="1" t="s">
        <v>2270</v>
      </c>
      <c r="S169" s="1" t="s">
        <v>1237</v>
      </c>
      <c r="T169" s="1" t="s">
        <v>1238</v>
      </c>
      <c r="U169" s="1" t="s">
        <v>1239</v>
      </c>
      <c r="V169" s="1" t="s">
        <v>1319</v>
      </c>
    </row>
    <row r="170" s="1" customFormat="1" spans="1:22">
      <c r="A170" s="3">
        <v>999224034106314</v>
      </c>
      <c r="B170" s="1" t="s">
        <v>1245</v>
      </c>
      <c r="C170" s="1" t="s">
        <v>2271</v>
      </c>
      <c r="D170" s="1" t="s">
        <v>2272</v>
      </c>
      <c r="E170" s="1" t="s">
        <v>2273</v>
      </c>
      <c r="F170" s="1" t="s">
        <v>1245</v>
      </c>
      <c r="G170" s="1" t="s">
        <v>1228</v>
      </c>
      <c r="H170" s="1" t="s">
        <v>1229</v>
      </c>
      <c r="I170" s="1" t="s">
        <v>2274</v>
      </c>
      <c r="J170" s="1" t="s">
        <v>30</v>
      </c>
      <c r="K170" s="1" t="s">
        <v>2275</v>
      </c>
      <c r="L170" s="1" t="s">
        <v>2275</v>
      </c>
      <c r="M170" s="1" t="s">
        <v>1232</v>
      </c>
      <c r="N170" s="1" t="s">
        <v>1232</v>
      </c>
      <c r="O170" s="1" t="s">
        <v>1233</v>
      </c>
      <c r="P170" s="1" t="s">
        <v>1234</v>
      </c>
      <c r="Q170" s="1" t="s">
        <v>1235</v>
      </c>
      <c r="R170" s="1" t="s">
        <v>2276</v>
      </c>
      <c r="S170" s="1" t="s">
        <v>1237</v>
      </c>
      <c r="T170" s="1" t="s">
        <v>1238</v>
      </c>
      <c r="U170" s="1" t="s">
        <v>1239</v>
      </c>
      <c r="V170" s="1" t="s">
        <v>1395</v>
      </c>
    </row>
    <row r="171" s="1" customFormat="1" spans="1:22">
      <c r="A171" s="3">
        <v>999224034158246</v>
      </c>
      <c r="B171" s="1" t="s">
        <v>1245</v>
      </c>
      <c r="C171" s="1" t="s">
        <v>2277</v>
      </c>
      <c r="D171" s="1" t="s">
        <v>2278</v>
      </c>
      <c r="E171" s="1" t="s">
        <v>2279</v>
      </c>
      <c r="F171" s="1" t="s">
        <v>1245</v>
      </c>
      <c r="G171" s="1" t="s">
        <v>1228</v>
      </c>
      <c r="H171" s="1" t="s">
        <v>1229</v>
      </c>
      <c r="I171" s="1" t="s">
        <v>2280</v>
      </c>
      <c r="J171" s="1" t="s">
        <v>30</v>
      </c>
      <c r="K171" s="1" t="s">
        <v>2281</v>
      </c>
      <c r="L171" s="1" t="s">
        <v>2281</v>
      </c>
      <c r="M171" s="1" t="s">
        <v>1232</v>
      </c>
      <c r="N171" s="1" t="s">
        <v>1232</v>
      </c>
      <c r="O171" s="1" t="s">
        <v>1233</v>
      </c>
      <c r="P171" s="1" t="s">
        <v>1234</v>
      </c>
      <c r="Q171" s="1" t="s">
        <v>1235</v>
      </c>
      <c r="R171" s="1" t="s">
        <v>2282</v>
      </c>
      <c r="S171" s="1" t="s">
        <v>1237</v>
      </c>
      <c r="T171" s="1" t="s">
        <v>1238</v>
      </c>
      <c r="U171" s="1" t="s">
        <v>1239</v>
      </c>
      <c r="V171" s="1" t="s">
        <v>1819</v>
      </c>
    </row>
    <row r="172" s="1" customFormat="1" spans="1:22">
      <c r="A172" s="3">
        <v>999224034301834</v>
      </c>
      <c r="B172" s="1" t="s">
        <v>1245</v>
      </c>
      <c r="C172" s="1" t="s">
        <v>2283</v>
      </c>
      <c r="D172" s="1" t="s">
        <v>2284</v>
      </c>
      <c r="E172" s="1" t="s">
        <v>2285</v>
      </c>
      <c r="F172" s="1" t="s">
        <v>1245</v>
      </c>
      <c r="G172" s="1" t="s">
        <v>1228</v>
      </c>
      <c r="H172" s="1" t="s">
        <v>1229</v>
      </c>
      <c r="I172" s="1" t="s">
        <v>2286</v>
      </c>
      <c r="J172" s="1" t="s">
        <v>30</v>
      </c>
      <c r="K172" s="1" t="s">
        <v>2287</v>
      </c>
      <c r="L172" s="1" t="s">
        <v>2287</v>
      </c>
      <c r="M172" s="1" t="s">
        <v>1232</v>
      </c>
      <c r="N172" s="1" t="s">
        <v>1232</v>
      </c>
      <c r="O172" s="1" t="s">
        <v>1233</v>
      </c>
      <c r="P172" s="1" t="s">
        <v>1234</v>
      </c>
      <c r="Q172" s="1" t="s">
        <v>1235</v>
      </c>
      <c r="R172" s="1" t="s">
        <v>2288</v>
      </c>
      <c r="S172" s="1" t="s">
        <v>1237</v>
      </c>
      <c r="T172" s="1" t="s">
        <v>1238</v>
      </c>
      <c r="U172" s="1" t="s">
        <v>1239</v>
      </c>
      <c r="V172" s="1" t="s">
        <v>1319</v>
      </c>
    </row>
    <row r="173" s="1" customFormat="1" spans="1:22">
      <c r="A173" s="3">
        <v>999224034585421</v>
      </c>
      <c r="B173" s="1" t="s">
        <v>1245</v>
      </c>
      <c r="C173" s="1" t="s">
        <v>2289</v>
      </c>
      <c r="D173" s="1" t="s">
        <v>2290</v>
      </c>
      <c r="E173" s="1" t="s">
        <v>2291</v>
      </c>
      <c r="F173" s="1" t="s">
        <v>1245</v>
      </c>
      <c r="G173" s="1" t="s">
        <v>1228</v>
      </c>
      <c r="H173" s="1" t="s">
        <v>1229</v>
      </c>
      <c r="I173" s="1" t="s">
        <v>2292</v>
      </c>
      <c r="J173" s="1" t="s">
        <v>30</v>
      </c>
      <c r="K173" s="1" t="s">
        <v>2293</v>
      </c>
      <c r="L173" s="1" t="s">
        <v>2293</v>
      </c>
      <c r="M173" s="1" t="s">
        <v>1232</v>
      </c>
      <c r="N173" s="1" t="s">
        <v>1232</v>
      </c>
      <c r="O173" s="1" t="s">
        <v>1233</v>
      </c>
      <c r="P173" s="1" t="s">
        <v>1234</v>
      </c>
      <c r="Q173" s="1" t="s">
        <v>1235</v>
      </c>
      <c r="R173" s="1" t="s">
        <v>2294</v>
      </c>
      <c r="S173" s="1" t="s">
        <v>1237</v>
      </c>
      <c r="T173" s="1" t="s">
        <v>1238</v>
      </c>
      <c r="U173" s="1" t="s">
        <v>1239</v>
      </c>
      <c r="V173" s="1" t="s">
        <v>1249</v>
      </c>
    </row>
    <row r="174" s="1" customFormat="1" spans="1:22">
      <c r="A174" s="3">
        <v>999224034689247</v>
      </c>
      <c r="B174" s="1" t="s">
        <v>1245</v>
      </c>
      <c r="C174" s="1" t="s">
        <v>2295</v>
      </c>
      <c r="D174" s="1" t="s">
        <v>2296</v>
      </c>
      <c r="E174" s="1" t="s">
        <v>2297</v>
      </c>
      <c r="F174" s="1" t="s">
        <v>1245</v>
      </c>
      <c r="G174" s="1" t="s">
        <v>1228</v>
      </c>
      <c r="H174" s="1" t="s">
        <v>1229</v>
      </c>
      <c r="I174" s="1" t="s">
        <v>2298</v>
      </c>
      <c r="J174" s="1" t="s">
        <v>30</v>
      </c>
      <c r="K174" s="1" t="s">
        <v>2299</v>
      </c>
      <c r="L174" s="1" t="s">
        <v>2299</v>
      </c>
      <c r="M174" s="1" t="s">
        <v>1232</v>
      </c>
      <c r="N174" s="1" t="s">
        <v>1232</v>
      </c>
      <c r="O174" s="1" t="s">
        <v>1233</v>
      </c>
      <c r="P174" s="1" t="s">
        <v>1234</v>
      </c>
      <c r="Q174" s="1" t="s">
        <v>1235</v>
      </c>
      <c r="R174" s="1" t="s">
        <v>2300</v>
      </c>
      <c r="S174" s="1" t="s">
        <v>1237</v>
      </c>
      <c r="T174" s="1" t="s">
        <v>1238</v>
      </c>
      <c r="U174" s="1" t="s">
        <v>1239</v>
      </c>
      <c r="V174" s="1" t="s">
        <v>1382</v>
      </c>
    </row>
    <row r="175" s="1" customFormat="1" spans="1:22">
      <c r="A175" s="3">
        <v>999224034813361</v>
      </c>
      <c r="B175" s="1" t="s">
        <v>1245</v>
      </c>
      <c r="C175" s="1" t="s">
        <v>2301</v>
      </c>
      <c r="D175" s="1" t="s">
        <v>2302</v>
      </c>
      <c r="E175" s="1" t="s">
        <v>2303</v>
      </c>
      <c r="F175" s="1" t="s">
        <v>1245</v>
      </c>
      <c r="G175" s="1" t="s">
        <v>1228</v>
      </c>
      <c r="H175" s="1" t="s">
        <v>1229</v>
      </c>
      <c r="I175" s="1" t="s">
        <v>2304</v>
      </c>
      <c r="J175" s="1" t="s">
        <v>30</v>
      </c>
      <c r="K175" s="1" t="s">
        <v>1969</v>
      </c>
      <c r="L175" s="1" t="s">
        <v>1969</v>
      </c>
      <c r="M175" s="1" t="s">
        <v>1232</v>
      </c>
      <c r="N175" s="1" t="s">
        <v>1232</v>
      </c>
      <c r="O175" s="1" t="s">
        <v>1233</v>
      </c>
      <c r="P175" s="1" t="s">
        <v>1234</v>
      </c>
      <c r="Q175" s="1" t="s">
        <v>1235</v>
      </c>
      <c r="R175" s="1" t="s">
        <v>2305</v>
      </c>
      <c r="S175" s="1" t="s">
        <v>1237</v>
      </c>
      <c r="T175" s="1" t="s">
        <v>1238</v>
      </c>
      <c r="U175" s="1" t="s">
        <v>1239</v>
      </c>
      <c r="V175" s="1" t="s">
        <v>1382</v>
      </c>
    </row>
    <row r="176" s="1" customFormat="1" spans="1:22">
      <c r="A176" s="3">
        <v>999224035078113</v>
      </c>
      <c r="B176" s="1" t="s">
        <v>1245</v>
      </c>
      <c r="C176" s="1" t="s">
        <v>2306</v>
      </c>
      <c r="D176" s="1" t="s">
        <v>2307</v>
      </c>
      <c r="E176" s="1" t="s">
        <v>2308</v>
      </c>
      <c r="F176" s="1" t="s">
        <v>1245</v>
      </c>
      <c r="G176" s="1" t="s">
        <v>1228</v>
      </c>
      <c r="H176" s="1" t="s">
        <v>1229</v>
      </c>
      <c r="I176" s="1" t="s">
        <v>2309</v>
      </c>
      <c r="J176" s="1" t="s">
        <v>30</v>
      </c>
      <c r="K176" s="1" t="s">
        <v>2310</v>
      </c>
      <c r="L176" s="1" t="s">
        <v>2310</v>
      </c>
      <c r="M176" s="1" t="s">
        <v>1232</v>
      </c>
      <c r="N176" s="1" t="s">
        <v>1232</v>
      </c>
      <c r="O176" s="1" t="s">
        <v>1233</v>
      </c>
      <c r="P176" s="1" t="s">
        <v>1234</v>
      </c>
      <c r="Q176" s="1" t="s">
        <v>1235</v>
      </c>
      <c r="R176" s="1" t="s">
        <v>2311</v>
      </c>
      <c r="S176" s="1" t="s">
        <v>1237</v>
      </c>
      <c r="T176" s="1" t="s">
        <v>1238</v>
      </c>
      <c r="U176" s="1" t="s">
        <v>1239</v>
      </c>
      <c r="V176" s="1" t="s">
        <v>1319</v>
      </c>
    </row>
    <row r="177" s="1" customFormat="1" spans="1:22">
      <c r="A177" s="3">
        <v>999224035145287</v>
      </c>
      <c r="B177" s="1" t="s">
        <v>1245</v>
      </c>
      <c r="C177" s="1" t="s">
        <v>2312</v>
      </c>
      <c r="D177" s="1" t="s">
        <v>2313</v>
      </c>
      <c r="E177" s="1" t="s">
        <v>2314</v>
      </c>
      <c r="F177" s="1" t="s">
        <v>1245</v>
      </c>
      <c r="G177" s="1" t="s">
        <v>1228</v>
      </c>
      <c r="H177" s="1" t="s">
        <v>1229</v>
      </c>
      <c r="I177" s="1" t="s">
        <v>2315</v>
      </c>
      <c r="J177" s="1" t="s">
        <v>30</v>
      </c>
      <c r="K177" s="1" t="s">
        <v>2316</v>
      </c>
      <c r="L177" s="1" t="s">
        <v>2316</v>
      </c>
      <c r="M177" s="1" t="s">
        <v>1232</v>
      </c>
      <c r="N177" s="1" t="s">
        <v>1232</v>
      </c>
      <c r="O177" s="1" t="s">
        <v>1233</v>
      </c>
      <c r="P177" s="1" t="s">
        <v>1234</v>
      </c>
      <c r="Q177" s="1" t="s">
        <v>1235</v>
      </c>
      <c r="R177" s="1" t="s">
        <v>2317</v>
      </c>
      <c r="S177" s="1" t="s">
        <v>1237</v>
      </c>
      <c r="T177" s="1" t="s">
        <v>1238</v>
      </c>
      <c r="U177" s="1" t="s">
        <v>1239</v>
      </c>
      <c r="V177" s="1" t="s">
        <v>1319</v>
      </c>
    </row>
    <row r="178" s="1" customFormat="1" spans="1:22">
      <c r="A178" s="3">
        <v>24035190490</v>
      </c>
      <c r="B178" s="1" t="s">
        <v>1245</v>
      </c>
      <c r="C178" s="1" t="s">
        <v>2318</v>
      </c>
      <c r="D178" s="1" t="s">
        <v>2319</v>
      </c>
      <c r="E178" s="1" t="s">
        <v>2320</v>
      </c>
      <c r="F178" s="1" t="s">
        <v>1245</v>
      </c>
      <c r="G178" s="1" t="s">
        <v>1228</v>
      </c>
      <c r="H178" s="1" t="s">
        <v>1229</v>
      </c>
      <c r="I178" s="1" t="s">
        <v>2321</v>
      </c>
      <c r="J178" s="1" t="s">
        <v>30</v>
      </c>
      <c r="K178" s="1" t="s">
        <v>2322</v>
      </c>
      <c r="L178" s="1" t="s">
        <v>2322</v>
      </c>
      <c r="M178" s="1" t="s">
        <v>1232</v>
      </c>
      <c r="N178" s="1" t="s">
        <v>1232</v>
      </c>
      <c r="O178" s="1" t="s">
        <v>1233</v>
      </c>
      <c r="P178" s="1" t="s">
        <v>1234</v>
      </c>
      <c r="Q178" s="1" t="s">
        <v>1235</v>
      </c>
      <c r="R178" s="1" t="s">
        <v>2323</v>
      </c>
      <c r="S178" s="1" t="s">
        <v>1237</v>
      </c>
      <c r="T178" s="1" t="s">
        <v>1238</v>
      </c>
      <c r="U178" s="1" t="s">
        <v>1239</v>
      </c>
      <c r="V178" s="1" t="s">
        <v>1319</v>
      </c>
    </row>
    <row r="179" s="1" customFormat="1" spans="1:22">
      <c r="A179" s="3">
        <v>999224035201453</v>
      </c>
      <c r="B179" s="1" t="s">
        <v>1245</v>
      </c>
      <c r="C179" s="1" t="s">
        <v>2324</v>
      </c>
      <c r="D179" s="1" t="s">
        <v>2325</v>
      </c>
      <c r="E179" s="1" t="s">
        <v>2326</v>
      </c>
      <c r="F179" s="1" t="s">
        <v>1245</v>
      </c>
      <c r="G179" s="1" t="s">
        <v>1228</v>
      </c>
      <c r="H179" s="1" t="s">
        <v>1229</v>
      </c>
      <c r="I179" s="1" t="s">
        <v>2327</v>
      </c>
      <c r="J179" s="1" t="s">
        <v>30</v>
      </c>
      <c r="K179" s="1" t="s">
        <v>1479</v>
      </c>
      <c r="L179" s="1" t="s">
        <v>1479</v>
      </c>
      <c r="M179" s="1" t="s">
        <v>1232</v>
      </c>
      <c r="N179" s="1" t="s">
        <v>1232</v>
      </c>
      <c r="O179" s="1" t="s">
        <v>1233</v>
      </c>
      <c r="P179" s="1" t="s">
        <v>1234</v>
      </c>
      <c r="Q179" s="1" t="s">
        <v>1235</v>
      </c>
      <c r="R179" s="1" t="s">
        <v>2328</v>
      </c>
      <c r="S179" s="1" t="s">
        <v>1237</v>
      </c>
      <c r="T179" s="1" t="s">
        <v>1238</v>
      </c>
      <c r="U179" s="1" t="s">
        <v>1239</v>
      </c>
      <c r="V179" s="1" t="s">
        <v>1319</v>
      </c>
    </row>
    <row r="180" s="1" customFormat="1" spans="1:22">
      <c r="A180" s="3">
        <v>999224035501458</v>
      </c>
      <c r="B180" s="1" t="s">
        <v>1245</v>
      </c>
      <c r="C180" s="1" t="s">
        <v>2329</v>
      </c>
      <c r="D180" s="1" t="s">
        <v>2330</v>
      </c>
      <c r="E180" s="1" t="s">
        <v>2331</v>
      </c>
      <c r="F180" s="1" t="s">
        <v>1245</v>
      </c>
      <c r="G180" s="1" t="s">
        <v>1228</v>
      </c>
      <c r="H180" s="1" t="s">
        <v>1229</v>
      </c>
      <c r="I180" s="1" t="s">
        <v>2332</v>
      </c>
      <c r="J180" s="1" t="s">
        <v>30</v>
      </c>
      <c r="K180" s="1" t="s">
        <v>2333</v>
      </c>
      <c r="L180" s="1" t="s">
        <v>2333</v>
      </c>
      <c r="M180" s="1" t="s">
        <v>1232</v>
      </c>
      <c r="N180" s="1" t="s">
        <v>1232</v>
      </c>
      <c r="O180" s="1" t="s">
        <v>1233</v>
      </c>
      <c r="P180" s="1" t="s">
        <v>1234</v>
      </c>
      <c r="Q180" s="1" t="s">
        <v>1235</v>
      </c>
      <c r="R180" s="1" t="s">
        <v>2334</v>
      </c>
      <c r="S180" s="1" t="s">
        <v>1237</v>
      </c>
      <c r="T180" s="1" t="s">
        <v>1238</v>
      </c>
      <c r="U180" s="1" t="s">
        <v>1239</v>
      </c>
      <c r="V180" s="1" t="s">
        <v>1382</v>
      </c>
    </row>
    <row r="181" s="1" customFormat="1" spans="1:22">
      <c r="A181" s="3">
        <v>999224035796393</v>
      </c>
      <c r="B181" s="1" t="s">
        <v>1245</v>
      </c>
      <c r="C181" s="1" t="s">
        <v>2335</v>
      </c>
      <c r="D181" s="1" t="s">
        <v>2336</v>
      </c>
      <c r="E181" s="1" t="s">
        <v>2337</v>
      </c>
      <c r="F181" s="1" t="s">
        <v>1245</v>
      </c>
      <c r="G181" s="1" t="s">
        <v>1228</v>
      </c>
      <c r="H181" s="1" t="s">
        <v>1229</v>
      </c>
      <c r="I181" s="1" t="s">
        <v>2338</v>
      </c>
      <c r="J181" s="1" t="s">
        <v>30</v>
      </c>
      <c r="K181" s="1" t="s">
        <v>2339</v>
      </c>
      <c r="L181" s="1" t="s">
        <v>2339</v>
      </c>
      <c r="M181" s="1" t="s">
        <v>1232</v>
      </c>
      <c r="N181" s="1" t="s">
        <v>1232</v>
      </c>
      <c r="O181" s="1" t="s">
        <v>1233</v>
      </c>
      <c r="P181" s="1" t="s">
        <v>1234</v>
      </c>
      <c r="Q181" s="1" t="s">
        <v>1235</v>
      </c>
      <c r="R181" s="1" t="s">
        <v>2340</v>
      </c>
      <c r="S181" s="1" t="s">
        <v>1237</v>
      </c>
      <c r="T181" s="1" t="s">
        <v>1238</v>
      </c>
      <c r="U181" s="1" t="s">
        <v>1239</v>
      </c>
      <c r="V181" s="1" t="s">
        <v>1460</v>
      </c>
    </row>
    <row r="182" s="1" customFormat="1" spans="1:22">
      <c r="A182" s="3">
        <v>999224035992288</v>
      </c>
      <c r="B182" s="1" t="s">
        <v>1245</v>
      </c>
      <c r="C182" s="1" t="s">
        <v>2341</v>
      </c>
      <c r="D182" s="1" t="s">
        <v>2266</v>
      </c>
      <c r="E182" s="1" t="s">
        <v>2342</v>
      </c>
      <c r="F182" s="1" t="s">
        <v>1245</v>
      </c>
      <c r="G182" s="1" t="s">
        <v>1228</v>
      </c>
      <c r="H182" s="1" t="s">
        <v>1229</v>
      </c>
      <c r="I182" s="1" t="s">
        <v>2343</v>
      </c>
      <c r="J182" s="1" t="s">
        <v>30</v>
      </c>
      <c r="K182" s="1" t="s">
        <v>2344</v>
      </c>
      <c r="L182" s="1" t="s">
        <v>2344</v>
      </c>
      <c r="M182" s="1" t="s">
        <v>1232</v>
      </c>
      <c r="N182" s="1" t="s">
        <v>1232</v>
      </c>
      <c r="O182" s="1" t="s">
        <v>1233</v>
      </c>
      <c r="P182" s="1" t="s">
        <v>1234</v>
      </c>
      <c r="Q182" s="1" t="s">
        <v>1235</v>
      </c>
      <c r="R182" s="1" t="s">
        <v>2345</v>
      </c>
      <c r="S182" s="1" t="s">
        <v>1237</v>
      </c>
      <c r="T182" s="1" t="s">
        <v>1238</v>
      </c>
      <c r="U182" s="1" t="s">
        <v>1239</v>
      </c>
      <c r="V182" s="1" t="s">
        <v>1319</v>
      </c>
    </row>
    <row r="183" s="1" customFormat="1" spans="1:22">
      <c r="A183" s="3">
        <v>999224036003391</v>
      </c>
      <c r="B183" s="1" t="s">
        <v>1245</v>
      </c>
      <c r="C183" s="1" t="s">
        <v>2346</v>
      </c>
      <c r="D183" s="1" t="s">
        <v>2266</v>
      </c>
      <c r="E183" s="1" t="s">
        <v>2347</v>
      </c>
      <c r="F183" s="1" t="s">
        <v>1245</v>
      </c>
      <c r="G183" s="1" t="s">
        <v>1228</v>
      </c>
      <c r="H183" s="1" t="s">
        <v>1229</v>
      </c>
      <c r="I183" s="1" t="s">
        <v>2348</v>
      </c>
      <c r="J183" s="1" t="s">
        <v>30</v>
      </c>
      <c r="K183" s="1" t="s">
        <v>2349</v>
      </c>
      <c r="L183" s="1" t="s">
        <v>2349</v>
      </c>
      <c r="M183" s="1" t="s">
        <v>1232</v>
      </c>
      <c r="N183" s="1" t="s">
        <v>1232</v>
      </c>
      <c r="O183" s="1" t="s">
        <v>1233</v>
      </c>
      <c r="P183" s="1" t="s">
        <v>1234</v>
      </c>
      <c r="Q183" s="1" t="s">
        <v>1235</v>
      </c>
      <c r="R183" s="1" t="s">
        <v>2350</v>
      </c>
      <c r="S183" s="1" t="s">
        <v>1237</v>
      </c>
      <c r="T183" s="1" t="s">
        <v>1238</v>
      </c>
      <c r="U183" s="1" t="s">
        <v>1239</v>
      </c>
      <c r="V183" s="1" t="s">
        <v>1319</v>
      </c>
    </row>
    <row r="184" s="1" customFormat="1" spans="1:22">
      <c r="A184" s="3">
        <v>999224036131058</v>
      </c>
      <c r="B184" s="1" t="s">
        <v>1245</v>
      </c>
      <c r="C184" s="1" t="s">
        <v>2351</v>
      </c>
      <c r="D184" s="1" t="s">
        <v>2352</v>
      </c>
      <c r="E184" s="1" t="s">
        <v>2353</v>
      </c>
      <c r="F184" s="1" t="s">
        <v>1245</v>
      </c>
      <c r="G184" s="1" t="s">
        <v>1228</v>
      </c>
      <c r="H184" s="1" t="s">
        <v>1229</v>
      </c>
      <c r="I184" s="1" t="s">
        <v>2354</v>
      </c>
      <c r="J184" s="1" t="s">
        <v>30</v>
      </c>
      <c r="K184" s="1" t="s">
        <v>2355</v>
      </c>
      <c r="L184" s="1" t="s">
        <v>2355</v>
      </c>
      <c r="M184" s="1" t="s">
        <v>1232</v>
      </c>
      <c r="N184" s="1" t="s">
        <v>1232</v>
      </c>
      <c r="O184" s="1" t="s">
        <v>1233</v>
      </c>
      <c r="P184" s="1" t="s">
        <v>1234</v>
      </c>
      <c r="Q184" s="1" t="s">
        <v>1235</v>
      </c>
      <c r="R184" s="1" t="s">
        <v>2356</v>
      </c>
      <c r="S184" s="1" t="s">
        <v>1237</v>
      </c>
      <c r="T184" s="1" t="s">
        <v>1238</v>
      </c>
      <c r="U184" s="1" t="s">
        <v>1239</v>
      </c>
      <c r="V184" s="1" t="s">
        <v>1249</v>
      </c>
    </row>
    <row r="185" s="1" customFormat="1" spans="1:22">
      <c r="A185" s="3">
        <v>999224038397100</v>
      </c>
      <c r="B185" s="1" t="s">
        <v>1245</v>
      </c>
      <c r="C185" s="1" t="s">
        <v>2357</v>
      </c>
      <c r="D185" s="1" t="s">
        <v>2358</v>
      </c>
      <c r="E185" s="1" t="s">
        <v>2359</v>
      </c>
      <c r="F185" s="1" t="s">
        <v>1245</v>
      </c>
      <c r="G185" s="1" t="s">
        <v>1228</v>
      </c>
      <c r="H185" s="1" t="s">
        <v>1229</v>
      </c>
      <c r="I185" s="1" t="s">
        <v>2360</v>
      </c>
      <c r="J185" s="1" t="s">
        <v>30</v>
      </c>
      <c r="K185" s="1" t="s">
        <v>2361</v>
      </c>
      <c r="L185" s="1" t="s">
        <v>2361</v>
      </c>
      <c r="M185" s="1" t="s">
        <v>1232</v>
      </c>
      <c r="N185" s="1" t="s">
        <v>1232</v>
      </c>
      <c r="O185" s="1" t="s">
        <v>1233</v>
      </c>
      <c r="P185" s="1" t="s">
        <v>1234</v>
      </c>
      <c r="Q185" s="1" t="s">
        <v>1235</v>
      </c>
      <c r="R185" s="1" t="s">
        <v>2362</v>
      </c>
      <c r="S185" s="1" t="s">
        <v>1237</v>
      </c>
      <c r="T185" s="1" t="s">
        <v>1238</v>
      </c>
      <c r="U185" s="1" t="s">
        <v>1239</v>
      </c>
      <c r="V185" s="1" t="s">
        <v>1819</v>
      </c>
    </row>
    <row r="186" s="1" customFormat="1" spans="1:22">
      <c r="A186" s="3">
        <v>999224038618028</v>
      </c>
      <c r="B186" s="1" t="s">
        <v>1245</v>
      </c>
      <c r="C186" s="1" t="s">
        <v>2363</v>
      </c>
      <c r="D186" s="1" t="s">
        <v>2364</v>
      </c>
      <c r="E186" s="1" t="s">
        <v>2365</v>
      </c>
      <c r="F186" s="1" t="s">
        <v>1245</v>
      </c>
      <c r="G186" s="1" t="s">
        <v>1228</v>
      </c>
      <c r="H186" s="1" t="s">
        <v>1229</v>
      </c>
      <c r="I186" s="1" t="s">
        <v>2366</v>
      </c>
      <c r="J186" s="1" t="s">
        <v>30</v>
      </c>
      <c r="K186" s="1" t="s">
        <v>2367</v>
      </c>
      <c r="L186" s="1" t="s">
        <v>2367</v>
      </c>
      <c r="M186" s="1" t="s">
        <v>1232</v>
      </c>
      <c r="N186" s="1" t="s">
        <v>1232</v>
      </c>
      <c r="O186" s="1" t="s">
        <v>1233</v>
      </c>
      <c r="P186" s="1" t="s">
        <v>1234</v>
      </c>
      <c r="Q186" s="1" t="s">
        <v>1235</v>
      </c>
      <c r="R186" s="1" t="s">
        <v>2368</v>
      </c>
      <c r="S186" s="1" t="s">
        <v>1237</v>
      </c>
      <c r="T186" s="1" t="s">
        <v>1238</v>
      </c>
      <c r="U186" s="1" t="s">
        <v>1239</v>
      </c>
      <c r="V186" s="1" t="s">
        <v>2369</v>
      </c>
    </row>
    <row r="187" s="1" customFormat="1" spans="1:22">
      <c r="A187" s="3">
        <v>999224038844397</v>
      </c>
      <c r="B187" s="1" t="s">
        <v>1245</v>
      </c>
      <c r="C187" s="1" t="s">
        <v>2370</v>
      </c>
      <c r="D187" s="1" t="s">
        <v>2371</v>
      </c>
      <c r="E187" s="1" t="s">
        <v>2372</v>
      </c>
      <c r="F187" s="1" t="s">
        <v>1245</v>
      </c>
      <c r="G187" s="1" t="s">
        <v>1228</v>
      </c>
      <c r="H187" s="1" t="s">
        <v>1229</v>
      </c>
      <c r="I187" s="1" t="s">
        <v>2373</v>
      </c>
      <c r="J187" s="1" t="s">
        <v>30</v>
      </c>
      <c r="K187" s="1" t="s">
        <v>2374</v>
      </c>
      <c r="L187" s="1" t="s">
        <v>2374</v>
      </c>
      <c r="M187" s="1" t="s">
        <v>1232</v>
      </c>
      <c r="N187" s="1" t="s">
        <v>1232</v>
      </c>
      <c r="O187" s="1" t="s">
        <v>1233</v>
      </c>
      <c r="P187" s="1" t="s">
        <v>1234</v>
      </c>
      <c r="Q187" s="1" t="s">
        <v>1235</v>
      </c>
      <c r="R187" s="1" t="s">
        <v>2375</v>
      </c>
      <c r="S187" s="1" t="s">
        <v>1237</v>
      </c>
      <c r="T187" s="1" t="s">
        <v>1238</v>
      </c>
      <c r="U187" s="1" t="s">
        <v>1239</v>
      </c>
      <c r="V187" s="1" t="s">
        <v>1460</v>
      </c>
    </row>
    <row r="188" s="1" customFormat="1" spans="1:22">
      <c r="A188" s="3">
        <v>999224038856983</v>
      </c>
      <c r="B188" s="1" t="s">
        <v>1245</v>
      </c>
      <c r="C188" s="1" t="s">
        <v>2376</v>
      </c>
      <c r="D188" s="1" t="s">
        <v>2325</v>
      </c>
      <c r="E188" s="1" t="s">
        <v>2377</v>
      </c>
      <c r="F188" s="1" t="s">
        <v>1245</v>
      </c>
      <c r="G188" s="1" t="s">
        <v>1228</v>
      </c>
      <c r="H188" s="1" t="s">
        <v>1229</v>
      </c>
      <c r="I188" s="1" t="s">
        <v>2327</v>
      </c>
      <c r="J188" s="1" t="s">
        <v>30</v>
      </c>
      <c r="K188" s="1" t="s">
        <v>1479</v>
      </c>
      <c r="L188" s="1" t="s">
        <v>1479</v>
      </c>
      <c r="M188" s="1" t="s">
        <v>1232</v>
      </c>
      <c r="N188" s="1" t="s">
        <v>1232</v>
      </c>
      <c r="O188" s="1" t="s">
        <v>1233</v>
      </c>
      <c r="P188" s="1" t="s">
        <v>1234</v>
      </c>
      <c r="Q188" s="1" t="s">
        <v>1235</v>
      </c>
      <c r="R188" s="1" t="s">
        <v>2378</v>
      </c>
      <c r="S188" s="1" t="s">
        <v>1237</v>
      </c>
      <c r="T188" s="1" t="s">
        <v>1238</v>
      </c>
      <c r="U188" s="1" t="s">
        <v>1239</v>
      </c>
      <c r="V188" s="1" t="s">
        <v>1319</v>
      </c>
    </row>
    <row r="189" s="1" customFormat="1" spans="1:22">
      <c r="A189" s="3">
        <v>999224039019583</v>
      </c>
      <c r="B189" s="1" t="s">
        <v>1245</v>
      </c>
      <c r="C189" s="1" t="s">
        <v>2379</v>
      </c>
      <c r="D189" s="1" t="s">
        <v>2380</v>
      </c>
      <c r="E189" s="1" t="s">
        <v>2381</v>
      </c>
      <c r="F189" s="1" t="s">
        <v>1245</v>
      </c>
      <c r="G189" s="1" t="s">
        <v>1228</v>
      </c>
      <c r="H189" s="1" t="s">
        <v>1229</v>
      </c>
      <c r="I189" s="1" t="s">
        <v>2382</v>
      </c>
      <c r="J189" s="1" t="s">
        <v>30</v>
      </c>
      <c r="K189" s="1" t="s">
        <v>2383</v>
      </c>
      <c r="L189" s="1" t="s">
        <v>2383</v>
      </c>
      <c r="M189" s="1" t="s">
        <v>1232</v>
      </c>
      <c r="N189" s="1" t="s">
        <v>1232</v>
      </c>
      <c r="O189" s="1" t="s">
        <v>1233</v>
      </c>
      <c r="P189" s="1" t="s">
        <v>1234</v>
      </c>
      <c r="Q189" s="1" t="s">
        <v>1235</v>
      </c>
      <c r="R189" s="1" t="s">
        <v>2384</v>
      </c>
      <c r="S189" s="1" t="s">
        <v>1237</v>
      </c>
      <c r="T189" s="1" t="s">
        <v>1238</v>
      </c>
      <c r="U189" s="1" t="s">
        <v>1239</v>
      </c>
      <c r="V189" s="1" t="s">
        <v>1249</v>
      </c>
    </row>
    <row r="190" s="1" customFormat="1" spans="1:22">
      <c r="A190" s="3">
        <v>999224040021474</v>
      </c>
      <c r="B190" s="1" t="s">
        <v>1245</v>
      </c>
      <c r="C190" s="1" t="s">
        <v>2385</v>
      </c>
      <c r="D190" s="1" t="s">
        <v>2123</v>
      </c>
      <c r="E190" s="1" t="s">
        <v>2386</v>
      </c>
      <c r="F190" s="1" t="s">
        <v>1245</v>
      </c>
      <c r="G190" s="1" t="s">
        <v>1228</v>
      </c>
      <c r="H190" s="1" t="s">
        <v>1229</v>
      </c>
      <c r="I190" s="1" t="s">
        <v>2387</v>
      </c>
      <c r="J190" s="1" t="s">
        <v>30</v>
      </c>
      <c r="K190" s="1" t="s">
        <v>2388</v>
      </c>
      <c r="L190" s="1" t="s">
        <v>2388</v>
      </c>
      <c r="M190" s="1" t="s">
        <v>1232</v>
      </c>
      <c r="N190" s="1" t="s">
        <v>1232</v>
      </c>
      <c r="O190" s="1" t="s">
        <v>1233</v>
      </c>
      <c r="P190" s="1" t="s">
        <v>1234</v>
      </c>
      <c r="Q190" s="1" t="s">
        <v>1235</v>
      </c>
      <c r="R190" s="1" t="s">
        <v>2389</v>
      </c>
      <c r="S190" s="1" t="s">
        <v>1237</v>
      </c>
      <c r="T190" s="1" t="s">
        <v>1238</v>
      </c>
      <c r="U190" s="1" t="s">
        <v>1239</v>
      </c>
      <c r="V190" s="1" t="s">
        <v>1382</v>
      </c>
    </row>
    <row r="191" s="1" customFormat="1" spans="1:22">
      <c r="A191" s="3">
        <v>999224040378913</v>
      </c>
      <c r="B191" s="1" t="s">
        <v>1245</v>
      </c>
      <c r="C191" s="1" t="s">
        <v>2390</v>
      </c>
      <c r="D191" s="1" t="s">
        <v>2325</v>
      </c>
      <c r="E191" s="1" t="s">
        <v>2391</v>
      </c>
      <c r="F191" s="1" t="s">
        <v>1245</v>
      </c>
      <c r="G191" s="1" t="s">
        <v>1228</v>
      </c>
      <c r="H191" s="1" t="s">
        <v>1229</v>
      </c>
      <c r="I191" s="1" t="s">
        <v>2327</v>
      </c>
      <c r="J191" s="1" t="s">
        <v>30</v>
      </c>
      <c r="K191" s="1" t="s">
        <v>1479</v>
      </c>
      <c r="L191" s="1" t="s">
        <v>1479</v>
      </c>
      <c r="M191" s="1" t="s">
        <v>1232</v>
      </c>
      <c r="N191" s="1" t="s">
        <v>1232</v>
      </c>
      <c r="O191" s="1" t="s">
        <v>1233</v>
      </c>
      <c r="P191" s="1" t="s">
        <v>1234</v>
      </c>
      <c r="Q191" s="1" t="s">
        <v>1235</v>
      </c>
      <c r="R191" s="1" t="s">
        <v>2392</v>
      </c>
      <c r="S191" s="1" t="s">
        <v>1237</v>
      </c>
      <c r="T191" s="1" t="s">
        <v>1238</v>
      </c>
      <c r="U191" s="1" t="s">
        <v>1239</v>
      </c>
      <c r="V191" s="1" t="s">
        <v>1319</v>
      </c>
    </row>
    <row r="192" s="1" customFormat="1" spans="1:22">
      <c r="A192" s="3">
        <v>999224040927429</v>
      </c>
      <c r="B192" s="1" t="s">
        <v>1245</v>
      </c>
      <c r="C192" s="1" t="s">
        <v>2393</v>
      </c>
      <c r="D192" s="1" t="s">
        <v>2394</v>
      </c>
      <c r="E192" s="1" t="s">
        <v>2395</v>
      </c>
      <c r="F192" s="1" t="s">
        <v>1245</v>
      </c>
      <c r="G192" s="1" t="s">
        <v>1228</v>
      </c>
      <c r="H192" s="1" t="s">
        <v>1229</v>
      </c>
      <c r="I192" s="1" t="s">
        <v>2396</v>
      </c>
      <c r="J192" s="1" t="s">
        <v>30</v>
      </c>
      <c r="K192" s="1" t="s">
        <v>2397</v>
      </c>
      <c r="L192" s="1" t="s">
        <v>2397</v>
      </c>
      <c r="M192" s="1" t="s">
        <v>1232</v>
      </c>
      <c r="N192" s="1" t="s">
        <v>1232</v>
      </c>
      <c r="O192" s="1" t="s">
        <v>1233</v>
      </c>
      <c r="P192" s="1" t="s">
        <v>1234</v>
      </c>
      <c r="Q192" s="1" t="s">
        <v>1235</v>
      </c>
      <c r="R192" s="1" t="s">
        <v>2398</v>
      </c>
      <c r="S192" s="1" t="s">
        <v>1237</v>
      </c>
      <c r="T192" s="1" t="s">
        <v>1238</v>
      </c>
      <c r="U192" s="1" t="s">
        <v>1239</v>
      </c>
      <c r="V192" s="1" t="s">
        <v>2399</v>
      </c>
    </row>
    <row r="193" s="1" customFormat="1" spans="1:22">
      <c r="A193" s="3">
        <v>999224041086938</v>
      </c>
      <c r="B193" s="1" t="s">
        <v>1245</v>
      </c>
      <c r="C193" s="1" t="s">
        <v>2400</v>
      </c>
      <c r="D193" s="1" t="s">
        <v>2401</v>
      </c>
      <c r="E193" s="1" t="s">
        <v>2402</v>
      </c>
      <c r="F193" s="1" t="s">
        <v>1245</v>
      </c>
      <c r="G193" s="1" t="s">
        <v>1228</v>
      </c>
      <c r="H193" s="1" t="s">
        <v>1229</v>
      </c>
      <c r="I193" s="1" t="s">
        <v>2403</v>
      </c>
      <c r="J193" s="1" t="s">
        <v>30</v>
      </c>
      <c r="K193" s="1" t="s">
        <v>2404</v>
      </c>
      <c r="L193" s="1" t="s">
        <v>2404</v>
      </c>
      <c r="M193" s="1" t="s">
        <v>1232</v>
      </c>
      <c r="N193" s="1" t="s">
        <v>1232</v>
      </c>
      <c r="O193" s="1" t="s">
        <v>1233</v>
      </c>
      <c r="P193" s="1" t="s">
        <v>1234</v>
      </c>
      <c r="Q193" s="1" t="s">
        <v>1235</v>
      </c>
      <c r="R193" s="1" t="s">
        <v>2405</v>
      </c>
      <c r="S193" s="1" t="s">
        <v>1237</v>
      </c>
      <c r="T193" s="1" t="s">
        <v>1238</v>
      </c>
      <c r="U193" s="1" t="s">
        <v>1239</v>
      </c>
      <c r="V193" s="1" t="s">
        <v>1395</v>
      </c>
    </row>
    <row r="194" s="1" customFormat="1" spans="1:22">
      <c r="A194" s="3">
        <v>999224041093992</v>
      </c>
      <c r="B194" s="1" t="s">
        <v>1245</v>
      </c>
      <c r="C194" s="1" t="s">
        <v>2406</v>
      </c>
      <c r="D194" s="1" t="s">
        <v>2407</v>
      </c>
      <c r="E194" s="1" t="s">
        <v>2408</v>
      </c>
      <c r="F194" s="1" t="s">
        <v>1245</v>
      </c>
      <c r="G194" s="1" t="s">
        <v>1228</v>
      </c>
      <c r="H194" s="1" t="s">
        <v>1229</v>
      </c>
      <c r="I194" s="1" t="s">
        <v>2409</v>
      </c>
      <c r="J194" s="1" t="s">
        <v>30</v>
      </c>
      <c r="K194" s="1" t="s">
        <v>2410</v>
      </c>
      <c r="L194" s="1" t="s">
        <v>2410</v>
      </c>
      <c r="M194" s="1" t="s">
        <v>1232</v>
      </c>
      <c r="N194" s="1" t="s">
        <v>1232</v>
      </c>
      <c r="O194" s="1" t="s">
        <v>1233</v>
      </c>
      <c r="P194" s="1" t="s">
        <v>1234</v>
      </c>
      <c r="Q194" s="1" t="s">
        <v>1235</v>
      </c>
      <c r="R194" s="1" t="s">
        <v>2411</v>
      </c>
      <c r="S194" s="1" t="s">
        <v>1237</v>
      </c>
      <c r="T194" s="1" t="s">
        <v>1238</v>
      </c>
      <c r="U194" s="1" t="s">
        <v>1239</v>
      </c>
      <c r="V194" s="1" t="s">
        <v>1448</v>
      </c>
    </row>
    <row r="195" s="1" customFormat="1" spans="1:22">
      <c r="A195" s="3">
        <v>999224041435622</v>
      </c>
      <c r="B195" s="1" t="s">
        <v>1245</v>
      </c>
      <c r="C195" s="1" t="s">
        <v>2412</v>
      </c>
      <c r="D195" s="1" t="s">
        <v>2413</v>
      </c>
      <c r="E195" s="1" t="s">
        <v>2414</v>
      </c>
      <c r="F195" s="1" t="s">
        <v>1245</v>
      </c>
      <c r="G195" s="1" t="s">
        <v>1228</v>
      </c>
      <c r="H195" s="1" t="s">
        <v>1229</v>
      </c>
      <c r="I195" s="1" t="s">
        <v>2415</v>
      </c>
      <c r="J195" s="1" t="s">
        <v>30</v>
      </c>
      <c r="K195" s="1" t="s">
        <v>2416</v>
      </c>
      <c r="L195" s="1" t="s">
        <v>2416</v>
      </c>
      <c r="M195" s="1" t="s">
        <v>1232</v>
      </c>
      <c r="N195" s="1" t="s">
        <v>1232</v>
      </c>
      <c r="O195" s="1" t="s">
        <v>1233</v>
      </c>
      <c r="P195" s="1" t="s">
        <v>1234</v>
      </c>
      <c r="Q195" s="1" t="s">
        <v>1235</v>
      </c>
      <c r="R195" s="1" t="s">
        <v>2417</v>
      </c>
      <c r="S195" s="1" t="s">
        <v>1237</v>
      </c>
      <c r="T195" s="1" t="s">
        <v>1238</v>
      </c>
      <c r="U195" s="1" t="s">
        <v>1239</v>
      </c>
      <c r="V195" s="1" t="s">
        <v>1395</v>
      </c>
    </row>
    <row r="196" s="1" customFormat="1" spans="1:22">
      <c r="A196" s="3">
        <v>999224041751895</v>
      </c>
      <c r="B196" s="1" t="s">
        <v>1245</v>
      </c>
      <c r="C196" s="1" t="s">
        <v>2418</v>
      </c>
      <c r="D196" s="1" t="s">
        <v>2419</v>
      </c>
      <c r="E196" s="1" t="s">
        <v>2420</v>
      </c>
      <c r="F196" s="1" t="s">
        <v>1245</v>
      </c>
      <c r="G196" s="1" t="s">
        <v>1228</v>
      </c>
      <c r="H196" s="1" t="s">
        <v>1229</v>
      </c>
      <c r="I196" s="1" t="s">
        <v>2421</v>
      </c>
      <c r="J196" s="1" t="s">
        <v>30</v>
      </c>
      <c r="K196" s="1" t="s">
        <v>2422</v>
      </c>
      <c r="L196" s="1" t="s">
        <v>2422</v>
      </c>
      <c r="M196" s="1" t="s">
        <v>1232</v>
      </c>
      <c r="N196" s="1" t="s">
        <v>1232</v>
      </c>
      <c r="O196" s="1" t="s">
        <v>1233</v>
      </c>
      <c r="P196" s="1" t="s">
        <v>1234</v>
      </c>
      <c r="Q196" s="1" t="s">
        <v>1235</v>
      </c>
      <c r="R196" s="1" t="s">
        <v>2423</v>
      </c>
      <c r="S196" s="1" t="s">
        <v>1237</v>
      </c>
      <c r="T196" s="1" t="s">
        <v>1238</v>
      </c>
      <c r="U196" s="1" t="s">
        <v>1239</v>
      </c>
      <c r="V196" s="1" t="s">
        <v>1249</v>
      </c>
    </row>
    <row r="197" s="1" customFormat="1" spans="1:22">
      <c r="A197" s="3">
        <v>999224042065287</v>
      </c>
      <c r="B197" s="1" t="s">
        <v>1245</v>
      </c>
      <c r="C197" s="1" t="s">
        <v>2424</v>
      </c>
      <c r="D197" s="1" t="s">
        <v>2425</v>
      </c>
      <c r="E197" s="1" t="s">
        <v>2426</v>
      </c>
      <c r="F197" s="1" t="s">
        <v>1245</v>
      </c>
      <c r="G197" s="1" t="s">
        <v>1228</v>
      </c>
      <c r="H197" s="1" t="s">
        <v>1229</v>
      </c>
      <c r="I197" s="1" t="s">
        <v>2373</v>
      </c>
      <c r="J197" s="1" t="s">
        <v>30</v>
      </c>
      <c r="K197" s="1" t="s">
        <v>2374</v>
      </c>
      <c r="L197" s="1" t="s">
        <v>2374</v>
      </c>
      <c r="M197" s="1" t="s">
        <v>1232</v>
      </c>
      <c r="N197" s="1" t="s">
        <v>1232</v>
      </c>
      <c r="O197" s="1" t="s">
        <v>1233</v>
      </c>
      <c r="P197" s="1" t="s">
        <v>1234</v>
      </c>
      <c r="Q197" s="1" t="s">
        <v>1235</v>
      </c>
      <c r="R197" s="1" t="s">
        <v>2427</v>
      </c>
      <c r="S197" s="1" t="s">
        <v>1237</v>
      </c>
      <c r="T197" s="1" t="s">
        <v>1238</v>
      </c>
      <c r="U197" s="1" t="s">
        <v>1239</v>
      </c>
      <c r="V197" s="1" t="s">
        <v>1319</v>
      </c>
    </row>
    <row r="198" s="1" customFormat="1" spans="1:22">
      <c r="A198" s="3">
        <v>999224042241926</v>
      </c>
      <c r="B198" s="1" t="s">
        <v>1245</v>
      </c>
      <c r="C198" s="1" t="s">
        <v>2428</v>
      </c>
      <c r="D198" s="1" t="s">
        <v>2429</v>
      </c>
      <c r="E198" s="1" t="s">
        <v>2430</v>
      </c>
      <c r="F198" s="1" t="s">
        <v>1245</v>
      </c>
      <c r="G198" s="1" t="s">
        <v>1228</v>
      </c>
      <c r="H198" s="1" t="s">
        <v>1229</v>
      </c>
      <c r="I198" s="1" t="s">
        <v>2431</v>
      </c>
      <c r="J198" s="1" t="s">
        <v>30</v>
      </c>
      <c r="K198" s="1" t="s">
        <v>2432</v>
      </c>
      <c r="L198" s="1" t="s">
        <v>2432</v>
      </c>
      <c r="M198" s="1" t="s">
        <v>1232</v>
      </c>
      <c r="N198" s="1" t="s">
        <v>1232</v>
      </c>
      <c r="O198" s="1" t="s">
        <v>1233</v>
      </c>
      <c r="P198" s="1" t="s">
        <v>1234</v>
      </c>
      <c r="Q198" s="1" t="s">
        <v>1235</v>
      </c>
      <c r="R198" s="1" t="s">
        <v>2433</v>
      </c>
      <c r="S198" s="1" t="s">
        <v>1237</v>
      </c>
      <c r="T198" s="1" t="s">
        <v>1238</v>
      </c>
      <c r="U198" s="1" t="s">
        <v>1239</v>
      </c>
      <c r="V198" s="1" t="s">
        <v>1249</v>
      </c>
    </row>
    <row r="199" s="1" customFormat="1" spans="1:22">
      <c r="A199" s="3">
        <v>999224042762457</v>
      </c>
      <c r="B199" s="1" t="s">
        <v>1245</v>
      </c>
      <c r="C199" s="1" t="s">
        <v>2434</v>
      </c>
      <c r="D199" s="1" t="s">
        <v>2435</v>
      </c>
      <c r="E199" s="1" t="s">
        <v>2436</v>
      </c>
      <c r="F199" s="1" t="s">
        <v>1245</v>
      </c>
      <c r="G199" s="1" t="s">
        <v>1228</v>
      </c>
      <c r="H199" s="1" t="s">
        <v>1229</v>
      </c>
      <c r="I199" s="1" t="s">
        <v>2437</v>
      </c>
      <c r="J199" s="1" t="s">
        <v>30</v>
      </c>
      <c r="K199" s="1" t="s">
        <v>2438</v>
      </c>
      <c r="L199" s="1" t="s">
        <v>2438</v>
      </c>
      <c r="M199" s="1" t="s">
        <v>1232</v>
      </c>
      <c r="N199" s="1" t="s">
        <v>1232</v>
      </c>
      <c r="O199" s="1" t="s">
        <v>1233</v>
      </c>
      <c r="P199" s="1" t="s">
        <v>1234</v>
      </c>
      <c r="Q199" s="1" t="s">
        <v>1235</v>
      </c>
      <c r="R199" s="1" t="s">
        <v>2439</v>
      </c>
      <c r="S199" s="1" t="s">
        <v>1237</v>
      </c>
      <c r="T199" s="1" t="s">
        <v>1238</v>
      </c>
      <c r="U199" s="1" t="s">
        <v>1239</v>
      </c>
      <c r="V199" s="1" t="s">
        <v>1382</v>
      </c>
    </row>
    <row r="200" s="1" customFormat="1" spans="1:22">
      <c r="A200" s="3">
        <v>999224042789902</v>
      </c>
      <c r="B200" s="1" t="s">
        <v>1245</v>
      </c>
      <c r="C200" s="1" t="s">
        <v>2440</v>
      </c>
      <c r="D200" s="1" t="s">
        <v>1614</v>
      </c>
      <c r="E200" s="1" t="s">
        <v>2441</v>
      </c>
      <c r="F200" s="1" t="s">
        <v>1245</v>
      </c>
      <c r="G200" s="1" t="s">
        <v>1228</v>
      </c>
      <c r="H200" s="1" t="s">
        <v>1229</v>
      </c>
      <c r="I200" s="1" t="s">
        <v>2442</v>
      </c>
      <c r="J200" s="1" t="s">
        <v>30</v>
      </c>
      <c r="K200" s="1" t="s">
        <v>2443</v>
      </c>
      <c r="L200" s="1" t="s">
        <v>2443</v>
      </c>
      <c r="M200" s="1" t="s">
        <v>1232</v>
      </c>
      <c r="N200" s="1" t="s">
        <v>1232</v>
      </c>
      <c r="O200" s="1" t="s">
        <v>1233</v>
      </c>
      <c r="P200" s="1" t="s">
        <v>1234</v>
      </c>
      <c r="Q200" s="1" t="s">
        <v>1235</v>
      </c>
      <c r="R200" s="1" t="s">
        <v>2444</v>
      </c>
      <c r="S200" s="1" t="s">
        <v>1237</v>
      </c>
      <c r="T200" s="1" t="s">
        <v>1238</v>
      </c>
      <c r="U200" s="1" t="s">
        <v>1239</v>
      </c>
      <c r="V200" s="1" t="s">
        <v>1395</v>
      </c>
    </row>
    <row r="201" s="1" customFormat="1" spans="1:22">
      <c r="A201" s="3">
        <v>999224042931986</v>
      </c>
      <c r="B201" s="1" t="s">
        <v>1245</v>
      </c>
      <c r="C201" s="1" t="s">
        <v>2445</v>
      </c>
      <c r="D201" s="1" t="s">
        <v>1707</v>
      </c>
      <c r="E201" s="1" t="s">
        <v>2446</v>
      </c>
      <c r="F201" s="1" t="s">
        <v>1245</v>
      </c>
      <c r="G201" s="1" t="s">
        <v>1228</v>
      </c>
      <c r="H201" s="1" t="s">
        <v>1229</v>
      </c>
      <c r="I201" s="1" t="s">
        <v>2447</v>
      </c>
      <c r="J201" s="1" t="s">
        <v>30</v>
      </c>
      <c r="K201" s="1" t="s">
        <v>1817</v>
      </c>
      <c r="L201" s="1" t="s">
        <v>1817</v>
      </c>
      <c r="M201" s="1" t="s">
        <v>1232</v>
      </c>
      <c r="N201" s="1" t="s">
        <v>1232</v>
      </c>
      <c r="O201" s="1" t="s">
        <v>1233</v>
      </c>
      <c r="P201" s="1" t="s">
        <v>1234</v>
      </c>
      <c r="Q201" s="1" t="s">
        <v>1235</v>
      </c>
      <c r="R201" s="1" t="s">
        <v>2448</v>
      </c>
      <c r="S201" s="1" t="s">
        <v>1237</v>
      </c>
      <c r="T201" s="1" t="s">
        <v>1238</v>
      </c>
      <c r="U201" s="1" t="s">
        <v>1239</v>
      </c>
      <c r="V201" s="1" t="s">
        <v>1395</v>
      </c>
    </row>
    <row r="202" s="1" customFormat="1" spans="1:22">
      <c r="A202" s="3">
        <v>999224043910538</v>
      </c>
      <c r="B202" s="1" t="s">
        <v>1245</v>
      </c>
      <c r="C202" s="1" t="s">
        <v>2449</v>
      </c>
      <c r="D202" s="1" t="s">
        <v>2450</v>
      </c>
      <c r="E202" s="1" t="s">
        <v>2451</v>
      </c>
      <c r="F202" s="1" t="s">
        <v>1245</v>
      </c>
      <c r="G202" s="1" t="s">
        <v>1228</v>
      </c>
      <c r="H202" s="1" t="s">
        <v>1229</v>
      </c>
      <c r="I202" s="1" t="s">
        <v>2452</v>
      </c>
      <c r="J202" s="1" t="s">
        <v>30</v>
      </c>
      <c r="K202" s="1" t="s">
        <v>1627</v>
      </c>
      <c r="L202" s="1" t="s">
        <v>1627</v>
      </c>
      <c r="M202" s="1" t="s">
        <v>1232</v>
      </c>
      <c r="N202" s="1" t="s">
        <v>1232</v>
      </c>
      <c r="O202" s="1" t="s">
        <v>1233</v>
      </c>
      <c r="P202" s="1" t="s">
        <v>1234</v>
      </c>
      <c r="Q202" s="1" t="s">
        <v>1235</v>
      </c>
      <c r="R202" s="1" t="s">
        <v>2453</v>
      </c>
      <c r="S202" s="1" t="s">
        <v>1237</v>
      </c>
      <c r="T202" s="1" t="s">
        <v>1238</v>
      </c>
      <c r="U202" s="1" t="s">
        <v>1239</v>
      </c>
      <c r="V202" s="1" t="s">
        <v>1374</v>
      </c>
    </row>
    <row r="203" s="1" customFormat="1" spans="1:22">
      <c r="A203" s="3">
        <v>999224044575967</v>
      </c>
      <c r="B203" s="1" t="s">
        <v>1245</v>
      </c>
      <c r="C203" s="1" t="s">
        <v>2454</v>
      </c>
      <c r="D203" s="1" t="s">
        <v>2455</v>
      </c>
      <c r="E203" s="1" t="s">
        <v>2456</v>
      </c>
      <c r="F203" s="1" t="s">
        <v>1245</v>
      </c>
      <c r="G203" s="1" t="s">
        <v>1228</v>
      </c>
      <c r="H203" s="1" t="s">
        <v>1229</v>
      </c>
      <c r="I203" s="1" t="s">
        <v>2457</v>
      </c>
      <c r="J203" s="1" t="s">
        <v>30</v>
      </c>
      <c r="K203" s="1" t="s">
        <v>2458</v>
      </c>
      <c r="L203" s="1" t="s">
        <v>2458</v>
      </c>
      <c r="M203" s="1" t="s">
        <v>1232</v>
      </c>
      <c r="N203" s="1" t="s">
        <v>1232</v>
      </c>
      <c r="O203" s="1" t="s">
        <v>1233</v>
      </c>
      <c r="P203" s="1" t="s">
        <v>1234</v>
      </c>
      <c r="Q203" s="1" t="s">
        <v>1235</v>
      </c>
      <c r="R203" s="1" t="s">
        <v>2459</v>
      </c>
      <c r="S203" s="1" t="s">
        <v>1237</v>
      </c>
      <c r="T203" s="1" t="s">
        <v>1238</v>
      </c>
      <c r="U203" s="1" t="s">
        <v>1239</v>
      </c>
      <c r="V203" s="1" t="s">
        <v>2460</v>
      </c>
    </row>
    <row r="204" s="1" customFormat="1" spans="1:22">
      <c r="A204" s="3">
        <v>999224044862388</v>
      </c>
      <c r="B204" s="1" t="s">
        <v>1245</v>
      </c>
      <c r="C204" s="1" t="s">
        <v>2461</v>
      </c>
      <c r="D204" s="1" t="s">
        <v>2462</v>
      </c>
      <c r="E204" s="1" t="s">
        <v>2463</v>
      </c>
      <c r="F204" s="1" t="s">
        <v>1245</v>
      </c>
      <c r="G204" s="1" t="s">
        <v>1228</v>
      </c>
      <c r="H204" s="1" t="s">
        <v>1229</v>
      </c>
      <c r="I204" s="1" t="s">
        <v>2464</v>
      </c>
      <c r="J204" s="1" t="s">
        <v>30</v>
      </c>
      <c r="K204" s="1" t="s">
        <v>2465</v>
      </c>
      <c r="L204" s="1" t="s">
        <v>2465</v>
      </c>
      <c r="M204" s="1" t="s">
        <v>1232</v>
      </c>
      <c r="N204" s="1" t="s">
        <v>1232</v>
      </c>
      <c r="O204" s="1" t="s">
        <v>1233</v>
      </c>
      <c r="P204" s="1" t="s">
        <v>1234</v>
      </c>
      <c r="Q204" s="1" t="s">
        <v>1235</v>
      </c>
      <c r="R204" s="1" t="s">
        <v>2466</v>
      </c>
      <c r="S204" s="1" t="s">
        <v>1237</v>
      </c>
      <c r="T204" s="1" t="s">
        <v>1238</v>
      </c>
      <c r="U204" s="1" t="s">
        <v>1239</v>
      </c>
      <c r="V204" s="1" t="s">
        <v>1951</v>
      </c>
    </row>
    <row r="205" s="1" customFormat="1" spans="1:22">
      <c r="A205" s="3">
        <v>999224045197818</v>
      </c>
      <c r="B205" s="1" t="s">
        <v>1245</v>
      </c>
      <c r="C205" s="1" t="s">
        <v>2467</v>
      </c>
      <c r="D205" s="1" t="s">
        <v>2468</v>
      </c>
      <c r="E205" s="1" t="s">
        <v>2469</v>
      </c>
      <c r="F205" s="1" t="s">
        <v>1245</v>
      </c>
      <c r="G205" s="1" t="s">
        <v>1228</v>
      </c>
      <c r="H205" s="1" t="s">
        <v>1229</v>
      </c>
      <c r="I205" s="1" t="s">
        <v>2470</v>
      </c>
      <c r="J205" s="1" t="s">
        <v>30</v>
      </c>
      <c r="K205" s="1" t="s">
        <v>2471</v>
      </c>
      <c r="L205" s="1" t="s">
        <v>2471</v>
      </c>
      <c r="M205" s="1" t="s">
        <v>1232</v>
      </c>
      <c r="N205" s="1" t="s">
        <v>1232</v>
      </c>
      <c r="O205" s="1" t="s">
        <v>1233</v>
      </c>
      <c r="P205" s="1" t="s">
        <v>1234</v>
      </c>
      <c r="Q205" s="1" t="s">
        <v>1235</v>
      </c>
      <c r="R205" s="1" t="s">
        <v>2472</v>
      </c>
      <c r="S205" s="1" t="s">
        <v>1237</v>
      </c>
      <c r="T205" s="1" t="s">
        <v>1238</v>
      </c>
      <c r="U205" s="1" t="s">
        <v>1239</v>
      </c>
      <c r="V205" s="1" t="s">
        <v>1257</v>
      </c>
    </row>
    <row r="206" s="1" customFormat="1" spans="1:22">
      <c r="A206" s="3">
        <v>999224045248728</v>
      </c>
      <c r="B206" s="1" t="s">
        <v>1245</v>
      </c>
      <c r="C206" s="1" t="s">
        <v>2473</v>
      </c>
      <c r="D206" s="1" t="s">
        <v>2474</v>
      </c>
      <c r="E206" s="1" t="s">
        <v>2475</v>
      </c>
      <c r="F206" s="1" t="s">
        <v>1245</v>
      </c>
      <c r="G206" s="1" t="s">
        <v>1228</v>
      </c>
      <c r="H206" s="1" t="s">
        <v>1229</v>
      </c>
      <c r="I206" s="1" t="s">
        <v>2476</v>
      </c>
      <c r="J206" s="1" t="s">
        <v>30</v>
      </c>
      <c r="K206" s="1" t="s">
        <v>2477</v>
      </c>
      <c r="L206" s="1" t="s">
        <v>2477</v>
      </c>
      <c r="M206" s="1" t="s">
        <v>1232</v>
      </c>
      <c r="N206" s="1" t="s">
        <v>1232</v>
      </c>
      <c r="O206" s="1" t="s">
        <v>1233</v>
      </c>
      <c r="P206" s="1" t="s">
        <v>1234</v>
      </c>
      <c r="Q206" s="1" t="s">
        <v>1235</v>
      </c>
      <c r="R206" s="1" t="s">
        <v>2478</v>
      </c>
      <c r="S206" s="1" t="s">
        <v>1237</v>
      </c>
      <c r="T206" s="1" t="s">
        <v>1238</v>
      </c>
      <c r="U206" s="1" t="s">
        <v>1239</v>
      </c>
      <c r="V206" s="1" t="s">
        <v>1382</v>
      </c>
    </row>
    <row r="207" s="1" customFormat="1" spans="1:22">
      <c r="A207" s="3">
        <v>24045562022</v>
      </c>
      <c r="B207" s="1" t="s">
        <v>1245</v>
      </c>
      <c r="C207" s="1" t="s">
        <v>2479</v>
      </c>
      <c r="D207" s="1" t="s">
        <v>2480</v>
      </c>
      <c r="E207" s="1" t="s">
        <v>2481</v>
      </c>
      <c r="F207" s="1" t="s">
        <v>1245</v>
      </c>
      <c r="G207" s="1" t="s">
        <v>1228</v>
      </c>
      <c r="H207" s="1" t="s">
        <v>1229</v>
      </c>
      <c r="I207" s="1" t="s">
        <v>2482</v>
      </c>
      <c r="J207" s="1" t="s">
        <v>30</v>
      </c>
      <c r="K207" s="1" t="s">
        <v>2483</v>
      </c>
      <c r="L207" s="1" t="s">
        <v>2483</v>
      </c>
      <c r="M207" s="1" t="s">
        <v>1232</v>
      </c>
      <c r="N207" s="1" t="s">
        <v>1232</v>
      </c>
      <c r="O207" s="1" t="s">
        <v>1233</v>
      </c>
      <c r="P207" s="1" t="s">
        <v>1234</v>
      </c>
      <c r="Q207" s="1" t="s">
        <v>1235</v>
      </c>
      <c r="R207" s="1" t="s">
        <v>2484</v>
      </c>
      <c r="S207" s="1" t="s">
        <v>1237</v>
      </c>
      <c r="T207" s="1" t="s">
        <v>1238</v>
      </c>
      <c r="U207" s="1" t="s">
        <v>1239</v>
      </c>
      <c r="V207" s="1" t="s">
        <v>1273</v>
      </c>
    </row>
    <row r="208" s="1" customFormat="1" spans="1:22">
      <c r="A208" s="3">
        <v>999224045766449</v>
      </c>
      <c r="B208" s="1" t="s">
        <v>1245</v>
      </c>
      <c r="C208" s="1" t="s">
        <v>2485</v>
      </c>
      <c r="D208" s="1" t="s">
        <v>2486</v>
      </c>
      <c r="E208" s="1" t="s">
        <v>2487</v>
      </c>
      <c r="F208" s="1" t="s">
        <v>1245</v>
      </c>
      <c r="G208" s="1" t="s">
        <v>1228</v>
      </c>
      <c r="H208" s="1" t="s">
        <v>1229</v>
      </c>
      <c r="I208" s="1" t="s">
        <v>2488</v>
      </c>
      <c r="J208" s="1" t="s">
        <v>30</v>
      </c>
      <c r="K208" s="1" t="s">
        <v>2489</v>
      </c>
      <c r="L208" s="1" t="s">
        <v>2489</v>
      </c>
      <c r="M208" s="1" t="s">
        <v>1232</v>
      </c>
      <c r="N208" s="1" t="s">
        <v>1232</v>
      </c>
      <c r="O208" s="1" t="s">
        <v>1233</v>
      </c>
      <c r="P208" s="1" t="s">
        <v>1234</v>
      </c>
      <c r="Q208" s="1" t="s">
        <v>1235</v>
      </c>
      <c r="R208" s="1" t="s">
        <v>2490</v>
      </c>
      <c r="S208" s="1" t="s">
        <v>1237</v>
      </c>
      <c r="T208" s="1" t="s">
        <v>1238</v>
      </c>
      <c r="U208" s="1" t="s">
        <v>1239</v>
      </c>
      <c r="V208" s="1" t="s">
        <v>1257</v>
      </c>
    </row>
    <row r="209" s="1" customFormat="1" spans="1:22">
      <c r="A209" s="3">
        <v>999224046180689</v>
      </c>
      <c r="B209" s="1" t="s">
        <v>1245</v>
      </c>
      <c r="C209" s="1" t="s">
        <v>2491</v>
      </c>
      <c r="D209" s="1" t="s">
        <v>2148</v>
      </c>
      <c r="E209" s="1" t="s">
        <v>2492</v>
      </c>
      <c r="F209" s="1" t="s">
        <v>1245</v>
      </c>
      <c r="G209" s="1" t="s">
        <v>1228</v>
      </c>
      <c r="H209" s="1" t="s">
        <v>1229</v>
      </c>
      <c r="I209" s="1" t="s">
        <v>2244</v>
      </c>
      <c r="J209" s="1" t="s">
        <v>30</v>
      </c>
      <c r="K209" s="1" t="s">
        <v>2245</v>
      </c>
      <c r="L209" s="1" t="s">
        <v>2245</v>
      </c>
      <c r="M209" s="1" t="s">
        <v>1232</v>
      </c>
      <c r="N209" s="1" t="s">
        <v>1232</v>
      </c>
      <c r="O209" s="1" t="s">
        <v>1233</v>
      </c>
      <c r="P209" s="1" t="s">
        <v>1234</v>
      </c>
      <c r="Q209" s="1" t="s">
        <v>1235</v>
      </c>
      <c r="R209" s="1" t="s">
        <v>2493</v>
      </c>
      <c r="S209" s="1" t="s">
        <v>1237</v>
      </c>
      <c r="T209" s="1" t="s">
        <v>1238</v>
      </c>
      <c r="U209" s="1" t="s">
        <v>1239</v>
      </c>
      <c r="V209" s="1" t="s">
        <v>1556</v>
      </c>
    </row>
    <row r="210" s="1" customFormat="1" spans="1:22">
      <c r="A210" s="3">
        <v>999224046371610</v>
      </c>
      <c r="B210" s="1" t="s">
        <v>1245</v>
      </c>
      <c r="C210" s="1" t="s">
        <v>2494</v>
      </c>
      <c r="D210" s="1" t="s">
        <v>2495</v>
      </c>
      <c r="E210" s="1" t="s">
        <v>2496</v>
      </c>
      <c r="F210" s="1" t="s">
        <v>1245</v>
      </c>
      <c r="G210" s="1" t="s">
        <v>1228</v>
      </c>
      <c r="H210" s="1" t="s">
        <v>1229</v>
      </c>
      <c r="I210" s="1" t="s">
        <v>2497</v>
      </c>
      <c r="J210" s="1" t="s">
        <v>30</v>
      </c>
      <c r="K210" s="1" t="s">
        <v>2498</v>
      </c>
      <c r="L210" s="1" t="s">
        <v>2498</v>
      </c>
      <c r="M210" s="1" t="s">
        <v>1232</v>
      </c>
      <c r="N210" s="1" t="s">
        <v>1232</v>
      </c>
      <c r="O210" s="1" t="s">
        <v>1233</v>
      </c>
      <c r="P210" s="1" t="s">
        <v>1234</v>
      </c>
      <c r="Q210" s="1" t="s">
        <v>1235</v>
      </c>
      <c r="R210" s="1" t="s">
        <v>2499</v>
      </c>
      <c r="S210" s="1" t="s">
        <v>1237</v>
      </c>
      <c r="T210" s="1" t="s">
        <v>1238</v>
      </c>
      <c r="U210" s="1" t="s">
        <v>1239</v>
      </c>
      <c r="V210" s="1" t="s">
        <v>1257</v>
      </c>
    </row>
    <row r="211" s="1" customFormat="1" spans="1:22">
      <c r="A211" s="3">
        <v>999224046607046</v>
      </c>
      <c r="B211" s="1" t="s">
        <v>1245</v>
      </c>
      <c r="C211" s="1" t="s">
        <v>2500</v>
      </c>
      <c r="D211" s="1" t="s">
        <v>2501</v>
      </c>
      <c r="E211" s="1" t="s">
        <v>2502</v>
      </c>
      <c r="F211" s="1" t="s">
        <v>1245</v>
      </c>
      <c r="G211" s="1" t="s">
        <v>1228</v>
      </c>
      <c r="H211" s="1" t="s">
        <v>1229</v>
      </c>
      <c r="I211" s="1" t="s">
        <v>2503</v>
      </c>
      <c r="J211" s="1" t="s">
        <v>30</v>
      </c>
      <c r="K211" s="1" t="s">
        <v>2504</v>
      </c>
      <c r="L211" s="1" t="s">
        <v>2504</v>
      </c>
      <c r="M211" s="1" t="s">
        <v>1232</v>
      </c>
      <c r="N211" s="1" t="s">
        <v>1232</v>
      </c>
      <c r="O211" s="1" t="s">
        <v>1233</v>
      </c>
      <c r="P211" s="1" t="s">
        <v>1234</v>
      </c>
      <c r="Q211" s="1" t="s">
        <v>1235</v>
      </c>
      <c r="R211" s="1" t="s">
        <v>2505</v>
      </c>
      <c r="S211" s="1" t="s">
        <v>1237</v>
      </c>
      <c r="T211" s="1" t="s">
        <v>1238</v>
      </c>
      <c r="U211" s="1" t="s">
        <v>1239</v>
      </c>
      <c r="V211" s="1" t="s">
        <v>1273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229"/>
  <sheetViews>
    <sheetView workbookViewId="0">
      <selection activeCell="K233" sqref="K233"/>
    </sheetView>
  </sheetViews>
  <sheetFormatPr defaultColWidth="10" defaultRowHeight="14.4"/>
  <cols>
    <col min="1" max="1" width="12.8888888888889" style="4"/>
    <col min="2" max="2" width="10.6666666666667" style="4"/>
    <col min="3" max="4" width="10.7777777777778" style="4"/>
    <col min="5" max="5" width="10.6666666666667" style="4"/>
    <col min="6" max="16360" width="10" style="4"/>
  </cols>
  <sheetData>
    <row r="1" s="4" customFormat="1" spans="1:9">
      <c r="A1" s="4" t="s">
        <v>0</v>
      </c>
      <c r="B1" s="4" t="s">
        <v>2</v>
      </c>
      <c r="C1" s="4" t="s">
        <v>5</v>
      </c>
      <c r="D1" s="4" t="s">
        <v>6</v>
      </c>
      <c r="E1" s="4" t="s">
        <v>12</v>
      </c>
      <c r="I1" s="4" t="s">
        <v>1189</v>
      </c>
    </row>
    <row r="2" s="4" customFormat="1" hidden="1" spans="1:9">
      <c r="A2" s="5">
        <v>999222268487146</v>
      </c>
      <c r="B2" s="4" t="s">
        <v>27</v>
      </c>
      <c r="C2" s="6">
        <v>45052</v>
      </c>
      <c r="D2" s="6">
        <v>45054</v>
      </c>
      <c r="E2" s="4">
        <v>1410</v>
      </c>
      <c r="F2" s="4" t="str">
        <f>VLOOKUP(A2,Sheet5!A:L,12,0)</f>
        <v>1410.00</v>
      </c>
      <c r="H2" s="4">
        <f t="shared" ref="H2:H65" si="0">E2-F2</f>
        <v>0</v>
      </c>
      <c r="I2" s="4" t="str">
        <f>$I$1&amp;G2</f>
        <v>,</v>
      </c>
    </row>
    <row r="3" s="4" customFormat="1" hidden="1" spans="1:9">
      <c r="A3" s="5">
        <v>999222968438243</v>
      </c>
      <c r="B3" s="4" t="s">
        <v>27</v>
      </c>
      <c r="C3" s="6">
        <v>45053</v>
      </c>
      <c r="D3" s="6">
        <v>45054</v>
      </c>
      <c r="E3" s="4">
        <v>545.4</v>
      </c>
      <c r="F3" s="4" t="str">
        <f>VLOOKUP(A3,Sheet5!A:L,12,0)</f>
        <v>545.66</v>
      </c>
      <c r="H3" s="4">
        <f t="shared" si="0"/>
        <v>-0.259999999999991</v>
      </c>
      <c r="I3" s="4" t="str">
        <f>$I$1&amp;G3</f>
        <v>,</v>
      </c>
    </row>
    <row r="4" s="4" customFormat="1" hidden="1" spans="1:9">
      <c r="A4" s="5">
        <v>999222980127658</v>
      </c>
      <c r="B4" s="4" t="s">
        <v>27</v>
      </c>
      <c r="C4" s="6">
        <v>45052</v>
      </c>
      <c r="D4" s="6">
        <v>45054</v>
      </c>
      <c r="E4" s="4">
        <v>4404</v>
      </c>
      <c r="F4" s="4" t="str">
        <f>VLOOKUP(A4,Sheet5!A:L,12,0)</f>
        <v>4404.00</v>
      </c>
      <c r="H4" s="4">
        <f t="shared" si="0"/>
        <v>0</v>
      </c>
      <c r="I4" s="4" t="str">
        <f>$I$1&amp;G4</f>
        <v>,</v>
      </c>
    </row>
    <row r="5" s="4" customFormat="1" hidden="1" spans="1:9">
      <c r="A5" s="5">
        <v>999223160557682</v>
      </c>
      <c r="B5" s="4" t="s">
        <v>27</v>
      </c>
      <c r="C5" s="6">
        <v>45052</v>
      </c>
      <c r="D5" s="6">
        <v>45054</v>
      </c>
      <c r="E5" s="4">
        <v>2454</v>
      </c>
      <c r="F5" s="4" t="str">
        <f>VLOOKUP(A5,Sheet5!A:L,12,0)</f>
        <v>2454.00</v>
      </c>
      <c r="H5" s="4">
        <f t="shared" si="0"/>
        <v>0</v>
      </c>
      <c r="I5" s="4" t="str">
        <f>$I$1&amp;G5</f>
        <v>,</v>
      </c>
    </row>
    <row r="6" s="4" customFormat="1" hidden="1" spans="1:9">
      <c r="A6" s="5">
        <v>999223308165323</v>
      </c>
      <c r="B6" s="4" t="s">
        <v>27</v>
      </c>
      <c r="C6" s="6">
        <v>45052</v>
      </c>
      <c r="D6" s="6">
        <v>45054</v>
      </c>
      <c r="E6" s="4">
        <v>2654</v>
      </c>
      <c r="F6" s="4" t="str">
        <f>VLOOKUP(A6,Sheet5!A:L,12,0)</f>
        <v>2654.00</v>
      </c>
      <c r="H6" s="4">
        <f t="shared" si="0"/>
        <v>0</v>
      </c>
      <c r="I6" s="4" t="str">
        <f>$I$1&amp;G6</f>
        <v>,</v>
      </c>
    </row>
    <row r="7" s="4" customFormat="1" hidden="1" spans="1:9">
      <c r="A7" s="5">
        <v>999223345424751</v>
      </c>
      <c r="B7" s="4" t="s">
        <v>27</v>
      </c>
      <c r="C7" s="6">
        <v>45053</v>
      </c>
      <c r="D7" s="6">
        <v>45054</v>
      </c>
      <c r="E7" s="4">
        <v>673</v>
      </c>
      <c r="F7" s="4" t="str">
        <f>VLOOKUP(A7,Sheet5!A:L,12,0)</f>
        <v>673.00</v>
      </c>
      <c r="H7" s="4">
        <f t="shared" si="0"/>
        <v>0</v>
      </c>
      <c r="I7" s="4" t="str">
        <f>$I$1&amp;G7</f>
        <v>,</v>
      </c>
    </row>
    <row r="8" s="4" customFormat="1" hidden="1" spans="1:9">
      <c r="A8" s="5">
        <v>999223408276384</v>
      </c>
      <c r="B8" s="4" t="s">
        <v>27</v>
      </c>
      <c r="C8" s="6">
        <v>45051</v>
      </c>
      <c r="D8" s="6">
        <v>45054</v>
      </c>
      <c r="E8" s="4">
        <v>10776</v>
      </c>
      <c r="F8" s="4" t="str">
        <f>VLOOKUP(A8,Sheet5!A:L,12,0)</f>
        <v>10776.00</v>
      </c>
      <c r="H8" s="4">
        <f t="shared" si="0"/>
        <v>0</v>
      </c>
      <c r="I8" s="4" t="str">
        <f>$I$1&amp;G8</f>
        <v>,</v>
      </c>
    </row>
    <row r="9" s="4" customFormat="1" hidden="1" spans="1:9">
      <c r="A9" s="5">
        <v>999223420013778</v>
      </c>
      <c r="B9" s="4" t="s">
        <v>27</v>
      </c>
      <c r="C9" s="6">
        <v>45050</v>
      </c>
      <c r="D9" s="6">
        <v>45054</v>
      </c>
      <c r="E9" s="4">
        <v>3328</v>
      </c>
      <c r="F9" s="4" t="str">
        <f>VLOOKUP(A9,Sheet5!A:L,12,0)</f>
        <v>3328.00</v>
      </c>
      <c r="H9" s="4">
        <f t="shared" si="0"/>
        <v>0</v>
      </c>
      <c r="I9" s="4" t="str">
        <f>$I$1&amp;G9</f>
        <v>,</v>
      </c>
    </row>
    <row r="10" s="4" customFormat="1" hidden="1" spans="1:9">
      <c r="A10" s="5">
        <v>23461971467</v>
      </c>
      <c r="B10" s="4" t="s">
        <v>27</v>
      </c>
      <c r="C10" s="6">
        <v>45052</v>
      </c>
      <c r="D10" s="6">
        <v>45054</v>
      </c>
      <c r="E10" s="4">
        <v>1492</v>
      </c>
      <c r="F10" s="4" t="str">
        <f>VLOOKUP(A10,Sheet5!A:L,12,0)</f>
        <v>1492.00</v>
      </c>
      <c r="H10" s="4">
        <f t="shared" si="0"/>
        <v>0</v>
      </c>
      <c r="I10" s="4" t="str">
        <f>$I$1&amp;G10</f>
        <v>,</v>
      </c>
    </row>
    <row r="11" s="4" customFormat="1" hidden="1" spans="1:9">
      <c r="A11" s="5">
        <v>23514491158</v>
      </c>
      <c r="B11" s="4" t="s">
        <v>27</v>
      </c>
      <c r="C11" s="6">
        <v>45051</v>
      </c>
      <c r="D11" s="6">
        <v>45054</v>
      </c>
      <c r="E11" s="4">
        <v>1266</v>
      </c>
      <c r="F11" s="4" t="str">
        <f>VLOOKUP(A11,Sheet5!A:L,12,0)</f>
        <v>1266.00</v>
      </c>
      <c r="H11" s="4">
        <f t="shared" si="0"/>
        <v>0</v>
      </c>
      <c r="I11" s="4" t="str">
        <f>$I$1&amp;G11</f>
        <v>,</v>
      </c>
    </row>
    <row r="12" s="4" customFormat="1" hidden="1" spans="1:9">
      <c r="A12" s="5">
        <v>999223599448174</v>
      </c>
      <c r="B12" s="4" t="s">
        <v>27</v>
      </c>
      <c r="C12" s="6">
        <v>45053</v>
      </c>
      <c r="D12" s="6">
        <v>45054</v>
      </c>
      <c r="E12" s="4">
        <v>296</v>
      </c>
      <c r="F12" s="4" t="str">
        <f>VLOOKUP(A12,Sheet5!A:L,12,0)</f>
        <v>296.00</v>
      </c>
      <c r="H12" s="4">
        <f t="shared" si="0"/>
        <v>0</v>
      </c>
      <c r="I12" s="4" t="str">
        <f>$I$1&amp;G12</f>
        <v>,</v>
      </c>
    </row>
    <row r="13" s="4" customFormat="1" hidden="1" spans="1:9">
      <c r="A13" s="5">
        <v>999223602055376</v>
      </c>
      <c r="B13" s="4" t="s">
        <v>27</v>
      </c>
      <c r="C13" s="6">
        <v>45053</v>
      </c>
      <c r="D13" s="6">
        <v>45054</v>
      </c>
      <c r="E13" s="4">
        <v>728</v>
      </c>
      <c r="F13" s="4" t="str">
        <f>VLOOKUP(A13,Sheet5!A:L,12,0)</f>
        <v>728.00</v>
      </c>
      <c r="H13" s="4">
        <f t="shared" si="0"/>
        <v>0</v>
      </c>
      <c r="I13" s="4" t="str">
        <f>$I$1&amp;G13</f>
        <v>,</v>
      </c>
    </row>
    <row r="14" s="4" customFormat="1" hidden="1" spans="1:9">
      <c r="A14" s="5">
        <v>999223603545901</v>
      </c>
      <c r="B14" s="4" t="s">
        <v>27</v>
      </c>
      <c r="C14" s="6">
        <v>45052</v>
      </c>
      <c r="D14" s="6">
        <v>45054</v>
      </c>
      <c r="E14" s="4">
        <v>430</v>
      </c>
      <c r="F14" s="4" t="str">
        <f>VLOOKUP(A14,Sheet5!A:L,12,0)</f>
        <v>430.00</v>
      </c>
      <c r="H14" s="4">
        <f t="shared" si="0"/>
        <v>0</v>
      </c>
      <c r="I14" s="4" t="str">
        <f>$I$1&amp;G14</f>
        <v>,</v>
      </c>
    </row>
    <row r="15" s="4" customFormat="1" hidden="1" spans="1:9">
      <c r="A15" s="5">
        <v>999223612458315</v>
      </c>
      <c r="B15" s="4" t="s">
        <v>27</v>
      </c>
      <c r="C15" s="6">
        <v>45051</v>
      </c>
      <c r="D15" s="6">
        <v>45054</v>
      </c>
      <c r="E15" s="4">
        <v>2925</v>
      </c>
      <c r="F15" s="4" t="str">
        <f>VLOOKUP(A15,Sheet5!A:L,12,0)</f>
        <v>2925.00</v>
      </c>
      <c r="H15" s="4">
        <f t="shared" si="0"/>
        <v>0</v>
      </c>
      <c r="I15" s="4" t="str">
        <f>$I$1&amp;G15</f>
        <v>,</v>
      </c>
    </row>
    <row r="16" s="4" customFormat="1" hidden="1" spans="1:9">
      <c r="A16" s="5">
        <v>999223627438461</v>
      </c>
      <c r="B16" s="4" t="s">
        <v>27</v>
      </c>
      <c r="C16" s="6">
        <v>45052</v>
      </c>
      <c r="D16" s="6">
        <v>45054</v>
      </c>
      <c r="E16" s="4">
        <v>8748</v>
      </c>
      <c r="F16" s="4" t="str">
        <f>VLOOKUP(A16,Sheet5!A:L,12,0)</f>
        <v>8748.00</v>
      </c>
      <c r="H16" s="4">
        <f t="shared" si="0"/>
        <v>0</v>
      </c>
      <c r="I16" s="4" t="str">
        <f>$I$1&amp;G16</f>
        <v>,</v>
      </c>
    </row>
    <row r="17" s="4" customFormat="1" hidden="1" spans="1:9">
      <c r="A17" s="5">
        <v>999223630321502</v>
      </c>
      <c r="B17" s="4" t="s">
        <v>27</v>
      </c>
      <c r="C17" s="6">
        <v>45048</v>
      </c>
      <c r="D17" s="6">
        <v>45054</v>
      </c>
      <c r="E17" s="4">
        <v>2810</v>
      </c>
      <c r="F17" s="4" t="str">
        <f>VLOOKUP(A17,Sheet5!A:L,12,0)</f>
        <v>2810.00</v>
      </c>
      <c r="H17" s="4">
        <f t="shared" si="0"/>
        <v>0</v>
      </c>
      <c r="I17" s="4" t="str">
        <f>$I$1&amp;G17</f>
        <v>,</v>
      </c>
    </row>
    <row r="18" s="4" customFormat="1" hidden="1" spans="1:9">
      <c r="A18" s="5">
        <v>999223678773020</v>
      </c>
      <c r="B18" s="4" t="s">
        <v>27</v>
      </c>
      <c r="C18" s="6">
        <v>45053</v>
      </c>
      <c r="D18" s="6">
        <v>45054</v>
      </c>
      <c r="E18" s="4">
        <v>878</v>
      </c>
      <c r="F18" s="4" t="str">
        <f>VLOOKUP(A18,Sheet5!A:L,12,0)</f>
        <v>878.00</v>
      </c>
      <c r="H18" s="4">
        <f t="shared" si="0"/>
        <v>0</v>
      </c>
      <c r="I18" s="4" t="str">
        <f>$I$1&amp;G18</f>
        <v>,</v>
      </c>
    </row>
    <row r="19" s="4" customFormat="1" hidden="1" spans="1:9">
      <c r="A19" s="5">
        <v>999223693540624</v>
      </c>
      <c r="B19" s="4" t="s">
        <v>27</v>
      </c>
      <c r="C19" s="6">
        <v>45053</v>
      </c>
      <c r="D19" s="6">
        <v>45054</v>
      </c>
      <c r="E19" s="4">
        <v>1155</v>
      </c>
      <c r="F19" s="4" t="str">
        <f>VLOOKUP(A19,Sheet5!A:L,12,0)</f>
        <v>1155.00</v>
      </c>
      <c r="H19" s="4">
        <f t="shared" si="0"/>
        <v>0</v>
      </c>
      <c r="I19" s="4" t="str">
        <f>$I$1&amp;G19</f>
        <v>,</v>
      </c>
    </row>
    <row r="20" s="4" customFormat="1" hidden="1" spans="1:9">
      <c r="A20" s="5">
        <v>999223695392164</v>
      </c>
      <c r="B20" s="4" t="s">
        <v>27</v>
      </c>
      <c r="C20" s="6">
        <v>45051</v>
      </c>
      <c r="D20" s="6">
        <v>45054</v>
      </c>
      <c r="E20" s="4">
        <v>882</v>
      </c>
      <c r="F20" s="4" t="str">
        <f>VLOOKUP(A20,Sheet5!A:L,12,0)</f>
        <v>882.00</v>
      </c>
      <c r="H20" s="4">
        <f t="shared" si="0"/>
        <v>0</v>
      </c>
      <c r="I20" s="4" t="str">
        <f>$I$1&amp;G20</f>
        <v>,</v>
      </c>
    </row>
    <row r="21" s="4" customFormat="1" hidden="1" spans="1:9">
      <c r="A21" s="5">
        <v>999223717372076</v>
      </c>
      <c r="B21" s="4" t="s">
        <v>27</v>
      </c>
      <c r="C21" s="6">
        <v>45050</v>
      </c>
      <c r="D21" s="6">
        <v>45054</v>
      </c>
      <c r="E21" s="4">
        <v>836</v>
      </c>
      <c r="F21" s="4" t="str">
        <f>VLOOKUP(A21,Sheet5!A:L,12,0)</f>
        <v>836.00</v>
      </c>
      <c r="H21" s="4">
        <f t="shared" si="0"/>
        <v>0</v>
      </c>
      <c r="I21" s="4" t="str">
        <f>$I$1&amp;G21</f>
        <v>,</v>
      </c>
    </row>
    <row r="22" s="4" customFormat="1" hidden="1" spans="1:9">
      <c r="A22" s="5">
        <v>999223718150695</v>
      </c>
      <c r="B22" s="4" t="s">
        <v>27</v>
      </c>
      <c r="C22" s="6">
        <v>45053</v>
      </c>
      <c r="D22" s="6">
        <v>45054</v>
      </c>
      <c r="E22" s="4">
        <v>655</v>
      </c>
      <c r="F22" s="4" t="str">
        <f>VLOOKUP(A22,Sheet5!A:L,12,0)</f>
        <v>655.00</v>
      </c>
      <c r="H22" s="4">
        <f t="shared" si="0"/>
        <v>0</v>
      </c>
      <c r="I22" s="4" t="str">
        <f>$I$1&amp;G22</f>
        <v>,</v>
      </c>
    </row>
    <row r="23" s="4" customFormat="1" hidden="1" spans="1:9">
      <c r="A23" s="5">
        <v>999223722792575</v>
      </c>
      <c r="B23" s="4" t="s">
        <v>27</v>
      </c>
      <c r="C23" s="6">
        <v>45051</v>
      </c>
      <c r="D23" s="6">
        <v>45054</v>
      </c>
      <c r="E23" s="4">
        <v>2238</v>
      </c>
      <c r="F23" s="4" t="str">
        <f>VLOOKUP(A23,Sheet5!A:L,12,0)</f>
        <v>2238.00</v>
      </c>
      <c r="H23" s="4">
        <f t="shared" si="0"/>
        <v>0</v>
      </c>
      <c r="I23" s="4" t="str">
        <f>$I$1&amp;G23</f>
        <v>,</v>
      </c>
    </row>
    <row r="24" s="4" customFormat="1" hidden="1" spans="1:9">
      <c r="A24" s="5">
        <v>999223745539938</v>
      </c>
      <c r="B24" s="4" t="s">
        <v>27</v>
      </c>
      <c r="C24" s="6">
        <v>45051</v>
      </c>
      <c r="D24" s="6">
        <v>45054</v>
      </c>
      <c r="E24" s="4">
        <v>0</v>
      </c>
      <c r="F24" s="4" t="str">
        <f>VLOOKUP(A24,Sheet5!A:L,12,0)</f>
        <v>2613.00</v>
      </c>
      <c r="H24" s="4">
        <f t="shared" si="0"/>
        <v>-2613</v>
      </c>
      <c r="I24" s="4" t="str">
        <f>$I$1&amp;G24</f>
        <v>,</v>
      </c>
    </row>
    <row r="25" s="4" customFormat="1" hidden="1" spans="1:9">
      <c r="A25" s="5">
        <v>999223745933900</v>
      </c>
      <c r="B25" s="4" t="s">
        <v>27</v>
      </c>
      <c r="C25" s="6">
        <v>45052</v>
      </c>
      <c r="D25" s="6">
        <v>45054</v>
      </c>
      <c r="E25" s="4">
        <v>9298</v>
      </c>
      <c r="F25" s="4" t="str">
        <f>VLOOKUP(A25,Sheet5!A:L,12,0)</f>
        <v>9298.00</v>
      </c>
      <c r="H25" s="4">
        <f t="shared" si="0"/>
        <v>0</v>
      </c>
      <c r="I25" s="4" t="str">
        <f>$I$1&amp;G25</f>
        <v>,</v>
      </c>
    </row>
    <row r="26" s="4" customFormat="1" hidden="1" spans="1:9">
      <c r="A26" s="5">
        <v>999223748597621</v>
      </c>
      <c r="B26" s="4" t="s">
        <v>27</v>
      </c>
      <c r="C26" s="6">
        <v>45049</v>
      </c>
      <c r="D26" s="6">
        <v>45054</v>
      </c>
      <c r="E26" s="4">
        <v>3005</v>
      </c>
      <c r="F26" s="4" t="str">
        <f>VLOOKUP(A26,Sheet5!A:L,12,0)</f>
        <v>3005.00</v>
      </c>
      <c r="H26" s="4">
        <f t="shared" si="0"/>
        <v>0</v>
      </c>
      <c r="I26" s="4" t="str">
        <f>$I$1&amp;G26</f>
        <v>,</v>
      </c>
    </row>
    <row r="27" s="4" customFormat="1" hidden="1" spans="1:9">
      <c r="A27" s="5">
        <v>999223748934947</v>
      </c>
      <c r="B27" s="4" t="s">
        <v>27</v>
      </c>
      <c r="C27" s="6">
        <v>45052</v>
      </c>
      <c r="D27" s="6">
        <v>45054</v>
      </c>
      <c r="E27" s="4">
        <v>3734</v>
      </c>
      <c r="F27" s="4" t="str">
        <f>VLOOKUP(A27,Sheet5!A:L,12,0)</f>
        <v>3734.00</v>
      </c>
      <c r="H27" s="4">
        <f t="shared" si="0"/>
        <v>0</v>
      </c>
      <c r="I27" s="4" t="str">
        <f>$I$1&amp;G27</f>
        <v>,</v>
      </c>
    </row>
    <row r="28" s="4" customFormat="1" hidden="1" spans="1:9">
      <c r="A28" s="5">
        <v>999223762845541</v>
      </c>
      <c r="B28" s="4" t="s">
        <v>27</v>
      </c>
      <c r="C28" s="6">
        <v>45052</v>
      </c>
      <c r="D28" s="6">
        <v>45054</v>
      </c>
      <c r="E28" s="4">
        <v>2078</v>
      </c>
      <c r="F28" s="4" t="str">
        <f>VLOOKUP(A28,Sheet5!A:L,12,0)</f>
        <v>2078.00</v>
      </c>
      <c r="H28" s="4">
        <f t="shared" si="0"/>
        <v>0</v>
      </c>
      <c r="I28" s="4" t="str">
        <f>$I$1&amp;G28</f>
        <v>,</v>
      </c>
    </row>
    <row r="29" s="4" customFormat="1" hidden="1" spans="1:9">
      <c r="A29" s="5">
        <v>999223767624546</v>
      </c>
      <c r="B29" s="4" t="s">
        <v>27</v>
      </c>
      <c r="C29" s="6">
        <v>45052</v>
      </c>
      <c r="D29" s="6">
        <v>45054</v>
      </c>
      <c r="E29" s="4">
        <v>472</v>
      </c>
      <c r="F29" s="4" t="str">
        <f>VLOOKUP(A29,Sheet5!A:L,12,0)</f>
        <v>472.00</v>
      </c>
      <c r="H29" s="4">
        <f t="shared" si="0"/>
        <v>0</v>
      </c>
      <c r="I29" s="4" t="str">
        <f>$I$1&amp;G29</f>
        <v>,</v>
      </c>
    </row>
    <row r="30" s="4" customFormat="1" hidden="1" spans="1:9">
      <c r="A30" s="5">
        <v>999223772941255</v>
      </c>
      <c r="B30" s="4" t="s">
        <v>27</v>
      </c>
      <c r="C30" s="6">
        <v>45051</v>
      </c>
      <c r="D30" s="6">
        <v>45054</v>
      </c>
      <c r="E30" s="4">
        <v>1083</v>
      </c>
      <c r="F30" s="4" t="str">
        <f>VLOOKUP(A30,Sheet5!A:L,12,0)</f>
        <v>1083.00</v>
      </c>
      <c r="H30" s="4">
        <f t="shared" si="0"/>
        <v>0</v>
      </c>
      <c r="I30" s="4" t="str">
        <f>$I$1&amp;G30</f>
        <v>,</v>
      </c>
    </row>
    <row r="31" s="4" customFormat="1" hidden="1" spans="1:9">
      <c r="A31" s="5">
        <v>999223784868297</v>
      </c>
      <c r="B31" s="4" t="s">
        <v>27</v>
      </c>
      <c r="C31" s="6">
        <v>45053</v>
      </c>
      <c r="D31" s="6">
        <v>45054</v>
      </c>
      <c r="E31" s="4">
        <v>886</v>
      </c>
      <c r="F31" s="4" t="str">
        <f>VLOOKUP(A31,Sheet5!A:L,12,0)</f>
        <v>886.00</v>
      </c>
      <c r="H31" s="4">
        <f t="shared" si="0"/>
        <v>0</v>
      </c>
      <c r="I31" s="4" t="str">
        <f>$I$1&amp;G31</f>
        <v>,</v>
      </c>
    </row>
    <row r="32" s="4" customFormat="1" hidden="1" spans="1:9">
      <c r="A32" s="5">
        <v>999223785317840</v>
      </c>
      <c r="B32" s="4" t="s">
        <v>27</v>
      </c>
      <c r="C32" s="6">
        <v>45049</v>
      </c>
      <c r="D32" s="6">
        <v>45054</v>
      </c>
      <c r="E32" s="4">
        <v>1175</v>
      </c>
      <c r="F32" s="4" t="str">
        <f>VLOOKUP(A32,Sheet5!A:L,12,0)</f>
        <v>1175.00</v>
      </c>
      <c r="H32" s="4">
        <f t="shared" si="0"/>
        <v>0</v>
      </c>
      <c r="I32" s="4" t="str">
        <f>$I$1&amp;G32</f>
        <v>,</v>
      </c>
    </row>
    <row r="33" s="4" customFormat="1" hidden="1" spans="1:9">
      <c r="A33" s="5">
        <v>999223785332617</v>
      </c>
      <c r="B33" s="4" t="s">
        <v>27</v>
      </c>
      <c r="C33" s="6">
        <v>45053</v>
      </c>
      <c r="D33" s="6">
        <v>45054</v>
      </c>
      <c r="E33" s="4">
        <v>597</v>
      </c>
      <c r="F33" s="4" t="str">
        <f>VLOOKUP(A33,Sheet5!A:L,12,0)</f>
        <v>597.00</v>
      </c>
      <c r="H33" s="4">
        <f t="shared" si="0"/>
        <v>0</v>
      </c>
      <c r="I33" s="4" t="str">
        <f>$I$1&amp;G33</f>
        <v>,</v>
      </c>
    </row>
    <row r="34" s="4" customFormat="1" hidden="1" spans="1:9">
      <c r="A34" s="5">
        <v>999223801514854</v>
      </c>
      <c r="B34" s="4" t="s">
        <v>27</v>
      </c>
      <c r="C34" s="6">
        <v>45051</v>
      </c>
      <c r="D34" s="6">
        <v>45054</v>
      </c>
      <c r="E34" s="4">
        <v>6309</v>
      </c>
      <c r="F34" s="4" t="str">
        <f>VLOOKUP(A34,Sheet5!A:L,12,0)</f>
        <v>6309.00</v>
      </c>
      <c r="H34" s="4">
        <f t="shared" si="0"/>
        <v>0</v>
      </c>
      <c r="I34" s="4" t="str">
        <f>$I$1&amp;G34</f>
        <v>,</v>
      </c>
    </row>
    <row r="35" s="4" customFormat="1" hidden="1" spans="1:9">
      <c r="A35" s="5">
        <v>999223813704881</v>
      </c>
      <c r="B35" s="4" t="s">
        <v>27</v>
      </c>
      <c r="C35" s="6">
        <v>45052</v>
      </c>
      <c r="D35" s="6">
        <v>45054</v>
      </c>
      <c r="E35" s="4">
        <v>3444</v>
      </c>
      <c r="F35" s="4" t="str">
        <f>VLOOKUP(A35,Sheet5!A:L,12,0)</f>
        <v>3444.00</v>
      </c>
      <c r="H35" s="4">
        <f t="shared" si="0"/>
        <v>0</v>
      </c>
      <c r="I35" s="4" t="str">
        <f>$I$1&amp;G35</f>
        <v>,</v>
      </c>
    </row>
    <row r="36" s="4" customFormat="1" hidden="1" spans="1:9">
      <c r="A36" s="5">
        <v>999223814803010</v>
      </c>
      <c r="B36" s="4" t="s">
        <v>27</v>
      </c>
      <c r="C36" s="6">
        <v>45053</v>
      </c>
      <c r="D36" s="6">
        <v>45054</v>
      </c>
      <c r="E36" s="4">
        <v>262</v>
      </c>
      <c r="F36" s="4" t="str">
        <f>VLOOKUP(A36,Sheet5!A:L,12,0)</f>
        <v>262.00</v>
      </c>
      <c r="H36" s="4">
        <f t="shared" si="0"/>
        <v>0</v>
      </c>
      <c r="I36" s="4" t="str">
        <f>$I$1&amp;G36</f>
        <v>,</v>
      </c>
    </row>
    <row r="37" s="4" customFormat="1" hidden="1" spans="1:9">
      <c r="A37" s="5">
        <v>999223815913490</v>
      </c>
      <c r="B37" s="4" t="s">
        <v>27</v>
      </c>
      <c r="C37" s="6">
        <v>45051</v>
      </c>
      <c r="D37" s="6">
        <v>45054</v>
      </c>
      <c r="E37" s="4">
        <v>1533</v>
      </c>
      <c r="F37" s="4" t="str">
        <f>VLOOKUP(A37,Sheet5!A:L,12,0)</f>
        <v>1533.00</v>
      </c>
      <c r="H37" s="4">
        <f t="shared" si="0"/>
        <v>0</v>
      </c>
      <c r="I37" s="4" t="str">
        <f>$I$1&amp;G37</f>
        <v>,</v>
      </c>
    </row>
    <row r="38" s="4" customFormat="1" hidden="1" spans="1:9">
      <c r="A38" s="5">
        <v>999223816013146</v>
      </c>
      <c r="B38" s="4" t="s">
        <v>27</v>
      </c>
      <c r="C38" s="6">
        <v>45052</v>
      </c>
      <c r="D38" s="6">
        <v>45054</v>
      </c>
      <c r="E38" s="4">
        <v>1018</v>
      </c>
      <c r="F38" s="4" t="str">
        <f>VLOOKUP(A38,Sheet5!A:L,12,0)</f>
        <v>1018.00</v>
      </c>
      <c r="H38" s="4">
        <f t="shared" si="0"/>
        <v>0</v>
      </c>
      <c r="I38" s="4" t="str">
        <f>$I$1&amp;G38</f>
        <v>,</v>
      </c>
    </row>
    <row r="39" s="4" customFormat="1" hidden="1" spans="1:9">
      <c r="A39" s="5">
        <v>999223833093625</v>
      </c>
      <c r="B39" s="4" t="s">
        <v>27</v>
      </c>
      <c r="C39" s="6">
        <v>45047</v>
      </c>
      <c r="D39" s="6">
        <v>45054</v>
      </c>
      <c r="E39" s="4">
        <v>35882</v>
      </c>
      <c r="F39" s="4" t="str">
        <f>VLOOKUP(A39,Sheet5!A:L,12,0)</f>
        <v>35882.00</v>
      </c>
      <c r="H39" s="4">
        <f t="shared" si="0"/>
        <v>0</v>
      </c>
      <c r="I39" s="4" t="str">
        <f>$I$1&amp;G39</f>
        <v>,</v>
      </c>
    </row>
    <row r="40" s="4" customFormat="1" hidden="1" spans="1:9">
      <c r="A40" s="5">
        <v>999223834408708</v>
      </c>
      <c r="B40" s="4" t="s">
        <v>27</v>
      </c>
      <c r="C40" s="6">
        <v>45053</v>
      </c>
      <c r="D40" s="6">
        <v>45054</v>
      </c>
      <c r="E40" s="4">
        <v>606</v>
      </c>
      <c r="F40" s="4" t="str">
        <f>VLOOKUP(A40,Sheet5!A:L,12,0)</f>
        <v>606.00</v>
      </c>
      <c r="H40" s="4">
        <f t="shared" si="0"/>
        <v>0</v>
      </c>
      <c r="I40" s="4" t="str">
        <f>$I$1&amp;G40</f>
        <v>,</v>
      </c>
    </row>
    <row r="41" s="4" customFormat="1" hidden="1" spans="1:9">
      <c r="A41" s="5">
        <v>999223834725923</v>
      </c>
      <c r="B41" s="4" t="s">
        <v>27</v>
      </c>
      <c r="C41" s="6">
        <v>45052</v>
      </c>
      <c r="D41" s="6">
        <v>45054</v>
      </c>
      <c r="E41" s="4">
        <v>1400</v>
      </c>
      <c r="F41" s="4" t="str">
        <f>VLOOKUP(A41,Sheet5!A:L,12,0)</f>
        <v>1400.00</v>
      </c>
      <c r="H41" s="4">
        <f t="shared" si="0"/>
        <v>0</v>
      </c>
      <c r="I41" s="4" t="str">
        <f>$I$1&amp;G41</f>
        <v>,</v>
      </c>
    </row>
    <row r="42" s="4" customFormat="1" hidden="1" spans="1:9">
      <c r="A42" s="5">
        <v>999223839008976</v>
      </c>
      <c r="B42" s="4" t="s">
        <v>27</v>
      </c>
      <c r="C42" s="6">
        <v>45047</v>
      </c>
      <c r="D42" s="6">
        <v>45054</v>
      </c>
      <c r="E42" s="4">
        <v>0</v>
      </c>
      <c r="F42" s="4" t="str">
        <f>VLOOKUP(A42,Sheet5!A:L,12,0)</f>
        <v>0.00</v>
      </c>
      <c r="H42" s="4">
        <f t="shared" si="0"/>
        <v>0</v>
      </c>
      <c r="I42" s="4" t="str">
        <f>$I$1&amp;G42</f>
        <v>,</v>
      </c>
    </row>
    <row r="43" s="4" customFormat="1" hidden="1" spans="1:9">
      <c r="A43" s="5">
        <v>999223845079552</v>
      </c>
      <c r="B43" s="4" t="s">
        <v>27</v>
      </c>
      <c r="C43" s="6">
        <v>45051</v>
      </c>
      <c r="D43" s="6">
        <v>45054</v>
      </c>
      <c r="E43" s="4">
        <v>963</v>
      </c>
      <c r="F43" s="4" t="str">
        <f>VLOOKUP(A43,Sheet5!A:L,12,0)</f>
        <v>963.00</v>
      </c>
      <c r="H43" s="4">
        <f t="shared" si="0"/>
        <v>0</v>
      </c>
      <c r="I43" s="4" t="str">
        <f>$I$1&amp;G43</f>
        <v>,</v>
      </c>
    </row>
    <row r="44" s="4" customFormat="1" hidden="1" spans="1:9">
      <c r="A44" s="5">
        <v>23848270212</v>
      </c>
      <c r="B44" s="4" t="s">
        <v>27</v>
      </c>
      <c r="C44" s="6">
        <v>45051</v>
      </c>
      <c r="D44" s="6">
        <v>45054</v>
      </c>
      <c r="E44" s="4">
        <v>1706</v>
      </c>
      <c r="F44" s="4" t="str">
        <f>VLOOKUP(A44,Sheet5!A:L,12,0)</f>
        <v>1706.00</v>
      </c>
      <c r="H44" s="4">
        <f t="shared" si="0"/>
        <v>0</v>
      </c>
      <c r="I44" s="4" t="str">
        <f>$I$1&amp;G44</f>
        <v>,</v>
      </c>
    </row>
    <row r="45" s="4" customFormat="1" hidden="1" spans="1:9">
      <c r="A45" s="5">
        <v>999223871013658</v>
      </c>
      <c r="B45" s="4" t="s">
        <v>27</v>
      </c>
      <c r="C45" s="6">
        <v>45047</v>
      </c>
      <c r="D45" s="6">
        <v>45054</v>
      </c>
      <c r="E45" s="4">
        <v>10694</v>
      </c>
      <c r="F45" s="4" t="str">
        <f>VLOOKUP(A45,Sheet5!A:L,12,0)</f>
        <v>10694.00</v>
      </c>
      <c r="H45" s="4">
        <f t="shared" si="0"/>
        <v>0</v>
      </c>
      <c r="I45" s="4" t="str">
        <f>$I$1&amp;G45</f>
        <v>,</v>
      </c>
    </row>
    <row r="46" s="4" customFormat="1" hidden="1" spans="1:9">
      <c r="A46" s="5">
        <v>999223871096301</v>
      </c>
      <c r="B46" s="4" t="s">
        <v>27</v>
      </c>
      <c r="C46" s="6">
        <v>45047</v>
      </c>
      <c r="D46" s="6">
        <v>45054</v>
      </c>
      <c r="E46" s="4">
        <v>10744</v>
      </c>
      <c r="F46" s="4" t="str">
        <f>VLOOKUP(A46,Sheet5!A:L,12,0)</f>
        <v>10744.00</v>
      </c>
      <c r="H46" s="4">
        <f t="shared" si="0"/>
        <v>0</v>
      </c>
      <c r="I46" s="4" t="str">
        <f>$I$1&amp;G46</f>
        <v>,</v>
      </c>
    </row>
    <row r="47" s="4" customFormat="1" hidden="1" spans="1:9">
      <c r="A47" s="5">
        <v>999223871619687</v>
      </c>
      <c r="B47" s="4" t="s">
        <v>27</v>
      </c>
      <c r="C47" s="6">
        <v>45051</v>
      </c>
      <c r="D47" s="6">
        <v>45054</v>
      </c>
      <c r="E47" s="4">
        <v>1473</v>
      </c>
      <c r="F47" s="4" t="str">
        <f>VLOOKUP(A47,Sheet5!A:L,12,0)</f>
        <v>1473.00</v>
      </c>
      <c r="H47" s="4">
        <f t="shared" si="0"/>
        <v>0</v>
      </c>
      <c r="I47" s="4" t="str">
        <f>$I$1&amp;G47</f>
        <v>,</v>
      </c>
    </row>
    <row r="48" s="4" customFormat="1" hidden="1" spans="1:9">
      <c r="A48" s="5">
        <v>999223874219903</v>
      </c>
      <c r="B48" s="4" t="s">
        <v>27</v>
      </c>
      <c r="C48" s="6">
        <v>45053</v>
      </c>
      <c r="D48" s="6">
        <v>45054</v>
      </c>
      <c r="E48" s="4">
        <v>2376</v>
      </c>
      <c r="F48" s="4" t="str">
        <f>VLOOKUP(A48,Sheet5!A:L,12,0)</f>
        <v>2376.00</v>
      </c>
      <c r="H48" s="4">
        <f t="shared" si="0"/>
        <v>0</v>
      </c>
      <c r="I48" s="4" t="str">
        <f>$I$1&amp;G48</f>
        <v>,</v>
      </c>
    </row>
    <row r="49" s="4" customFormat="1" hidden="1" spans="1:9">
      <c r="A49" s="5">
        <v>999223876221776</v>
      </c>
      <c r="B49" s="4" t="s">
        <v>27</v>
      </c>
      <c r="C49" s="6">
        <v>45050</v>
      </c>
      <c r="D49" s="6">
        <v>45054</v>
      </c>
      <c r="E49" s="4">
        <v>1981</v>
      </c>
      <c r="F49" s="4" t="str">
        <f>VLOOKUP(A49,Sheet5!A:L,12,0)</f>
        <v>1981.00</v>
      </c>
      <c r="H49" s="4">
        <f t="shared" si="0"/>
        <v>0</v>
      </c>
      <c r="I49" s="4" t="str">
        <f>$I$1&amp;G49</f>
        <v>,</v>
      </c>
    </row>
    <row r="50" s="4" customFormat="1" hidden="1" spans="1:9">
      <c r="A50" s="5">
        <v>999223887726020</v>
      </c>
      <c r="B50" s="4" t="s">
        <v>27</v>
      </c>
      <c r="C50" s="6">
        <v>45051</v>
      </c>
      <c r="D50" s="6">
        <v>45054</v>
      </c>
      <c r="E50" s="4">
        <v>1743</v>
      </c>
      <c r="F50" s="4" t="str">
        <f>VLOOKUP(A50,Sheet5!A:L,12,0)</f>
        <v>1743.00</v>
      </c>
      <c r="H50" s="4">
        <f t="shared" si="0"/>
        <v>0</v>
      </c>
      <c r="I50" s="4" t="str">
        <f>$I$1&amp;G50</f>
        <v>,</v>
      </c>
    </row>
    <row r="51" s="4" customFormat="1" hidden="1" spans="1:9">
      <c r="A51" s="5">
        <v>999223895147501</v>
      </c>
      <c r="B51" s="4" t="s">
        <v>27</v>
      </c>
      <c r="C51" s="6">
        <v>45053</v>
      </c>
      <c r="D51" s="6">
        <v>45054</v>
      </c>
      <c r="E51" s="4">
        <v>0</v>
      </c>
      <c r="F51" s="4" t="e">
        <f>VLOOKUP(A51,Sheet5!A:L,12,0)</f>
        <v>#N/A</v>
      </c>
      <c r="H51" s="4" t="e">
        <f t="shared" si="0"/>
        <v>#N/A</v>
      </c>
      <c r="I51" s="4" t="str">
        <f>$I$1&amp;G51</f>
        <v>,</v>
      </c>
    </row>
    <row r="52" s="4" customFormat="1" hidden="1" spans="1:9">
      <c r="A52" s="5">
        <v>999223895863208</v>
      </c>
      <c r="B52" s="4" t="s">
        <v>27</v>
      </c>
      <c r="C52" s="6">
        <v>45052</v>
      </c>
      <c r="D52" s="6">
        <v>45054</v>
      </c>
      <c r="E52" s="4">
        <v>3044</v>
      </c>
      <c r="F52" s="4" t="str">
        <f>VLOOKUP(A52,Sheet5!A:L,12,0)</f>
        <v>3044.00</v>
      </c>
      <c r="H52" s="4">
        <f t="shared" si="0"/>
        <v>0</v>
      </c>
      <c r="I52" s="4" t="str">
        <f>$I$1&amp;G52</f>
        <v>,</v>
      </c>
    </row>
    <row r="53" s="4" customFormat="1" hidden="1" spans="1:9">
      <c r="A53" s="5">
        <v>999223895976068</v>
      </c>
      <c r="B53" s="4" t="s">
        <v>27</v>
      </c>
      <c r="C53" s="6">
        <v>45053</v>
      </c>
      <c r="D53" s="6">
        <v>45054</v>
      </c>
      <c r="E53" s="4">
        <v>5089</v>
      </c>
      <c r="F53" s="4" t="str">
        <f>VLOOKUP(A53,Sheet5!A:L,12,0)</f>
        <v>5089.00</v>
      </c>
      <c r="H53" s="4">
        <f t="shared" si="0"/>
        <v>0</v>
      </c>
      <c r="I53" s="4" t="str">
        <f>$I$1&amp;G53</f>
        <v>,</v>
      </c>
    </row>
    <row r="54" s="4" customFormat="1" hidden="1" spans="1:9">
      <c r="A54" s="5">
        <v>999223899669336</v>
      </c>
      <c r="B54" s="4" t="s">
        <v>27</v>
      </c>
      <c r="C54" s="6">
        <v>45053</v>
      </c>
      <c r="D54" s="6">
        <v>45054</v>
      </c>
      <c r="E54" s="4">
        <v>2754</v>
      </c>
      <c r="F54" s="4" t="str">
        <f>VLOOKUP(A54,Sheet5!A:L,12,0)</f>
        <v>2754.00</v>
      </c>
      <c r="H54" s="4">
        <f t="shared" si="0"/>
        <v>0</v>
      </c>
      <c r="I54" s="4" t="str">
        <f>$I$1&amp;G54</f>
        <v>,</v>
      </c>
    </row>
    <row r="55" s="4" customFormat="1" hidden="1" spans="1:9">
      <c r="A55" s="5">
        <v>999223901905326</v>
      </c>
      <c r="B55" s="4" t="s">
        <v>27</v>
      </c>
      <c r="C55" s="6">
        <v>45051</v>
      </c>
      <c r="D55" s="6">
        <v>45054</v>
      </c>
      <c r="E55" s="4">
        <v>18666</v>
      </c>
      <c r="F55" s="4" t="str">
        <f>VLOOKUP(A55,Sheet5!A:L,12,0)</f>
        <v>18666.00</v>
      </c>
      <c r="H55" s="4">
        <f t="shared" si="0"/>
        <v>0</v>
      </c>
      <c r="I55" s="4" t="str">
        <f>$I$1&amp;G55</f>
        <v>,</v>
      </c>
    </row>
    <row r="56" s="4" customFormat="1" hidden="1" spans="1:9">
      <c r="A56" s="5">
        <v>999223903240199</v>
      </c>
      <c r="B56" s="4" t="s">
        <v>27</v>
      </c>
      <c r="C56" s="6">
        <v>45053</v>
      </c>
      <c r="D56" s="6">
        <v>45054</v>
      </c>
      <c r="E56" s="4">
        <v>219</v>
      </c>
      <c r="F56" s="4" t="str">
        <f>VLOOKUP(A56,Sheet5!A:L,12,0)</f>
        <v>219.00</v>
      </c>
      <c r="H56" s="4">
        <f t="shared" si="0"/>
        <v>0</v>
      </c>
      <c r="I56" s="4" t="str">
        <f>$I$1&amp;G56</f>
        <v>,</v>
      </c>
    </row>
    <row r="57" s="4" customFormat="1" hidden="1" spans="1:9">
      <c r="A57" s="5">
        <v>999223903414441</v>
      </c>
      <c r="B57" s="4" t="s">
        <v>27</v>
      </c>
      <c r="C57" s="6">
        <v>45051</v>
      </c>
      <c r="D57" s="6">
        <v>45054</v>
      </c>
      <c r="E57" s="4">
        <v>1125</v>
      </c>
      <c r="F57" s="4" t="str">
        <f>VLOOKUP(A57,Sheet5!A:L,12,0)</f>
        <v>1125.00</v>
      </c>
      <c r="H57" s="4">
        <f t="shared" si="0"/>
        <v>0</v>
      </c>
      <c r="I57" s="4" t="str">
        <f>$I$1&amp;G57</f>
        <v>,</v>
      </c>
    </row>
    <row r="58" s="4" customFormat="1" hidden="1" spans="1:9">
      <c r="A58" s="5">
        <v>999223903724189</v>
      </c>
      <c r="B58" s="4" t="s">
        <v>27</v>
      </c>
      <c r="C58" s="6">
        <v>45049</v>
      </c>
      <c r="D58" s="6">
        <v>45054</v>
      </c>
      <c r="E58" s="4">
        <v>1087</v>
      </c>
      <c r="F58" s="4" t="str">
        <f>VLOOKUP(A58,Sheet5!A:L,12,0)</f>
        <v>1087.00</v>
      </c>
      <c r="H58" s="4">
        <f t="shared" si="0"/>
        <v>0</v>
      </c>
      <c r="I58" s="4" t="str">
        <f>$I$1&amp;G58</f>
        <v>,</v>
      </c>
    </row>
    <row r="59" s="4" customFormat="1" hidden="1" spans="1:9">
      <c r="A59" s="5">
        <v>999223903737896</v>
      </c>
      <c r="B59" s="4" t="s">
        <v>27</v>
      </c>
      <c r="C59" s="6">
        <v>45049</v>
      </c>
      <c r="D59" s="6">
        <v>45054</v>
      </c>
      <c r="E59" s="4">
        <v>1174</v>
      </c>
      <c r="F59" s="4" t="str">
        <f>VLOOKUP(A59,Sheet5!A:L,12,0)</f>
        <v>1174.00</v>
      </c>
      <c r="H59" s="4">
        <f t="shared" si="0"/>
        <v>0</v>
      </c>
      <c r="I59" s="4" t="str">
        <f>$I$1&amp;G59</f>
        <v>,</v>
      </c>
    </row>
    <row r="60" s="4" customFormat="1" hidden="1" spans="1:9">
      <c r="A60" s="5">
        <v>999223915008515</v>
      </c>
      <c r="B60" s="4" t="s">
        <v>27</v>
      </c>
      <c r="C60" s="6">
        <v>45051</v>
      </c>
      <c r="D60" s="6">
        <v>45054</v>
      </c>
      <c r="E60" s="4">
        <v>399</v>
      </c>
      <c r="F60" s="4" t="str">
        <f>VLOOKUP(A60,Sheet5!A:L,12,0)</f>
        <v>399.00</v>
      </c>
      <c r="H60" s="4">
        <f t="shared" si="0"/>
        <v>0</v>
      </c>
      <c r="I60" s="4" t="str">
        <f>$I$1&amp;G60</f>
        <v>,</v>
      </c>
    </row>
    <row r="61" s="4" customFormat="1" hidden="1" spans="1:9">
      <c r="A61" s="5">
        <v>999223930038688</v>
      </c>
      <c r="B61" s="4" t="s">
        <v>27</v>
      </c>
      <c r="C61" s="6">
        <v>45053</v>
      </c>
      <c r="D61" s="6">
        <v>45054</v>
      </c>
      <c r="E61" s="4">
        <v>240</v>
      </c>
      <c r="F61" s="4" t="str">
        <f>VLOOKUP(A61,Sheet5!A:L,12,0)</f>
        <v>240.00</v>
      </c>
      <c r="H61" s="4">
        <f t="shared" si="0"/>
        <v>0</v>
      </c>
      <c r="I61" s="4" t="str">
        <f>$I$1&amp;G61</f>
        <v>,</v>
      </c>
    </row>
    <row r="62" s="4" customFormat="1" hidden="1" spans="1:9">
      <c r="A62" s="5">
        <v>999223931675569</v>
      </c>
      <c r="B62" s="4" t="s">
        <v>27</v>
      </c>
      <c r="C62" s="6">
        <v>45053</v>
      </c>
      <c r="D62" s="6">
        <v>45054</v>
      </c>
      <c r="E62" s="4">
        <v>181</v>
      </c>
      <c r="F62" s="4" t="str">
        <f>VLOOKUP(A62,Sheet5!A:L,12,0)</f>
        <v>181.00</v>
      </c>
      <c r="H62" s="4">
        <f t="shared" si="0"/>
        <v>0</v>
      </c>
      <c r="I62" s="4" t="str">
        <f>$I$1&amp;G62</f>
        <v>,</v>
      </c>
    </row>
    <row r="63" s="4" customFormat="1" hidden="1" spans="1:9">
      <c r="A63" s="5">
        <v>999223934903952</v>
      </c>
      <c r="B63" s="4" t="s">
        <v>27</v>
      </c>
      <c r="C63" s="6">
        <v>45053</v>
      </c>
      <c r="D63" s="6">
        <v>45054</v>
      </c>
      <c r="E63" s="4">
        <v>304</v>
      </c>
      <c r="F63" s="4" t="str">
        <f>VLOOKUP(A63,Sheet5!A:L,12,0)</f>
        <v>304.00</v>
      </c>
      <c r="H63" s="4">
        <f t="shared" si="0"/>
        <v>0</v>
      </c>
      <c r="I63" s="4" t="str">
        <f>$I$1&amp;G63</f>
        <v>,</v>
      </c>
    </row>
    <row r="64" s="4" customFormat="1" hidden="1" spans="1:9">
      <c r="A64" s="5">
        <v>23937543731</v>
      </c>
      <c r="B64" s="4" t="s">
        <v>27</v>
      </c>
      <c r="C64" s="6">
        <v>45052</v>
      </c>
      <c r="D64" s="6">
        <v>45054</v>
      </c>
      <c r="E64" s="4">
        <v>1872</v>
      </c>
      <c r="F64" s="4" t="str">
        <f>VLOOKUP(A64,Sheet5!A:L,12,0)</f>
        <v>1872.00</v>
      </c>
      <c r="H64" s="4">
        <f t="shared" si="0"/>
        <v>0</v>
      </c>
      <c r="I64" s="4" t="str">
        <f>$I$1&amp;G64</f>
        <v>,</v>
      </c>
    </row>
    <row r="65" s="4" customFormat="1" hidden="1" spans="1:9">
      <c r="A65" s="5">
        <v>999223942433923</v>
      </c>
      <c r="B65" s="4" t="s">
        <v>27</v>
      </c>
      <c r="C65" s="6">
        <v>45053</v>
      </c>
      <c r="D65" s="6">
        <v>45054</v>
      </c>
      <c r="E65" s="4">
        <v>296</v>
      </c>
      <c r="F65" s="4" t="str">
        <f>VLOOKUP(A65,Sheet5!A:L,12,0)</f>
        <v>296.00</v>
      </c>
      <c r="H65" s="4">
        <f t="shared" si="0"/>
        <v>0</v>
      </c>
      <c r="I65" s="4" t="str">
        <f>$I$1&amp;G65</f>
        <v>,</v>
      </c>
    </row>
    <row r="66" s="4" customFormat="1" hidden="1" spans="1:9">
      <c r="A66" s="5">
        <v>999223952406738</v>
      </c>
      <c r="B66" s="4" t="s">
        <v>27</v>
      </c>
      <c r="C66" s="6">
        <v>45053</v>
      </c>
      <c r="D66" s="6">
        <v>45054</v>
      </c>
      <c r="E66" s="4">
        <v>130</v>
      </c>
      <c r="F66" s="4" t="str">
        <f>VLOOKUP(A66,Sheet5!A:L,12,0)</f>
        <v>130.00</v>
      </c>
      <c r="H66" s="4">
        <f t="shared" ref="H66:H129" si="1">E66-F66</f>
        <v>0</v>
      </c>
      <c r="I66" s="4" t="str">
        <f>$I$1&amp;G66</f>
        <v>,</v>
      </c>
    </row>
    <row r="67" s="4" customFormat="1" hidden="1" spans="1:9">
      <c r="A67" s="5">
        <v>23956502537</v>
      </c>
      <c r="B67" s="4" t="s">
        <v>27</v>
      </c>
      <c r="C67" s="6">
        <v>45053</v>
      </c>
      <c r="D67" s="6">
        <v>45054</v>
      </c>
      <c r="E67" s="4">
        <v>1350</v>
      </c>
      <c r="F67" s="4" t="str">
        <f>VLOOKUP(A67,Sheet5!A:L,12,0)</f>
        <v>1350.00</v>
      </c>
      <c r="H67" s="4">
        <f t="shared" si="1"/>
        <v>0</v>
      </c>
      <c r="I67" s="4" t="str">
        <f>$I$1&amp;G67</f>
        <v>,</v>
      </c>
    </row>
    <row r="68" s="4" customFormat="1" hidden="1" spans="1:9">
      <c r="A68" s="5">
        <v>999223956995126</v>
      </c>
      <c r="B68" s="4" t="s">
        <v>27</v>
      </c>
      <c r="C68" s="6">
        <v>45050</v>
      </c>
      <c r="D68" s="6">
        <v>45054</v>
      </c>
      <c r="E68" s="4">
        <v>7004</v>
      </c>
      <c r="F68" s="4" t="str">
        <f>VLOOKUP(A68,Sheet5!A:L,12,0)</f>
        <v>7004.00</v>
      </c>
      <c r="H68" s="4">
        <f t="shared" si="1"/>
        <v>0</v>
      </c>
      <c r="I68" s="4" t="str">
        <f>$I$1&amp;G68</f>
        <v>,</v>
      </c>
    </row>
    <row r="69" s="4" customFormat="1" hidden="1" spans="1:9">
      <c r="A69" s="5">
        <v>999223962746626</v>
      </c>
      <c r="B69" s="4" t="s">
        <v>27</v>
      </c>
      <c r="C69" s="6">
        <v>45053</v>
      </c>
      <c r="D69" s="6">
        <v>45054</v>
      </c>
      <c r="E69" s="4">
        <v>594</v>
      </c>
      <c r="F69" s="4" t="str">
        <f>VLOOKUP(A69,Sheet5!A:L,12,0)</f>
        <v>594.00</v>
      </c>
      <c r="H69" s="4">
        <f t="shared" si="1"/>
        <v>0</v>
      </c>
      <c r="I69" s="4" t="str">
        <f>$I$1&amp;G69</f>
        <v>,</v>
      </c>
    </row>
    <row r="70" s="4" customFormat="1" hidden="1" spans="1:9">
      <c r="A70" s="5">
        <v>999223965086697</v>
      </c>
      <c r="B70" s="4" t="s">
        <v>27</v>
      </c>
      <c r="C70" s="6">
        <v>45052</v>
      </c>
      <c r="D70" s="6">
        <v>45054</v>
      </c>
      <c r="E70" s="4">
        <v>886</v>
      </c>
      <c r="F70" s="4" t="str">
        <f>VLOOKUP(A70,Sheet5!A:L,12,0)</f>
        <v>886.00</v>
      </c>
      <c r="H70" s="4">
        <f t="shared" si="1"/>
        <v>0</v>
      </c>
      <c r="I70" s="4" t="str">
        <f>$I$1&amp;G70</f>
        <v>,</v>
      </c>
    </row>
    <row r="71" s="4" customFormat="1" hidden="1" spans="1:9">
      <c r="A71" s="5">
        <v>999223966060029</v>
      </c>
      <c r="B71" s="4" t="s">
        <v>27</v>
      </c>
      <c r="C71" s="6">
        <v>45052</v>
      </c>
      <c r="D71" s="6">
        <v>45054</v>
      </c>
      <c r="E71" s="4">
        <v>3435</v>
      </c>
      <c r="F71" s="4" t="str">
        <f>VLOOKUP(A71,Sheet5!A:L,12,0)</f>
        <v>3435.00</v>
      </c>
      <c r="H71" s="4">
        <f t="shared" si="1"/>
        <v>0</v>
      </c>
      <c r="I71" s="4" t="str">
        <f>$I$1&amp;G71</f>
        <v>,</v>
      </c>
    </row>
    <row r="72" s="4" customFormat="1" hidden="1" spans="1:9">
      <c r="A72" s="5">
        <v>999223967376222</v>
      </c>
      <c r="B72" s="4" t="s">
        <v>27</v>
      </c>
      <c r="C72" s="6">
        <v>45051</v>
      </c>
      <c r="D72" s="6">
        <v>45054</v>
      </c>
      <c r="E72" s="4">
        <v>951</v>
      </c>
      <c r="F72" s="4" t="str">
        <f>VLOOKUP(A72,Sheet5!A:L,12,0)</f>
        <v>951.00</v>
      </c>
      <c r="H72" s="4">
        <f t="shared" si="1"/>
        <v>0</v>
      </c>
      <c r="I72" s="4" t="str">
        <f>$I$1&amp;G72</f>
        <v>,</v>
      </c>
    </row>
    <row r="73" s="4" customFormat="1" hidden="1" spans="1:9">
      <c r="A73" s="5">
        <v>999223971015464</v>
      </c>
      <c r="B73" s="4" t="s">
        <v>27</v>
      </c>
      <c r="C73" s="6">
        <v>45053</v>
      </c>
      <c r="D73" s="6">
        <v>45054</v>
      </c>
      <c r="E73" s="4">
        <v>816</v>
      </c>
      <c r="F73" s="4" t="str">
        <f>VLOOKUP(A73,Sheet5!A:L,12,0)</f>
        <v>816.00</v>
      </c>
      <c r="H73" s="4">
        <f t="shared" si="1"/>
        <v>0</v>
      </c>
      <c r="I73" s="4" t="str">
        <f>$I$1&amp;G73</f>
        <v>,</v>
      </c>
    </row>
    <row r="74" s="4" customFormat="1" hidden="1" spans="1:9">
      <c r="A74" s="5">
        <v>999223971046278</v>
      </c>
      <c r="B74" s="4" t="s">
        <v>27</v>
      </c>
      <c r="C74" s="6">
        <v>45052</v>
      </c>
      <c r="D74" s="6">
        <v>45054</v>
      </c>
      <c r="E74" s="4">
        <v>2048</v>
      </c>
      <c r="F74" s="4" t="str">
        <f>VLOOKUP(A74,Sheet5!A:L,12,0)</f>
        <v>2048.00</v>
      </c>
      <c r="H74" s="4">
        <f t="shared" si="1"/>
        <v>0</v>
      </c>
      <c r="I74" s="4" t="str">
        <f>$I$1&amp;G74</f>
        <v>,</v>
      </c>
    </row>
    <row r="75" s="4" customFormat="1" hidden="1" spans="1:9">
      <c r="A75" s="5">
        <v>999223974823501</v>
      </c>
      <c r="B75" s="4" t="s">
        <v>27</v>
      </c>
      <c r="C75" s="6">
        <v>45052</v>
      </c>
      <c r="D75" s="6">
        <v>45054</v>
      </c>
      <c r="E75" s="4">
        <v>544</v>
      </c>
      <c r="F75" s="4" t="str">
        <f>VLOOKUP(A75,Sheet5!A:L,12,0)</f>
        <v>544.00</v>
      </c>
      <c r="H75" s="4">
        <f t="shared" si="1"/>
        <v>0</v>
      </c>
      <c r="I75" s="4" t="str">
        <f>$I$1&amp;G75</f>
        <v>,</v>
      </c>
    </row>
    <row r="76" s="4" customFormat="1" hidden="1" spans="1:9">
      <c r="A76" s="5">
        <v>999223976030532</v>
      </c>
      <c r="B76" s="4" t="s">
        <v>27</v>
      </c>
      <c r="C76" s="6">
        <v>45053</v>
      </c>
      <c r="D76" s="6">
        <v>45054</v>
      </c>
      <c r="E76" s="4">
        <v>407</v>
      </c>
      <c r="F76" s="4" t="str">
        <f>VLOOKUP(A76,Sheet5!A:L,12,0)</f>
        <v>407.00</v>
      </c>
      <c r="H76" s="4">
        <f t="shared" si="1"/>
        <v>0</v>
      </c>
      <c r="I76" s="4" t="str">
        <f>$I$1&amp;G76</f>
        <v>,</v>
      </c>
    </row>
    <row r="77" s="4" customFormat="1" hidden="1" spans="1:9">
      <c r="A77" s="5">
        <v>999223981049869</v>
      </c>
      <c r="B77" s="4" t="s">
        <v>27</v>
      </c>
      <c r="C77" s="6">
        <v>45052</v>
      </c>
      <c r="D77" s="6">
        <v>45054</v>
      </c>
      <c r="E77" s="4">
        <v>3572</v>
      </c>
      <c r="F77" s="4" t="str">
        <f>VLOOKUP(A77,Sheet5!A:L,12,0)</f>
        <v>3572.00</v>
      </c>
      <c r="H77" s="4">
        <f t="shared" si="1"/>
        <v>0</v>
      </c>
      <c r="I77" s="4" t="str">
        <f>$I$1&amp;G77</f>
        <v>,</v>
      </c>
    </row>
    <row r="78" s="4" customFormat="1" hidden="1" spans="1:9">
      <c r="A78" s="5">
        <v>999223981280742</v>
      </c>
      <c r="B78" s="4" t="s">
        <v>27</v>
      </c>
      <c r="C78" s="6">
        <v>45050</v>
      </c>
      <c r="D78" s="6">
        <v>45054</v>
      </c>
      <c r="E78" s="4">
        <v>1688</v>
      </c>
      <c r="F78" s="4" t="str">
        <f>VLOOKUP(A78,Sheet5!A:L,12,0)</f>
        <v>1688.00</v>
      </c>
      <c r="H78" s="4">
        <f t="shared" si="1"/>
        <v>0</v>
      </c>
      <c r="I78" s="4" t="str">
        <f>$I$1&amp;G78</f>
        <v>,</v>
      </c>
    </row>
    <row r="79" s="4" customFormat="1" hidden="1" spans="1:9">
      <c r="A79" s="5">
        <v>999223981705900</v>
      </c>
      <c r="B79" s="4" t="s">
        <v>27</v>
      </c>
      <c r="C79" s="6">
        <v>45053</v>
      </c>
      <c r="D79" s="6">
        <v>45054</v>
      </c>
      <c r="E79" s="4">
        <v>826</v>
      </c>
      <c r="F79" s="4" t="str">
        <f>VLOOKUP(A79,Sheet5!A:L,12,0)</f>
        <v>826.00</v>
      </c>
      <c r="H79" s="4">
        <f t="shared" si="1"/>
        <v>0</v>
      </c>
      <c r="I79" s="4" t="str">
        <f>$I$1&amp;G79</f>
        <v>,</v>
      </c>
    </row>
    <row r="80" s="4" customFormat="1" hidden="1" spans="1:9">
      <c r="A80" s="5">
        <v>999223982322318</v>
      </c>
      <c r="B80" s="4" t="s">
        <v>27</v>
      </c>
      <c r="C80" s="6">
        <v>45053</v>
      </c>
      <c r="D80" s="6">
        <v>45054</v>
      </c>
      <c r="E80" s="4">
        <v>403</v>
      </c>
      <c r="F80" s="4" t="str">
        <f>VLOOKUP(A80,Sheet5!A:L,12,0)</f>
        <v>403.00</v>
      </c>
      <c r="H80" s="4">
        <f t="shared" si="1"/>
        <v>0</v>
      </c>
      <c r="I80" s="4" t="str">
        <f>$I$1&amp;G80</f>
        <v>,</v>
      </c>
    </row>
    <row r="81" s="4" customFormat="1" hidden="1" spans="1:9">
      <c r="A81" s="5">
        <v>999223983822362</v>
      </c>
      <c r="B81" s="4" t="s">
        <v>27</v>
      </c>
      <c r="C81" s="6">
        <v>45050</v>
      </c>
      <c r="D81" s="6">
        <v>45054</v>
      </c>
      <c r="E81" s="4">
        <v>2240</v>
      </c>
      <c r="F81" s="4" t="str">
        <f>VLOOKUP(A81,Sheet5!A:L,12,0)</f>
        <v>2240.00</v>
      </c>
      <c r="H81" s="4">
        <f t="shared" si="1"/>
        <v>0</v>
      </c>
      <c r="I81" s="4" t="str">
        <f>$I$1&amp;G81</f>
        <v>,</v>
      </c>
    </row>
    <row r="82" s="4" customFormat="1" hidden="1" spans="1:9">
      <c r="A82" s="5">
        <v>999223983846800</v>
      </c>
      <c r="B82" s="4" t="s">
        <v>27</v>
      </c>
      <c r="C82" s="6">
        <v>45053</v>
      </c>
      <c r="D82" s="6">
        <v>45054</v>
      </c>
      <c r="E82" s="4">
        <v>302</v>
      </c>
      <c r="F82" s="4" t="str">
        <f>VLOOKUP(A82,Sheet5!A:L,12,0)</f>
        <v>302.00</v>
      </c>
      <c r="H82" s="4">
        <f t="shared" si="1"/>
        <v>0</v>
      </c>
      <c r="I82" s="4" t="str">
        <f>$I$1&amp;G82</f>
        <v>,</v>
      </c>
    </row>
    <row r="83" s="4" customFormat="1" hidden="1" spans="1:9">
      <c r="A83" s="5">
        <v>999223983857904</v>
      </c>
      <c r="B83" s="4" t="s">
        <v>27</v>
      </c>
      <c r="C83" s="6">
        <v>45053</v>
      </c>
      <c r="D83" s="6">
        <v>45054</v>
      </c>
      <c r="E83" s="4">
        <v>567</v>
      </c>
      <c r="F83" s="4" t="str">
        <f>VLOOKUP(A83,Sheet5!A:L,12,0)</f>
        <v>567.00</v>
      </c>
      <c r="H83" s="4">
        <f t="shared" si="1"/>
        <v>0</v>
      </c>
      <c r="I83" s="4" t="str">
        <f>$I$1&amp;G83</f>
        <v>,</v>
      </c>
    </row>
    <row r="84" s="4" customFormat="1" hidden="1" spans="1:9">
      <c r="A84" s="5">
        <v>999223984629245</v>
      </c>
      <c r="B84" s="4" t="s">
        <v>27</v>
      </c>
      <c r="C84" s="6">
        <v>45053</v>
      </c>
      <c r="D84" s="6">
        <v>45054</v>
      </c>
      <c r="E84" s="4">
        <v>521</v>
      </c>
      <c r="F84" s="4" t="str">
        <f>VLOOKUP(A84,Sheet5!A:L,12,0)</f>
        <v>521.00</v>
      </c>
      <c r="H84" s="4">
        <f t="shared" si="1"/>
        <v>0</v>
      </c>
      <c r="I84" s="4" t="str">
        <f>$I$1&amp;G84</f>
        <v>,</v>
      </c>
    </row>
    <row r="85" s="4" customFormat="1" hidden="1" spans="1:9">
      <c r="A85" s="5">
        <v>999223984633375</v>
      </c>
      <c r="B85" s="4" t="s">
        <v>27</v>
      </c>
      <c r="C85" s="6">
        <v>45050</v>
      </c>
      <c r="D85" s="6">
        <v>45054</v>
      </c>
      <c r="E85" s="4">
        <v>1204</v>
      </c>
      <c r="F85" s="4" t="str">
        <f>VLOOKUP(A85,Sheet5!A:L,12,0)</f>
        <v>1204.00</v>
      </c>
      <c r="H85" s="4">
        <f t="shared" si="1"/>
        <v>0</v>
      </c>
      <c r="I85" s="4" t="str">
        <f>$I$1&amp;G85</f>
        <v>,</v>
      </c>
    </row>
    <row r="86" s="4" customFormat="1" hidden="1" spans="1:9">
      <c r="A86" s="5">
        <v>999223984899759</v>
      </c>
      <c r="B86" s="4" t="s">
        <v>27</v>
      </c>
      <c r="C86" s="6">
        <v>45052</v>
      </c>
      <c r="D86" s="6">
        <v>45054</v>
      </c>
      <c r="E86" s="4">
        <v>600</v>
      </c>
      <c r="F86" s="4" t="str">
        <f>VLOOKUP(A86,Sheet5!A:L,12,0)</f>
        <v>600.00</v>
      </c>
      <c r="H86" s="4">
        <f t="shared" si="1"/>
        <v>0</v>
      </c>
      <c r="I86" s="4" t="str">
        <f>$I$1&amp;G86</f>
        <v>,</v>
      </c>
    </row>
    <row r="87" s="4" customFormat="1" hidden="1" spans="1:9">
      <c r="A87" s="5">
        <v>999223985129305</v>
      </c>
      <c r="B87" s="4" t="s">
        <v>27</v>
      </c>
      <c r="C87" s="6">
        <v>45051</v>
      </c>
      <c r="D87" s="6">
        <v>45054</v>
      </c>
      <c r="E87" s="4">
        <v>561</v>
      </c>
      <c r="F87" s="4" t="str">
        <f>VLOOKUP(A87,Sheet5!A:L,12,0)</f>
        <v>561.00</v>
      </c>
      <c r="H87" s="4">
        <f t="shared" si="1"/>
        <v>0</v>
      </c>
      <c r="I87" s="4" t="str">
        <f>$I$1&amp;G87</f>
        <v>,</v>
      </c>
    </row>
    <row r="88" s="4" customFormat="1" hidden="1" spans="1:9">
      <c r="A88" s="5">
        <v>999223985384560</v>
      </c>
      <c r="B88" s="4" t="s">
        <v>27</v>
      </c>
      <c r="C88" s="6">
        <v>45052</v>
      </c>
      <c r="D88" s="6">
        <v>45054</v>
      </c>
      <c r="E88" s="4">
        <v>3584</v>
      </c>
      <c r="F88" s="4" t="str">
        <f>VLOOKUP(A88,Sheet5!A:L,12,0)</f>
        <v>3584.00</v>
      </c>
      <c r="H88" s="4">
        <f t="shared" si="1"/>
        <v>0</v>
      </c>
      <c r="I88" s="4" t="str">
        <f>$I$1&amp;G88</f>
        <v>,</v>
      </c>
    </row>
    <row r="89" s="4" customFormat="1" hidden="1" spans="1:9">
      <c r="A89" s="5">
        <v>999223985477707</v>
      </c>
      <c r="B89" s="4" t="s">
        <v>27</v>
      </c>
      <c r="C89" s="6">
        <v>45052</v>
      </c>
      <c r="D89" s="6">
        <v>45054</v>
      </c>
      <c r="E89" s="4">
        <v>0</v>
      </c>
      <c r="F89" s="4" t="e">
        <f>VLOOKUP(A89,Sheet5!A:L,12,0)</f>
        <v>#N/A</v>
      </c>
      <c r="H89" s="4" t="e">
        <f t="shared" si="1"/>
        <v>#N/A</v>
      </c>
      <c r="I89" s="4" t="str">
        <f>$I$1&amp;G89</f>
        <v>,</v>
      </c>
    </row>
    <row r="90" s="4" customFormat="1" hidden="1" spans="1:9">
      <c r="A90" s="5">
        <v>23986035086</v>
      </c>
      <c r="B90" s="4" t="s">
        <v>27</v>
      </c>
      <c r="C90" s="6">
        <v>45052</v>
      </c>
      <c r="D90" s="6">
        <v>45054</v>
      </c>
      <c r="E90" s="4">
        <v>750</v>
      </c>
      <c r="F90" s="4" t="str">
        <f>VLOOKUP(A90,Sheet5!A:L,12,0)</f>
        <v>750.00</v>
      </c>
      <c r="H90" s="4">
        <f t="shared" si="1"/>
        <v>0</v>
      </c>
      <c r="I90" s="4" t="str">
        <f>$I$1&amp;G90</f>
        <v>,</v>
      </c>
    </row>
    <row r="91" s="4" customFormat="1" hidden="1" spans="1:9">
      <c r="A91" s="5">
        <v>999223986349637</v>
      </c>
      <c r="B91" s="4" t="s">
        <v>27</v>
      </c>
      <c r="C91" s="6">
        <v>45053</v>
      </c>
      <c r="D91" s="6">
        <v>45054</v>
      </c>
      <c r="E91" s="4">
        <v>329</v>
      </c>
      <c r="F91" s="4" t="str">
        <f>VLOOKUP(A91,Sheet5!A:L,12,0)</f>
        <v>329.00</v>
      </c>
      <c r="H91" s="4">
        <f t="shared" si="1"/>
        <v>0</v>
      </c>
      <c r="I91" s="4" t="str">
        <f>$I$1&amp;G91</f>
        <v>,</v>
      </c>
    </row>
    <row r="92" s="4" customFormat="1" hidden="1" spans="1:9">
      <c r="A92" s="5">
        <v>999223986388724</v>
      </c>
      <c r="B92" s="4" t="s">
        <v>27</v>
      </c>
      <c r="C92" s="6">
        <v>45052</v>
      </c>
      <c r="D92" s="6">
        <v>45054</v>
      </c>
      <c r="E92" s="4">
        <v>1906</v>
      </c>
      <c r="F92" s="4" t="str">
        <f>VLOOKUP(A92,Sheet5!A:L,12,0)</f>
        <v>1906.00</v>
      </c>
      <c r="H92" s="4">
        <f t="shared" si="1"/>
        <v>0</v>
      </c>
      <c r="I92" s="4" t="str">
        <f>$I$1&amp;G92</f>
        <v>,</v>
      </c>
    </row>
    <row r="93" s="4" customFormat="1" hidden="1" spans="1:9">
      <c r="A93" s="5">
        <v>999223991497948</v>
      </c>
      <c r="B93" s="4" t="s">
        <v>27</v>
      </c>
      <c r="C93" s="6">
        <v>45052</v>
      </c>
      <c r="D93" s="6">
        <v>45054</v>
      </c>
      <c r="E93" s="4">
        <v>524</v>
      </c>
      <c r="F93" s="4" t="str">
        <f>VLOOKUP(A93,Sheet5!A:L,12,0)</f>
        <v>524.00</v>
      </c>
      <c r="H93" s="4">
        <f t="shared" si="1"/>
        <v>0</v>
      </c>
      <c r="I93" s="4" t="str">
        <f>$I$1&amp;G93</f>
        <v>,</v>
      </c>
    </row>
    <row r="94" s="4" customFormat="1" hidden="1" spans="1:9">
      <c r="A94" s="5">
        <v>999223992787931</v>
      </c>
      <c r="B94" s="4" t="s">
        <v>27</v>
      </c>
      <c r="C94" s="6">
        <v>45053</v>
      </c>
      <c r="D94" s="6">
        <v>45054</v>
      </c>
      <c r="E94" s="4">
        <v>1019</v>
      </c>
      <c r="F94" s="4" t="str">
        <f>VLOOKUP(A94,Sheet5!A:L,12,0)</f>
        <v>1019.00</v>
      </c>
      <c r="H94" s="4">
        <f t="shared" si="1"/>
        <v>0</v>
      </c>
      <c r="I94" s="4" t="str">
        <f>$I$1&amp;G94</f>
        <v>,</v>
      </c>
    </row>
    <row r="95" s="4" customFormat="1" hidden="1" spans="1:9">
      <c r="A95" s="5">
        <v>23993027634</v>
      </c>
      <c r="B95" s="4" t="s">
        <v>27</v>
      </c>
      <c r="C95" s="6">
        <v>45051</v>
      </c>
      <c r="D95" s="6">
        <v>45054</v>
      </c>
      <c r="E95" s="4">
        <v>2121</v>
      </c>
      <c r="F95" s="4" t="str">
        <f>VLOOKUP(A95,Sheet5!A:L,12,0)</f>
        <v>2121.00</v>
      </c>
      <c r="H95" s="4">
        <f t="shared" si="1"/>
        <v>0</v>
      </c>
      <c r="I95" s="4" t="str">
        <f>$I$1&amp;G95</f>
        <v>,</v>
      </c>
    </row>
    <row r="96" s="4" customFormat="1" hidden="1" spans="1:9">
      <c r="A96" s="5">
        <v>999223993078138</v>
      </c>
      <c r="B96" s="4" t="s">
        <v>27</v>
      </c>
      <c r="C96" s="6">
        <v>45052</v>
      </c>
      <c r="D96" s="6">
        <v>45054</v>
      </c>
      <c r="E96" s="4">
        <v>446</v>
      </c>
      <c r="F96" s="4" t="str">
        <f>VLOOKUP(A96,Sheet5!A:L,12,0)</f>
        <v>446.00</v>
      </c>
      <c r="H96" s="4">
        <f t="shared" si="1"/>
        <v>0</v>
      </c>
      <c r="I96" s="4" t="str">
        <f>$I$1&amp;G96</f>
        <v>,</v>
      </c>
    </row>
    <row r="97" s="4" customFormat="1" hidden="1" spans="1:9">
      <c r="A97" s="5">
        <v>999223993325728</v>
      </c>
      <c r="B97" s="4" t="s">
        <v>27</v>
      </c>
      <c r="C97" s="6">
        <v>45052</v>
      </c>
      <c r="D97" s="6">
        <v>45054</v>
      </c>
      <c r="E97" s="4">
        <v>1002</v>
      </c>
      <c r="F97" s="4" t="str">
        <f>VLOOKUP(A97,Sheet5!A:L,12,0)</f>
        <v>1002.00</v>
      </c>
      <c r="H97" s="4">
        <f t="shared" si="1"/>
        <v>0</v>
      </c>
      <c r="I97" s="4" t="str">
        <f>$I$1&amp;G97</f>
        <v>,</v>
      </c>
    </row>
    <row r="98" s="4" customFormat="1" hidden="1" spans="1:9">
      <c r="A98" s="5">
        <v>999223993359205</v>
      </c>
      <c r="B98" s="4" t="s">
        <v>27</v>
      </c>
      <c r="C98" s="6">
        <v>45051</v>
      </c>
      <c r="D98" s="6">
        <v>45054</v>
      </c>
      <c r="E98" s="4">
        <v>1018</v>
      </c>
      <c r="F98" s="4" t="str">
        <f>VLOOKUP(A98,Sheet5!A:L,12,0)</f>
        <v>1018.00</v>
      </c>
      <c r="H98" s="4">
        <f t="shared" si="1"/>
        <v>0</v>
      </c>
      <c r="I98" s="4" t="str">
        <f>$I$1&amp;G98</f>
        <v>,</v>
      </c>
    </row>
    <row r="99" s="4" customFormat="1" hidden="1" spans="1:9">
      <c r="A99" s="5">
        <v>999223993410079</v>
      </c>
      <c r="B99" s="4" t="s">
        <v>27</v>
      </c>
      <c r="C99" s="6">
        <v>45052</v>
      </c>
      <c r="D99" s="6">
        <v>45054</v>
      </c>
      <c r="E99" s="4">
        <v>1473</v>
      </c>
      <c r="F99" s="4" t="str">
        <f>VLOOKUP(A99,Sheet5!A:L,12,0)</f>
        <v>1473.00</v>
      </c>
      <c r="H99" s="4">
        <f t="shared" si="1"/>
        <v>0</v>
      </c>
      <c r="I99" s="4" t="str">
        <f>$I$1&amp;G99</f>
        <v>,</v>
      </c>
    </row>
    <row r="100" s="4" customFormat="1" hidden="1" spans="1:9">
      <c r="A100" s="5">
        <v>999223993942881</v>
      </c>
      <c r="B100" s="4" t="s">
        <v>27</v>
      </c>
      <c r="C100" s="6">
        <v>45050</v>
      </c>
      <c r="D100" s="6">
        <v>45054</v>
      </c>
      <c r="E100" s="4">
        <v>1320</v>
      </c>
      <c r="F100" s="4" t="str">
        <f>VLOOKUP(A100,Sheet5!A:L,12,0)</f>
        <v>1320.00</v>
      </c>
      <c r="H100" s="4">
        <f t="shared" si="1"/>
        <v>0</v>
      </c>
      <c r="I100" s="4" t="str">
        <f>$I$1&amp;G100</f>
        <v>,</v>
      </c>
    </row>
    <row r="101" s="4" customFormat="1" hidden="1" spans="1:9">
      <c r="A101" s="5">
        <v>999223993952699</v>
      </c>
      <c r="B101" s="4" t="s">
        <v>27</v>
      </c>
      <c r="C101" s="6">
        <v>45050</v>
      </c>
      <c r="D101" s="6">
        <v>45054</v>
      </c>
      <c r="E101" s="4">
        <v>660</v>
      </c>
      <c r="F101" s="4" t="str">
        <f>VLOOKUP(A101,Sheet5!A:L,12,0)</f>
        <v>660.00</v>
      </c>
      <c r="H101" s="4">
        <f t="shared" si="1"/>
        <v>0</v>
      </c>
      <c r="I101" s="4" t="str">
        <f>$I$1&amp;G101</f>
        <v>,</v>
      </c>
    </row>
    <row r="102" s="4" customFormat="1" hidden="1" spans="1:9">
      <c r="A102" s="5">
        <v>23996490864</v>
      </c>
      <c r="B102" s="4" t="s">
        <v>27</v>
      </c>
      <c r="C102" s="6">
        <v>45052</v>
      </c>
      <c r="D102" s="6">
        <v>45054</v>
      </c>
      <c r="E102" s="4">
        <v>616</v>
      </c>
      <c r="F102" s="4" t="str">
        <f>VLOOKUP(A102,Sheet5!A:L,12,0)</f>
        <v>616.00</v>
      </c>
      <c r="H102" s="4">
        <f t="shared" si="1"/>
        <v>0</v>
      </c>
      <c r="I102" s="4" t="str">
        <f>$I$1&amp;G102</f>
        <v>,</v>
      </c>
    </row>
    <row r="103" s="4" customFormat="1" hidden="1" spans="1:9">
      <c r="A103" s="5">
        <v>999223997038688</v>
      </c>
      <c r="B103" s="4" t="s">
        <v>27</v>
      </c>
      <c r="C103" s="6">
        <v>45053</v>
      </c>
      <c r="D103" s="6">
        <v>45054</v>
      </c>
      <c r="E103" s="4">
        <v>483</v>
      </c>
      <c r="F103" s="4" t="str">
        <f>VLOOKUP(A103,Sheet5!A:L,12,0)</f>
        <v>483.00</v>
      </c>
      <c r="H103" s="4">
        <f t="shared" si="1"/>
        <v>0</v>
      </c>
      <c r="I103" s="4" t="str">
        <f>$I$1&amp;G103</f>
        <v>,</v>
      </c>
    </row>
    <row r="104" s="4" customFormat="1" hidden="1" spans="1:9">
      <c r="A104" s="5">
        <v>999223998617838</v>
      </c>
      <c r="B104" s="4" t="s">
        <v>27</v>
      </c>
      <c r="C104" s="6">
        <v>45053</v>
      </c>
      <c r="D104" s="6">
        <v>45054</v>
      </c>
      <c r="E104" s="4">
        <v>544</v>
      </c>
      <c r="F104" s="4" t="str">
        <f>VLOOKUP(A104,Sheet5!A:L,12,0)</f>
        <v>544.00</v>
      </c>
      <c r="H104" s="4">
        <f t="shared" si="1"/>
        <v>0</v>
      </c>
      <c r="I104" s="4" t="str">
        <f>$I$1&amp;G104</f>
        <v>,</v>
      </c>
    </row>
    <row r="105" s="4" customFormat="1" hidden="1" spans="1:9">
      <c r="A105" s="5">
        <v>999223998992996</v>
      </c>
      <c r="B105" s="4" t="s">
        <v>27</v>
      </c>
      <c r="C105" s="6">
        <v>45051</v>
      </c>
      <c r="D105" s="6">
        <v>45054</v>
      </c>
      <c r="E105" s="4">
        <v>966</v>
      </c>
      <c r="F105" s="4" t="str">
        <f>VLOOKUP(A105,Sheet5!A:L,12,0)</f>
        <v>966.00</v>
      </c>
      <c r="H105" s="4">
        <f t="shared" si="1"/>
        <v>0</v>
      </c>
      <c r="I105" s="4" t="str">
        <f>$I$1&amp;G105</f>
        <v>,</v>
      </c>
    </row>
    <row r="106" s="4" customFormat="1" hidden="1" spans="1:9">
      <c r="A106" s="5">
        <v>999223999941727</v>
      </c>
      <c r="B106" s="4" t="s">
        <v>27</v>
      </c>
      <c r="C106" s="6">
        <v>45052</v>
      </c>
      <c r="D106" s="6">
        <v>45054</v>
      </c>
      <c r="E106" s="4">
        <v>1380</v>
      </c>
      <c r="F106" s="4" t="str">
        <f>VLOOKUP(A106,Sheet5!A:L,12,0)</f>
        <v>1380.00</v>
      </c>
      <c r="H106" s="4">
        <f t="shared" si="1"/>
        <v>0</v>
      </c>
      <c r="I106" s="4" t="str">
        <f>$I$1&amp;G106</f>
        <v>,</v>
      </c>
    </row>
    <row r="107" s="4" customFormat="1" hidden="1" spans="1:9">
      <c r="A107" s="5">
        <v>23999938415</v>
      </c>
      <c r="B107" s="4" t="s">
        <v>27</v>
      </c>
      <c r="C107" s="6">
        <v>45053</v>
      </c>
      <c r="D107" s="6">
        <v>45054</v>
      </c>
      <c r="E107" s="4">
        <v>1043</v>
      </c>
      <c r="F107" s="4" t="str">
        <f>VLOOKUP(A107,Sheet5!A:L,12,0)</f>
        <v>1043.00</v>
      </c>
      <c r="H107" s="4">
        <f t="shared" si="1"/>
        <v>0</v>
      </c>
      <c r="I107" s="4" t="str">
        <f>$I$1&amp;G107</f>
        <v>,</v>
      </c>
    </row>
    <row r="108" s="4" customFormat="1" hidden="1" spans="1:9">
      <c r="A108" s="5">
        <v>999224000072045</v>
      </c>
      <c r="B108" s="4" t="s">
        <v>27</v>
      </c>
      <c r="C108" s="6">
        <v>45053</v>
      </c>
      <c r="D108" s="6">
        <v>45054</v>
      </c>
      <c r="E108" s="4">
        <v>445</v>
      </c>
      <c r="F108" s="4" t="str">
        <f>VLOOKUP(A108,Sheet5!A:L,12,0)</f>
        <v>445.00</v>
      </c>
      <c r="H108" s="4">
        <f t="shared" si="1"/>
        <v>0</v>
      </c>
      <c r="I108" s="4" t="str">
        <f>$I$1&amp;G108</f>
        <v>,</v>
      </c>
    </row>
    <row r="109" s="4" customFormat="1" hidden="1" spans="1:9">
      <c r="A109" s="5">
        <v>24000437602</v>
      </c>
      <c r="B109" s="4" t="s">
        <v>27</v>
      </c>
      <c r="C109" s="6">
        <v>45053</v>
      </c>
      <c r="D109" s="6">
        <v>45054</v>
      </c>
      <c r="E109" s="4">
        <v>584</v>
      </c>
      <c r="F109" s="4" t="str">
        <f>VLOOKUP(A109,Sheet5!A:L,12,0)</f>
        <v>584.00</v>
      </c>
      <c r="H109" s="4">
        <f t="shared" si="1"/>
        <v>0</v>
      </c>
      <c r="I109" s="4" t="str">
        <f>$I$1&amp;G109</f>
        <v>,</v>
      </c>
    </row>
    <row r="110" s="4" customFormat="1" hidden="1" spans="1:9">
      <c r="A110" s="5">
        <v>999224000806134</v>
      </c>
      <c r="B110" s="4" t="s">
        <v>27</v>
      </c>
      <c r="C110" s="6">
        <v>45053</v>
      </c>
      <c r="D110" s="6">
        <v>45054</v>
      </c>
      <c r="E110" s="4">
        <v>193</v>
      </c>
      <c r="F110" s="4" t="str">
        <f>VLOOKUP(A110,Sheet5!A:L,12,0)</f>
        <v>193.00</v>
      </c>
      <c r="H110" s="4">
        <f t="shared" si="1"/>
        <v>0</v>
      </c>
      <c r="I110" s="4" t="str">
        <f>$I$1&amp;G110</f>
        <v>,</v>
      </c>
    </row>
    <row r="111" s="4" customFormat="1" hidden="1" spans="1:9">
      <c r="A111" s="5">
        <v>999224001342480</v>
      </c>
      <c r="B111" s="4" t="s">
        <v>27</v>
      </c>
      <c r="C111" s="6">
        <v>45052</v>
      </c>
      <c r="D111" s="6">
        <v>45054</v>
      </c>
      <c r="E111" s="4">
        <v>556</v>
      </c>
      <c r="F111" s="4" t="str">
        <f>VLOOKUP(A111,Sheet5!A:L,12,0)</f>
        <v>556.00</v>
      </c>
      <c r="H111" s="4">
        <f t="shared" si="1"/>
        <v>0</v>
      </c>
      <c r="I111" s="4" t="str">
        <f>$I$1&amp;G111</f>
        <v>,</v>
      </c>
    </row>
    <row r="112" s="4" customFormat="1" hidden="1" spans="1:9">
      <c r="A112" s="5">
        <v>999224001753821</v>
      </c>
      <c r="B112" s="4" t="s">
        <v>27</v>
      </c>
      <c r="C112" s="6">
        <v>45053</v>
      </c>
      <c r="D112" s="6">
        <v>45054</v>
      </c>
      <c r="E112" s="4">
        <v>445</v>
      </c>
      <c r="F112" s="4" t="str">
        <f>VLOOKUP(A112,Sheet5!A:L,12,0)</f>
        <v>445.00</v>
      </c>
      <c r="H112" s="4">
        <f t="shared" si="1"/>
        <v>0</v>
      </c>
      <c r="I112" s="4" t="str">
        <f>$I$1&amp;G112</f>
        <v>,</v>
      </c>
    </row>
    <row r="113" s="4" customFormat="1" hidden="1" spans="1:9">
      <c r="A113" s="5">
        <v>999224005163338</v>
      </c>
      <c r="B113" s="4" t="s">
        <v>27</v>
      </c>
      <c r="C113" s="6">
        <v>45053</v>
      </c>
      <c r="D113" s="6">
        <v>45054</v>
      </c>
      <c r="E113" s="4">
        <v>1420</v>
      </c>
      <c r="F113" s="4" t="str">
        <f>VLOOKUP(A113,Sheet5!A:L,12,0)</f>
        <v>1420.00</v>
      </c>
      <c r="H113" s="4">
        <f t="shared" si="1"/>
        <v>0</v>
      </c>
      <c r="I113" s="4" t="str">
        <f>$I$1&amp;G113</f>
        <v>,</v>
      </c>
    </row>
    <row r="114" s="4" customFormat="1" hidden="1" spans="1:9">
      <c r="A114" s="5">
        <v>999224005486757</v>
      </c>
      <c r="B114" s="4" t="s">
        <v>27</v>
      </c>
      <c r="C114" s="6">
        <v>45053</v>
      </c>
      <c r="D114" s="6">
        <v>45054</v>
      </c>
      <c r="E114" s="4">
        <v>1405</v>
      </c>
      <c r="F114" s="4" t="str">
        <f>VLOOKUP(A114,Sheet5!A:L,12,0)</f>
        <v>1405.00</v>
      </c>
      <c r="H114" s="4">
        <f t="shared" si="1"/>
        <v>0</v>
      </c>
      <c r="I114" s="4" t="str">
        <f>$I$1&amp;G114</f>
        <v>,</v>
      </c>
    </row>
    <row r="115" s="4" customFormat="1" hidden="1" spans="1:9">
      <c r="A115" s="5">
        <v>999224006440448</v>
      </c>
      <c r="B115" s="4" t="s">
        <v>27</v>
      </c>
      <c r="C115" s="6">
        <v>45052</v>
      </c>
      <c r="D115" s="6">
        <v>45054</v>
      </c>
      <c r="E115" s="4">
        <v>1036</v>
      </c>
      <c r="F115" s="4" t="str">
        <f>VLOOKUP(A115,Sheet5!A:L,12,0)</f>
        <v>1036.00</v>
      </c>
      <c r="H115" s="4">
        <f t="shared" si="1"/>
        <v>0</v>
      </c>
      <c r="I115" s="4" t="str">
        <f>$I$1&amp;G115</f>
        <v>,</v>
      </c>
    </row>
    <row r="116" s="4" customFormat="1" hidden="1" spans="1:9">
      <c r="A116" s="5">
        <v>999224006655407</v>
      </c>
      <c r="B116" s="4" t="s">
        <v>27</v>
      </c>
      <c r="C116" s="6">
        <v>45053</v>
      </c>
      <c r="D116" s="6">
        <v>45054</v>
      </c>
      <c r="E116" s="4">
        <v>822</v>
      </c>
      <c r="F116" s="4" t="str">
        <f>VLOOKUP(A116,Sheet5!A:L,12,0)</f>
        <v>822.00</v>
      </c>
      <c r="H116" s="4">
        <f t="shared" si="1"/>
        <v>0</v>
      </c>
      <c r="I116" s="4" t="str">
        <f>$I$1&amp;G116</f>
        <v>,</v>
      </c>
    </row>
    <row r="117" s="4" customFormat="1" hidden="1" spans="1:9">
      <c r="A117" s="5">
        <v>999224006882181</v>
      </c>
      <c r="B117" s="4" t="s">
        <v>27</v>
      </c>
      <c r="C117" s="6">
        <v>45053</v>
      </c>
      <c r="D117" s="6">
        <v>45054</v>
      </c>
      <c r="E117" s="4">
        <v>527</v>
      </c>
      <c r="F117" s="4" t="str">
        <f>VLOOKUP(A117,Sheet5!A:L,12,0)</f>
        <v>527.00</v>
      </c>
      <c r="H117" s="4">
        <f t="shared" si="1"/>
        <v>0</v>
      </c>
      <c r="I117" s="4" t="str">
        <f>$I$1&amp;G117</f>
        <v>,</v>
      </c>
    </row>
    <row r="118" s="4" customFormat="1" hidden="1" spans="1:9">
      <c r="A118" s="5">
        <v>999224007883954</v>
      </c>
      <c r="B118" s="4" t="s">
        <v>27</v>
      </c>
      <c r="C118" s="6">
        <v>45052</v>
      </c>
      <c r="D118" s="6">
        <v>45054</v>
      </c>
      <c r="E118" s="4">
        <v>821</v>
      </c>
      <c r="F118" s="4" t="str">
        <f>VLOOKUP(A118,Sheet5!A:L,12,0)</f>
        <v>821.00</v>
      </c>
      <c r="H118" s="4">
        <f t="shared" si="1"/>
        <v>0</v>
      </c>
      <c r="I118" s="4" t="str">
        <f>$I$1&amp;G118</f>
        <v>,</v>
      </c>
    </row>
    <row r="119" s="4" customFormat="1" hidden="1" spans="1:9">
      <c r="A119" s="5">
        <v>999224009512554</v>
      </c>
      <c r="B119" s="4" t="s">
        <v>27</v>
      </c>
      <c r="C119" s="6">
        <v>45053</v>
      </c>
      <c r="D119" s="6">
        <v>45054</v>
      </c>
      <c r="E119" s="4">
        <v>128</v>
      </c>
      <c r="F119" s="4" t="str">
        <f>VLOOKUP(A119,Sheet5!A:L,12,0)</f>
        <v>128.00</v>
      </c>
      <c r="H119" s="4">
        <f t="shared" si="1"/>
        <v>0</v>
      </c>
      <c r="I119" s="4" t="str">
        <f>$I$1&amp;G119</f>
        <v>,</v>
      </c>
    </row>
    <row r="120" s="4" customFormat="1" hidden="1" spans="1:9">
      <c r="A120" s="5">
        <v>999224010422344</v>
      </c>
      <c r="B120" s="4" t="s">
        <v>27</v>
      </c>
      <c r="C120" s="6">
        <v>45052</v>
      </c>
      <c r="D120" s="6">
        <v>45054</v>
      </c>
      <c r="E120" s="4">
        <v>840</v>
      </c>
      <c r="F120" s="4" t="str">
        <f>VLOOKUP(A120,Sheet5!A:L,12,0)</f>
        <v>840.00</v>
      </c>
      <c r="H120" s="4">
        <f t="shared" si="1"/>
        <v>0</v>
      </c>
      <c r="I120" s="4" t="str">
        <f>$I$1&amp;G120</f>
        <v>,</v>
      </c>
    </row>
    <row r="121" s="4" customFormat="1" hidden="1" spans="1:9">
      <c r="A121" s="5">
        <v>999224012194724</v>
      </c>
      <c r="B121" s="4" t="s">
        <v>27</v>
      </c>
      <c r="C121" s="6">
        <v>45052</v>
      </c>
      <c r="D121" s="6">
        <v>45054</v>
      </c>
      <c r="E121" s="4">
        <v>894</v>
      </c>
      <c r="F121" s="4" t="str">
        <f>VLOOKUP(A121,Sheet5!A:L,12,0)</f>
        <v>894.00</v>
      </c>
      <c r="H121" s="4">
        <f t="shared" si="1"/>
        <v>0</v>
      </c>
      <c r="I121" s="4" t="str">
        <f>$I$1&amp;G121</f>
        <v>,</v>
      </c>
    </row>
    <row r="122" s="4" customFormat="1" hidden="1" spans="1:9">
      <c r="A122" s="5">
        <v>999224012944685</v>
      </c>
      <c r="B122" s="4" t="s">
        <v>27</v>
      </c>
      <c r="C122" s="6">
        <v>45052</v>
      </c>
      <c r="D122" s="6">
        <v>45054</v>
      </c>
      <c r="E122" s="4">
        <v>1706</v>
      </c>
      <c r="F122" s="4" t="str">
        <f>VLOOKUP(A122,Sheet5!A:L,12,0)</f>
        <v>1706.00</v>
      </c>
      <c r="H122" s="4">
        <f t="shared" si="1"/>
        <v>0</v>
      </c>
      <c r="I122" s="4" t="str">
        <f>$I$1&amp;G122</f>
        <v>,</v>
      </c>
    </row>
    <row r="123" s="4" customFormat="1" hidden="1" spans="1:9">
      <c r="A123" s="5">
        <v>999224014307507</v>
      </c>
      <c r="B123" s="4" t="s">
        <v>27</v>
      </c>
      <c r="C123" s="6">
        <v>45051</v>
      </c>
      <c r="D123" s="6">
        <v>45054</v>
      </c>
      <c r="E123" s="4">
        <v>7686</v>
      </c>
      <c r="F123" s="4" t="str">
        <f>VLOOKUP(A123,Sheet5!A:L,12,0)</f>
        <v>7686.00</v>
      </c>
      <c r="H123" s="4">
        <f t="shared" si="1"/>
        <v>0</v>
      </c>
      <c r="I123" s="4" t="str">
        <f>$I$1&amp;G123</f>
        <v>,</v>
      </c>
    </row>
    <row r="124" s="4" customFormat="1" hidden="1" spans="1:9">
      <c r="A124" s="5">
        <v>999224015548976</v>
      </c>
      <c r="B124" s="4" t="s">
        <v>27</v>
      </c>
      <c r="C124" s="6">
        <v>45052</v>
      </c>
      <c r="D124" s="6">
        <v>45054</v>
      </c>
      <c r="E124" s="4">
        <v>1040</v>
      </c>
      <c r="F124" s="4" t="str">
        <f>VLOOKUP(A124,Sheet5!A:L,12,0)</f>
        <v>1040.00</v>
      </c>
      <c r="H124" s="4">
        <f t="shared" si="1"/>
        <v>0</v>
      </c>
      <c r="I124" s="4" t="str">
        <f>$I$1&amp;G124</f>
        <v>,</v>
      </c>
    </row>
    <row r="125" s="4" customFormat="1" hidden="1" spans="1:9">
      <c r="A125" s="5">
        <v>999224015638149</v>
      </c>
      <c r="B125" s="4" t="s">
        <v>27</v>
      </c>
      <c r="C125" s="6">
        <v>45053</v>
      </c>
      <c r="D125" s="6">
        <v>45054</v>
      </c>
      <c r="E125" s="4">
        <v>447</v>
      </c>
      <c r="F125" s="4" t="str">
        <f>VLOOKUP(A125,Sheet5!A:L,12,0)</f>
        <v>447.00</v>
      </c>
      <c r="H125" s="4">
        <f t="shared" si="1"/>
        <v>0</v>
      </c>
      <c r="I125" s="4" t="str">
        <f>$I$1&amp;G125</f>
        <v>,</v>
      </c>
    </row>
    <row r="126" s="4" customFormat="1" hidden="1" spans="1:9">
      <c r="A126" s="5">
        <v>999224015827596</v>
      </c>
      <c r="B126" s="4" t="s">
        <v>27</v>
      </c>
      <c r="C126" s="6">
        <v>45052</v>
      </c>
      <c r="D126" s="6">
        <v>45054</v>
      </c>
      <c r="E126" s="4">
        <v>526</v>
      </c>
      <c r="F126" s="4" t="str">
        <f>VLOOKUP(A126,Sheet5!A:L,12,0)</f>
        <v>526.00</v>
      </c>
      <c r="H126" s="4">
        <f t="shared" si="1"/>
        <v>0</v>
      </c>
      <c r="I126" s="4" t="str">
        <f>$I$1&amp;G126</f>
        <v>,</v>
      </c>
    </row>
    <row r="127" s="4" customFormat="1" hidden="1" spans="1:9">
      <c r="A127" s="5">
        <v>999224016263164</v>
      </c>
      <c r="B127" s="4" t="s">
        <v>27</v>
      </c>
      <c r="C127" s="6">
        <v>45052</v>
      </c>
      <c r="D127" s="6">
        <v>45054</v>
      </c>
      <c r="E127" s="4">
        <v>2352</v>
      </c>
      <c r="F127" s="4" t="str">
        <f>VLOOKUP(A127,Sheet5!A:L,12,0)</f>
        <v>2352.00</v>
      </c>
      <c r="H127" s="4">
        <f t="shared" si="1"/>
        <v>0</v>
      </c>
      <c r="I127" s="4" t="str">
        <f>$I$1&amp;G127</f>
        <v>,</v>
      </c>
    </row>
    <row r="128" s="4" customFormat="1" hidden="1" spans="1:9">
      <c r="A128" s="5">
        <v>999224016422411</v>
      </c>
      <c r="B128" s="4" t="s">
        <v>27</v>
      </c>
      <c r="C128" s="6">
        <v>45051</v>
      </c>
      <c r="D128" s="6">
        <v>45054</v>
      </c>
      <c r="E128" s="4">
        <v>1869</v>
      </c>
      <c r="F128" s="4" t="str">
        <f>VLOOKUP(A128,Sheet5!A:L,12,0)</f>
        <v>1869.00</v>
      </c>
      <c r="H128" s="4">
        <f t="shared" si="1"/>
        <v>0</v>
      </c>
      <c r="I128" s="4" t="str">
        <f>$I$1&amp;G128</f>
        <v>,</v>
      </c>
    </row>
    <row r="129" s="4" customFormat="1" hidden="1" spans="1:9">
      <c r="A129" s="5">
        <v>999224016621625</v>
      </c>
      <c r="B129" s="4" t="s">
        <v>27</v>
      </c>
      <c r="C129" s="6">
        <v>45053</v>
      </c>
      <c r="D129" s="6">
        <v>45054</v>
      </c>
      <c r="E129" s="4">
        <v>876</v>
      </c>
      <c r="F129" s="4" t="str">
        <f>VLOOKUP(A129,Sheet5!A:L,12,0)</f>
        <v>876.00</v>
      </c>
      <c r="H129" s="4">
        <f t="shared" si="1"/>
        <v>0</v>
      </c>
      <c r="I129" s="4" t="str">
        <f>$I$1&amp;G129</f>
        <v>,</v>
      </c>
    </row>
    <row r="130" s="4" customFormat="1" hidden="1" spans="1:9">
      <c r="A130" s="5">
        <v>999224016783734</v>
      </c>
      <c r="B130" s="4" t="s">
        <v>27</v>
      </c>
      <c r="C130" s="6">
        <v>45052</v>
      </c>
      <c r="D130" s="6">
        <v>45054</v>
      </c>
      <c r="E130" s="4">
        <v>594</v>
      </c>
      <c r="F130" s="4" t="str">
        <f>VLOOKUP(A130,Sheet5!A:L,12,0)</f>
        <v>594.00</v>
      </c>
      <c r="H130" s="4">
        <f t="shared" ref="H130:H193" si="2">E130-F130</f>
        <v>0</v>
      </c>
      <c r="I130" s="4" t="str">
        <f>$I$1&amp;G130</f>
        <v>,</v>
      </c>
    </row>
    <row r="131" s="4" customFormat="1" hidden="1" spans="1:9">
      <c r="A131" s="5">
        <v>999224016806761</v>
      </c>
      <c r="B131" s="4" t="s">
        <v>27</v>
      </c>
      <c r="C131" s="6">
        <v>45052</v>
      </c>
      <c r="D131" s="6">
        <v>45054</v>
      </c>
      <c r="E131" s="4">
        <v>1850</v>
      </c>
      <c r="F131" s="4" t="str">
        <f>VLOOKUP(A131,Sheet5!A:L,12,0)</f>
        <v>1850.00</v>
      </c>
      <c r="H131" s="4">
        <f t="shared" si="2"/>
        <v>0</v>
      </c>
      <c r="I131" s="4" t="str">
        <f>$I$1&amp;G131</f>
        <v>,</v>
      </c>
    </row>
    <row r="132" s="4" customFormat="1" hidden="1" spans="1:9">
      <c r="A132" s="5">
        <v>999224017183066</v>
      </c>
      <c r="B132" s="4" t="s">
        <v>27</v>
      </c>
      <c r="C132" s="6">
        <v>45053</v>
      </c>
      <c r="D132" s="6">
        <v>45054</v>
      </c>
      <c r="E132" s="4">
        <v>369</v>
      </c>
      <c r="F132" s="4" t="str">
        <f>VLOOKUP(A132,Sheet5!A:L,12,0)</f>
        <v>369.00</v>
      </c>
      <c r="H132" s="4">
        <f t="shared" si="2"/>
        <v>0</v>
      </c>
      <c r="I132" s="4" t="str">
        <f>$I$1&amp;G132</f>
        <v>,</v>
      </c>
    </row>
    <row r="133" s="4" customFormat="1" hidden="1" spans="1:9">
      <c r="A133" s="5">
        <v>999224017195946</v>
      </c>
      <c r="B133" s="4" t="s">
        <v>27</v>
      </c>
      <c r="C133" s="6">
        <v>45053</v>
      </c>
      <c r="D133" s="6">
        <v>45054</v>
      </c>
      <c r="E133" s="4">
        <v>889</v>
      </c>
      <c r="F133" s="4" t="str">
        <f>VLOOKUP(A133,Sheet5!A:L,12,0)</f>
        <v>889.00</v>
      </c>
      <c r="H133" s="4">
        <f t="shared" si="2"/>
        <v>0</v>
      </c>
      <c r="I133" s="4" t="str">
        <f>$I$1&amp;G133</f>
        <v>,</v>
      </c>
    </row>
    <row r="134" s="4" customFormat="1" hidden="1" spans="1:9">
      <c r="A134" s="5">
        <v>999224017303747</v>
      </c>
      <c r="B134" s="4" t="s">
        <v>27</v>
      </c>
      <c r="C134" s="6">
        <v>45053</v>
      </c>
      <c r="D134" s="6">
        <v>45054</v>
      </c>
      <c r="E134" s="4">
        <v>372</v>
      </c>
      <c r="F134" s="4" t="str">
        <f>VLOOKUP(A134,Sheet5!A:L,12,0)</f>
        <v>372.00</v>
      </c>
      <c r="H134" s="4">
        <f t="shared" si="2"/>
        <v>0</v>
      </c>
      <c r="I134" s="4" t="str">
        <f>$I$1&amp;G134</f>
        <v>,</v>
      </c>
    </row>
    <row r="135" s="4" customFormat="1" hidden="1" spans="1:9">
      <c r="A135" s="5">
        <v>999224017398475</v>
      </c>
      <c r="B135" s="4" t="s">
        <v>27</v>
      </c>
      <c r="C135" s="6">
        <v>45052</v>
      </c>
      <c r="D135" s="6">
        <v>45054</v>
      </c>
      <c r="E135" s="4">
        <v>1744</v>
      </c>
      <c r="F135" s="4" t="str">
        <f>VLOOKUP(A135,Sheet5!A:L,12,0)</f>
        <v>1744.00</v>
      </c>
      <c r="H135" s="4">
        <f t="shared" si="2"/>
        <v>0</v>
      </c>
      <c r="I135" s="4" t="str">
        <f>$I$1&amp;G135</f>
        <v>,</v>
      </c>
    </row>
    <row r="136" s="4" customFormat="1" hidden="1" spans="1:9">
      <c r="A136" s="5">
        <v>999224017478475</v>
      </c>
      <c r="B136" s="4" t="s">
        <v>27</v>
      </c>
      <c r="C136" s="6">
        <v>45052</v>
      </c>
      <c r="D136" s="6">
        <v>45054</v>
      </c>
      <c r="E136" s="4">
        <v>1778</v>
      </c>
      <c r="F136" s="4" t="str">
        <f>VLOOKUP(A136,Sheet5!A:L,12,0)</f>
        <v>1778.00</v>
      </c>
      <c r="H136" s="4">
        <f t="shared" si="2"/>
        <v>0</v>
      </c>
      <c r="I136" s="4" t="str">
        <f>$I$1&amp;G136</f>
        <v>,</v>
      </c>
    </row>
    <row r="137" s="4" customFormat="1" hidden="1" spans="1:9">
      <c r="A137" s="5">
        <v>999224017543171</v>
      </c>
      <c r="B137" s="4" t="s">
        <v>27</v>
      </c>
      <c r="C137" s="6">
        <v>45053</v>
      </c>
      <c r="D137" s="6">
        <v>45054</v>
      </c>
      <c r="E137" s="4">
        <v>447</v>
      </c>
      <c r="F137" s="4" t="str">
        <f>VLOOKUP(A137,Sheet5!A:L,12,0)</f>
        <v>447.00</v>
      </c>
      <c r="H137" s="4">
        <f t="shared" si="2"/>
        <v>0</v>
      </c>
      <c r="I137" s="4" t="str">
        <f>$I$1&amp;G137</f>
        <v>,</v>
      </c>
    </row>
    <row r="138" s="4" customFormat="1" hidden="1" spans="1:9">
      <c r="A138" s="5">
        <v>999224017617878</v>
      </c>
      <c r="B138" s="4" t="s">
        <v>27</v>
      </c>
      <c r="C138" s="6">
        <v>45052</v>
      </c>
      <c r="D138" s="6">
        <v>45054</v>
      </c>
      <c r="E138" s="4">
        <v>814</v>
      </c>
      <c r="F138" s="4" t="str">
        <f>VLOOKUP(A138,Sheet5!A:L,12,0)</f>
        <v>814.00</v>
      </c>
      <c r="H138" s="4">
        <f t="shared" si="2"/>
        <v>0</v>
      </c>
      <c r="I138" s="4" t="str">
        <f>$I$1&amp;G138</f>
        <v>,</v>
      </c>
    </row>
    <row r="139" s="4" customFormat="1" hidden="1" spans="1:9">
      <c r="A139" s="5">
        <v>999224017690848</v>
      </c>
      <c r="B139" s="4" t="s">
        <v>27</v>
      </c>
      <c r="C139" s="6">
        <v>45052</v>
      </c>
      <c r="D139" s="6">
        <v>45054</v>
      </c>
      <c r="E139" s="4">
        <v>294</v>
      </c>
      <c r="F139" s="4" t="str">
        <f>VLOOKUP(A139,Sheet5!A:L,12,0)</f>
        <v>294.00</v>
      </c>
      <c r="H139" s="4">
        <f t="shared" si="2"/>
        <v>0</v>
      </c>
      <c r="I139" s="4" t="str">
        <f>$I$1&amp;G139</f>
        <v>,</v>
      </c>
    </row>
    <row r="140" s="4" customFormat="1" hidden="1" spans="1:9">
      <c r="A140" s="5">
        <v>999224017809841</v>
      </c>
      <c r="B140" s="4" t="s">
        <v>27</v>
      </c>
      <c r="C140" s="6">
        <v>45053</v>
      </c>
      <c r="D140" s="6">
        <v>45054</v>
      </c>
      <c r="E140" s="4">
        <v>578</v>
      </c>
      <c r="F140" s="4" t="str">
        <f>VLOOKUP(A140,Sheet5!A:L,12,0)</f>
        <v>578.00</v>
      </c>
      <c r="H140" s="4">
        <f t="shared" si="2"/>
        <v>0</v>
      </c>
      <c r="I140" s="4" t="str">
        <f>$I$1&amp;G140</f>
        <v>,</v>
      </c>
    </row>
    <row r="141" s="4" customFormat="1" hidden="1" spans="1:9">
      <c r="A141" s="5">
        <v>999224021568390</v>
      </c>
      <c r="B141" s="4" t="s">
        <v>27</v>
      </c>
      <c r="C141" s="6">
        <v>45052</v>
      </c>
      <c r="D141" s="6">
        <v>45054</v>
      </c>
      <c r="E141" s="4">
        <v>2306</v>
      </c>
      <c r="F141" s="4" t="str">
        <f>VLOOKUP(A141,Sheet5!A:L,12,0)</f>
        <v>2306.00</v>
      </c>
      <c r="H141" s="4">
        <f t="shared" si="2"/>
        <v>0</v>
      </c>
      <c r="I141" s="4" t="str">
        <f>$I$1&amp;G141</f>
        <v>,</v>
      </c>
    </row>
    <row r="142" s="4" customFormat="1" hidden="1" spans="1:9">
      <c r="A142" s="5">
        <v>999224024752438</v>
      </c>
      <c r="B142" s="4" t="s">
        <v>27</v>
      </c>
      <c r="C142" s="6">
        <v>45052</v>
      </c>
      <c r="D142" s="6">
        <v>45054</v>
      </c>
      <c r="E142" s="4">
        <v>2634</v>
      </c>
      <c r="F142" s="4" t="str">
        <f>VLOOKUP(A142,Sheet5!A:L,12,0)</f>
        <v>2634.00</v>
      </c>
      <c r="H142" s="4">
        <f t="shared" si="2"/>
        <v>0</v>
      </c>
      <c r="I142" s="4" t="str">
        <f>$I$1&amp;G142</f>
        <v>,</v>
      </c>
    </row>
    <row r="143" s="4" customFormat="1" hidden="1" spans="1:9">
      <c r="A143" s="5">
        <v>999224024882848</v>
      </c>
      <c r="B143" s="4" t="s">
        <v>27</v>
      </c>
      <c r="C143" s="6">
        <v>45053</v>
      </c>
      <c r="D143" s="6">
        <v>45054</v>
      </c>
      <c r="E143" s="4">
        <v>480</v>
      </c>
      <c r="F143" s="4" t="str">
        <f>VLOOKUP(A143,Sheet5!A:L,12,0)</f>
        <v>480.00</v>
      </c>
      <c r="H143" s="4">
        <f t="shared" si="2"/>
        <v>0</v>
      </c>
      <c r="I143" s="4" t="str">
        <f>$I$1&amp;G143</f>
        <v>,</v>
      </c>
    </row>
    <row r="144" s="4" customFormat="1" hidden="1" spans="1:9">
      <c r="A144" s="5">
        <v>999224025529768</v>
      </c>
      <c r="B144" s="4" t="s">
        <v>27</v>
      </c>
      <c r="C144" s="6">
        <v>45053</v>
      </c>
      <c r="D144" s="6">
        <v>45054</v>
      </c>
      <c r="E144" s="4">
        <v>218</v>
      </c>
      <c r="F144" s="4" t="str">
        <f>VLOOKUP(A144,Sheet5!A:L,12,0)</f>
        <v>218.00</v>
      </c>
      <c r="H144" s="4">
        <f t="shared" si="2"/>
        <v>0</v>
      </c>
      <c r="I144" s="4" t="str">
        <f>$I$1&amp;G144</f>
        <v>,</v>
      </c>
    </row>
    <row r="145" s="4" customFormat="1" hidden="1" spans="1:9">
      <c r="A145" s="5">
        <v>999224026123908</v>
      </c>
      <c r="B145" s="4" t="s">
        <v>27</v>
      </c>
      <c r="C145" s="6">
        <v>45052</v>
      </c>
      <c r="D145" s="6">
        <v>45054</v>
      </c>
      <c r="E145" s="4">
        <v>660</v>
      </c>
      <c r="F145" s="4" t="str">
        <f>VLOOKUP(A145,Sheet5!A:L,12,0)</f>
        <v>660.00</v>
      </c>
      <c r="H145" s="4">
        <f t="shared" si="2"/>
        <v>0</v>
      </c>
      <c r="I145" s="4" t="str">
        <f>$I$1&amp;G145</f>
        <v>,</v>
      </c>
    </row>
    <row r="146" s="4" customFormat="1" hidden="1" spans="1:9">
      <c r="A146" s="5">
        <v>999224027279675</v>
      </c>
      <c r="B146" s="4" t="s">
        <v>27</v>
      </c>
      <c r="C146" s="6">
        <v>45053</v>
      </c>
      <c r="D146" s="6">
        <v>45054</v>
      </c>
      <c r="E146" s="4">
        <v>451</v>
      </c>
      <c r="F146" s="4" t="str">
        <f>VLOOKUP(A146,Sheet5!A:L,12,0)</f>
        <v>451.00</v>
      </c>
      <c r="H146" s="4">
        <f t="shared" si="2"/>
        <v>0</v>
      </c>
      <c r="I146" s="4" t="str">
        <f>$I$1&amp;G146</f>
        <v>,</v>
      </c>
    </row>
    <row r="147" s="4" customFormat="1" hidden="1" spans="1:9">
      <c r="A147" s="5">
        <v>999224028008189</v>
      </c>
      <c r="B147" s="4" t="s">
        <v>27</v>
      </c>
      <c r="C147" s="6">
        <v>45053</v>
      </c>
      <c r="D147" s="6">
        <v>45054</v>
      </c>
      <c r="E147" s="4">
        <v>357</v>
      </c>
      <c r="F147" s="4" t="str">
        <f>VLOOKUP(A147,Sheet5!A:L,12,0)</f>
        <v>357.00</v>
      </c>
      <c r="H147" s="4">
        <f t="shared" si="2"/>
        <v>0</v>
      </c>
      <c r="I147" s="4" t="str">
        <f>$I$1&amp;G147</f>
        <v>,</v>
      </c>
    </row>
    <row r="148" s="4" customFormat="1" hidden="1" spans="1:9">
      <c r="A148" s="5">
        <v>999224028247667</v>
      </c>
      <c r="B148" s="4" t="s">
        <v>27</v>
      </c>
      <c r="C148" s="6">
        <v>45053</v>
      </c>
      <c r="D148" s="6">
        <v>45054</v>
      </c>
      <c r="E148" s="4">
        <v>237</v>
      </c>
      <c r="F148" s="4" t="str">
        <f>VLOOKUP(A148,Sheet5!A:L,12,0)</f>
        <v>237.00</v>
      </c>
      <c r="H148" s="4">
        <f t="shared" si="2"/>
        <v>0</v>
      </c>
      <c r="I148" s="4" t="str">
        <f>$I$1&amp;G148</f>
        <v>,</v>
      </c>
    </row>
    <row r="149" s="4" customFormat="1" hidden="1" spans="1:9">
      <c r="A149" s="5">
        <v>999224028625011</v>
      </c>
      <c r="B149" s="4" t="s">
        <v>27</v>
      </c>
      <c r="C149" s="6">
        <v>45052</v>
      </c>
      <c r="D149" s="6">
        <v>45054</v>
      </c>
      <c r="E149" s="4">
        <v>4478</v>
      </c>
      <c r="F149" s="4" t="str">
        <f>VLOOKUP(A149,Sheet5!A:L,12,0)</f>
        <v>4478.00</v>
      </c>
      <c r="H149" s="4">
        <f t="shared" si="2"/>
        <v>0</v>
      </c>
      <c r="I149" s="4" t="str">
        <f>$I$1&amp;G149</f>
        <v>,</v>
      </c>
    </row>
    <row r="150" s="4" customFormat="1" hidden="1" spans="1:9">
      <c r="A150" s="5">
        <v>24028620912</v>
      </c>
      <c r="B150" s="4" t="s">
        <v>27</v>
      </c>
      <c r="C150" s="6">
        <v>45052</v>
      </c>
      <c r="D150" s="6">
        <v>45054</v>
      </c>
      <c r="E150" s="4">
        <v>719</v>
      </c>
      <c r="F150" s="4" t="str">
        <f>VLOOKUP(A150,Sheet5!A:L,12,0)</f>
        <v>719.00</v>
      </c>
      <c r="H150" s="4">
        <f t="shared" si="2"/>
        <v>0</v>
      </c>
      <c r="I150" s="4" t="str">
        <f>$I$1&amp;G150</f>
        <v>,</v>
      </c>
    </row>
    <row r="151" s="4" customFormat="1" hidden="1" spans="1:9">
      <c r="A151" s="5">
        <v>999224029018486</v>
      </c>
      <c r="B151" s="4" t="s">
        <v>27</v>
      </c>
      <c r="C151" s="6">
        <v>45052</v>
      </c>
      <c r="D151" s="6">
        <v>45054</v>
      </c>
      <c r="E151" s="4">
        <v>1778</v>
      </c>
      <c r="F151" s="4" t="str">
        <f>VLOOKUP(A151,Sheet5!A:L,12,0)</f>
        <v>1778.00</v>
      </c>
      <c r="H151" s="4">
        <f t="shared" si="2"/>
        <v>0</v>
      </c>
      <c r="I151" s="4" t="str">
        <f>$I$1&amp;G151</f>
        <v>,</v>
      </c>
    </row>
    <row r="152" s="4" customFormat="1" hidden="1" spans="1:9">
      <c r="A152" s="5">
        <v>999224029052586</v>
      </c>
      <c r="B152" s="4" t="s">
        <v>27</v>
      </c>
      <c r="C152" s="6">
        <v>45053</v>
      </c>
      <c r="D152" s="6">
        <v>45054</v>
      </c>
      <c r="E152" s="4">
        <v>755</v>
      </c>
      <c r="F152" s="4" t="str">
        <f>VLOOKUP(A152,Sheet5!A:L,12,0)</f>
        <v>755.00</v>
      </c>
      <c r="H152" s="4">
        <f t="shared" si="2"/>
        <v>0</v>
      </c>
      <c r="I152" s="4" t="str">
        <f>$I$1&amp;G152</f>
        <v>,</v>
      </c>
    </row>
    <row r="153" s="4" customFormat="1" hidden="1" spans="1:9">
      <c r="A153" s="5">
        <v>999224029199168</v>
      </c>
      <c r="B153" s="4" t="s">
        <v>27</v>
      </c>
      <c r="C153" s="6">
        <v>45052</v>
      </c>
      <c r="D153" s="6">
        <v>45054</v>
      </c>
      <c r="E153" s="4">
        <v>435</v>
      </c>
      <c r="F153" s="4" t="str">
        <f>VLOOKUP(A153,Sheet5!A:L,12,0)</f>
        <v>435.00</v>
      </c>
      <c r="H153" s="4">
        <f t="shared" si="2"/>
        <v>0</v>
      </c>
      <c r="I153" s="4" t="str">
        <f>$I$1&amp;G153</f>
        <v>,</v>
      </c>
    </row>
    <row r="154" s="4" customFormat="1" hidden="1" spans="1:9">
      <c r="A154" s="5">
        <v>999224029742163</v>
      </c>
      <c r="B154" s="4" t="s">
        <v>27</v>
      </c>
      <c r="C154" s="6">
        <v>45052</v>
      </c>
      <c r="D154" s="6">
        <v>45054</v>
      </c>
      <c r="E154" s="4">
        <v>2664</v>
      </c>
      <c r="F154" s="4" t="str">
        <f>VLOOKUP(A154,Sheet5!A:L,12,0)</f>
        <v>2664.00</v>
      </c>
      <c r="H154" s="4">
        <f t="shared" si="2"/>
        <v>0</v>
      </c>
      <c r="I154" s="4" t="str">
        <f>$I$1&amp;G154</f>
        <v>,</v>
      </c>
    </row>
    <row r="155" s="4" customFormat="1" hidden="1" spans="1:9">
      <c r="A155" s="5">
        <v>999224029791203</v>
      </c>
      <c r="B155" s="4" t="s">
        <v>27</v>
      </c>
      <c r="C155" s="6">
        <v>45052</v>
      </c>
      <c r="D155" s="6">
        <v>45054</v>
      </c>
      <c r="E155" s="4">
        <v>578</v>
      </c>
      <c r="F155" s="4" t="str">
        <f>VLOOKUP(A155,Sheet5!A:L,12,0)</f>
        <v>578.00</v>
      </c>
      <c r="H155" s="4">
        <f t="shared" si="2"/>
        <v>0</v>
      </c>
      <c r="I155" s="4" t="str">
        <f>$I$1&amp;G155</f>
        <v>,</v>
      </c>
    </row>
    <row r="156" s="4" customFormat="1" hidden="1" spans="1:9">
      <c r="A156" s="5">
        <v>999224030130053</v>
      </c>
      <c r="B156" s="4" t="s">
        <v>27</v>
      </c>
      <c r="C156" s="6">
        <v>45052</v>
      </c>
      <c r="D156" s="6">
        <v>45054</v>
      </c>
      <c r="E156" s="4">
        <v>968</v>
      </c>
      <c r="F156" s="4" t="str">
        <f>VLOOKUP(A156,Sheet5!A:L,12,0)</f>
        <v>968.00</v>
      </c>
      <c r="H156" s="4">
        <f t="shared" si="2"/>
        <v>0</v>
      </c>
      <c r="I156" s="4" t="str">
        <f>$I$1&amp;G156</f>
        <v>,</v>
      </c>
    </row>
    <row r="157" s="4" customFormat="1" hidden="1" spans="1:9">
      <c r="A157" s="5">
        <v>999224030336988</v>
      </c>
      <c r="B157" s="4" t="s">
        <v>27</v>
      </c>
      <c r="C157" s="6">
        <v>45053</v>
      </c>
      <c r="D157" s="6">
        <v>45054</v>
      </c>
      <c r="E157" s="4">
        <v>155</v>
      </c>
      <c r="F157" s="4" t="str">
        <f>VLOOKUP(A157,Sheet5!A:L,12,0)</f>
        <v>155.00</v>
      </c>
      <c r="H157" s="4">
        <f t="shared" si="2"/>
        <v>0</v>
      </c>
      <c r="I157" s="4" t="str">
        <f>$I$1&amp;G157</f>
        <v>,</v>
      </c>
    </row>
    <row r="158" s="4" customFormat="1" hidden="1" spans="1:9">
      <c r="A158" s="5">
        <v>999224031171511</v>
      </c>
      <c r="B158" s="4" t="s">
        <v>27</v>
      </c>
      <c r="C158" s="6">
        <v>45053</v>
      </c>
      <c r="D158" s="6">
        <v>45054</v>
      </c>
      <c r="E158" s="4">
        <v>527</v>
      </c>
      <c r="F158" s="4" t="str">
        <f>VLOOKUP(A158,Sheet5!A:L,12,0)</f>
        <v>527.00</v>
      </c>
      <c r="H158" s="4">
        <f t="shared" si="2"/>
        <v>0</v>
      </c>
      <c r="I158" s="4" t="str">
        <f>$I$1&amp;G158</f>
        <v>,</v>
      </c>
    </row>
    <row r="159" s="4" customFormat="1" hidden="1" spans="1:9">
      <c r="A159" s="5">
        <v>999224031192317</v>
      </c>
      <c r="B159" s="4" t="s">
        <v>27</v>
      </c>
      <c r="C159" s="6">
        <v>45053</v>
      </c>
      <c r="D159" s="6">
        <v>45054</v>
      </c>
      <c r="E159" s="4">
        <v>265</v>
      </c>
      <c r="F159" s="4" t="str">
        <f>VLOOKUP(A159,Sheet5!A:L,12,0)</f>
        <v>265.00</v>
      </c>
      <c r="H159" s="4">
        <f t="shared" si="2"/>
        <v>0</v>
      </c>
      <c r="I159" s="4" t="str">
        <f>$I$1&amp;G159</f>
        <v>,</v>
      </c>
    </row>
    <row r="160" s="4" customFormat="1" hidden="1" spans="1:9">
      <c r="A160" s="5">
        <v>999224031843664</v>
      </c>
      <c r="B160" s="4" t="s">
        <v>27</v>
      </c>
      <c r="C160" s="6">
        <v>45053</v>
      </c>
      <c r="D160" s="6">
        <v>45054</v>
      </c>
      <c r="E160" s="4">
        <v>693</v>
      </c>
      <c r="F160" s="4" t="str">
        <f>VLOOKUP(A160,Sheet5!A:L,12,0)</f>
        <v>693.00</v>
      </c>
      <c r="H160" s="4">
        <f t="shared" si="2"/>
        <v>0</v>
      </c>
      <c r="I160" s="4" t="str">
        <f>$I$1&amp;G160</f>
        <v>,</v>
      </c>
    </row>
    <row r="161" s="4" customFormat="1" hidden="1" spans="1:9">
      <c r="A161" s="5">
        <v>999224032111433</v>
      </c>
      <c r="B161" s="4" t="s">
        <v>27</v>
      </c>
      <c r="C161" s="6">
        <v>45053</v>
      </c>
      <c r="D161" s="6">
        <v>45054</v>
      </c>
      <c r="E161" s="4">
        <v>886</v>
      </c>
      <c r="F161" s="4" t="str">
        <f>VLOOKUP(A161,Sheet5!A:L,12,0)</f>
        <v>886.00</v>
      </c>
      <c r="H161" s="4">
        <f t="shared" si="2"/>
        <v>0</v>
      </c>
      <c r="I161" s="4" t="str">
        <f>$I$1&amp;G161</f>
        <v>,</v>
      </c>
    </row>
    <row r="162" s="4" customFormat="1" hidden="1" spans="1:9">
      <c r="A162" s="5">
        <v>999224032317208</v>
      </c>
      <c r="B162" s="4" t="s">
        <v>27</v>
      </c>
      <c r="C162" s="6">
        <v>45052</v>
      </c>
      <c r="D162" s="6">
        <v>45054</v>
      </c>
      <c r="E162" s="4">
        <v>1822</v>
      </c>
      <c r="F162" s="4" t="str">
        <f>VLOOKUP(A162,Sheet5!A:L,12,0)</f>
        <v>1822.00</v>
      </c>
      <c r="H162" s="4">
        <f t="shared" si="2"/>
        <v>0</v>
      </c>
      <c r="I162" s="4" t="str">
        <f>$I$1&amp;G162</f>
        <v>,</v>
      </c>
    </row>
    <row r="163" s="4" customFormat="1" hidden="1" spans="1:9">
      <c r="A163" s="5">
        <v>999224032982285</v>
      </c>
      <c r="B163" s="4" t="s">
        <v>27</v>
      </c>
      <c r="C163" s="6">
        <v>45053</v>
      </c>
      <c r="D163" s="6">
        <v>45054</v>
      </c>
      <c r="E163" s="4">
        <v>1010</v>
      </c>
      <c r="F163" s="4" t="str">
        <f>VLOOKUP(A163,Sheet5!A:L,12,0)</f>
        <v>1010.00</v>
      </c>
      <c r="H163" s="4">
        <f t="shared" si="2"/>
        <v>0</v>
      </c>
      <c r="I163" s="4" t="str">
        <f>$I$1&amp;G163</f>
        <v>,</v>
      </c>
    </row>
    <row r="164" s="4" customFormat="1" hidden="1" spans="1:9">
      <c r="A164" s="5">
        <v>999224033124928</v>
      </c>
      <c r="B164" s="4" t="s">
        <v>27</v>
      </c>
      <c r="C164" s="6">
        <v>45053</v>
      </c>
      <c r="D164" s="6">
        <v>45054</v>
      </c>
      <c r="E164" s="4">
        <v>986</v>
      </c>
      <c r="F164" s="4" t="str">
        <f>VLOOKUP(A164,Sheet5!A:L,12,0)</f>
        <v>986.00</v>
      </c>
      <c r="H164" s="4">
        <f t="shared" si="2"/>
        <v>0</v>
      </c>
      <c r="I164" s="4" t="str">
        <f>$I$1&amp;G164</f>
        <v>,</v>
      </c>
    </row>
    <row r="165" s="4" customFormat="1" hidden="1" spans="1:9">
      <c r="A165" s="5">
        <v>999224033359687</v>
      </c>
      <c r="B165" s="4" t="s">
        <v>27</v>
      </c>
      <c r="C165" s="6">
        <v>45053</v>
      </c>
      <c r="D165" s="6">
        <v>45054</v>
      </c>
      <c r="E165" s="4">
        <v>0</v>
      </c>
      <c r="F165" s="4" t="str">
        <f>VLOOKUP(A165,Sheet5!A:L,12,0)</f>
        <v>654.00</v>
      </c>
      <c r="H165" s="4">
        <f t="shared" si="2"/>
        <v>-654</v>
      </c>
      <c r="I165" s="4" t="str">
        <f>$I$1&amp;G165</f>
        <v>,</v>
      </c>
    </row>
    <row r="166" s="4" customFormat="1" hidden="1" spans="1:9">
      <c r="A166" s="5">
        <v>999224033530684</v>
      </c>
      <c r="B166" s="4" t="s">
        <v>27</v>
      </c>
      <c r="C166" s="6">
        <v>45053</v>
      </c>
      <c r="D166" s="6">
        <v>45054</v>
      </c>
      <c r="E166" s="4">
        <v>309</v>
      </c>
      <c r="F166" s="4" t="str">
        <f>VLOOKUP(A166,Sheet5!A:L,12,0)</f>
        <v>309.00</v>
      </c>
      <c r="H166" s="4">
        <f t="shared" si="2"/>
        <v>0</v>
      </c>
      <c r="I166" s="4" t="str">
        <f>$I$1&amp;G166</f>
        <v>,</v>
      </c>
    </row>
    <row r="167" s="4" customFormat="1" hidden="1" spans="1:9">
      <c r="A167" s="5">
        <v>999224033615825</v>
      </c>
      <c r="B167" s="4" t="s">
        <v>27</v>
      </c>
      <c r="C167" s="6">
        <v>45053</v>
      </c>
      <c r="D167" s="6">
        <v>45054</v>
      </c>
      <c r="E167" s="4">
        <v>325</v>
      </c>
      <c r="F167" s="4" t="str">
        <f>VLOOKUP(A167,Sheet5!A:L,12,0)</f>
        <v>325.00</v>
      </c>
      <c r="H167" s="4">
        <f t="shared" si="2"/>
        <v>0</v>
      </c>
      <c r="I167" s="4" t="str">
        <f>$I$1&amp;G167</f>
        <v>,</v>
      </c>
    </row>
    <row r="168" s="4" customFormat="1" hidden="1" spans="1:9">
      <c r="A168" s="5">
        <v>999224033829281</v>
      </c>
      <c r="B168" s="4" t="s">
        <v>27</v>
      </c>
      <c r="C168" s="6">
        <v>45053</v>
      </c>
      <c r="D168" s="6">
        <v>45054</v>
      </c>
      <c r="E168" s="4">
        <v>676</v>
      </c>
      <c r="F168" s="4" t="str">
        <f>VLOOKUP(A168,Sheet5!A:L,12,0)</f>
        <v>676.00</v>
      </c>
      <c r="H168" s="4">
        <f t="shared" si="2"/>
        <v>0</v>
      </c>
      <c r="I168" s="4" t="str">
        <f>$I$1&amp;G168</f>
        <v>,</v>
      </c>
    </row>
    <row r="169" s="4" customFormat="1" hidden="1" spans="1:9">
      <c r="A169" s="5">
        <v>999224033846624</v>
      </c>
      <c r="B169" s="4" t="s">
        <v>27</v>
      </c>
      <c r="C169" s="6">
        <v>45053</v>
      </c>
      <c r="D169" s="6">
        <v>45054</v>
      </c>
      <c r="E169" s="4">
        <v>942</v>
      </c>
      <c r="F169" s="4" t="str">
        <f>VLOOKUP(A169,Sheet5!A:L,12,0)</f>
        <v>942.00</v>
      </c>
      <c r="H169" s="4">
        <f t="shared" si="2"/>
        <v>0</v>
      </c>
      <c r="I169" s="4" t="str">
        <f>$I$1&amp;G169</f>
        <v>,</v>
      </c>
    </row>
    <row r="170" s="4" customFormat="1" hidden="1" spans="1:9">
      <c r="A170" s="5">
        <v>999224033862648</v>
      </c>
      <c r="B170" s="4" t="s">
        <v>27</v>
      </c>
      <c r="C170" s="6">
        <v>45053</v>
      </c>
      <c r="D170" s="6">
        <v>45054</v>
      </c>
      <c r="E170" s="4">
        <v>269</v>
      </c>
      <c r="F170" s="4" t="str">
        <f>VLOOKUP(A170,Sheet5!A:L,12,0)</f>
        <v>269.00</v>
      </c>
      <c r="H170" s="4">
        <f t="shared" si="2"/>
        <v>0</v>
      </c>
      <c r="I170" s="4" t="str">
        <f>$I$1&amp;G170</f>
        <v>,</v>
      </c>
    </row>
    <row r="171" s="4" customFormat="1" hidden="1" spans="1:9">
      <c r="A171" s="5">
        <v>999224034029307</v>
      </c>
      <c r="B171" s="4" t="s">
        <v>27</v>
      </c>
      <c r="C171" s="6">
        <v>45053</v>
      </c>
      <c r="D171" s="6">
        <v>45054</v>
      </c>
      <c r="E171" s="4">
        <v>275</v>
      </c>
      <c r="F171" s="4" t="str">
        <f>VLOOKUP(A171,Sheet5!A:L,12,0)</f>
        <v>275.00</v>
      </c>
      <c r="H171" s="4">
        <f t="shared" si="2"/>
        <v>0</v>
      </c>
      <c r="I171" s="4" t="str">
        <f>$I$1&amp;G171</f>
        <v>,</v>
      </c>
    </row>
    <row r="172" s="4" customFormat="1" hidden="1" spans="1:9">
      <c r="A172" s="5">
        <v>999224034106314</v>
      </c>
      <c r="B172" s="4" t="s">
        <v>27</v>
      </c>
      <c r="C172" s="6">
        <v>45053</v>
      </c>
      <c r="D172" s="6">
        <v>45054</v>
      </c>
      <c r="E172" s="4">
        <v>126</v>
      </c>
      <c r="F172" s="4" t="str">
        <f>VLOOKUP(A172,Sheet5!A:L,12,0)</f>
        <v>126.00</v>
      </c>
      <c r="H172" s="4">
        <f t="shared" si="2"/>
        <v>0</v>
      </c>
      <c r="I172" s="4" t="str">
        <f>$I$1&amp;G172</f>
        <v>,</v>
      </c>
    </row>
    <row r="173" s="4" customFormat="1" hidden="1" spans="1:9">
      <c r="A173" s="5">
        <v>999224034158246</v>
      </c>
      <c r="B173" s="4" t="s">
        <v>27</v>
      </c>
      <c r="C173" s="6">
        <v>45053</v>
      </c>
      <c r="D173" s="6">
        <v>45054</v>
      </c>
      <c r="E173" s="4">
        <v>279</v>
      </c>
      <c r="F173" s="4" t="str">
        <f>VLOOKUP(A173,Sheet5!A:L,12,0)</f>
        <v>279.00</v>
      </c>
      <c r="H173" s="4">
        <f t="shared" si="2"/>
        <v>0</v>
      </c>
      <c r="I173" s="4" t="str">
        <f>$I$1&amp;G173</f>
        <v>,</v>
      </c>
    </row>
    <row r="174" s="4" customFormat="1" hidden="1" spans="1:9">
      <c r="A174" s="5">
        <v>999224034301834</v>
      </c>
      <c r="B174" s="4" t="s">
        <v>27</v>
      </c>
      <c r="C174" s="6">
        <v>45053</v>
      </c>
      <c r="D174" s="6">
        <v>45054</v>
      </c>
      <c r="E174" s="4">
        <v>390</v>
      </c>
      <c r="F174" s="4" t="str">
        <f>VLOOKUP(A174,Sheet5!A:L,12,0)</f>
        <v>390.00</v>
      </c>
      <c r="H174" s="4">
        <f t="shared" si="2"/>
        <v>0</v>
      </c>
      <c r="I174" s="4" t="str">
        <f>$I$1&amp;G174</f>
        <v>,</v>
      </c>
    </row>
    <row r="175" s="4" customFormat="1" hidden="1" spans="1:9">
      <c r="A175" s="5">
        <v>999224034585421</v>
      </c>
      <c r="B175" s="4" t="s">
        <v>27</v>
      </c>
      <c r="C175" s="6">
        <v>45053</v>
      </c>
      <c r="D175" s="6">
        <v>45054</v>
      </c>
      <c r="E175" s="4">
        <v>1186</v>
      </c>
      <c r="F175" s="4" t="str">
        <f>VLOOKUP(A175,Sheet5!A:L,12,0)</f>
        <v>1186.00</v>
      </c>
      <c r="H175" s="4">
        <f t="shared" si="2"/>
        <v>0</v>
      </c>
      <c r="I175" s="4" t="str">
        <f>$I$1&amp;G175</f>
        <v>,</v>
      </c>
    </row>
    <row r="176" s="4" customFormat="1" hidden="1" spans="1:9">
      <c r="A176" s="5">
        <v>999224034689247</v>
      </c>
      <c r="B176" s="4" t="s">
        <v>27</v>
      </c>
      <c r="C176" s="6">
        <v>45053</v>
      </c>
      <c r="D176" s="6">
        <v>45054</v>
      </c>
      <c r="E176" s="4">
        <v>147</v>
      </c>
      <c r="F176" s="4" t="str">
        <f>VLOOKUP(A176,Sheet5!A:L,12,0)</f>
        <v>147.00</v>
      </c>
      <c r="H176" s="4">
        <f t="shared" si="2"/>
        <v>0</v>
      </c>
      <c r="I176" s="4" t="str">
        <f>$I$1&amp;G176</f>
        <v>,</v>
      </c>
    </row>
    <row r="177" s="4" customFormat="1" hidden="1" spans="1:9">
      <c r="A177" s="5">
        <v>999224034813361</v>
      </c>
      <c r="B177" s="4" t="s">
        <v>27</v>
      </c>
      <c r="C177" s="6">
        <v>45053</v>
      </c>
      <c r="D177" s="6">
        <v>45054</v>
      </c>
      <c r="E177" s="4">
        <v>128</v>
      </c>
      <c r="F177" s="4" t="str">
        <f>VLOOKUP(A177,Sheet5!A:L,12,0)</f>
        <v>128.00</v>
      </c>
      <c r="H177" s="4">
        <f t="shared" si="2"/>
        <v>0</v>
      </c>
      <c r="I177" s="4" t="str">
        <f>$I$1&amp;G177</f>
        <v>,</v>
      </c>
    </row>
    <row r="178" s="4" customFormat="1" hidden="1" spans="1:9">
      <c r="A178" s="5">
        <v>999224035078113</v>
      </c>
      <c r="B178" s="4" t="s">
        <v>27</v>
      </c>
      <c r="C178" s="6">
        <v>45053</v>
      </c>
      <c r="D178" s="6">
        <v>45054</v>
      </c>
      <c r="E178" s="4">
        <v>321</v>
      </c>
      <c r="F178" s="4" t="str">
        <f>VLOOKUP(A178,Sheet5!A:L,12,0)</f>
        <v>321.00</v>
      </c>
      <c r="H178" s="4">
        <f t="shared" si="2"/>
        <v>0</v>
      </c>
      <c r="I178" s="4" t="str">
        <f>$I$1&amp;G178</f>
        <v>,</v>
      </c>
    </row>
    <row r="179" s="4" customFormat="1" hidden="1" spans="1:9">
      <c r="A179" s="5">
        <v>999224035145287</v>
      </c>
      <c r="B179" s="4" t="s">
        <v>27</v>
      </c>
      <c r="C179" s="6">
        <v>45053</v>
      </c>
      <c r="D179" s="6">
        <v>45054</v>
      </c>
      <c r="E179" s="4">
        <v>249</v>
      </c>
      <c r="F179" s="4" t="str">
        <f>VLOOKUP(A179,Sheet5!A:L,12,0)</f>
        <v>249.00</v>
      </c>
      <c r="H179" s="4">
        <f t="shared" si="2"/>
        <v>0</v>
      </c>
      <c r="I179" s="4" t="str">
        <f>$I$1&amp;G179</f>
        <v>,</v>
      </c>
    </row>
    <row r="180" s="4" customFormat="1" hidden="1" spans="1:9">
      <c r="A180" s="5">
        <v>24035190490</v>
      </c>
      <c r="B180" s="4" t="s">
        <v>27</v>
      </c>
      <c r="C180" s="6">
        <v>45053</v>
      </c>
      <c r="D180" s="6">
        <v>45054</v>
      </c>
      <c r="E180" s="4">
        <v>173</v>
      </c>
      <c r="F180" s="4" t="str">
        <f>VLOOKUP(A180,Sheet5!A:L,12,0)</f>
        <v>173.00</v>
      </c>
      <c r="H180" s="4">
        <f t="shared" si="2"/>
        <v>0</v>
      </c>
      <c r="I180" s="4" t="str">
        <f>$I$1&amp;G180</f>
        <v>,</v>
      </c>
    </row>
    <row r="181" s="4" customFormat="1" hidden="1" spans="1:9">
      <c r="A181" s="5">
        <v>999224035201453</v>
      </c>
      <c r="B181" s="4" t="s">
        <v>27</v>
      </c>
      <c r="C181" s="6">
        <v>45053</v>
      </c>
      <c r="D181" s="6">
        <v>45054</v>
      </c>
      <c r="E181" s="4">
        <v>262</v>
      </c>
      <c r="F181" s="4" t="str">
        <f>VLOOKUP(A181,Sheet5!A:L,12,0)</f>
        <v>262.00</v>
      </c>
      <c r="H181" s="4">
        <f t="shared" si="2"/>
        <v>0</v>
      </c>
      <c r="I181" s="4" t="str">
        <f>$I$1&amp;G181</f>
        <v>,</v>
      </c>
    </row>
    <row r="182" s="4" customFormat="1" hidden="1" spans="1:9">
      <c r="A182" s="5">
        <v>999224035501458</v>
      </c>
      <c r="B182" s="4" t="s">
        <v>27</v>
      </c>
      <c r="C182" s="6">
        <v>45053</v>
      </c>
      <c r="D182" s="6">
        <v>45054</v>
      </c>
      <c r="E182" s="4">
        <v>163</v>
      </c>
      <c r="F182" s="4" t="str">
        <f>VLOOKUP(A182,Sheet5!A:L,12,0)</f>
        <v>163.00</v>
      </c>
      <c r="H182" s="4">
        <f t="shared" si="2"/>
        <v>0</v>
      </c>
      <c r="I182" s="4" t="str">
        <f>$I$1&amp;G182</f>
        <v>,</v>
      </c>
    </row>
    <row r="183" s="4" customFormat="1" hidden="1" spans="1:9">
      <c r="A183" s="5">
        <v>999224035796393</v>
      </c>
      <c r="B183" s="4" t="s">
        <v>27</v>
      </c>
      <c r="C183" s="6">
        <v>45053</v>
      </c>
      <c r="D183" s="6">
        <v>45054</v>
      </c>
      <c r="E183" s="4">
        <v>643</v>
      </c>
      <c r="F183" s="4" t="str">
        <f>VLOOKUP(A183,Sheet5!A:L,12,0)</f>
        <v>643.00</v>
      </c>
      <c r="H183" s="4">
        <f t="shared" si="2"/>
        <v>0</v>
      </c>
      <c r="I183" s="4" t="str">
        <f>$I$1&amp;G183</f>
        <v>,</v>
      </c>
    </row>
    <row r="184" s="4" customFormat="1" hidden="1" spans="1:9">
      <c r="A184" s="5">
        <v>999224035992288</v>
      </c>
      <c r="B184" s="4" t="s">
        <v>27</v>
      </c>
      <c r="C184" s="6">
        <v>45053</v>
      </c>
      <c r="D184" s="6">
        <v>45054</v>
      </c>
      <c r="E184" s="4">
        <v>247</v>
      </c>
      <c r="F184" s="4" t="str">
        <f>VLOOKUP(A184,Sheet5!A:L,12,0)</f>
        <v>247.00</v>
      </c>
      <c r="H184" s="4">
        <f t="shared" si="2"/>
        <v>0</v>
      </c>
      <c r="I184" s="4" t="str">
        <f>$I$1&amp;G184</f>
        <v>,</v>
      </c>
    </row>
    <row r="185" s="4" customFormat="1" hidden="1" spans="1:9">
      <c r="A185" s="5">
        <v>999224036003391</v>
      </c>
      <c r="B185" s="4" t="s">
        <v>27</v>
      </c>
      <c r="C185" s="6">
        <v>45053</v>
      </c>
      <c r="D185" s="6">
        <v>45054</v>
      </c>
      <c r="E185" s="4">
        <v>305</v>
      </c>
      <c r="F185" s="4" t="str">
        <f>VLOOKUP(A185,Sheet5!A:L,12,0)</f>
        <v>305.00</v>
      </c>
      <c r="H185" s="4">
        <f t="shared" si="2"/>
        <v>0</v>
      </c>
      <c r="I185" s="4" t="str">
        <f>$I$1&amp;G185</f>
        <v>,</v>
      </c>
    </row>
    <row r="186" s="4" customFormat="1" hidden="1" spans="1:9">
      <c r="A186" s="5">
        <v>999224036131058</v>
      </c>
      <c r="B186" s="4" t="s">
        <v>27</v>
      </c>
      <c r="C186" s="6">
        <v>45053</v>
      </c>
      <c r="D186" s="6">
        <v>45054</v>
      </c>
      <c r="E186" s="4">
        <v>807</v>
      </c>
      <c r="F186" s="4" t="str">
        <f>VLOOKUP(A186,Sheet5!A:L,12,0)</f>
        <v>807.00</v>
      </c>
      <c r="H186" s="4">
        <f t="shared" si="2"/>
        <v>0</v>
      </c>
      <c r="I186" s="4" t="str">
        <f>$I$1&amp;G186</f>
        <v>,</v>
      </c>
    </row>
    <row r="187" s="4" customFormat="1" hidden="1" spans="1:9">
      <c r="A187" s="5">
        <v>999224038397100</v>
      </c>
      <c r="B187" s="4" t="s">
        <v>27</v>
      </c>
      <c r="C187" s="6">
        <v>45053</v>
      </c>
      <c r="D187" s="6">
        <v>45054</v>
      </c>
      <c r="E187" s="4">
        <v>891</v>
      </c>
      <c r="F187" s="4" t="str">
        <f>VLOOKUP(A187,Sheet5!A:L,12,0)</f>
        <v>891.00</v>
      </c>
      <c r="H187" s="4">
        <f t="shared" si="2"/>
        <v>0</v>
      </c>
      <c r="I187" s="4" t="str">
        <f>$I$1&amp;G187</f>
        <v>,</v>
      </c>
    </row>
    <row r="188" s="4" customFormat="1" hidden="1" spans="1:9">
      <c r="A188" s="5">
        <v>999224038618028</v>
      </c>
      <c r="B188" s="4" t="s">
        <v>27</v>
      </c>
      <c r="C188" s="6">
        <v>45053</v>
      </c>
      <c r="D188" s="6">
        <v>45054</v>
      </c>
      <c r="E188" s="4">
        <v>919</v>
      </c>
      <c r="F188" s="4" t="str">
        <f>VLOOKUP(A188,Sheet5!A:L,12,0)</f>
        <v>919.00</v>
      </c>
      <c r="H188" s="4">
        <f t="shared" si="2"/>
        <v>0</v>
      </c>
      <c r="I188" s="4" t="str">
        <f>$I$1&amp;G188</f>
        <v>,</v>
      </c>
    </row>
    <row r="189" s="4" customFormat="1" hidden="1" spans="1:9">
      <c r="A189" s="5">
        <v>999224038844397</v>
      </c>
      <c r="B189" s="4" t="s">
        <v>27</v>
      </c>
      <c r="C189" s="6">
        <v>45053</v>
      </c>
      <c r="D189" s="6">
        <v>45054</v>
      </c>
      <c r="E189" s="4">
        <v>590</v>
      </c>
      <c r="F189" s="4" t="str">
        <f>VLOOKUP(A189,Sheet5!A:L,12,0)</f>
        <v>590.00</v>
      </c>
      <c r="H189" s="4">
        <f t="shared" si="2"/>
        <v>0</v>
      </c>
      <c r="I189" s="4" t="str">
        <f>$I$1&amp;G189</f>
        <v>,</v>
      </c>
    </row>
    <row r="190" s="4" customFormat="1" hidden="1" spans="1:9">
      <c r="A190" s="5">
        <v>999224038856983</v>
      </c>
      <c r="B190" s="4" t="s">
        <v>27</v>
      </c>
      <c r="C190" s="6">
        <v>45053</v>
      </c>
      <c r="D190" s="6">
        <v>45054</v>
      </c>
      <c r="E190" s="4">
        <v>262</v>
      </c>
      <c r="F190" s="4" t="str">
        <f>VLOOKUP(A190,Sheet5!A:L,12,0)</f>
        <v>262.00</v>
      </c>
      <c r="H190" s="4">
        <f t="shared" si="2"/>
        <v>0</v>
      </c>
      <c r="I190" s="4" t="str">
        <f>$I$1&amp;G190</f>
        <v>,</v>
      </c>
    </row>
    <row r="191" s="4" customFormat="1" hidden="1" spans="1:9">
      <c r="A191" s="5">
        <v>999224039019583</v>
      </c>
      <c r="B191" s="4" t="s">
        <v>27</v>
      </c>
      <c r="C191" s="6">
        <v>45053</v>
      </c>
      <c r="D191" s="6">
        <v>45054</v>
      </c>
      <c r="E191" s="4">
        <v>1453</v>
      </c>
      <c r="F191" s="4" t="str">
        <f>VLOOKUP(A191,Sheet5!A:L,12,0)</f>
        <v>1453.00</v>
      </c>
      <c r="H191" s="4">
        <f t="shared" si="2"/>
        <v>0</v>
      </c>
      <c r="I191" s="4" t="str">
        <f>$I$1&amp;G191</f>
        <v>,</v>
      </c>
    </row>
    <row r="192" s="4" customFormat="1" hidden="1" spans="1:9">
      <c r="A192" s="5">
        <v>999224040021474</v>
      </c>
      <c r="B192" s="4" t="s">
        <v>27</v>
      </c>
      <c r="C192" s="6">
        <v>45053</v>
      </c>
      <c r="D192" s="6">
        <v>45054</v>
      </c>
      <c r="E192" s="4">
        <v>547</v>
      </c>
      <c r="F192" s="4" t="str">
        <f>VLOOKUP(A192,Sheet5!A:L,12,0)</f>
        <v>547.00</v>
      </c>
      <c r="H192" s="4">
        <f t="shared" si="2"/>
        <v>0</v>
      </c>
      <c r="I192" s="4" t="str">
        <f>$I$1&amp;G192</f>
        <v>,</v>
      </c>
    </row>
    <row r="193" s="4" customFormat="1" hidden="1" spans="1:9">
      <c r="A193" s="5">
        <v>999224040378913</v>
      </c>
      <c r="B193" s="4" t="s">
        <v>27</v>
      </c>
      <c r="C193" s="6">
        <v>45053</v>
      </c>
      <c r="D193" s="6">
        <v>45054</v>
      </c>
      <c r="E193" s="4">
        <v>262</v>
      </c>
      <c r="F193" s="4" t="str">
        <f>VLOOKUP(A193,Sheet5!A:L,12,0)</f>
        <v>262.00</v>
      </c>
      <c r="H193" s="4">
        <f t="shared" si="2"/>
        <v>0</v>
      </c>
      <c r="I193" s="4" t="str">
        <f>$I$1&amp;G193</f>
        <v>,</v>
      </c>
    </row>
    <row r="194" s="4" customFormat="1" hidden="1" spans="1:9">
      <c r="A194" s="5">
        <v>999224040927429</v>
      </c>
      <c r="B194" s="4" t="s">
        <v>27</v>
      </c>
      <c r="C194" s="6">
        <v>45053</v>
      </c>
      <c r="D194" s="6">
        <v>45054</v>
      </c>
      <c r="E194" s="4">
        <v>668</v>
      </c>
      <c r="F194" s="4" t="str">
        <f>VLOOKUP(A194,Sheet5!A:L,12,0)</f>
        <v>668.00</v>
      </c>
      <c r="H194" s="4">
        <f t="shared" ref="H194:H223" si="3">E194-F194</f>
        <v>0</v>
      </c>
      <c r="I194" s="4" t="str">
        <f>$I$1&amp;G194</f>
        <v>,</v>
      </c>
    </row>
    <row r="195" s="4" customFormat="1" hidden="1" spans="1:9">
      <c r="A195" s="5">
        <v>999224041086938</v>
      </c>
      <c r="B195" s="4" t="s">
        <v>27</v>
      </c>
      <c r="C195" s="6">
        <v>45053</v>
      </c>
      <c r="D195" s="6">
        <v>45054</v>
      </c>
      <c r="E195" s="4">
        <v>415</v>
      </c>
      <c r="F195" s="4" t="str">
        <f>VLOOKUP(A195,Sheet5!A:L,12,0)</f>
        <v>415.00</v>
      </c>
      <c r="H195" s="4">
        <f t="shared" si="3"/>
        <v>0</v>
      </c>
      <c r="I195" s="4" t="str">
        <f>$I$1&amp;G195</f>
        <v>,</v>
      </c>
    </row>
    <row r="196" s="4" customFormat="1" hidden="1" spans="1:9">
      <c r="A196" s="5">
        <v>999224041093992</v>
      </c>
      <c r="B196" s="4" t="s">
        <v>27</v>
      </c>
      <c r="C196" s="6">
        <v>45053</v>
      </c>
      <c r="D196" s="6">
        <v>45054</v>
      </c>
      <c r="E196" s="4">
        <v>1794</v>
      </c>
      <c r="F196" s="4" t="str">
        <f>VLOOKUP(A196,Sheet5!A:L,12,0)</f>
        <v>1794.00</v>
      </c>
      <c r="H196" s="4">
        <f t="shared" si="3"/>
        <v>0</v>
      </c>
      <c r="I196" s="4" t="str">
        <f>$I$1&amp;G196</f>
        <v>,</v>
      </c>
    </row>
    <row r="197" s="4" customFormat="1" hidden="1" spans="1:9">
      <c r="A197" s="5">
        <v>999224041435622</v>
      </c>
      <c r="B197" s="4" t="s">
        <v>27</v>
      </c>
      <c r="C197" s="6">
        <v>45053</v>
      </c>
      <c r="D197" s="6">
        <v>45054</v>
      </c>
      <c r="E197" s="4">
        <v>149</v>
      </c>
      <c r="F197" s="4" t="str">
        <f>VLOOKUP(A197,Sheet5!A:L,12,0)</f>
        <v>149.00</v>
      </c>
      <c r="H197" s="4">
        <f t="shared" si="3"/>
        <v>0</v>
      </c>
      <c r="I197" s="4" t="str">
        <f>$I$1&amp;G197</f>
        <v>,</v>
      </c>
    </row>
    <row r="198" s="4" customFormat="1" hidden="1" spans="1:9">
      <c r="A198" s="5">
        <v>999224041751895</v>
      </c>
      <c r="B198" s="4" t="s">
        <v>27</v>
      </c>
      <c r="C198" s="6">
        <v>45053</v>
      </c>
      <c r="D198" s="6">
        <v>45054</v>
      </c>
      <c r="E198" s="4">
        <v>631</v>
      </c>
      <c r="F198" s="4" t="str">
        <f>VLOOKUP(A198,Sheet5!A:L,12,0)</f>
        <v>631.00</v>
      </c>
      <c r="H198" s="4">
        <f t="shared" si="3"/>
        <v>0</v>
      </c>
      <c r="I198" s="4" t="str">
        <f>$I$1&amp;G198</f>
        <v>,</v>
      </c>
    </row>
    <row r="199" s="4" customFormat="1" hidden="1" spans="1:9">
      <c r="A199" s="5">
        <v>999224042065287</v>
      </c>
      <c r="B199" s="4" t="s">
        <v>27</v>
      </c>
      <c r="C199" s="6">
        <v>45053</v>
      </c>
      <c r="D199" s="6">
        <v>45054</v>
      </c>
      <c r="E199" s="4">
        <v>590</v>
      </c>
      <c r="F199" s="4" t="str">
        <f>VLOOKUP(A199,Sheet5!A:L,12,0)</f>
        <v>590.00</v>
      </c>
      <c r="H199" s="4">
        <f t="shared" si="3"/>
        <v>0</v>
      </c>
      <c r="I199" s="4" t="str">
        <f>$I$1&amp;G199</f>
        <v>,</v>
      </c>
    </row>
    <row r="200" s="4" customFormat="1" hidden="1" spans="1:9">
      <c r="A200" s="5">
        <v>999224042241926</v>
      </c>
      <c r="B200" s="4" t="s">
        <v>27</v>
      </c>
      <c r="C200" s="6">
        <v>45053</v>
      </c>
      <c r="D200" s="6">
        <v>45054</v>
      </c>
      <c r="E200" s="4">
        <v>598</v>
      </c>
      <c r="F200" s="4" t="str">
        <f>VLOOKUP(A200,Sheet5!A:L,12,0)</f>
        <v>598.00</v>
      </c>
      <c r="H200" s="4">
        <f t="shared" si="3"/>
        <v>0</v>
      </c>
      <c r="I200" s="4" t="str">
        <f>$I$1&amp;G200</f>
        <v>,</v>
      </c>
    </row>
    <row r="201" s="4" customFormat="1" hidden="1" spans="1:9">
      <c r="A201" s="5">
        <v>999224042762457</v>
      </c>
      <c r="B201" s="4" t="s">
        <v>27</v>
      </c>
      <c r="C201" s="6">
        <v>45053</v>
      </c>
      <c r="D201" s="6">
        <v>45054</v>
      </c>
      <c r="E201" s="4">
        <v>169</v>
      </c>
      <c r="F201" s="4" t="str">
        <f>VLOOKUP(A201,Sheet5!A:L,12,0)</f>
        <v>169.00</v>
      </c>
      <c r="H201" s="4">
        <f t="shared" si="3"/>
        <v>0</v>
      </c>
      <c r="I201" s="4" t="str">
        <f>$I$1&amp;G201</f>
        <v>,</v>
      </c>
    </row>
    <row r="202" s="4" customFormat="1" hidden="1" spans="1:9">
      <c r="A202" s="5">
        <v>999224042789902</v>
      </c>
      <c r="B202" s="4" t="s">
        <v>27</v>
      </c>
      <c r="C202" s="6">
        <v>45053</v>
      </c>
      <c r="D202" s="6">
        <v>45054</v>
      </c>
      <c r="E202" s="4">
        <v>213</v>
      </c>
      <c r="F202" s="4" t="str">
        <f>VLOOKUP(A202,Sheet5!A:L,12,0)</f>
        <v>213.00</v>
      </c>
      <c r="H202" s="4">
        <f t="shared" si="3"/>
        <v>0</v>
      </c>
      <c r="I202" s="4" t="str">
        <f>$I$1&amp;G202</f>
        <v>,</v>
      </c>
    </row>
    <row r="203" s="4" customFormat="1" hidden="1" spans="1:9">
      <c r="A203" s="5">
        <v>999224042931986</v>
      </c>
      <c r="B203" s="4" t="s">
        <v>27</v>
      </c>
      <c r="C203" s="6">
        <v>45053</v>
      </c>
      <c r="D203" s="6">
        <v>45054</v>
      </c>
      <c r="E203" s="4">
        <v>524</v>
      </c>
      <c r="F203" s="4" t="str">
        <f>VLOOKUP(A203,Sheet5!A:L,12,0)</f>
        <v>524.00</v>
      </c>
      <c r="H203" s="4">
        <f t="shared" si="3"/>
        <v>0</v>
      </c>
      <c r="I203" s="4" t="str">
        <f>$I$1&amp;G203</f>
        <v>,</v>
      </c>
    </row>
    <row r="204" s="4" customFormat="1" hidden="1" spans="1:9">
      <c r="A204" s="5">
        <v>999224043910538</v>
      </c>
      <c r="B204" s="4" t="s">
        <v>27</v>
      </c>
      <c r="C204" s="6">
        <v>45053</v>
      </c>
      <c r="D204" s="6">
        <v>45054</v>
      </c>
      <c r="E204" s="4">
        <v>399</v>
      </c>
      <c r="F204" s="4" t="str">
        <f>VLOOKUP(A204,Sheet5!A:L,12,0)</f>
        <v>399.00</v>
      </c>
      <c r="H204" s="4">
        <f t="shared" si="3"/>
        <v>0</v>
      </c>
      <c r="I204" s="4" t="str">
        <f>$I$1&amp;G204</f>
        <v>,</v>
      </c>
    </row>
    <row r="205" s="4" customFormat="1" hidden="1" spans="1:9">
      <c r="A205" s="5">
        <v>999224044575967</v>
      </c>
      <c r="B205" s="4" t="s">
        <v>27</v>
      </c>
      <c r="C205" s="6">
        <v>45053</v>
      </c>
      <c r="D205" s="6">
        <v>45054</v>
      </c>
      <c r="E205" s="4">
        <v>1277</v>
      </c>
      <c r="F205" s="4" t="str">
        <f>VLOOKUP(A205,Sheet5!A:L,12,0)</f>
        <v>1277.00</v>
      </c>
      <c r="H205" s="4">
        <f t="shared" si="3"/>
        <v>0</v>
      </c>
      <c r="I205" s="4" t="str">
        <f>$I$1&amp;G205</f>
        <v>,</v>
      </c>
    </row>
    <row r="206" s="4" customFormat="1" hidden="1" spans="1:9">
      <c r="A206" s="5">
        <v>999224044862388</v>
      </c>
      <c r="B206" s="4" t="s">
        <v>27</v>
      </c>
      <c r="C206" s="6">
        <v>45053</v>
      </c>
      <c r="D206" s="6">
        <v>45054</v>
      </c>
      <c r="E206" s="4">
        <v>448</v>
      </c>
      <c r="F206" s="4" t="str">
        <f>VLOOKUP(A206,Sheet5!A:L,12,0)</f>
        <v>448.00</v>
      </c>
      <c r="H206" s="4">
        <f t="shared" si="3"/>
        <v>0</v>
      </c>
      <c r="I206" s="4" t="str">
        <f>$I$1&amp;G206</f>
        <v>,</v>
      </c>
    </row>
    <row r="207" s="4" customFormat="1" hidden="1" spans="1:9">
      <c r="A207" s="5">
        <v>999224045197818</v>
      </c>
      <c r="B207" s="4" t="s">
        <v>27</v>
      </c>
      <c r="C207" s="6">
        <v>45053</v>
      </c>
      <c r="D207" s="6">
        <v>45054</v>
      </c>
      <c r="E207" s="4">
        <v>586</v>
      </c>
      <c r="F207" s="4" t="str">
        <f>VLOOKUP(A207,Sheet5!A:L,12,0)</f>
        <v>586.00</v>
      </c>
      <c r="H207" s="4">
        <f t="shared" si="3"/>
        <v>0</v>
      </c>
      <c r="I207" s="4" t="str">
        <f>$I$1&amp;G207</f>
        <v>,</v>
      </c>
    </row>
    <row r="208" s="4" customFormat="1" hidden="1" spans="1:9">
      <c r="A208" s="5">
        <v>999224045248728</v>
      </c>
      <c r="B208" s="4" t="s">
        <v>27</v>
      </c>
      <c r="C208" s="6">
        <v>45053</v>
      </c>
      <c r="D208" s="6">
        <v>45054</v>
      </c>
      <c r="E208" s="4">
        <v>176</v>
      </c>
      <c r="F208" s="4" t="str">
        <f>VLOOKUP(A208,Sheet5!A:L,12,0)</f>
        <v>176.00</v>
      </c>
      <c r="H208" s="4">
        <f t="shared" si="3"/>
        <v>0</v>
      </c>
      <c r="I208" s="4" t="str">
        <f>$I$1&amp;G208</f>
        <v>,</v>
      </c>
    </row>
    <row r="209" s="4" customFormat="1" hidden="1" spans="1:9">
      <c r="A209" s="5">
        <v>24045562022</v>
      </c>
      <c r="B209" s="4" t="s">
        <v>27</v>
      </c>
      <c r="C209" s="6">
        <v>45053</v>
      </c>
      <c r="D209" s="6">
        <v>45054</v>
      </c>
      <c r="E209" s="4">
        <v>347</v>
      </c>
      <c r="F209" s="4" t="str">
        <f>VLOOKUP(A209,Sheet5!A:L,12,0)</f>
        <v>347.00</v>
      </c>
      <c r="H209" s="4">
        <f t="shared" si="3"/>
        <v>0</v>
      </c>
      <c r="I209" s="4" t="str">
        <f>$I$1&amp;G209</f>
        <v>,</v>
      </c>
    </row>
    <row r="210" s="4" customFormat="1" hidden="1" spans="1:9">
      <c r="A210" s="5">
        <v>999224045766449</v>
      </c>
      <c r="B210" s="4" t="s">
        <v>27</v>
      </c>
      <c r="C210" s="6">
        <v>45053</v>
      </c>
      <c r="D210" s="6">
        <v>45054</v>
      </c>
      <c r="E210" s="4">
        <v>2587</v>
      </c>
      <c r="F210" s="4" t="str">
        <f>VLOOKUP(A210,Sheet5!A:L,12,0)</f>
        <v>2587.00</v>
      </c>
      <c r="H210" s="4">
        <f t="shared" si="3"/>
        <v>0</v>
      </c>
      <c r="I210" s="4" t="str">
        <f>$I$1&amp;G210</f>
        <v>,</v>
      </c>
    </row>
    <row r="211" s="4" customFormat="1" hidden="1" spans="1:9">
      <c r="A211" s="5">
        <v>999224046180689</v>
      </c>
      <c r="B211" s="4" t="s">
        <v>27</v>
      </c>
      <c r="C211" s="6">
        <v>45053</v>
      </c>
      <c r="D211" s="6">
        <v>45054</v>
      </c>
      <c r="E211" s="4">
        <v>325</v>
      </c>
      <c r="F211" s="4" t="str">
        <f>VLOOKUP(A211,Sheet5!A:L,12,0)</f>
        <v>325.00</v>
      </c>
      <c r="H211" s="4">
        <f t="shared" si="3"/>
        <v>0</v>
      </c>
      <c r="I211" s="4" t="str">
        <f>$I$1&amp;G211</f>
        <v>,</v>
      </c>
    </row>
    <row r="212" s="4" customFormat="1" hidden="1" spans="1:9">
      <c r="A212" s="5">
        <v>999224046371610</v>
      </c>
      <c r="B212" s="4" t="s">
        <v>27</v>
      </c>
      <c r="C212" s="6">
        <v>45053</v>
      </c>
      <c r="D212" s="6">
        <v>45054</v>
      </c>
      <c r="E212" s="4">
        <v>375</v>
      </c>
      <c r="F212" s="4" t="str">
        <f>VLOOKUP(A212,Sheet5!A:L,12,0)</f>
        <v>375.00</v>
      </c>
      <c r="H212" s="4">
        <f t="shared" si="3"/>
        <v>0</v>
      </c>
      <c r="I212" s="4" t="str">
        <f>$I$1&amp;G212</f>
        <v>,</v>
      </c>
    </row>
    <row r="213" s="4" customFormat="1" hidden="1" spans="1:9">
      <c r="A213" s="5">
        <v>999224046607046</v>
      </c>
      <c r="B213" s="4" t="s">
        <v>27</v>
      </c>
      <c r="C213" s="6">
        <v>45053</v>
      </c>
      <c r="D213" s="6">
        <v>45054</v>
      </c>
      <c r="E213" s="4">
        <v>1642</v>
      </c>
      <c r="F213" s="4" t="str">
        <f>VLOOKUP(A213,Sheet5!A:L,12,0)</f>
        <v>1642.00</v>
      </c>
      <c r="H213" s="4">
        <f t="shared" si="3"/>
        <v>0</v>
      </c>
      <c r="I213" s="4" t="str">
        <f>$I$1&amp;G213</f>
        <v>,</v>
      </c>
    </row>
    <row r="214" s="4" customFormat="1" spans="1:11">
      <c r="A214" s="5">
        <v>23694993798</v>
      </c>
      <c r="B214" s="4" t="s">
        <v>1144</v>
      </c>
      <c r="C214" s="6">
        <v>45038</v>
      </c>
      <c r="D214" s="6">
        <v>45039</v>
      </c>
      <c r="E214" s="4">
        <v>-456</v>
      </c>
      <c r="F214" s="4" t="e">
        <f>VLOOKUP(A214,Sheet5!A:L,12,0)</f>
        <v>#N/A</v>
      </c>
      <c r="H214" s="4" t="e">
        <f t="shared" si="3"/>
        <v>#N/A</v>
      </c>
      <c r="I214" s="4" t="str">
        <f>$I$1&amp;G214</f>
        <v>,</v>
      </c>
      <c r="K214" s="4" t="s">
        <v>1190</v>
      </c>
    </row>
    <row r="215" s="4" customFormat="1" spans="1:11">
      <c r="A215" s="5">
        <v>999223831738048</v>
      </c>
      <c r="B215" s="4" t="s">
        <v>1144</v>
      </c>
      <c r="C215" s="6">
        <v>45041</v>
      </c>
      <c r="D215" s="6">
        <v>45042</v>
      </c>
      <c r="E215" s="4">
        <v>-113</v>
      </c>
      <c r="F215" s="4" t="e">
        <f>VLOOKUP(A215,Sheet5!A:L,12,0)</f>
        <v>#N/A</v>
      </c>
      <c r="H215" s="4" t="e">
        <f t="shared" si="3"/>
        <v>#N/A</v>
      </c>
      <c r="I215" s="4" t="str">
        <f>$I$1&amp;G215</f>
        <v>,</v>
      </c>
      <c r="K215" s="4" t="s">
        <v>2506</v>
      </c>
    </row>
    <row r="216" s="4" customFormat="1" spans="1:11">
      <c r="A216" s="5">
        <v>999222833256877</v>
      </c>
      <c r="B216" s="4" t="s">
        <v>1144</v>
      </c>
      <c r="C216" s="6">
        <v>44977</v>
      </c>
      <c r="D216" s="6">
        <v>44978</v>
      </c>
      <c r="E216" s="4">
        <v>-366</v>
      </c>
      <c r="F216" s="4" t="e">
        <f>VLOOKUP(A216,Sheet5!A:L,12,0)</f>
        <v>#N/A</v>
      </c>
      <c r="H216" s="4" t="e">
        <f t="shared" si="3"/>
        <v>#N/A</v>
      </c>
      <c r="I216" s="4" t="str">
        <f>$I$1&amp;G216</f>
        <v>,</v>
      </c>
      <c r="K216" s="4" t="s">
        <v>1192</v>
      </c>
    </row>
    <row r="217" s="4" customFormat="1" spans="1:11">
      <c r="A217" s="5">
        <v>999223771889506</v>
      </c>
      <c r="B217" s="4" t="s">
        <v>1144</v>
      </c>
      <c r="C217" s="6">
        <v>45045</v>
      </c>
      <c r="D217" s="6">
        <v>45046</v>
      </c>
      <c r="E217" s="4">
        <v>-441.99</v>
      </c>
      <c r="F217" s="4" t="e">
        <f>VLOOKUP(A217,Sheet5!A:L,12,0)</f>
        <v>#N/A</v>
      </c>
      <c r="H217" s="4" t="e">
        <f t="shared" si="3"/>
        <v>#N/A</v>
      </c>
      <c r="I217" s="4" t="str">
        <f>$I$1&amp;G217</f>
        <v>,</v>
      </c>
      <c r="K217" s="4" t="s">
        <v>1193</v>
      </c>
    </row>
    <row r="218" s="4" customFormat="1" spans="1:11">
      <c r="A218" s="5">
        <v>999223446250890</v>
      </c>
      <c r="B218" s="4" t="s">
        <v>1144</v>
      </c>
      <c r="C218" s="6">
        <v>45017</v>
      </c>
      <c r="D218" s="6">
        <v>45018</v>
      </c>
      <c r="E218" s="4">
        <v>-712</v>
      </c>
      <c r="F218" s="4" t="e">
        <f>VLOOKUP(A218,Sheet5!A:L,12,0)</f>
        <v>#N/A</v>
      </c>
      <c r="H218" s="4" t="e">
        <f t="shared" si="3"/>
        <v>#N/A</v>
      </c>
      <c r="I218" s="4" t="str">
        <f>$I$1&amp;G218</f>
        <v>,</v>
      </c>
      <c r="K218" s="4" t="s">
        <v>1194</v>
      </c>
    </row>
    <row r="219" s="4" customFormat="1" spans="1:11">
      <c r="A219" s="5">
        <v>999223466672519</v>
      </c>
      <c r="B219" s="4" t="s">
        <v>1144</v>
      </c>
      <c r="C219" s="6">
        <v>45019</v>
      </c>
      <c r="D219" s="6">
        <v>45020</v>
      </c>
      <c r="E219" s="4">
        <v>-116.01</v>
      </c>
      <c r="F219" s="4" t="e">
        <f>VLOOKUP(A219,Sheet5!A:L,12,0)</f>
        <v>#N/A</v>
      </c>
      <c r="H219" s="4" t="e">
        <f t="shared" si="3"/>
        <v>#N/A</v>
      </c>
      <c r="I219" s="4" t="str">
        <f>$I$1&amp;G219</f>
        <v>,</v>
      </c>
      <c r="K219" s="4" t="s">
        <v>1195</v>
      </c>
    </row>
    <row r="220" s="4" customFormat="1" spans="1:11">
      <c r="A220" s="5">
        <v>999222622700993</v>
      </c>
      <c r="B220" s="4" t="s">
        <v>1144</v>
      </c>
      <c r="C220" s="6">
        <v>45041</v>
      </c>
      <c r="D220" s="6">
        <v>45042</v>
      </c>
      <c r="E220" s="4">
        <v>-1219.01</v>
      </c>
      <c r="F220" s="4" t="e">
        <f>VLOOKUP(A220,Sheet5!A:L,12,0)</f>
        <v>#N/A</v>
      </c>
      <c r="H220" s="4" t="e">
        <f t="shared" si="3"/>
        <v>#N/A</v>
      </c>
      <c r="I220" s="4" t="str">
        <f>$I$1&amp;G220</f>
        <v>,</v>
      </c>
      <c r="K220" s="4" t="s">
        <v>1196</v>
      </c>
    </row>
    <row r="221" s="4" customFormat="1" spans="1:11">
      <c r="A221" s="5">
        <v>999223630234129</v>
      </c>
      <c r="B221" s="4" t="s">
        <v>1144</v>
      </c>
      <c r="C221" s="6">
        <v>45044</v>
      </c>
      <c r="D221" s="6">
        <v>45047</v>
      </c>
      <c r="E221" s="4">
        <v>-1508</v>
      </c>
      <c r="F221" s="4" t="e">
        <f>VLOOKUP(A221,Sheet5!A:L,12,0)</f>
        <v>#N/A</v>
      </c>
      <c r="H221" s="4" t="e">
        <f t="shared" si="3"/>
        <v>#N/A</v>
      </c>
      <c r="I221" s="4" t="str">
        <f>$I$1&amp;G221</f>
        <v>,</v>
      </c>
      <c r="K221" s="4" t="s">
        <v>1197</v>
      </c>
    </row>
    <row r="222" s="4" customFormat="1" spans="1:11">
      <c r="A222" s="5">
        <v>999223602845806</v>
      </c>
      <c r="B222" s="4" t="s">
        <v>1144</v>
      </c>
      <c r="C222" s="6">
        <v>45044</v>
      </c>
      <c r="D222" s="6">
        <v>45047</v>
      </c>
      <c r="E222" s="4">
        <v>-1495</v>
      </c>
      <c r="F222" s="4" t="e">
        <f>VLOOKUP(A222,Sheet5!A:L,12,0)</f>
        <v>#N/A</v>
      </c>
      <c r="H222" s="4" t="e">
        <f t="shared" si="3"/>
        <v>#N/A</v>
      </c>
      <c r="I222" s="4" t="str">
        <f>$I$1&amp;G222</f>
        <v>,</v>
      </c>
      <c r="K222" s="4" t="s">
        <v>1198</v>
      </c>
    </row>
    <row r="223" s="4" customFormat="1" spans="1:11">
      <c r="A223" s="5">
        <v>999223697653313</v>
      </c>
      <c r="B223" s="4" t="s">
        <v>1144</v>
      </c>
      <c r="C223" s="6">
        <v>45038</v>
      </c>
      <c r="D223" s="6">
        <v>45040</v>
      </c>
      <c r="E223" s="4">
        <v>-548</v>
      </c>
      <c r="F223" s="4" t="e">
        <f>VLOOKUP(A223,Sheet5!A:L,12,0)</f>
        <v>#N/A</v>
      </c>
      <c r="H223" s="4" t="e">
        <f t="shared" si="3"/>
        <v>#N/A</v>
      </c>
      <c r="I223" s="4" t="str">
        <f>$I$1&amp;G223</f>
        <v>,</v>
      </c>
      <c r="K223" s="4" t="s">
        <v>1199</v>
      </c>
    </row>
    <row r="224" s="4" customFormat="1" spans="16361:16384">
      <c r="XEG224"/>
      <c r="XEH224"/>
      <c r="XEI224"/>
      <c r="XEJ224"/>
      <c r="XEK224"/>
      <c r="XEL224"/>
      <c r="XEM224"/>
      <c r="XEN224"/>
      <c r="XEO224"/>
      <c r="XEP224"/>
      <c r="XEQ224"/>
      <c r="XER224"/>
      <c r="XES224"/>
      <c r="XET224"/>
      <c r="XEU224"/>
      <c r="XEV224"/>
      <c r="XEW224"/>
      <c r="XEX224"/>
      <c r="XEY224"/>
      <c r="XEZ224"/>
      <c r="XFA224"/>
      <c r="XFB224"/>
      <c r="XFC224"/>
      <c r="XFD224"/>
    </row>
    <row r="225" s="4" customFormat="1" hidden="1" spans="5:16384">
      <c r="E225" s="4">
        <f>SUM(E2:E224)</f>
        <v>326821.39</v>
      </c>
      <c r="XEG225"/>
      <c r="XEH225"/>
      <c r="XEI225"/>
      <c r="XEJ225"/>
      <c r="XEK225"/>
      <c r="XEL225"/>
      <c r="XEM225"/>
      <c r="XEN225"/>
      <c r="XEO225"/>
      <c r="XEP225"/>
      <c r="XEQ225"/>
      <c r="XER225"/>
      <c r="XES225"/>
      <c r="XET225"/>
      <c r="XEU225"/>
      <c r="XEV225"/>
      <c r="XEW225"/>
      <c r="XEX225"/>
      <c r="XEY225"/>
      <c r="XEZ225"/>
      <c r="XFA225"/>
      <c r="XFB225"/>
      <c r="XFC225"/>
      <c r="XFD225"/>
    </row>
    <row r="226" s="4" customFormat="1" hidden="1" spans="5:16384">
      <c r="E226" s="4" t="s">
        <v>1200</v>
      </c>
      <c r="XEG226"/>
      <c r="XEH226"/>
      <c r="XEI226"/>
      <c r="XEJ226"/>
      <c r="XEK226"/>
      <c r="XEL226"/>
      <c r="XEM226"/>
      <c r="XEN226"/>
      <c r="XEO226"/>
      <c r="XEP226"/>
      <c r="XEQ226"/>
      <c r="XER226"/>
      <c r="XES226"/>
      <c r="XET226"/>
      <c r="XEU226"/>
      <c r="XEV226"/>
      <c r="XEW226"/>
      <c r="XEX226"/>
      <c r="XEY226"/>
      <c r="XEZ226"/>
      <c r="XFA226"/>
      <c r="XFB226"/>
      <c r="XFC226"/>
      <c r="XFD226"/>
    </row>
    <row r="227" s="4" customFormat="1" spans="3:16384">
      <c r="C227" s="7"/>
      <c r="XEG227"/>
      <c r="XEH227"/>
      <c r="XEI227"/>
      <c r="XEJ227"/>
      <c r="XEK227"/>
      <c r="XEL227"/>
      <c r="XEM227"/>
      <c r="XEN227"/>
      <c r="XEO227"/>
      <c r="XEP227"/>
      <c r="XEQ227"/>
      <c r="XER227"/>
      <c r="XES227"/>
      <c r="XET227"/>
      <c r="XEU227"/>
      <c r="XEV227"/>
      <c r="XEW227"/>
      <c r="XEX227"/>
      <c r="XEY227"/>
      <c r="XEZ227"/>
      <c r="XFA227"/>
      <c r="XFB227"/>
      <c r="XFC227"/>
      <c r="XFD227"/>
    </row>
    <row r="228" s="4" customFormat="1" spans="3:16384">
      <c r="C228" s="7"/>
      <c r="XEG228"/>
      <c r="XEH228"/>
      <c r="XEI228"/>
      <c r="XEJ228"/>
      <c r="XEK228"/>
      <c r="XEL228"/>
      <c r="XEM228"/>
      <c r="XEN228"/>
      <c r="XEO228"/>
      <c r="XEP228"/>
      <c r="XEQ228"/>
      <c r="XER228"/>
      <c r="XES228"/>
      <c r="XET228"/>
      <c r="XEU228"/>
      <c r="XEV228"/>
      <c r="XEW228"/>
      <c r="XEX228"/>
      <c r="XEY228"/>
      <c r="XEZ228"/>
      <c r="XFA228"/>
      <c r="XFB228"/>
      <c r="XFC228"/>
      <c r="XFD228"/>
    </row>
    <row r="229" s="4" customFormat="1" spans="16361:16384">
      <c r="XEG229"/>
      <c r="XEH229"/>
      <c r="XEI229"/>
      <c r="XEJ229"/>
      <c r="XEK229"/>
      <c r="XEL229"/>
      <c r="XEM229"/>
      <c r="XEN229"/>
      <c r="XEO229"/>
      <c r="XEP229"/>
      <c r="XEQ229"/>
      <c r="XER229"/>
      <c r="XES229"/>
      <c r="XET229"/>
      <c r="XEU229"/>
      <c r="XEV229"/>
      <c r="XEW229"/>
      <c r="XEX229"/>
      <c r="XEY229"/>
      <c r="XEZ229"/>
      <c r="XFA229"/>
      <c r="XFB229"/>
      <c r="XFC229"/>
      <c r="XFD229"/>
    </row>
  </sheetData>
  <autoFilter ref="A1:XFD228">
    <filterColumn colId="4">
      <filters blank="1">
        <filter val="-116.01"/>
        <filter val="545.4"/>
        <filter val="600"/>
        <filter val="1400"/>
        <filter val="-1219.01"/>
        <filter val="302"/>
        <filter val="1002"/>
        <filter val="403"/>
        <filter val="304"/>
        <filter val="1204"/>
        <filter val="4404"/>
        <filter val="7004"/>
        <filter val="305"/>
        <filter val="1405"/>
        <filter val="3005"/>
        <filter val="606"/>
        <filter val="1706"/>
        <filter val="1906"/>
        <filter val="2306"/>
        <filter val="407"/>
        <filter val="807"/>
        <filter val="-1508"/>
        <filter val="309"/>
        <filter val="6309"/>
        <filter val="1010"/>
        <filter val="1410"/>
        <filter val="2810"/>
        <filter val="-712"/>
        <filter val="213"/>
        <filter val="-113"/>
        <filter val="814"/>
        <filter val="415"/>
        <filter val="616"/>
        <filter val="816"/>
        <filter val="218"/>
        <filter val="1018"/>
        <filter val="219"/>
        <filter val="719"/>
        <filter val="919"/>
        <filter val="1019"/>
        <filter val="1320"/>
        <filter val="1420"/>
        <filter val="321"/>
        <filter val="521"/>
        <filter val="821"/>
        <filter val="2121"/>
        <filter val="822"/>
        <filter val="1822"/>
        <filter val="524"/>
        <filter val="325"/>
        <filter val="1125"/>
        <filter val="2925"/>
        <filter val="126"/>
        <filter val="526"/>
        <filter val="826"/>
        <filter val="527"/>
        <filter val="128"/>
        <filter val="728"/>
        <filter val="3328"/>
        <filter val="329"/>
        <filter val="130"/>
        <filter val="430"/>
        <filter val="631"/>
        <filter val="1533"/>
        <filter val="2634"/>
        <filter val="3734"/>
        <filter val="435"/>
        <filter val="3435"/>
        <filter val="836"/>
        <filter val="1036"/>
        <filter val="237"/>
        <filter val="2238"/>
        <filter val="240"/>
        <filter val="840"/>
        <filter val="1040"/>
        <filter val="2240"/>
        <filter val="942"/>
        <filter val="1642"/>
        <filter val="643"/>
        <filter val="1043"/>
        <filter val="1743"/>
        <filter val="544"/>
        <filter val="1744"/>
        <filter val="3044"/>
        <filter val="3444"/>
        <filter val="10744"/>
        <filter val="445"/>
        <filter val="446"/>
        <filter val="147"/>
        <filter val="247"/>
        <filter val="347"/>
        <filter val="447"/>
        <filter val="547"/>
        <filter val="448"/>
        <filter val="-548"/>
        <filter val="2048"/>
        <filter val="8748"/>
        <filter val="149"/>
        <filter val="249"/>
        <filter val="750"/>
        <filter val="1350"/>
        <filter val="1850"/>
        <filter val="451"/>
        <filter val="951"/>
        <filter val="2352"/>
        <filter val="1453"/>
        <filter val="2454"/>
        <filter val="2654"/>
        <filter val="2754"/>
        <filter val="155"/>
        <filter val="655"/>
        <filter val="755"/>
        <filter val="1155"/>
        <filter val="556"/>
        <filter val="-456"/>
        <filter val="357"/>
        <filter val="660"/>
        <filter val="561"/>
        <filter val="262"/>
        <filter val="163"/>
        <filter val="963"/>
        <filter val="2664"/>
        <filter val="265"/>
        <filter val="966"/>
        <filter val="-366"/>
        <filter val="1266"/>
        <filter val="18666"/>
        <filter val="567"/>
        <filter val="668"/>
        <filter val="968"/>
        <filter val="169"/>
        <filter val="269"/>
        <filter val="369"/>
        <filter val="1869"/>
        <filter val="372"/>
        <filter val="472"/>
        <filter val="1872"/>
        <filter val="3572"/>
        <filter val="173"/>
        <filter val="673"/>
        <filter val="1473"/>
        <filter val="1174"/>
        <filter val="275"/>
        <filter val="375"/>
        <filter val="1175"/>
        <filter val="176"/>
        <filter val="676"/>
        <filter val="876"/>
        <filter val="2376"/>
        <filter val="10776"/>
        <filter val="1277"/>
        <filter val="578"/>
        <filter val="878"/>
        <filter val="1778"/>
        <filter val="2078"/>
        <filter val="4478"/>
        <filter val="279"/>
        <filter val="480"/>
        <filter val="1380"/>
        <filter val="181"/>
        <filter val="1981"/>
        <filter val="882"/>
        <filter val="35882"/>
        <filter val="483"/>
        <filter val="1083"/>
        <filter val="584"/>
        <filter val="3584"/>
        <filter val="586"/>
        <filter val="886"/>
        <filter val="986"/>
        <filter val="1186"/>
        <filter val="7686"/>
        <filter val="1087"/>
        <filter val="2587"/>
        <filter val="1688"/>
        <filter val="889"/>
        <filter val="5089"/>
        <filter val="390"/>
        <filter val="590"/>
        <filter val="891"/>
        <filter val="1492"/>
        <filter val="193"/>
        <filter val="693"/>
        <filter val="294"/>
        <filter val="594"/>
        <filter val="894"/>
        <filter val="1794"/>
        <filter val="10694"/>
        <filter val="-1495"/>
        <filter val="296"/>
        <filter val="597"/>
        <filter val="598"/>
        <filter val="9298"/>
        <filter val="399"/>
        <filter val="-441.99"/>
      </filters>
    </filterColumn>
    <filterColumn colId="7">
      <customFilters>
        <customFilter operator="equal" val=""/>
        <customFilter operator="equal" val="#N/A"/>
      </custom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11"/>
  <sheetViews>
    <sheetView workbookViewId="0">
      <selection activeCell="A2" sqref="A2:A1048576"/>
    </sheetView>
  </sheetViews>
  <sheetFormatPr defaultColWidth="8.88888888888889" defaultRowHeight="13.2"/>
  <cols>
    <col min="1" max="1" width="12.8888888888889" style="1"/>
    <col min="2" max="16383" width="8.88888888888889" style="1"/>
  </cols>
  <sheetData>
    <row r="1" s="1" customFormat="1" spans="1:22">
      <c r="A1" s="2" t="s">
        <v>1204</v>
      </c>
      <c r="B1" s="2" t="s">
        <v>1205</v>
      </c>
      <c r="C1" s="2" t="s">
        <v>1206</v>
      </c>
      <c r="D1" s="2" t="s">
        <v>1207</v>
      </c>
      <c r="E1" s="2" t="s">
        <v>13</v>
      </c>
      <c r="F1" s="2" t="s">
        <v>5</v>
      </c>
      <c r="G1" s="2" t="s">
        <v>6</v>
      </c>
      <c r="H1" s="2" t="s">
        <v>1208</v>
      </c>
      <c r="I1" s="2" t="s">
        <v>1209</v>
      </c>
      <c r="J1" s="2" t="s">
        <v>1210</v>
      </c>
      <c r="K1" s="2" t="s">
        <v>1211</v>
      </c>
      <c r="L1" s="2" t="s">
        <v>1212</v>
      </c>
      <c r="M1" s="2" t="s">
        <v>1213</v>
      </c>
      <c r="N1" s="2" t="s">
        <v>1214</v>
      </c>
      <c r="O1" s="2" t="s">
        <v>1215</v>
      </c>
      <c r="P1" s="2" t="s">
        <v>1216</v>
      </c>
      <c r="Q1" s="2" t="s">
        <v>1217</v>
      </c>
      <c r="R1" s="2" t="s">
        <v>1218</v>
      </c>
      <c r="S1" s="2" t="s">
        <v>1219</v>
      </c>
      <c r="T1" s="2" t="s">
        <v>1220</v>
      </c>
      <c r="U1" s="2" t="s">
        <v>1221</v>
      </c>
      <c r="V1" s="2" t="s">
        <v>1222</v>
      </c>
    </row>
    <row r="2" s="1" customFormat="1" spans="1:22">
      <c r="A2" s="3">
        <v>999222268487146</v>
      </c>
      <c r="B2" s="1" t="s">
        <v>1223</v>
      </c>
      <c r="C2" s="1" t="s">
        <v>1224</v>
      </c>
      <c r="D2" s="1" t="s">
        <v>1225</v>
      </c>
      <c r="E2" s="1" t="s">
        <v>1226</v>
      </c>
      <c r="F2" s="1" t="s">
        <v>1227</v>
      </c>
      <c r="G2" s="1" t="s">
        <v>1228</v>
      </c>
      <c r="H2" s="1" t="s">
        <v>1229</v>
      </c>
      <c r="I2" s="1" t="s">
        <v>1230</v>
      </c>
      <c r="J2" s="1" t="s">
        <v>30</v>
      </c>
      <c r="K2" s="1" t="s">
        <v>1231</v>
      </c>
      <c r="L2" s="1" t="s">
        <v>1231</v>
      </c>
      <c r="M2" s="1" t="s">
        <v>1232</v>
      </c>
      <c r="N2" s="1" t="s">
        <v>1232</v>
      </c>
      <c r="O2" s="1" t="s">
        <v>1233</v>
      </c>
      <c r="P2" s="1" t="s">
        <v>1234</v>
      </c>
      <c r="Q2" s="1" t="s">
        <v>1235</v>
      </c>
      <c r="R2" s="1" t="s">
        <v>1236</v>
      </c>
      <c r="S2" s="1" t="s">
        <v>1237</v>
      </c>
      <c r="T2" s="1" t="s">
        <v>1238</v>
      </c>
      <c r="U2" s="1" t="s">
        <v>1239</v>
      </c>
      <c r="V2" s="1" t="s">
        <v>1240</v>
      </c>
    </row>
    <row r="3" s="1" customFormat="1" spans="1:22">
      <c r="A3" s="3">
        <v>999222968438243</v>
      </c>
      <c r="B3" s="1" t="s">
        <v>1241</v>
      </c>
      <c r="C3" s="1" t="s">
        <v>1242</v>
      </c>
      <c r="D3" s="1" t="s">
        <v>1243</v>
      </c>
      <c r="E3" s="1" t="s">
        <v>1244</v>
      </c>
      <c r="F3" s="1" t="s">
        <v>1245</v>
      </c>
      <c r="G3" s="1" t="s">
        <v>1228</v>
      </c>
      <c r="H3" s="1" t="s">
        <v>1229</v>
      </c>
      <c r="I3" s="1" t="s">
        <v>1246</v>
      </c>
      <c r="J3" s="1" t="s">
        <v>30</v>
      </c>
      <c r="K3" s="1" t="s">
        <v>1247</v>
      </c>
      <c r="L3" s="1" t="s">
        <v>2507</v>
      </c>
      <c r="M3" s="1" t="s">
        <v>2508</v>
      </c>
      <c r="N3" s="1" t="s">
        <v>2509</v>
      </c>
      <c r="O3" s="1" t="s">
        <v>1233</v>
      </c>
      <c r="P3" s="1" t="s">
        <v>1234</v>
      </c>
      <c r="Q3" s="1" t="s">
        <v>1235</v>
      </c>
      <c r="R3" s="1" t="s">
        <v>1248</v>
      </c>
      <c r="S3" s="1" t="s">
        <v>1237</v>
      </c>
      <c r="T3" s="1" t="s">
        <v>1238</v>
      </c>
      <c r="U3" s="1" t="s">
        <v>1239</v>
      </c>
      <c r="V3" s="1" t="s">
        <v>1249</v>
      </c>
    </row>
    <row r="4" s="1" customFormat="1" spans="1:22">
      <c r="A4" s="3">
        <v>999222980127658</v>
      </c>
      <c r="B4" s="1" t="s">
        <v>1250</v>
      </c>
      <c r="C4" s="1" t="s">
        <v>1251</v>
      </c>
      <c r="D4" s="1" t="s">
        <v>1252</v>
      </c>
      <c r="E4" s="1" t="s">
        <v>1253</v>
      </c>
      <c r="F4" s="1" t="s">
        <v>1227</v>
      </c>
      <c r="G4" s="1" t="s">
        <v>1228</v>
      </c>
      <c r="H4" s="1" t="s">
        <v>1229</v>
      </c>
      <c r="I4" s="1" t="s">
        <v>1254</v>
      </c>
      <c r="J4" s="1" t="s">
        <v>30</v>
      </c>
      <c r="K4" s="1" t="s">
        <v>1255</v>
      </c>
      <c r="L4" s="1" t="s">
        <v>1255</v>
      </c>
      <c r="M4" s="1" t="s">
        <v>1232</v>
      </c>
      <c r="N4" s="1" t="s">
        <v>1232</v>
      </c>
      <c r="O4" s="1" t="s">
        <v>1233</v>
      </c>
      <c r="P4" s="1" t="s">
        <v>1234</v>
      </c>
      <c r="Q4" s="1" t="s">
        <v>1235</v>
      </c>
      <c r="R4" s="1" t="s">
        <v>1256</v>
      </c>
      <c r="S4" s="1" t="s">
        <v>1237</v>
      </c>
      <c r="T4" s="1" t="s">
        <v>1238</v>
      </c>
      <c r="U4" s="1" t="s">
        <v>1239</v>
      </c>
      <c r="V4" s="1" t="s">
        <v>1257</v>
      </c>
    </row>
    <row r="5" s="1" customFormat="1" spans="1:22">
      <c r="A5" s="3">
        <v>999223160557682</v>
      </c>
      <c r="B5" s="1" t="s">
        <v>1258</v>
      </c>
      <c r="C5" s="1" t="s">
        <v>1259</v>
      </c>
      <c r="D5" s="1" t="s">
        <v>1260</v>
      </c>
      <c r="E5" s="1" t="s">
        <v>1261</v>
      </c>
      <c r="F5" s="1" t="s">
        <v>1227</v>
      </c>
      <c r="G5" s="1" t="s">
        <v>1228</v>
      </c>
      <c r="H5" s="1" t="s">
        <v>1229</v>
      </c>
      <c r="I5" s="1" t="s">
        <v>1262</v>
      </c>
      <c r="J5" s="1" t="s">
        <v>30</v>
      </c>
      <c r="K5" s="1" t="s">
        <v>1263</v>
      </c>
      <c r="L5" s="1" t="s">
        <v>1263</v>
      </c>
      <c r="M5" s="1" t="s">
        <v>1232</v>
      </c>
      <c r="N5" s="1" t="s">
        <v>1232</v>
      </c>
      <c r="O5" s="1" t="s">
        <v>1233</v>
      </c>
      <c r="P5" s="1" t="s">
        <v>1234</v>
      </c>
      <c r="Q5" s="1" t="s">
        <v>1235</v>
      </c>
      <c r="R5" s="1" t="s">
        <v>1264</v>
      </c>
      <c r="S5" s="1" t="s">
        <v>1237</v>
      </c>
      <c r="T5" s="1" t="s">
        <v>1238</v>
      </c>
      <c r="U5" s="1" t="s">
        <v>1239</v>
      </c>
      <c r="V5" s="1" t="s">
        <v>1265</v>
      </c>
    </row>
    <row r="6" s="1" customFormat="1" spans="1:22">
      <c r="A6" s="3">
        <v>999223308165323</v>
      </c>
      <c r="B6" s="1" t="s">
        <v>1266</v>
      </c>
      <c r="C6" s="1" t="s">
        <v>1267</v>
      </c>
      <c r="D6" s="1" t="s">
        <v>1268</v>
      </c>
      <c r="E6" s="1" t="s">
        <v>1269</v>
      </c>
      <c r="F6" s="1" t="s">
        <v>1227</v>
      </c>
      <c r="G6" s="1" t="s">
        <v>1228</v>
      </c>
      <c r="H6" s="1" t="s">
        <v>1229</v>
      </c>
      <c r="I6" s="1" t="s">
        <v>1270</v>
      </c>
      <c r="J6" s="1" t="s">
        <v>30</v>
      </c>
      <c r="K6" s="1" t="s">
        <v>1271</v>
      </c>
      <c r="L6" s="1" t="s">
        <v>1271</v>
      </c>
      <c r="M6" s="1" t="s">
        <v>1232</v>
      </c>
      <c r="N6" s="1" t="s">
        <v>1232</v>
      </c>
      <c r="O6" s="1" t="s">
        <v>1233</v>
      </c>
      <c r="P6" s="1" t="s">
        <v>1234</v>
      </c>
      <c r="Q6" s="1" t="s">
        <v>1235</v>
      </c>
      <c r="R6" s="1" t="s">
        <v>1272</v>
      </c>
      <c r="S6" s="1" t="s">
        <v>1237</v>
      </c>
      <c r="T6" s="1" t="s">
        <v>1238</v>
      </c>
      <c r="U6" s="1" t="s">
        <v>1239</v>
      </c>
      <c r="V6" s="1" t="s">
        <v>1273</v>
      </c>
    </row>
    <row r="7" s="1" customFormat="1" spans="1:22">
      <c r="A7" s="3">
        <v>999223345424751</v>
      </c>
      <c r="B7" s="1" t="s">
        <v>1274</v>
      </c>
      <c r="C7" s="1" t="s">
        <v>1275</v>
      </c>
      <c r="D7" s="1" t="s">
        <v>1276</v>
      </c>
      <c r="E7" s="1" t="s">
        <v>1277</v>
      </c>
      <c r="F7" s="1" t="s">
        <v>1245</v>
      </c>
      <c r="G7" s="1" t="s">
        <v>1228</v>
      </c>
      <c r="H7" s="1" t="s">
        <v>1229</v>
      </c>
      <c r="I7" s="1" t="s">
        <v>1278</v>
      </c>
      <c r="J7" s="1" t="s">
        <v>30</v>
      </c>
      <c r="K7" s="1" t="s">
        <v>1279</v>
      </c>
      <c r="L7" s="1" t="s">
        <v>1279</v>
      </c>
      <c r="M7" s="1" t="s">
        <v>1232</v>
      </c>
      <c r="N7" s="1" t="s">
        <v>1232</v>
      </c>
      <c r="O7" s="1" t="s">
        <v>1233</v>
      </c>
      <c r="P7" s="1" t="s">
        <v>1234</v>
      </c>
      <c r="Q7" s="1" t="s">
        <v>1235</v>
      </c>
      <c r="R7" s="1" t="s">
        <v>1280</v>
      </c>
      <c r="S7" s="1" t="s">
        <v>1237</v>
      </c>
      <c r="T7" s="1" t="s">
        <v>1238</v>
      </c>
      <c r="U7" s="1" t="s">
        <v>1239</v>
      </c>
      <c r="V7" s="1" t="s">
        <v>1257</v>
      </c>
    </row>
    <row r="8" s="1" customFormat="1" spans="1:22">
      <c r="A8" s="3">
        <v>999223408276384</v>
      </c>
      <c r="B8" s="1" t="s">
        <v>1281</v>
      </c>
      <c r="C8" s="1" t="s">
        <v>1282</v>
      </c>
      <c r="D8" s="1" t="s">
        <v>1283</v>
      </c>
      <c r="E8" s="1" t="s">
        <v>1284</v>
      </c>
      <c r="F8" s="1" t="s">
        <v>1285</v>
      </c>
      <c r="G8" s="1" t="s">
        <v>1228</v>
      </c>
      <c r="H8" s="1" t="s">
        <v>1229</v>
      </c>
      <c r="I8" s="1" t="s">
        <v>1286</v>
      </c>
      <c r="J8" s="1" t="s">
        <v>30</v>
      </c>
      <c r="K8" s="1" t="s">
        <v>1287</v>
      </c>
      <c r="L8" s="1" t="s">
        <v>1287</v>
      </c>
      <c r="M8" s="1" t="s">
        <v>1232</v>
      </c>
      <c r="N8" s="1" t="s">
        <v>1232</v>
      </c>
      <c r="O8" s="1" t="s">
        <v>1233</v>
      </c>
      <c r="P8" s="1" t="s">
        <v>1234</v>
      </c>
      <c r="Q8" s="1" t="s">
        <v>1235</v>
      </c>
      <c r="R8" s="1" t="s">
        <v>1288</v>
      </c>
      <c r="S8" s="1" t="s">
        <v>1237</v>
      </c>
      <c r="T8" s="1" t="s">
        <v>1238</v>
      </c>
      <c r="U8" s="1" t="s">
        <v>1239</v>
      </c>
      <c r="V8" s="1" t="s">
        <v>1249</v>
      </c>
    </row>
    <row r="9" s="1" customFormat="1" spans="1:22">
      <c r="A9" s="3">
        <v>999223420013778</v>
      </c>
      <c r="B9" s="1" t="s">
        <v>1281</v>
      </c>
      <c r="C9" s="1" t="s">
        <v>1289</v>
      </c>
      <c r="D9" s="1" t="s">
        <v>1290</v>
      </c>
      <c r="E9" s="1" t="s">
        <v>1291</v>
      </c>
      <c r="F9" s="1" t="s">
        <v>1292</v>
      </c>
      <c r="G9" s="1" t="s">
        <v>1228</v>
      </c>
      <c r="H9" s="1" t="s">
        <v>1229</v>
      </c>
      <c r="I9" s="1" t="s">
        <v>1293</v>
      </c>
      <c r="J9" s="1" t="s">
        <v>30</v>
      </c>
      <c r="K9" s="1" t="s">
        <v>1294</v>
      </c>
      <c r="L9" s="1" t="s">
        <v>1294</v>
      </c>
      <c r="M9" s="1" t="s">
        <v>1232</v>
      </c>
      <c r="N9" s="1" t="s">
        <v>1232</v>
      </c>
      <c r="O9" s="1" t="s">
        <v>1233</v>
      </c>
      <c r="P9" s="1" t="s">
        <v>1234</v>
      </c>
      <c r="Q9" s="1" t="s">
        <v>1235</v>
      </c>
      <c r="R9" s="1" t="s">
        <v>1295</v>
      </c>
      <c r="S9" s="1" t="s">
        <v>1237</v>
      </c>
      <c r="T9" s="1" t="s">
        <v>1238</v>
      </c>
      <c r="U9" s="1" t="s">
        <v>1239</v>
      </c>
      <c r="V9" s="1" t="s">
        <v>1296</v>
      </c>
    </row>
    <row r="10" s="1" customFormat="1" spans="1:22">
      <c r="A10" s="3">
        <v>23461971467</v>
      </c>
      <c r="B10" s="1" t="s">
        <v>1297</v>
      </c>
      <c r="C10" s="1" t="s">
        <v>1298</v>
      </c>
      <c r="D10" s="1" t="s">
        <v>1299</v>
      </c>
      <c r="E10" s="1" t="s">
        <v>1300</v>
      </c>
      <c r="F10" s="1" t="s">
        <v>1227</v>
      </c>
      <c r="G10" s="1" t="s">
        <v>1228</v>
      </c>
      <c r="H10" s="1" t="s">
        <v>1229</v>
      </c>
      <c r="I10" s="1" t="s">
        <v>1301</v>
      </c>
      <c r="J10" s="1" t="s">
        <v>30</v>
      </c>
      <c r="K10" s="1" t="s">
        <v>1302</v>
      </c>
      <c r="L10" s="1" t="s">
        <v>1302</v>
      </c>
      <c r="M10" s="1" t="s">
        <v>1232</v>
      </c>
      <c r="N10" s="1" t="s">
        <v>1232</v>
      </c>
      <c r="O10" s="1" t="s">
        <v>1233</v>
      </c>
      <c r="P10" s="1" t="s">
        <v>1234</v>
      </c>
      <c r="Q10" s="1" t="s">
        <v>1235</v>
      </c>
      <c r="R10" s="1" t="s">
        <v>1303</v>
      </c>
      <c r="S10" s="1" t="s">
        <v>1237</v>
      </c>
      <c r="T10" s="1" t="s">
        <v>1238</v>
      </c>
      <c r="U10" s="1" t="s">
        <v>1239</v>
      </c>
      <c r="V10" s="1" t="s">
        <v>1304</v>
      </c>
    </row>
    <row r="11" s="1" customFormat="1" spans="1:22">
      <c r="A11" s="3">
        <v>23514491158</v>
      </c>
      <c r="B11" s="1" t="s">
        <v>1305</v>
      </c>
      <c r="C11" s="1" t="s">
        <v>1306</v>
      </c>
      <c r="D11" s="1" t="s">
        <v>1307</v>
      </c>
      <c r="E11" s="1" t="s">
        <v>1308</v>
      </c>
      <c r="F11" s="1" t="s">
        <v>1285</v>
      </c>
      <c r="G11" s="1" t="s">
        <v>1228</v>
      </c>
      <c r="H11" s="1" t="s">
        <v>1229</v>
      </c>
      <c r="I11" s="1" t="s">
        <v>1309</v>
      </c>
      <c r="J11" s="1" t="s">
        <v>30</v>
      </c>
      <c r="K11" s="1" t="s">
        <v>1310</v>
      </c>
      <c r="L11" s="1" t="s">
        <v>1310</v>
      </c>
      <c r="M11" s="1" t="s">
        <v>1232</v>
      </c>
      <c r="N11" s="1" t="s">
        <v>1232</v>
      </c>
      <c r="O11" s="1" t="s">
        <v>1233</v>
      </c>
      <c r="P11" s="1" t="s">
        <v>1234</v>
      </c>
      <c r="Q11" s="1" t="s">
        <v>1235</v>
      </c>
      <c r="R11" s="1" t="s">
        <v>1311</v>
      </c>
      <c r="S11" s="1" t="s">
        <v>1237</v>
      </c>
      <c r="T11" s="1" t="s">
        <v>1238</v>
      </c>
      <c r="U11" s="1" t="s">
        <v>1239</v>
      </c>
      <c r="V11" s="1" t="s">
        <v>1304</v>
      </c>
    </row>
    <row r="12" s="1" customFormat="1" spans="1:22">
      <c r="A12" s="3">
        <v>999223599448174</v>
      </c>
      <c r="B12" s="1" t="s">
        <v>1312</v>
      </c>
      <c r="C12" s="1" t="s">
        <v>1313</v>
      </c>
      <c r="D12" s="1" t="s">
        <v>1314</v>
      </c>
      <c r="E12" s="1" t="s">
        <v>1315</v>
      </c>
      <c r="F12" s="1" t="s">
        <v>1245</v>
      </c>
      <c r="G12" s="1" t="s">
        <v>1228</v>
      </c>
      <c r="H12" s="1" t="s">
        <v>1229</v>
      </c>
      <c r="I12" s="1" t="s">
        <v>1316</v>
      </c>
      <c r="J12" s="1" t="s">
        <v>30</v>
      </c>
      <c r="K12" s="1" t="s">
        <v>1317</v>
      </c>
      <c r="L12" s="1" t="s">
        <v>1317</v>
      </c>
      <c r="M12" s="1" t="s">
        <v>1232</v>
      </c>
      <c r="N12" s="1" t="s">
        <v>1232</v>
      </c>
      <c r="O12" s="1" t="s">
        <v>1233</v>
      </c>
      <c r="P12" s="1" t="s">
        <v>1234</v>
      </c>
      <c r="Q12" s="1" t="s">
        <v>1235</v>
      </c>
      <c r="R12" s="1" t="s">
        <v>1318</v>
      </c>
      <c r="S12" s="1" t="s">
        <v>1237</v>
      </c>
      <c r="T12" s="1" t="s">
        <v>1238</v>
      </c>
      <c r="U12" s="1" t="s">
        <v>1239</v>
      </c>
      <c r="V12" s="1" t="s">
        <v>1319</v>
      </c>
    </row>
    <row r="13" s="1" customFormat="1" spans="1:22">
      <c r="A13" s="3">
        <v>999223602055376</v>
      </c>
      <c r="B13" s="1" t="s">
        <v>1312</v>
      </c>
      <c r="C13" s="1" t="s">
        <v>1320</v>
      </c>
      <c r="D13" s="1" t="s">
        <v>1321</v>
      </c>
      <c r="E13" s="1" t="s">
        <v>1322</v>
      </c>
      <c r="F13" s="1" t="s">
        <v>1245</v>
      </c>
      <c r="G13" s="1" t="s">
        <v>1228</v>
      </c>
      <c r="H13" s="1" t="s">
        <v>1229</v>
      </c>
      <c r="I13" s="1" t="s">
        <v>1323</v>
      </c>
      <c r="J13" s="1" t="s">
        <v>30</v>
      </c>
      <c r="K13" s="1" t="s">
        <v>1324</v>
      </c>
      <c r="L13" s="1" t="s">
        <v>1324</v>
      </c>
      <c r="M13" s="1" t="s">
        <v>1232</v>
      </c>
      <c r="N13" s="1" t="s">
        <v>1232</v>
      </c>
      <c r="O13" s="1" t="s">
        <v>1233</v>
      </c>
      <c r="P13" s="1" t="s">
        <v>1234</v>
      </c>
      <c r="Q13" s="1" t="s">
        <v>1235</v>
      </c>
      <c r="R13" s="1" t="s">
        <v>1325</v>
      </c>
      <c r="S13" s="1" t="s">
        <v>1237</v>
      </c>
      <c r="T13" s="1" t="s">
        <v>1238</v>
      </c>
      <c r="U13" s="1" t="s">
        <v>1239</v>
      </c>
      <c r="V13" s="1" t="s">
        <v>1319</v>
      </c>
    </row>
    <row r="14" s="1" customFormat="1" spans="1:22">
      <c r="A14" s="3">
        <v>999223603545901</v>
      </c>
      <c r="B14" s="1" t="s">
        <v>1326</v>
      </c>
      <c r="C14" s="1" t="s">
        <v>1327</v>
      </c>
      <c r="D14" s="1" t="s">
        <v>1328</v>
      </c>
      <c r="E14" s="1" t="s">
        <v>1329</v>
      </c>
      <c r="F14" s="1" t="s">
        <v>1227</v>
      </c>
      <c r="G14" s="1" t="s">
        <v>1228</v>
      </c>
      <c r="H14" s="1" t="s">
        <v>1229</v>
      </c>
      <c r="I14" s="1" t="s">
        <v>1330</v>
      </c>
      <c r="J14" s="1" t="s">
        <v>30</v>
      </c>
      <c r="K14" s="1" t="s">
        <v>1331</v>
      </c>
      <c r="L14" s="1" t="s">
        <v>1331</v>
      </c>
      <c r="M14" s="1" t="s">
        <v>1232</v>
      </c>
      <c r="N14" s="1" t="s">
        <v>1232</v>
      </c>
      <c r="O14" s="1" t="s">
        <v>1233</v>
      </c>
      <c r="P14" s="1" t="s">
        <v>1234</v>
      </c>
      <c r="Q14" s="1" t="s">
        <v>1235</v>
      </c>
      <c r="R14" s="1" t="s">
        <v>1332</v>
      </c>
      <c r="S14" s="1" t="s">
        <v>1237</v>
      </c>
      <c r="T14" s="1" t="s">
        <v>1238</v>
      </c>
      <c r="U14" s="1" t="s">
        <v>1239</v>
      </c>
      <c r="V14" s="1" t="s">
        <v>1319</v>
      </c>
    </row>
    <row r="15" s="1" customFormat="1" spans="1:22">
      <c r="A15" s="3">
        <v>999223612458315</v>
      </c>
      <c r="B15" s="1" t="s">
        <v>1326</v>
      </c>
      <c r="C15" s="1" t="s">
        <v>1333</v>
      </c>
      <c r="D15" s="1" t="s">
        <v>1334</v>
      </c>
      <c r="E15" s="1" t="s">
        <v>1335</v>
      </c>
      <c r="F15" s="1" t="s">
        <v>1285</v>
      </c>
      <c r="G15" s="1" t="s">
        <v>1228</v>
      </c>
      <c r="H15" s="1" t="s">
        <v>1229</v>
      </c>
      <c r="I15" s="1" t="s">
        <v>1336</v>
      </c>
      <c r="J15" s="1" t="s">
        <v>30</v>
      </c>
      <c r="K15" s="1" t="s">
        <v>1337</v>
      </c>
      <c r="L15" s="1" t="s">
        <v>1337</v>
      </c>
      <c r="M15" s="1" t="s">
        <v>1232</v>
      </c>
      <c r="N15" s="1" t="s">
        <v>1232</v>
      </c>
      <c r="O15" s="1" t="s">
        <v>1233</v>
      </c>
      <c r="P15" s="1" t="s">
        <v>1234</v>
      </c>
      <c r="Q15" s="1" t="s">
        <v>1235</v>
      </c>
      <c r="R15" s="1" t="s">
        <v>1338</v>
      </c>
      <c r="S15" s="1" t="s">
        <v>1237</v>
      </c>
      <c r="T15" s="1" t="s">
        <v>1238</v>
      </c>
      <c r="U15" s="1" t="s">
        <v>1239</v>
      </c>
      <c r="V15" s="1" t="s">
        <v>1249</v>
      </c>
    </row>
    <row r="16" s="1" customFormat="1" spans="1:22">
      <c r="A16" s="3">
        <v>999223627438461</v>
      </c>
      <c r="B16" s="1" t="s">
        <v>1339</v>
      </c>
      <c r="C16" s="1" t="s">
        <v>1340</v>
      </c>
      <c r="D16" s="1" t="s">
        <v>1341</v>
      </c>
      <c r="E16" s="1" t="s">
        <v>1342</v>
      </c>
      <c r="F16" s="1" t="s">
        <v>1227</v>
      </c>
      <c r="G16" s="1" t="s">
        <v>1228</v>
      </c>
      <c r="H16" s="1" t="s">
        <v>1229</v>
      </c>
      <c r="I16" s="1" t="s">
        <v>1343</v>
      </c>
      <c r="J16" s="1" t="s">
        <v>30</v>
      </c>
      <c r="K16" s="1" t="s">
        <v>1344</v>
      </c>
      <c r="L16" s="1" t="s">
        <v>1344</v>
      </c>
      <c r="M16" s="1" t="s">
        <v>1232</v>
      </c>
      <c r="N16" s="1" t="s">
        <v>1232</v>
      </c>
      <c r="O16" s="1" t="s">
        <v>1233</v>
      </c>
      <c r="P16" s="1" t="s">
        <v>1234</v>
      </c>
      <c r="Q16" s="1" t="s">
        <v>1235</v>
      </c>
      <c r="R16" s="1" t="s">
        <v>1345</v>
      </c>
      <c r="S16" s="1" t="s">
        <v>1237</v>
      </c>
      <c r="T16" s="1" t="s">
        <v>1238</v>
      </c>
      <c r="U16" s="1" t="s">
        <v>1239</v>
      </c>
      <c r="V16" s="1" t="s">
        <v>1257</v>
      </c>
    </row>
    <row r="17" s="1" customFormat="1" spans="1:22">
      <c r="A17" s="3">
        <v>999223630321502</v>
      </c>
      <c r="B17" s="1" t="s">
        <v>1339</v>
      </c>
      <c r="C17" s="1" t="s">
        <v>1346</v>
      </c>
      <c r="D17" s="1" t="s">
        <v>1347</v>
      </c>
      <c r="E17" s="1" t="s">
        <v>1348</v>
      </c>
      <c r="F17" s="1" t="s">
        <v>1349</v>
      </c>
      <c r="G17" s="1" t="s">
        <v>1228</v>
      </c>
      <c r="H17" s="1" t="s">
        <v>1229</v>
      </c>
      <c r="I17" s="1" t="s">
        <v>1350</v>
      </c>
      <c r="J17" s="1" t="s">
        <v>30</v>
      </c>
      <c r="K17" s="1" t="s">
        <v>1351</v>
      </c>
      <c r="L17" s="1" t="s">
        <v>1351</v>
      </c>
      <c r="M17" s="1" t="s">
        <v>1232</v>
      </c>
      <c r="N17" s="1" t="s">
        <v>1232</v>
      </c>
      <c r="O17" s="1" t="s">
        <v>1233</v>
      </c>
      <c r="P17" s="1" t="s">
        <v>1234</v>
      </c>
      <c r="Q17" s="1" t="s">
        <v>1235</v>
      </c>
      <c r="R17" s="1" t="s">
        <v>1352</v>
      </c>
      <c r="S17" s="1" t="s">
        <v>1237</v>
      </c>
      <c r="T17" s="1" t="s">
        <v>1238</v>
      </c>
      <c r="U17" s="1" t="s">
        <v>1239</v>
      </c>
      <c r="V17" s="1" t="s">
        <v>1319</v>
      </c>
    </row>
    <row r="18" s="1" customFormat="1" spans="1:22">
      <c r="A18" s="3">
        <v>999223678773020</v>
      </c>
      <c r="B18" s="1" t="s">
        <v>1353</v>
      </c>
      <c r="C18" s="1" t="s">
        <v>1354</v>
      </c>
      <c r="D18" s="1" t="s">
        <v>1355</v>
      </c>
      <c r="E18" s="1" t="s">
        <v>1356</v>
      </c>
      <c r="F18" s="1" t="s">
        <v>1245</v>
      </c>
      <c r="G18" s="1" t="s">
        <v>1228</v>
      </c>
      <c r="H18" s="1" t="s">
        <v>1229</v>
      </c>
      <c r="I18" s="1" t="s">
        <v>1357</v>
      </c>
      <c r="J18" s="1" t="s">
        <v>30</v>
      </c>
      <c r="K18" s="1" t="s">
        <v>1358</v>
      </c>
      <c r="L18" s="1" t="s">
        <v>1358</v>
      </c>
      <c r="M18" s="1" t="s">
        <v>1232</v>
      </c>
      <c r="N18" s="1" t="s">
        <v>1232</v>
      </c>
      <c r="O18" s="1" t="s">
        <v>1233</v>
      </c>
      <c r="P18" s="1" t="s">
        <v>1234</v>
      </c>
      <c r="Q18" s="1" t="s">
        <v>1235</v>
      </c>
      <c r="R18" s="1" t="s">
        <v>1359</v>
      </c>
      <c r="S18" s="1" t="s">
        <v>1237</v>
      </c>
      <c r="T18" s="1" t="s">
        <v>1238</v>
      </c>
      <c r="U18" s="1" t="s">
        <v>1239</v>
      </c>
      <c r="V18" s="1" t="s">
        <v>1249</v>
      </c>
    </row>
    <row r="19" s="1" customFormat="1" spans="1:22">
      <c r="A19" s="3">
        <v>999223693540624</v>
      </c>
      <c r="B19" s="1" t="s">
        <v>1353</v>
      </c>
      <c r="C19" s="1" t="s">
        <v>1360</v>
      </c>
      <c r="D19" s="1" t="s">
        <v>1361</v>
      </c>
      <c r="E19" s="1" t="s">
        <v>1362</v>
      </c>
      <c r="F19" s="1" t="s">
        <v>1245</v>
      </c>
      <c r="G19" s="1" t="s">
        <v>1228</v>
      </c>
      <c r="H19" s="1" t="s">
        <v>1229</v>
      </c>
      <c r="I19" s="1" t="s">
        <v>1363</v>
      </c>
      <c r="J19" s="1" t="s">
        <v>30</v>
      </c>
      <c r="K19" s="1" t="s">
        <v>1364</v>
      </c>
      <c r="L19" s="1" t="s">
        <v>1364</v>
      </c>
      <c r="M19" s="1" t="s">
        <v>1232</v>
      </c>
      <c r="N19" s="1" t="s">
        <v>1232</v>
      </c>
      <c r="O19" s="1" t="s">
        <v>1233</v>
      </c>
      <c r="P19" s="1" t="s">
        <v>1234</v>
      </c>
      <c r="Q19" s="1" t="s">
        <v>1235</v>
      </c>
      <c r="R19" s="1" t="s">
        <v>1365</v>
      </c>
      <c r="S19" s="1" t="s">
        <v>1237</v>
      </c>
      <c r="T19" s="1" t="s">
        <v>1238</v>
      </c>
      <c r="U19" s="1" t="s">
        <v>1239</v>
      </c>
      <c r="V19" s="1" t="s">
        <v>1366</v>
      </c>
    </row>
    <row r="20" s="1" customFormat="1" spans="1:22">
      <c r="A20" s="3">
        <v>999223695392164</v>
      </c>
      <c r="B20" s="1" t="s">
        <v>1367</v>
      </c>
      <c r="C20" s="1" t="s">
        <v>1368</v>
      </c>
      <c r="D20" s="1" t="s">
        <v>1369</v>
      </c>
      <c r="E20" s="1" t="s">
        <v>1370</v>
      </c>
      <c r="F20" s="1" t="s">
        <v>1285</v>
      </c>
      <c r="G20" s="1" t="s">
        <v>1228</v>
      </c>
      <c r="H20" s="1" t="s">
        <v>1229</v>
      </c>
      <c r="I20" s="1" t="s">
        <v>1371</v>
      </c>
      <c r="J20" s="1" t="s">
        <v>30</v>
      </c>
      <c r="K20" s="1" t="s">
        <v>1372</v>
      </c>
      <c r="L20" s="1" t="s">
        <v>1372</v>
      </c>
      <c r="M20" s="1" t="s">
        <v>1232</v>
      </c>
      <c r="N20" s="1" t="s">
        <v>1232</v>
      </c>
      <c r="O20" s="1" t="s">
        <v>1233</v>
      </c>
      <c r="P20" s="1" t="s">
        <v>1234</v>
      </c>
      <c r="Q20" s="1" t="s">
        <v>1235</v>
      </c>
      <c r="R20" s="1" t="s">
        <v>1373</v>
      </c>
      <c r="S20" s="1" t="s">
        <v>1237</v>
      </c>
      <c r="T20" s="1" t="s">
        <v>1238</v>
      </c>
      <c r="U20" s="1" t="s">
        <v>1239</v>
      </c>
      <c r="V20" s="1" t="s">
        <v>1374</v>
      </c>
    </row>
    <row r="21" s="1" customFormat="1" spans="1:22">
      <c r="A21" s="3">
        <v>999223717372076</v>
      </c>
      <c r="B21" s="1" t="s">
        <v>1375</v>
      </c>
      <c r="C21" s="1" t="s">
        <v>1376</v>
      </c>
      <c r="D21" s="1" t="s">
        <v>1377</v>
      </c>
      <c r="E21" s="1" t="s">
        <v>1378</v>
      </c>
      <c r="F21" s="1" t="s">
        <v>1292</v>
      </c>
      <c r="G21" s="1" t="s">
        <v>1228</v>
      </c>
      <c r="H21" s="1" t="s">
        <v>1229</v>
      </c>
      <c r="I21" s="1" t="s">
        <v>1379</v>
      </c>
      <c r="J21" s="1" t="s">
        <v>30</v>
      </c>
      <c r="K21" s="1" t="s">
        <v>1380</v>
      </c>
      <c r="L21" s="1" t="s">
        <v>1380</v>
      </c>
      <c r="M21" s="1" t="s">
        <v>1232</v>
      </c>
      <c r="N21" s="1" t="s">
        <v>1232</v>
      </c>
      <c r="O21" s="1" t="s">
        <v>1233</v>
      </c>
      <c r="P21" s="1" t="s">
        <v>1234</v>
      </c>
      <c r="Q21" s="1" t="s">
        <v>1235</v>
      </c>
      <c r="R21" s="1" t="s">
        <v>1381</v>
      </c>
      <c r="S21" s="1" t="s">
        <v>1237</v>
      </c>
      <c r="T21" s="1" t="s">
        <v>1238</v>
      </c>
      <c r="U21" s="1" t="s">
        <v>1239</v>
      </c>
      <c r="V21" s="1" t="s">
        <v>1382</v>
      </c>
    </row>
    <row r="22" s="1" customFormat="1" spans="1:22">
      <c r="A22" s="3">
        <v>999223718150695</v>
      </c>
      <c r="B22" s="1" t="s">
        <v>1375</v>
      </c>
      <c r="C22" s="1" t="s">
        <v>1383</v>
      </c>
      <c r="D22" s="1" t="s">
        <v>1384</v>
      </c>
      <c r="E22" s="1" t="s">
        <v>1385</v>
      </c>
      <c r="F22" s="1" t="s">
        <v>1245</v>
      </c>
      <c r="G22" s="1" t="s">
        <v>1228</v>
      </c>
      <c r="H22" s="1" t="s">
        <v>1229</v>
      </c>
      <c r="I22" s="1" t="s">
        <v>1386</v>
      </c>
      <c r="J22" s="1" t="s">
        <v>30</v>
      </c>
      <c r="K22" s="1" t="s">
        <v>1387</v>
      </c>
      <c r="L22" s="1" t="s">
        <v>1387</v>
      </c>
      <c r="M22" s="1" t="s">
        <v>1232</v>
      </c>
      <c r="N22" s="1" t="s">
        <v>1232</v>
      </c>
      <c r="O22" s="1" t="s">
        <v>1233</v>
      </c>
      <c r="P22" s="1" t="s">
        <v>1234</v>
      </c>
      <c r="Q22" s="1" t="s">
        <v>1235</v>
      </c>
      <c r="R22" s="1" t="s">
        <v>1388</v>
      </c>
      <c r="S22" s="1" t="s">
        <v>1237</v>
      </c>
      <c r="T22" s="1" t="s">
        <v>1238</v>
      </c>
      <c r="U22" s="1" t="s">
        <v>1239</v>
      </c>
      <c r="V22" s="1" t="s">
        <v>1249</v>
      </c>
    </row>
    <row r="23" s="1" customFormat="1" spans="1:22">
      <c r="A23" s="3">
        <v>999223722792575</v>
      </c>
      <c r="B23" s="1" t="s">
        <v>1375</v>
      </c>
      <c r="C23" s="1" t="s">
        <v>1389</v>
      </c>
      <c r="D23" s="1" t="s">
        <v>1390</v>
      </c>
      <c r="E23" s="1" t="s">
        <v>1391</v>
      </c>
      <c r="F23" s="1" t="s">
        <v>1285</v>
      </c>
      <c r="G23" s="1" t="s">
        <v>1228</v>
      </c>
      <c r="H23" s="1" t="s">
        <v>1229</v>
      </c>
      <c r="I23" s="1" t="s">
        <v>1392</v>
      </c>
      <c r="J23" s="1" t="s">
        <v>30</v>
      </c>
      <c r="K23" s="1" t="s">
        <v>1393</v>
      </c>
      <c r="L23" s="1" t="s">
        <v>1393</v>
      </c>
      <c r="M23" s="1" t="s">
        <v>1232</v>
      </c>
      <c r="N23" s="1" t="s">
        <v>1232</v>
      </c>
      <c r="O23" s="1" t="s">
        <v>1233</v>
      </c>
      <c r="P23" s="1" t="s">
        <v>1234</v>
      </c>
      <c r="Q23" s="1" t="s">
        <v>1235</v>
      </c>
      <c r="R23" s="1" t="s">
        <v>1394</v>
      </c>
      <c r="S23" s="1" t="s">
        <v>1237</v>
      </c>
      <c r="T23" s="1" t="s">
        <v>1238</v>
      </c>
      <c r="U23" s="1" t="s">
        <v>1239</v>
      </c>
      <c r="V23" s="1" t="s">
        <v>1395</v>
      </c>
    </row>
    <row r="24" s="1" customFormat="1" spans="1:22">
      <c r="A24" s="3">
        <v>999223745539938</v>
      </c>
      <c r="B24" s="1" t="s">
        <v>1396</v>
      </c>
      <c r="C24" s="1" t="s">
        <v>1397</v>
      </c>
      <c r="D24" s="1" t="s">
        <v>1398</v>
      </c>
      <c r="E24" s="1" t="s">
        <v>1399</v>
      </c>
      <c r="F24" s="1" t="s">
        <v>1285</v>
      </c>
      <c r="G24" s="1" t="s">
        <v>1228</v>
      </c>
      <c r="H24" s="1" t="s">
        <v>1229</v>
      </c>
      <c r="I24" s="1" t="s">
        <v>1400</v>
      </c>
      <c r="J24" s="1" t="s">
        <v>30</v>
      </c>
      <c r="K24" s="1" t="s">
        <v>1401</v>
      </c>
      <c r="L24" s="1" t="s">
        <v>1401</v>
      </c>
      <c r="M24" s="1" t="s">
        <v>1232</v>
      </c>
      <c r="N24" s="1" t="s">
        <v>1232</v>
      </c>
      <c r="O24" s="1" t="s">
        <v>1233</v>
      </c>
      <c r="P24" s="1" t="s">
        <v>1234</v>
      </c>
      <c r="Q24" s="1" t="s">
        <v>1235</v>
      </c>
      <c r="R24" s="1" t="s">
        <v>1402</v>
      </c>
      <c r="S24" s="1" t="s">
        <v>1237</v>
      </c>
      <c r="T24" s="1" t="s">
        <v>1238</v>
      </c>
      <c r="U24" s="1" t="s">
        <v>1239</v>
      </c>
      <c r="V24" s="1" t="s">
        <v>1249</v>
      </c>
    </row>
    <row r="25" s="1" customFormat="1" spans="1:22">
      <c r="A25" s="3">
        <v>999223745933900</v>
      </c>
      <c r="B25" s="1" t="s">
        <v>1396</v>
      </c>
      <c r="C25" s="1" t="s">
        <v>1403</v>
      </c>
      <c r="D25" s="1" t="s">
        <v>1404</v>
      </c>
      <c r="E25" s="1" t="s">
        <v>1405</v>
      </c>
      <c r="F25" s="1" t="s">
        <v>1227</v>
      </c>
      <c r="G25" s="1" t="s">
        <v>1228</v>
      </c>
      <c r="H25" s="1" t="s">
        <v>1229</v>
      </c>
      <c r="I25" s="1" t="s">
        <v>1406</v>
      </c>
      <c r="J25" s="1" t="s">
        <v>30</v>
      </c>
      <c r="K25" s="1" t="s">
        <v>1407</v>
      </c>
      <c r="L25" s="1" t="s">
        <v>1407</v>
      </c>
      <c r="M25" s="1" t="s">
        <v>1232</v>
      </c>
      <c r="N25" s="1" t="s">
        <v>1232</v>
      </c>
      <c r="O25" s="1" t="s">
        <v>1233</v>
      </c>
      <c r="P25" s="1" t="s">
        <v>1234</v>
      </c>
      <c r="Q25" s="1" t="s">
        <v>1235</v>
      </c>
      <c r="R25" s="1" t="s">
        <v>1408</v>
      </c>
      <c r="S25" s="1" t="s">
        <v>1237</v>
      </c>
      <c r="T25" s="1" t="s">
        <v>1238</v>
      </c>
      <c r="U25" s="1" t="s">
        <v>1239</v>
      </c>
      <c r="V25" s="1" t="s">
        <v>1319</v>
      </c>
    </row>
    <row r="26" s="1" customFormat="1" spans="1:22">
      <c r="A26" s="3">
        <v>999223748597621</v>
      </c>
      <c r="B26" s="1" t="s">
        <v>1409</v>
      </c>
      <c r="C26" s="1" t="s">
        <v>1410</v>
      </c>
      <c r="D26" s="1" t="s">
        <v>1411</v>
      </c>
      <c r="E26" s="1" t="s">
        <v>1412</v>
      </c>
      <c r="F26" s="1" t="s">
        <v>1413</v>
      </c>
      <c r="G26" s="1" t="s">
        <v>1228</v>
      </c>
      <c r="H26" s="1" t="s">
        <v>1229</v>
      </c>
      <c r="I26" s="1" t="s">
        <v>1414</v>
      </c>
      <c r="J26" s="1" t="s">
        <v>30</v>
      </c>
      <c r="K26" s="1" t="s">
        <v>1415</v>
      </c>
      <c r="L26" s="1" t="s">
        <v>1415</v>
      </c>
      <c r="M26" s="1" t="s">
        <v>1232</v>
      </c>
      <c r="N26" s="1" t="s">
        <v>1232</v>
      </c>
      <c r="O26" s="1" t="s">
        <v>1233</v>
      </c>
      <c r="P26" s="1" t="s">
        <v>1234</v>
      </c>
      <c r="Q26" s="1" t="s">
        <v>1235</v>
      </c>
      <c r="R26" s="1" t="s">
        <v>1416</v>
      </c>
      <c r="S26" s="1" t="s">
        <v>1237</v>
      </c>
      <c r="T26" s="1" t="s">
        <v>1238</v>
      </c>
      <c r="U26" s="1" t="s">
        <v>1239</v>
      </c>
      <c r="V26" s="1" t="s">
        <v>1319</v>
      </c>
    </row>
    <row r="27" s="1" customFormat="1" spans="1:22">
      <c r="A27" s="3">
        <v>999223748934947</v>
      </c>
      <c r="B27" s="1" t="s">
        <v>1409</v>
      </c>
      <c r="C27" s="1" t="s">
        <v>1417</v>
      </c>
      <c r="D27" s="1" t="s">
        <v>1418</v>
      </c>
      <c r="E27" s="1" t="s">
        <v>1419</v>
      </c>
      <c r="F27" s="1" t="s">
        <v>1227</v>
      </c>
      <c r="G27" s="1" t="s">
        <v>1228</v>
      </c>
      <c r="H27" s="1" t="s">
        <v>1229</v>
      </c>
      <c r="I27" s="1" t="s">
        <v>1420</v>
      </c>
      <c r="J27" s="1" t="s">
        <v>30</v>
      </c>
      <c r="K27" s="1" t="s">
        <v>1421</v>
      </c>
      <c r="L27" s="1" t="s">
        <v>1421</v>
      </c>
      <c r="M27" s="1" t="s">
        <v>1232</v>
      </c>
      <c r="N27" s="1" t="s">
        <v>1232</v>
      </c>
      <c r="O27" s="1" t="s">
        <v>1233</v>
      </c>
      <c r="P27" s="1" t="s">
        <v>1234</v>
      </c>
      <c r="Q27" s="1" t="s">
        <v>1235</v>
      </c>
      <c r="R27" s="1" t="s">
        <v>1422</v>
      </c>
      <c r="S27" s="1" t="s">
        <v>1237</v>
      </c>
      <c r="T27" s="1" t="s">
        <v>1238</v>
      </c>
      <c r="U27" s="1" t="s">
        <v>1239</v>
      </c>
      <c r="V27" s="1" t="s">
        <v>1249</v>
      </c>
    </row>
    <row r="28" s="1" customFormat="1" spans="1:22">
      <c r="A28" s="3">
        <v>999223762845541</v>
      </c>
      <c r="B28" s="1" t="s">
        <v>1409</v>
      </c>
      <c r="C28" s="1" t="s">
        <v>1423</v>
      </c>
      <c r="D28" s="1" t="s">
        <v>1424</v>
      </c>
      <c r="E28" s="1" t="s">
        <v>1425</v>
      </c>
      <c r="F28" s="1" t="s">
        <v>1227</v>
      </c>
      <c r="G28" s="1" t="s">
        <v>1228</v>
      </c>
      <c r="H28" s="1" t="s">
        <v>1229</v>
      </c>
      <c r="I28" s="1" t="s">
        <v>1426</v>
      </c>
      <c r="J28" s="1" t="s">
        <v>30</v>
      </c>
      <c r="K28" s="1" t="s">
        <v>1427</v>
      </c>
      <c r="L28" s="1" t="s">
        <v>1427</v>
      </c>
      <c r="M28" s="1" t="s">
        <v>1232</v>
      </c>
      <c r="N28" s="1" t="s">
        <v>1232</v>
      </c>
      <c r="O28" s="1" t="s">
        <v>1233</v>
      </c>
      <c r="P28" s="1" t="s">
        <v>1234</v>
      </c>
      <c r="Q28" s="1" t="s">
        <v>1235</v>
      </c>
      <c r="R28" s="1" t="s">
        <v>1428</v>
      </c>
      <c r="S28" s="1" t="s">
        <v>1237</v>
      </c>
      <c r="T28" s="1" t="s">
        <v>1238</v>
      </c>
      <c r="U28" s="1" t="s">
        <v>1239</v>
      </c>
      <c r="V28" s="1" t="s">
        <v>1319</v>
      </c>
    </row>
    <row r="29" s="1" customFormat="1" spans="1:22">
      <c r="A29" s="3">
        <v>999223767624546</v>
      </c>
      <c r="B29" s="1" t="s">
        <v>1429</v>
      </c>
      <c r="C29" s="1" t="s">
        <v>1430</v>
      </c>
      <c r="D29" s="1" t="s">
        <v>1328</v>
      </c>
      <c r="E29" s="1" t="s">
        <v>1431</v>
      </c>
      <c r="F29" s="1" t="s">
        <v>1227</v>
      </c>
      <c r="G29" s="1" t="s">
        <v>1228</v>
      </c>
      <c r="H29" s="1" t="s">
        <v>1229</v>
      </c>
      <c r="I29" s="1" t="s">
        <v>1432</v>
      </c>
      <c r="J29" s="1" t="s">
        <v>30</v>
      </c>
      <c r="K29" s="1" t="s">
        <v>1433</v>
      </c>
      <c r="L29" s="1" t="s">
        <v>1433</v>
      </c>
      <c r="M29" s="1" t="s">
        <v>1232</v>
      </c>
      <c r="N29" s="1" t="s">
        <v>1232</v>
      </c>
      <c r="O29" s="1" t="s">
        <v>1233</v>
      </c>
      <c r="P29" s="1" t="s">
        <v>1234</v>
      </c>
      <c r="Q29" s="1" t="s">
        <v>1235</v>
      </c>
      <c r="R29" s="1" t="s">
        <v>1434</v>
      </c>
      <c r="S29" s="1" t="s">
        <v>1237</v>
      </c>
      <c r="T29" s="1" t="s">
        <v>1238</v>
      </c>
      <c r="U29" s="1" t="s">
        <v>1239</v>
      </c>
      <c r="V29" s="1" t="s">
        <v>1319</v>
      </c>
    </row>
    <row r="30" s="1" customFormat="1" spans="1:22">
      <c r="A30" s="3">
        <v>999223772941255</v>
      </c>
      <c r="B30" s="1" t="s">
        <v>1429</v>
      </c>
      <c r="C30" s="1" t="s">
        <v>1435</v>
      </c>
      <c r="D30" s="1" t="s">
        <v>1436</v>
      </c>
      <c r="E30" s="1" t="s">
        <v>1437</v>
      </c>
      <c r="F30" s="1" t="s">
        <v>1285</v>
      </c>
      <c r="G30" s="1" t="s">
        <v>1228</v>
      </c>
      <c r="H30" s="1" t="s">
        <v>1229</v>
      </c>
      <c r="I30" s="1" t="s">
        <v>1438</v>
      </c>
      <c r="J30" s="1" t="s">
        <v>30</v>
      </c>
      <c r="K30" s="1" t="s">
        <v>1439</v>
      </c>
      <c r="L30" s="1" t="s">
        <v>1439</v>
      </c>
      <c r="M30" s="1" t="s">
        <v>1232</v>
      </c>
      <c r="N30" s="1" t="s">
        <v>1232</v>
      </c>
      <c r="O30" s="1" t="s">
        <v>1233</v>
      </c>
      <c r="P30" s="1" t="s">
        <v>1234</v>
      </c>
      <c r="Q30" s="1" t="s">
        <v>1235</v>
      </c>
      <c r="R30" s="1" t="s">
        <v>1440</v>
      </c>
      <c r="S30" s="1" t="s">
        <v>1237</v>
      </c>
      <c r="T30" s="1" t="s">
        <v>1238</v>
      </c>
      <c r="U30" s="1" t="s">
        <v>1239</v>
      </c>
      <c r="V30" s="1" t="s">
        <v>1395</v>
      </c>
    </row>
    <row r="31" s="1" customFormat="1" spans="1:22">
      <c r="A31" s="3">
        <v>999223784868297</v>
      </c>
      <c r="B31" s="1" t="s">
        <v>1441</v>
      </c>
      <c r="C31" s="1" t="s">
        <v>1442</v>
      </c>
      <c r="D31" s="1" t="s">
        <v>1443</v>
      </c>
      <c r="E31" s="1" t="s">
        <v>1444</v>
      </c>
      <c r="F31" s="1" t="s">
        <v>1245</v>
      </c>
      <c r="G31" s="1" t="s">
        <v>1228</v>
      </c>
      <c r="H31" s="1" t="s">
        <v>1229</v>
      </c>
      <c r="I31" s="1" t="s">
        <v>1445</v>
      </c>
      <c r="J31" s="1" t="s">
        <v>30</v>
      </c>
      <c r="K31" s="1" t="s">
        <v>1446</v>
      </c>
      <c r="L31" s="1" t="s">
        <v>1446</v>
      </c>
      <c r="M31" s="1" t="s">
        <v>1232</v>
      </c>
      <c r="N31" s="1" t="s">
        <v>1232</v>
      </c>
      <c r="O31" s="1" t="s">
        <v>1233</v>
      </c>
      <c r="P31" s="1" t="s">
        <v>1234</v>
      </c>
      <c r="Q31" s="1" t="s">
        <v>1235</v>
      </c>
      <c r="R31" s="1" t="s">
        <v>1447</v>
      </c>
      <c r="S31" s="1" t="s">
        <v>1237</v>
      </c>
      <c r="T31" s="1" t="s">
        <v>1238</v>
      </c>
      <c r="U31" s="1" t="s">
        <v>1239</v>
      </c>
      <c r="V31" s="1" t="s">
        <v>1448</v>
      </c>
    </row>
    <row r="32" s="1" customFormat="1" spans="1:22">
      <c r="A32" s="3">
        <v>999223785317840</v>
      </c>
      <c r="B32" s="1" t="s">
        <v>1441</v>
      </c>
      <c r="C32" s="1" t="s">
        <v>1449</v>
      </c>
      <c r="D32" s="1" t="s">
        <v>1328</v>
      </c>
      <c r="E32" s="1" t="s">
        <v>1450</v>
      </c>
      <c r="F32" s="1" t="s">
        <v>1413</v>
      </c>
      <c r="G32" s="1" t="s">
        <v>1228</v>
      </c>
      <c r="H32" s="1" t="s">
        <v>1229</v>
      </c>
      <c r="I32" s="1" t="s">
        <v>1451</v>
      </c>
      <c r="J32" s="1" t="s">
        <v>30</v>
      </c>
      <c r="K32" s="1" t="s">
        <v>1452</v>
      </c>
      <c r="L32" s="1" t="s">
        <v>1452</v>
      </c>
      <c r="M32" s="1" t="s">
        <v>1232</v>
      </c>
      <c r="N32" s="1" t="s">
        <v>1232</v>
      </c>
      <c r="O32" s="1" t="s">
        <v>1233</v>
      </c>
      <c r="P32" s="1" t="s">
        <v>1234</v>
      </c>
      <c r="Q32" s="1" t="s">
        <v>1235</v>
      </c>
      <c r="R32" s="1" t="s">
        <v>1453</v>
      </c>
      <c r="S32" s="1" t="s">
        <v>1237</v>
      </c>
      <c r="T32" s="1" t="s">
        <v>1238</v>
      </c>
      <c r="U32" s="1" t="s">
        <v>1239</v>
      </c>
      <c r="V32" s="1" t="s">
        <v>1319</v>
      </c>
    </row>
    <row r="33" s="1" customFormat="1" spans="1:22">
      <c r="A33" s="3">
        <v>999223785332617</v>
      </c>
      <c r="B33" s="1" t="s">
        <v>1441</v>
      </c>
      <c r="C33" s="1" t="s">
        <v>1454</v>
      </c>
      <c r="D33" s="1" t="s">
        <v>1455</v>
      </c>
      <c r="E33" s="1" t="s">
        <v>1456</v>
      </c>
      <c r="F33" s="1" t="s">
        <v>1245</v>
      </c>
      <c r="G33" s="1" t="s">
        <v>1228</v>
      </c>
      <c r="H33" s="1" t="s">
        <v>1229</v>
      </c>
      <c r="I33" s="1" t="s">
        <v>1457</v>
      </c>
      <c r="J33" s="1" t="s">
        <v>30</v>
      </c>
      <c r="K33" s="1" t="s">
        <v>1458</v>
      </c>
      <c r="L33" s="1" t="s">
        <v>1458</v>
      </c>
      <c r="M33" s="1" t="s">
        <v>1232</v>
      </c>
      <c r="N33" s="1" t="s">
        <v>1232</v>
      </c>
      <c r="O33" s="1" t="s">
        <v>1233</v>
      </c>
      <c r="P33" s="1" t="s">
        <v>1234</v>
      </c>
      <c r="Q33" s="1" t="s">
        <v>1235</v>
      </c>
      <c r="R33" s="1" t="s">
        <v>1459</v>
      </c>
      <c r="S33" s="1" t="s">
        <v>1237</v>
      </c>
      <c r="T33" s="1" t="s">
        <v>1238</v>
      </c>
      <c r="U33" s="1" t="s">
        <v>1239</v>
      </c>
      <c r="V33" s="1" t="s">
        <v>1460</v>
      </c>
    </row>
    <row r="34" s="1" customFormat="1" spans="1:22">
      <c r="A34" s="3">
        <v>999223801514854</v>
      </c>
      <c r="B34" s="1" t="s">
        <v>1461</v>
      </c>
      <c r="C34" s="1" t="s">
        <v>1462</v>
      </c>
      <c r="D34" s="1" t="s">
        <v>1463</v>
      </c>
      <c r="E34" s="1" t="s">
        <v>1464</v>
      </c>
      <c r="F34" s="1" t="s">
        <v>1285</v>
      </c>
      <c r="G34" s="1" t="s">
        <v>1228</v>
      </c>
      <c r="H34" s="1" t="s">
        <v>1229</v>
      </c>
      <c r="I34" s="1" t="s">
        <v>1465</v>
      </c>
      <c r="J34" s="1" t="s">
        <v>30</v>
      </c>
      <c r="K34" s="1" t="s">
        <v>1466</v>
      </c>
      <c r="L34" s="1" t="s">
        <v>1466</v>
      </c>
      <c r="M34" s="1" t="s">
        <v>1232</v>
      </c>
      <c r="N34" s="1" t="s">
        <v>1232</v>
      </c>
      <c r="O34" s="1" t="s">
        <v>1233</v>
      </c>
      <c r="P34" s="1" t="s">
        <v>1234</v>
      </c>
      <c r="Q34" s="1" t="s">
        <v>1235</v>
      </c>
      <c r="R34" s="1" t="s">
        <v>1467</v>
      </c>
      <c r="S34" s="1" t="s">
        <v>1237</v>
      </c>
      <c r="T34" s="1" t="s">
        <v>1238</v>
      </c>
      <c r="U34" s="1" t="s">
        <v>1239</v>
      </c>
      <c r="V34" s="1" t="s">
        <v>1249</v>
      </c>
    </row>
    <row r="35" s="1" customFormat="1" spans="1:22">
      <c r="A35" s="3">
        <v>999223813704881</v>
      </c>
      <c r="B35" s="1" t="s">
        <v>1461</v>
      </c>
      <c r="C35" s="1" t="s">
        <v>1468</v>
      </c>
      <c r="D35" s="1" t="s">
        <v>1469</v>
      </c>
      <c r="E35" s="1" t="s">
        <v>1470</v>
      </c>
      <c r="F35" s="1" t="s">
        <v>1227</v>
      </c>
      <c r="G35" s="1" t="s">
        <v>1228</v>
      </c>
      <c r="H35" s="1" t="s">
        <v>1229</v>
      </c>
      <c r="I35" s="1" t="s">
        <v>1471</v>
      </c>
      <c r="J35" s="1" t="s">
        <v>30</v>
      </c>
      <c r="K35" s="1" t="s">
        <v>1472</v>
      </c>
      <c r="L35" s="1" t="s">
        <v>1472</v>
      </c>
      <c r="M35" s="1" t="s">
        <v>1232</v>
      </c>
      <c r="N35" s="1" t="s">
        <v>1232</v>
      </c>
      <c r="O35" s="1" t="s">
        <v>1233</v>
      </c>
      <c r="P35" s="1" t="s">
        <v>1234</v>
      </c>
      <c r="Q35" s="1" t="s">
        <v>1235</v>
      </c>
      <c r="R35" s="1" t="s">
        <v>1473</v>
      </c>
      <c r="S35" s="1" t="s">
        <v>1237</v>
      </c>
      <c r="T35" s="1" t="s">
        <v>1238</v>
      </c>
      <c r="U35" s="1" t="s">
        <v>1239</v>
      </c>
      <c r="V35" s="1" t="s">
        <v>1474</v>
      </c>
    </row>
    <row r="36" s="1" customFormat="1" spans="1:22">
      <c r="A36" s="3">
        <v>999223814803010</v>
      </c>
      <c r="B36" s="1" t="s">
        <v>1461</v>
      </c>
      <c r="C36" s="1" t="s">
        <v>1475</v>
      </c>
      <c r="D36" s="1" t="s">
        <v>1476</v>
      </c>
      <c r="E36" s="1" t="s">
        <v>1477</v>
      </c>
      <c r="F36" s="1" t="s">
        <v>1245</v>
      </c>
      <c r="G36" s="1" t="s">
        <v>1228</v>
      </c>
      <c r="H36" s="1" t="s">
        <v>1229</v>
      </c>
      <c r="I36" s="1" t="s">
        <v>1478</v>
      </c>
      <c r="J36" s="1" t="s">
        <v>30</v>
      </c>
      <c r="K36" s="1" t="s">
        <v>1479</v>
      </c>
      <c r="L36" s="1" t="s">
        <v>1479</v>
      </c>
      <c r="M36" s="1" t="s">
        <v>1232</v>
      </c>
      <c r="N36" s="1" t="s">
        <v>1232</v>
      </c>
      <c r="O36" s="1" t="s">
        <v>1233</v>
      </c>
      <c r="P36" s="1" t="s">
        <v>1234</v>
      </c>
      <c r="Q36" s="1" t="s">
        <v>1235</v>
      </c>
      <c r="R36" s="1" t="s">
        <v>1480</v>
      </c>
      <c r="S36" s="1" t="s">
        <v>1237</v>
      </c>
      <c r="T36" s="1" t="s">
        <v>1238</v>
      </c>
      <c r="U36" s="1" t="s">
        <v>1239</v>
      </c>
      <c r="V36" s="1" t="s">
        <v>1319</v>
      </c>
    </row>
    <row r="37" s="1" customFormat="1" spans="1:22">
      <c r="A37" s="3">
        <v>999223815913490</v>
      </c>
      <c r="B37" s="1" t="s">
        <v>1461</v>
      </c>
      <c r="C37" s="1" t="s">
        <v>1481</v>
      </c>
      <c r="D37" s="1" t="s">
        <v>2510</v>
      </c>
      <c r="E37" s="1" t="s">
        <v>1483</v>
      </c>
      <c r="F37" s="1" t="s">
        <v>1285</v>
      </c>
      <c r="G37" s="1" t="s">
        <v>1228</v>
      </c>
      <c r="H37" s="1" t="s">
        <v>1229</v>
      </c>
      <c r="I37" s="1" t="s">
        <v>1484</v>
      </c>
      <c r="J37" s="1" t="s">
        <v>30</v>
      </c>
      <c r="K37" s="1" t="s">
        <v>1485</v>
      </c>
      <c r="L37" s="1" t="s">
        <v>1485</v>
      </c>
      <c r="M37" s="1" t="s">
        <v>1232</v>
      </c>
      <c r="N37" s="1" t="s">
        <v>1232</v>
      </c>
      <c r="O37" s="1" t="s">
        <v>1233</v>
      </c>
      <c r="P37" s="1" t="s">
        <v>1234</v>
      </c>
      <c r="Q37" s="1" t="s">
        <v>1235</v>
      </c>
      <c r="R37" s="1" t="s">
        <v>1486</v>
      </c>
      <c r="S37" s="1" t="s">
        <v>1237</v>
      </c>
      <c r="T37" s="1" t="s">
        <v>1238</v>
      </c>
      <c r="U37" s="1" t="s">
        <v>1239</v>
      </c>
      <c r="V37" s="1" t="s">
        <v>1319</v>
      </c>
    </row>
    <row r="38" s="1" customFormat="1" spans="1:22">
      <c r="A38" s="3">
        <v>999223816013146</v>
      </c>
      <c r="B38" s="1" t="s">
        <v>1487</v>
      </c>
      <c r="C38" s="1" t="s">
        <v>1488</v>
      </c>
      <c r="D38" s="1" t="s">
        <v>2510</v>
      </c>
      <c r="E38" s="1" t="s">
        <v>1489</v>
      </c>
      <c r="F38" s="1" t="s">
        <v>1227</v>
      </c>
      <c r="G38" s="1" t="s">
        <v>1228</v>
      </c>
      <c r="H38" s="1" t="s">
        <v>1229</v>
      </c>
      <c r="I38" s="1" t="s">
        <v>1490</v>
      </c>
      <c r="J38" s="1" t="s">
        <v>30</v>
      </c>
      <c r="K38" s="1" t="s">
        <v>1491</v>
      </c>
      <c r="L38" s="1" t="s">
        <v>1491</v>
      </c>
      <c r="M38" s="1" t="s">
        <v>1232</v>
      </c>
      <c r="N38" s="1" t="s">
        <v>1232</v>
      </c>
      <c r="O38" s="1" t="s">
        <v>1233</v>
      </c>
      <c r="P38" s="1" t="s">
        <v>1234</v>
      </c>
      <c r="Q38" s="1" t="s">
        <v>1235</v>
      </c>
      <c r="R38" s="1" t="s">
        <v>1492</v>
      </c>
      <c r="S38" s="1" t="s">
        <v>1237</v>
      </c>
      <c r="T38" s="1" t="s">
        <v>1238</v>
      </c>
      <c r="U38" s="1" t="s">
        <v>1239</v>
      </c>
      <c r="V38" s="1" t="s">
        <v>1319</v>
      </c>
    </row>
    <row r="39" s="1" customFormat="1" spans="1:22">
      <c r="A39" s="3">
        <v>999223833093625</v>
      </c>
      <c r="B39" s="1" t="s">
        <v>1493</v>
      </c>
      <c r="C39" s="1" t="s">
        <v>1494</v>
      </c>
      <c r="D39" s="1" t="s">
        <v>1495</v>
      </c>
      <c r="E39" s="1" t="s">
        <v>1496</v>
      </c>
      <c r="F39" s="1" t="s">
        <v>1497</v>
      </c>
      <c r="G39" s="1" t="s">
        <v>1228</v>
      </c>
      <c r="H39" s="1" t="s">
        <v>1229</v>
      </c>
      <c r="I39" s="1" t="s">
        <v>1498</v>
      </c>
      <c r="J39" s="1" t="s">
        <v>30</v>
      </c>
      <c r="K39" s="1" t="s">
        <v>1499</v>
      </c>
      <c r="L39" s="1" t="s">
        <v>1499</v>
      </c>
      <c r="M39" s="1" t="s">
        <v>1232</v>
      </c>
      <c r="N39" s="1" t="s">
        <v>1232</v>
      </c>
      <c r="O39" s="1" t="s">
        <v>1233</v>
      </c>
      <c r="P39" s="1" t="s">
        <v>1234</v>
      </c>
      <c r="Q39" s="1" t="s">
        <v>1235</v>
      </c>
      <c r="R39" s="1" t="s">
        <v>1500</v>
      </c>
      <c r="S39" s="1" t="s">
        <v>1237</v>
      </c>
      <c r="T39" s="1" t="s">
        <v>1238</v>
      </c>
      <c r="U39" s="1" t="s">
        <v>1239</v>
      </c>
      <c r="V39" s="1" t="s">
        <v>1249</v>
      </c>
    </row>
    <row r="40" s="1" customFormat="1" spans="1:22">
      <c r="A40" s="3">
        <v>999223834408708</v>
      </c>
      <c r="B40" s="1" t="s">
        <v>1493</v>
      </c>
      <c r="C40" s="1" t="s">
        <v>1501</v>
      </c>
      <c r="D40" s="1" t="s">
        <v>1502</v>
      </c>
      <c r="E40" s="1" t="s">
        <v>1503</v>
      </c>
      <c r="F40" s="1" t="s">
        <v>1245</v>
      </c>
      <c r="G40" s="1" t="s">
        <v>1228</v>
      </c>
      <c r="H40" s="1" t="s">
        <v>1229</v>
      </c>
      <c r="I40" s="1" t="s">
        <v>1504</v>
      </c>
      <c r="J40" s="1" t="s">
        <v>30</v>
      </c>
      <c r="K40" s="1" t="s">
        <v>1505</v>
      </c>
      <c r="L40" s="1" t="s">
        <v>1505</v>
      </c>
      <c r="M40" s="1" t="s">
        <v>1232</v>
      </c>
      <c r="N40" s="1" t="s">
        <v>1232</v>
      </c>
      <c r="O40" s="1" t="s">
        <v>1233</v>
      </c>
      <c r="P40" s="1" t="s">
        <v>1234</v>
      </c>
      <c r="Q40" s="1" t="s">
        <v>1235</v>
      </c>
      <c r="R40" s="1" t="s">
        <v>1506</v>
      </c>
      <c r="S40" s="1" t="s">
        <v>1237</v>
      </c>
      <c r="T40" s="1" t="s">
        <v>1238</v>
      </c>
      <c r="U40" s="1" t="s">
        <v>1239</v>
      </c>
      <c r="V40" s="1" t="s">
        <v>1507</v>
      </c>
    </row>
    <row r="41" s="1" customFormat="1" spans="1:22">
      <c r="A41" s="3">
        <v>999223834725923</v>
      </c>
      <c r="B41" s="1" t="s">
        <v>1493</v>
      </c>
      <c r="C41" s="1" t="s">
        <v>1508</v>
      </c>
      <c r="D41" s="1" t="s">
        <v>1509</v>
      </c>
      <c r="E41" s="1" t="s">
        <v>1510</v>
      </c>
      <c r="F41" s="1" t="s">
        <v>1227</v>
      </c>
      <c r="G41" s="1" t="s">
        <v>1228</v>
      </c>
      <c r="H41" s="1" t="s">
        <v>1229</v>
      </c>
      <c r="I41" s="1" t="s">
        <v>1511</v>
      </c>
      <c r="J41" s="1" t="s">
        <v>30</v>
      </c>
      <c r="K41" s="1" t="s">
        <v>1512</v>
      </c>
      <c r="L41" s="1" t="s">
        <v>1512</v>
      </c>
      <c r="M41" s="1" t="s">
        <v>1232</v>
      </c>
      <c r="N41" s="1" t="s">
        <v>1232</v>
      </c>
      <c r="O41" s="1" t="s">
        <v>1233</v>
      </c>
      <c r="P41" s="1" t="s">
        <v>1234</v>
      </c>
      <c r="Q41" s="1" t="s">
        <v>1235</v>
      </c>
      <c r="R41" s="1" t="s">
        <v>1513</v>
      </c>
      <c r="S41" s="1" t="s">
        <v>1237</v>
      </c>
      <c r="T41" s="1" t="s">
        <v>1238</v>
      </c>
      <c r="U41" s="1" t="s">
        <v>1514</v>
      </c>
      <c r="V41" s="1" t="s">
        <v>1319</v>
      </c>
    </row>
    <row r="42" s="1" customFormat="1" spans="1:22">
      <c r="A42" s="3">
        <v>999223839008976</v>
      </c>
      <c r="B42" s="1" t="s">
        <v>1493</v>
      </c>
      <c r="C42" s="1" t="s">
        <v>1515</v>
      </c>
      <c r="D42" s="1" t="s">
        <v>1516</v>
      </c>
      <c r="E42" s="1" t="s">
        <v>1517</v>
      </c>
      <c r="F42" s="1" t="s">
        <v>1497</v>
      </c>
      <c r="G42" s="1" t="s">
        <v>1228</v>
      </c>
      <c r="H42" s="1" t="s">
        <v>1229</v>
      </c>
      <c r="I42" s="1" t="s">
        <v>1518</v>
      </c>
      <c r="J42" s="1" t="s">
        <v>30</v>
      </c>
      <c r="K42" s="1" t="s">
        <v>1519</v>
      </c>
      <c r="L42" s="1" t="s">
        <v>1233</v>
      </c>
      <c r="M42" s="1" t="s">
        <v>1520</v>
      </c>
      <c r="N42" s="1" t="s">
        <v>1521</v>
      </c>
      <c r="O42" s="1" t="s">
        <v>1233</v>
      </c>
      <c r="P42" s="1" t="s">
        <v>1234</v>
      </c>
      <c r="Q42" s="1" t="s">
        <v>1235</v>
      </c>
      <c r="R42" s="1" t="s">
        <v>1522</v>
      </c>
      <c r="S42" s="1" t="s">
        <v>1237</v>
      </c>
      <c r="T42" s="1" t="s">
        <v>1238</v>
      </c>
      <c r="U42" s="1" t="s">
        <v>1239</v>
      </c>
      <c r="V42" s="1" t="s">
        <v>1523</v>
      </c>
    </row>
    <row r="43" s="1" customFormat="1" spans="1:22">
      <c r="A43" s="3">
        <v>999223845079552</v>
      </c>
      <c r="B43" s="1" t="s">
        <v>1493</v>
      </c>
      <c r="C43" s="1" t="s">
        <v>1524</v>
      </c>
      <c r="D43" s="1" t="s">
        <v>1525</v>
      </c>
      <c r="E43" s="1" t="s">
        <v>1526</v>
      </c>
      <c r="F43" s="1" t="s">
        <v>1285</v>
      </c>
      <c r="G43" s="1" t="s">
        <v>1228</v>
      </c>
      <c r="H43" s="1" t="s">
        <v>1229</v>
      </c>
      <c r="I43" s="1" t="s">
        <v>1527</v>
      </c>
      <c r="J43" s="1" t="s">
        <v>30</v>
      </c>
      <c r="K43" s="1" t="s">
        <v>1528</v>
      </c>
      <c r="L43" s="1" t="s">
        <v>1528</v>
      </c>
      <c r="M43" s="1" t="s">
        <v>1232</v>
      </c>
      <c r="N43" s="1" t="s">
        <v>1232</v>
      </c>
      <c r="O43" s="1" t="s">
        <v>1233</v>
      </c>
      <c r="P43" s="1" t="s">
        <v>1234</v>
      </c>
      <c r="Q43" s="1" t="s">
        <v>1235</v>
      </c>
      <c r="R43" s="1" t="s">
        <v>1529</v>
      </c>
      <c r="S43" s="1" t="s">
        <v>1237</v>
      </c>
      <c r="T43" s="1" t="s">
        <v>1238</v>
      </c>
      <c r="U43" s="1" t="s">
        <v>1514</v>
      </c>
      <c r="V43" s="1" t="s">
        <v>1319</v>
      </c>
    </row>
    <row r="44" s="1" customFormat="1" spans="1:22">
      <c r="A44" s="3">
        <v>23848270212</v>
      </c>
      <c r="B44" s="1" t="s">
        <v>1530</v>
      </c>
      <c r="C44" s="1" t="s">
        <v>1531</v>
      </c>
      <c r="D44" s="1" t="s">
        <v>1532</v>
      </c>
      <c r="E44" s="1" t="s">
        <v>1533</v>
      </c>
      <c r="F44" s="1" t="s">
        <v>1285</v>
      </c>
      <c r="G44" s="1" t="s">
        <v>1228</v>
      </c>
      <c r="H44" s="1" t="s">
        <v>1229</v>
      </c>
      <c r="I44" s="1" t="s">
        <v>1534</v>
      </c>
      <c r="J44" s="1" t="s">
        <v>30</v>
      </c>
      <c r="K44" s="1" t="s">
        <v>1535</v>
      </c>
      <c r="L44" s="1" t="s">
        <v>1535</v>
      </c>
      <c r="M44" s="1" t="s">
        <v>1232</v>
      </c>
      <c r="N44" s="1" t="s">
        <v>1232</v>
      </c>
      <c r="O44" s="1" t="s">
        <v>1233</v>
      </c>
      <c r="P44" s="1" t="s">
        <v>1234</v>
      </c>
      <c r="Q44" s="1" t="s">
        <v>1235</v>
      </c>
      <c r="R44" s="1" t="s">
        <v>1536</v>
      </c>
      <c r="S44" s="1" t="s">
        <v>1237</v>
      </c>
      <c r="T44" s="1" t="s">
        <v>1238</v>
      </c>
      <c r="U44" s="1" t="s">
        <v>1239</v>
      </c>
      <c r="V44" s="1" t="s">
        <v>1537</v>
      </c>
    </row>
    <row r="45" s="1" customFormat="1" spans="1:22">
      <c r="A45" s="3">
        <v>999223871013658</v>
      </c>
      <c r="B45" s="1" t="s">
        <v>1538</v>
      </c>
      <c r="C45" s="1" t="s">
        <v>1539</v>
      </c>
      <c r="D45" s="1" t="s">
        <v>1540</v>
      </c>
      <c r="E45" s="1" t="s">
        <v>1541</v>
      </c>
      <c r="F45" s="1" t="s">
        <v>1497</v>
      </c>
      <c r="G45" s="1" t="s">
        <v>1228</v>
      </c>
      <c r="H45" s="1" t="s">
        <v>1229</v>
      </c>
      <c r="I45" s="1" t="s">
        <v>1542</v>
      </c>
      <c r="J45" s="1" t="s">
        <v>30</v>
      </c>
      <c r="K45" s="1" t="s">
        <v>1543</v>
      </c>
      <c r="L45" s="1" t="s">
        <v>1543</v>
      </c>
      <c r="M45" s="1" t="s">
        <v>1232</v>
      </c>
      <c r="N45" s="1" t="s">
        <v>1232</v>
      </c>
      <c r="O45" s="1" t="s">
        <v>1233</v>
      </c>
      <c r="P45" s="1" t="s">
        <v>1234</v>
      </c>
      <c r="Q45" s="1" t="s">
        <v>1235</v>
      </c>
      <c r="R45" s="1" t="s">
        <v>1544</v>
      </c>
      <c r="S45" s="1" t="s">
        <v>1237</v>
      </c>
      <c r="T45" s="1" t="s">
        <v>1238</v>
      </c>
      <c r="U45" s="1" t="s">
        <v>1239</v>
      </c>
      <c r="V45" s="1" t="s">
        <v>1249</v>
      </c>
    </row>
    <row r="46" s="1" customFormat="1" spans="1:22">
      <c r="A46" s="3">
        <v>999223871096301</v>
      </c>
      <c r="B46" s="1" t="s">
        <v>1538</v>
      </c>
      <c r="C46" s="1" t="s">
        <v>1545</v>
      </c>
      <c r="D46" s="1" t="s">
        <v>1540</v>
      </c>
      <c r="E46" s="1" t="s">
        <v>1546</v>
      </c>
      <c r="F46" s="1" t="s">
        <v>1497</v>
      </c>
      <c r="G46" s="1" t="s">
        <v>1228</v>
      </c>
      <c r="H46" s="1" t="s">
        <v>1229</v>
      </c>
      <c r="I46" s="1" t="s">
        <v>1547</v>
      </c>
      <c r="J46" s="1" t="s">
        <v>30</v>
      </c>
      <c r="K46" s="1" t="s">
        <v>1548</v>
      </c>
      <c r="L46" s="1" t="s">
        <v>1548</v>
      </c>
      <c r="M46" s="1" t="s">
        <v>1232</v>
      </c>
      <c r="N46" s="1" t="s">
        <v>1232</v>
      </c>
      <c r="O46" s="1" t="s">
        <v>1233</v>
      </c>
      <c r="P46" s="1" t="s">
        <v>1234</v>
      </c>
      <c r="Q46" s="1" t="s">
        <v>1235</v>
      </c>
      <c r="R46" s="1" t="s">
        <v>1549</v>
      </c>
      <c r="S46" s="1" t="s">
        <v>1237</v>
      </c>
      <c r="T46" s="1" t="s">
        <v>1238</v>
      </c>
      <c r="U46" s="1" t="s">
        <v>1239</v>
      </c>
      <c r="V46" s="1" t="s">
        <v>1249</v>
      </c>
    </row>
    <row r="47" s="1" customFormat="1" spans="1:22">
      <c r="A47" s="3">
        <v>999223871619687</v>
      </c>
      <c r="B47" s="1" t="s">
        <v>1538</v>
      </c>
      <c r="C47" s="1" t="s">
        <v>1550</v>
      </c>
      <c r="D47" s="1" t="s">
        <v>1551</v>
      </c>
      <c r="E47" s="1" t="s">
        <v>1552</v>
      </c>
      <c r="F47" s="1" t="s">
        <v>1285</v>
      </c>
      <c r="G47" s="1" t="s">
        <v>1228</v>
      </c>
      <c r="H47" s="1" t="s">
        <v>1229</v>
      </c>
      <c r="I47" s="1" t="s">
        <v>1553</v>
      </c>
      <c r="J47" s="1" t="s">
        <v>30</v>
      </c>
      <c r="K47" s="1" t="s">
        <v>1554</v>
      </c>
      <c r="L47" s="1" t="s">
        <v>1554</v>
      </c>
      <c r="M47" s="1" t="s">
        <v>1232</v>
      </c>
      <c r="N47" s="1" t="s">
        <v>1232</v>
      </c>
      <c r="O47" s="1" t="s">
        <v>1233</v>
      </c>
      <c r="P47" s="1" t="s">
        <v>1234</v>
      </c>
      <c r="Q47" s="1" t="s">
        <v>1235</v>
      </c>
      <c r="R47" s="1" t="s">
        <v>1555</v>
      </c>
      <c r="S47" s="1" t="s">
        <v>1237</v>
      </c>
      <c r="T47" s="1" t="s">
        <v>1238</v>
      </c>
      <c r="U47" s="1" t="s">
        <v>1239</v>
      </c>
      <c r="V47" s="1" t="s">
        <v>1556</v>
      </c>
    </row>
    <row r="48" s="1" customFormat="1" spans="1:22">
      <c r="A48" s="3">
        <v>999223874219903</v>
      </c>
      <c r="B48" s="1" t="s">
        <v>1538</v>
      </c>
      <c r="C48" s="1" t="s">
        <v>1557</v>
      </c>
      <c r="D48" s="1" t="s">
        <v>1558</v>
      </c>
      <c r="E48" s="1" t="s">
        <v>1559</v>
      </c>
      <c r="F48" s="1" t="s">
        <v>1245</v>
      </c>
      <c r="G48" s="1" t="s">
        <v>1228</v>
      </c>
      <c r="H48" s="1" t="s">
        <v>1229</v>
      </c>
      <c r="I48" s="1" t="s">
        <v>1560</v>
      </c>
      <c r="J48" s="1" t="s">
        <v>30</v>
      </c>
      <c r="K48" s="1" t="s">
        <v>1561</v>
      </c>
      <c r="L48" s="1" t="s">
        <v>1561</v>
      </c>
      <c r="M48" s="1" t="s">
        <v>1232</v>
      </c>
      <c r="N48" s="1" t="s">
        <v>1232</v>
      </c>
      <c r="O48" s="1" t="s">
        <v>1233</v>
      </c>
      <c r="P48" s="1" t="s">
        <v>1234</v>
      </c>
      <c r="Q48" s="1" t="s">
        <v>1235</v>
      </c>
      <c r="R48" s="1" t="s">
        <v>1562</v>
      </c>
      <c r="S48" s="1" t="s">
        <v>1237</v>
      </c>
      <c r="T48" s="1" t="s">
        <v>1238</v>
      </c>
      <c r="U48" s="1" t="s">
        <v>1514</v>
      </c>
      <c r="V48" s="1" t="s">
        <v>1395</v>
      </c>
    </row>
    <row r="49" s="1" customFormat="1" spans="1:22">
      <c r="A49" s="3">
        <v>999223876221776</v>
      </c>
      <c r="B49" s="1" t="s">
        <v>1538</v>
      </c>
      <c r="C49" s="1" t="s">
        <v>1563</v>
      </c>
      <c r="D49" s="1" t="s">
        <v>1564</v>
      </c>
      <c r="E49" s="1" t="s">
        <v>1565</v>
      </c>
      <c r="F49" s="1" t="s">
        <v>1292</v>
      </c>
      <c r="G49" s="1" t="s">
        <v>1228</v>
      </c>
      <c r="H49" s="1" t="s">
        <v>1229</v>
      </c>
      <c r="I49" s="1" t="s">
        <v>1566</v>
      </c>
      <c r="J49" s="1" t="s">
        <v>30</v>
      </c>
      <c r="K49" s="1" t="s">
        <v>1567</v>
      </c>
      <c r="L49" s="1" t="s">
        <v>1567</v>
      </c>
      <c r="M49" s="1" t="s">
        <v>1232</v>
      </c>
      <c r="N49" s="1" t="s">
        <v>1232</v>
      </c>
      <c r="O49" s="1" t="s">
        <v>1233</v>
      </c>
      <c r="P49" s="1" t="s">
        <v>1234</v>
      </c>
      <c r="Q49" s="1" t="s">
        <v>1235</v>
      </c>
      <c r="R49" s="1" t="s">
        <v>1568</v>
      </c>
      <c r="S49" s="1" t="s">
        <v>1237</v>
      </c>
      <c r="T49" s="1" t="s">
        <v>1238</v>
      </c>
      <c r="U49" s="1" t="s">
        <v>1239</v>
      </c>
      <c r="V49" s="1" t="s">
        <v>1319</v>
      </c>
    </row>
    <row r="50" s="1" customFormat="1" spans="1:22">
      <c r="A50" s="3">
        <v>999223887726020</v>
      </c>
      <c r="B50" s="1" t="s">
        <v>1569</v>
      </c>
      <c r="C50" s="1" t="s">
        <v>1570</v>
      </c>
      <c r="D50" s="1" t="s">
        <v>1571</v>
      </c>
      <c r="E50" s="1" t="s">
        <v>1572</v>
      </c>
      <c r="F50" s="1" t="s">
        <v>1285</v>
      </c>
      <c r="G50" s="1" t="s">
        <v>1228</v>
      </c>
      <c r="H50" s="1" t="s">
        <v>1229</v>
      </c>
      <c r="I50" s="1" t="s">
        <v>1573</v>
      </c>
      <c r="J50" s="1" t="s">
        <v>30</v>
      </c>
      <c r="K50" s="1" t="s">
        <v>1574</v>
      </c>
      <c r="L50" s="1" t="s">
        <v>1574</v>
      </c>
      <c r="M50" s="1" t="s">
        <v>1232</v>
      </c>
      <c r="N50" s="1" t="s">
        <v>1232</v>
      </c>
      <c r="O50" s="1" t="s">
        <v>1233</v>
      </c>
      <c r="P50" s="1" t="s">
        <v>1234</v>
      </c>
      <c r="Q50" s="1" t="s">
        <v>1235</v>
      </c>
      <c r="R50" s="1" t="s">
        <v>1575</v>
      </c>
      <c r="S50" s="1" t="s">
        <v>1237</v>
      </c>
      <c r="T50" s="1" t="s">
        <v>1238</v>
      </c>
      <c r="U50" s="1" t="s">
        <v>1239</v>
      </c>
      <c r="V50" s="1" t="s">
        <v>1319</v>
      </c>
    </row>
    <row r="51" s="1" customFormat="1" spans="1:22">
      <c r="A51" s="3">
        <v>999223895863208</v>
      </c>
      <c r="B51" s="1" t="s">
        <v>1569</v>
      </c>
      <c r="C51" s="1" t="s">
        <v>1576</v>
      </c>
      <c r="D51" s="1" t="s">
        <v>1577</v>
      </c>
      <c r="E51" s="1" t="s">
        <v>1578</v>
      </c>
      <c r="F51" s="1" t="s">
        <v>1227</v>
      </c>
      <c r="G51" s="1" t="s">
        <v>1228</v>
      </c>
      <c r="H51" s="1" t="s">
        <v>1229</v>
      </c>
      <c r="I51" s="1" t="s">
        <v>1579</v>
      </c>
      <c r="J51" s="1" t="s">
        <v>30</v>
      </c>
      <c r="K51" s="1" t="s">
        <v>1580</v>
      </c>
      <c r="L51" s="1" t="s">
        <v>1580</v>
      </c>
      <c r="M51" s="1" t="s">
        <v>1232</v>
      </c>
      <c r="N51" s="1" t="s">
        <v>1232</v>
      </c>
      <c r="O51" s="1" t="s">
        <v>1233</v>
      </c>
      <c r="P51" s="1" t="s">
        <v>1234</v>
      </c>
      <c r="Q51" s="1" t="s">
        <v>1235</v>
      </c>
      <c r="R51" s="1" t="s">
        <v>1581</v>
      </c>
      <c r="S51" s="1" t="s">
        <v>1237</v>
      </c>
      <c r="T51" s="1" t="s">
        <v>1238</v>
      </c>
      <c r="U51" s="1" t="s">
        <v>1239</v>
      </c>
      <c r="V51" s="1" t="s">
        <v>1507</v>
      </c>
    </row>
    <row r="52" s="1" customFormat="1" spans="1:22">
      <c r="A52" s="3">
        <v>999223895976068</v>
      </c>
      <c r="B52" s="1" t="s">
        <v>1569</v>
      </c>
      <c r="C52" s="1" t="s">
        <v>1582</v>
      </c>
      <c r="D52" s="1" t="s">
        <v>1404</v>
      </c>
      <c r="E52" s="1" t="s">
        <v>1583</v>
      </c>
      <c r="F52" s="1" t="s">
        <v>1245</v>
      </c>
      <c r="G52" s="1" t="s">
        <v>1228</v>
      </c>
      <c r="H52" s="1" t="s">
        <v>1229</v>
      </c>
      <c r="I52" s="1" t="s">
        <v>1584</v>
      </c>
      <c r="J52" s="1" t="s">
        <v>30</v>
      </c>
      <c r="K52" s="1" t="s">
        <v>1585</v>
      </c>
      <c r="L52" s="1" t="s">
        <v>1585</v>
      </c>
      <c r="M52" s="1" t="s">
        <v>1232</v>
      </c>
      <c r="N52" s="1" t="s">
        <v>1232</v>
      </c>
      <c r="O52" s="1" t="s">
        <v>1233</v>
      </c>
      <c r="P52" s="1" t="s">
        <v>1234</v>
      </c>
      <c r="Q52" s="1" t="s">
        <v>1235</v>
      </c>
      <c r="R52" s="1" t="s">
        <v>1586</v>
      </c>
      <c r="S52" s="1" t="s">
        <v>1237</v>
      </c>
      <c r="T52" s="1" t="s">
        <v>1238</v>
      </c>
      <c r="U52" s="1" t="s">
        <v>1514</v>
      </c>
      <c r="V52" s="1" t="s">
        <v>1319</v>
      </c>
    </row>
    <row r="53" s="1" customFormat="1" spans="1:22">
      <c r="A53" s="3">
        <v>999223899669336</v>
      </c>
      <c r="B53" s="1" t="s">
        <v>1569</v>
      </c>
      <c r="C53" s="1" t="s">
        <v>1587</v>
      </c>
      <c r="D53" s="1" t="s">
        <v>1588</v>
      </c>
      <c r="E53" s="1" t="s">
        <v>1589</v>
      </c>
      <c r="F53" s="1" t="s">
        <v>1245</v>
      </c>
      <c r="G53" s="1" t="s">
        <v>1228</v>
      </c>
      <c r="H53" s="1" t="s">
        <v>1229</v>
      </c>
      <c r="I53" s="1" t="s">
        <v>1590</v>
      </c>
      <c r="J53" s="1" t="s">
        <v>30</v>
      </c>
      <c r="K53" s="1" t="s">
        <v>1591</v>
      </c>
      <c r="L53" s="1" t="s">
        <v>1591</v>
      </c>
      <c r="M53" s="1" t="s">
        <v>1232</v>
      </c>
      <c r="N53" s="1" t="s">
        <v>1232</v>
      </c>
      <c r="O53" s="1" t="s">
        <v>1233</v>
      </c>
      <c r="P53" s="1" t="s">
        <v>1234</v>
      </c>
      <c r="Q53" s="1" t="s">
        <v>1235</v>
      </c>
      <c r="R53" s="1" t="s">
        <v>1592</v>
      </c>
      <c r="S53" s="1" t="s">
        <v>1237</v>
      </c>
      <c r="T53" s="1" t="s">
        <v>1238</v>
      </c>
      <c r="U53" s="1" t="s">
        <v>1239</v>
      </c>
      <c r="V53" s="1" t="s">
        <v>1593</v>
      </c>
    </row>
    <row r="54" s="1" customFormat="1" spans="1:22">
      <c r="A54" s="3">
        <v>999223901905326</v>
      </c>
      <c r="B54" s="1" t="s">
        <v>1569</v>
      </c>
      <c r="C54" s="1" t="s">
        <v>1594</v>
      </c>
      <c r="D54" s="1" t="s">
        <v>1595</v>
      </c>
      <c r="E54" s="1" t="s">
        <v>1596</v>
      </c>
      <c r="F54" s="1" t="s">
        <v>1285</v>
      </c>
      <c r="G54" s="1" t="s">
        <v>1228</v>
      </c>
      <c r="H54" s="1" t="s">
        <v>1229</v>
      </c>
      <c r="I54" s="1" t="s">
        <v>1597</v>
      </c>
      <c r="J54" s="1" t="s">
        <v>30</v>
      </c>
      <c r="K54" s="1" t="s">
        <v>1598</v>
      </c>
      <c r="L54" s="1" t="s">
        <v>1598</v>
      </c>
      <c r="M54" s="1" t="s">
        <v>1232</v>
      </c>
      <c r="N54" s="1" t="s">
        <v>1232</v>
      </c>
      <c r="O54" s="1" t="s">
        <v>1233</v>
      </c>
      <c r="P54" s="1" t="s">
        <v>1234</v>
      </c>
      <c r="Q54" s="1" t="s">
        <v>1235</v>
      </c>
      <c r="R54" s="1" t="s">
        <v>1599</v>
      </c>
      <c r="S54" s="1" t="s">
        <v>1237</v>
      </c>
      <c r="T54" s="1" t="s">
        <v>1238</v>
      </c>
      <c r="U54" s="1" t="s">
        <v>1239</v>
      </c>
      <c r="V54" s="1" t="s">
        <v>1507</v>
      </c>
    </row>
    <row r="55" s="1" customFormat="1" spans="1:22">
      <c r="A55" s="3">
        <v>999223903240199</v>
      </c>
      <c r="B55" s="1" t="s">
        <v>1600</v>
      </c>
      <c r="C55" s="1" t="s">
        <v>1601</v>
      </c>
      <c r="D55" s="1" t="s">
        <v>1602</v>
      </c>
      <c r="E55" s="1" t="s">
        <v>1603</v>
      </c>
      <c r="F55" s="1" t="s">
        <v>1245</v>
      </c>
      <c r="G55" s="1" t="s">
        <v>1228</v>
      </c>
      <c r="H55" s="1" t="s">
        <v>1229</v>
      </c>
      <c r="I55" s="1" t="s">
        <v>1604</v>
      </c>
      <c r="J55" s="1" t="s">
        <v>30</v>
      </c>
      <c r="K55" s="1" t="s">
        <v>1605</v>
      </c>
      <c r="L55" s="1" t="s">
        <v>1605</v>
      </c>
      <c r="M55" s="1" t="s">
        <v>1232</v>
      </c>
      <c r="N55" s="1" t="s">
        <v>1232</v>
      </c>
      <c r="O55" s="1" t="s">
        <v>1233</v>
      </c>
      <c r="P55" s="1" t="s">
        <v>1234</v>
      </c>
      <c r="Q55" s="1" t="s">
        <v>1235</v>
      </c>
      <c r="R55" s="1" t="s">
        <v>1606</v>
      </c>
      <c r="S55" s="1" t="s">
        <v>1237</v>
      </c>
      <c r="T55" s="1" t="s">
        <v>1238</v>
      </c>
      <c r="U55" s="1" t="s">
        <v>1239</v>
      </c>
      <c r="V55" s="1" t="s">
        <v>1382</v>
      </c>
    </row>
    <row r="56" s="1" customFormat="1" spans="1:22">
      <c r="A56" s="3">
        <v>999223903414441</v>
      </c>
      <c r="B56" s="1" t="s">
        <v>1600</v>
      </c>
      <c r="C56" s="1" t="s">
        <v>1607</v>
      </c>
      <c r="D56" s="1" t="s">
        <v>1608</v>
      </c>
      <c r="E56" s="1" t="s">
        <v>1609</v>
      </c>
      <c r="F56" s="1" t="s">
        <v>1285</v>
      </c>
      <c r="G56" s="1" t="s">
        <v>1228</v>
      </c>
      <c r="H56" s="1" t="s">
        <v>1229</v>
      </c>
      <c r="I56" s="1" t="s">
        <v>1610</v>
      </c>
      <c r="J56" s="1" t="s">
        <v>30</v>
      </c>
      <c r="K56" s="1" t="s">
        <v>1611</v>
      </c>
      <c r="L56" s="1" t="s">
        <v>1611</v>
      </c>
      <c r="M56" s="1" t="s">
        <v>1232</v>
      </c>
      <c r="N56" s="1" t="s">
        <v>1232</v>
      </c>
      <c r="O56" s="1" t="s">
        <v>1233</v>
      </c>
      <c r="P56" s="1" t="s">
        <v>1234</v>
      </c>
      <c r="Q56" s="1" t="s">
        <v>1235</v>
      </c>
      <c r="R56" s="1" t="s">
        <v>1612</v>
      </c>
      <c r="S56" s="1" t="s">
        <v>1237</v>
      </c>
      <c r="T56" s="1" t="s">
        <v>1238</v>
      </c>
      <c r="U56" s="1" t="s">
        <v>1239</v>
      </c>
      <c r="V56" s="1" t="s">
        <v>1304</v>
      </c>
    </row>
    <row r="57" s="1" customFormat="1" spans="1:22">
      <c r="A57" s="3">
        <v>999223903724189</v>
      </c>
      <c r="B57" s="1" t="s">
        <v>1600</v>
      </c>
      <c r="C57" s="1" t="s">
        <v>1613</v>
      </c>
      <c r="D57" s="1" t="s">
        <v>1614</v>
      </c>
      <c r="E57" s="1" t="s">
        <v>1615</v>
      </c>
      <c r="F57" s="1" t="s">
        <v>1413</v>
      </c>
      <c r="G57" s="1" t="s">
        <v>1228</v>
      </c>
      <c r="H57" s="1" t="s">
        <v>1229</v>
      </c>
      <c r="I57" s="1" t="s">
        <v>1616</v>
      </c>
      <c r="J57" s="1" t="s">
        <v>30</v>
      </c>
      <c r="K57" s="1" t="s">
        <v>1617</v>
      </c>
      <c r="L57" s="1" t="s">
        <v>1617</v>
      </c>
      <c r="M57" s="1" t="s">
        <v>1232</v>
      </c>
      <c r="N57" s="1" t="s">
        <v>1232</v>
      </c>
      <c r="O57" s="1" t="s">
        <v>1233</v>
      </c>
      <c r="P57" s="1" t="s">
        <v>1234</v>
      </c>
      <c r="Q57" s="1" t="s">
        <v>1235</v>
      </c>
      <c r="R57" s="1" t="s">
        <v>1618</v>
      </c>
      <c r="S57" s="1" t="s">
        <v>1237</v>
      </c>
      <c r="T57" s="1" t="s">
        <v>1238</v>
      </c>
      <c r="U57" s="1" t="s">
        <v>1239</v>
      </c>
      <c r="V57" s="1" t="s">
        <v>1395</v>
      </c>
    </row>
    <row r="58" s="1" customFormat="1" spans="1:22">
      <c r="A58" s="3">
        <v>999223903737896</v>
      </c>
      <c r="B58" s="1" t="s">
        <v>1600</v>
      </c>
      <c r="C58" s="1" t="s">
        <v>1619</v>
      </c>
      <c r="D58" s="1" t="s">
        <v>1614</v>
      </c>
      <c r="E58" s="1" t="s">
        <v>1615</v>
      </c>
      <c r="F58" s="1" t="s">
        <v>1413</v>
      </c>
      <c r="G58" s="1" t="s">
        <v>1228</v>
      </c>
      <c r="H58" s="1" t="s">
        <v>1229</v>
      </c>
      <c r="I58" s="1" t="s">
        <v>1620</v>
      </c>
      <c r="J58" s="1" t="s">
        <v>30</v>
      </c>
      <c r="K58" s="1" t="s">
        <v>1621</v>
      </c>
      <c r="L58" s="1" t="s">
        <v>1621</v>
      </c>
      <c r="M58" s="1" t="s">
        <v>1232</v>
      </c>
      <c r="N58" s="1" t="s">
        <v>1232</v>
      </c>
      <c r="O58" s="1" t="s">
        <v>1233</v>
      </c>
      <c r="P58" s="1" t="s">
        <v>1234</v>
      </c>
      <c r="Q58" s="1" t="s">
        <v>1235</v>
      </c>
      <c r="R58" s="1" t="s">
        <v>1622</v>
      </c>
      <c r="S58" s="1" t="s">
        <v>1237</v>
      </c>
      <c r="T58" s="1" t="s">
        <v>1238</v>
      </c>
      <c r="U58" s="1" t="s">
        <v>1239</v>
      </c>
      <c r="V58" s="1" t="s">
        <v>1395</v>
      </c>
    </row>
    <row r="59" s="1" customFormat="1" spans="1:22">
      <c r="A59" s="3">
        <v>999223915008515</v>
      </c>
      <c r="B59" s="1" t="s">
        <v>1600</v>
      </c>
      <c r="C59" s="1" t="s">
        <v>1623</v>
      </c>
      <c r="D59" s="1" t="s">
        <v>1624</v>
      </c>
      <c r="E59" s="1" t="s">
        <v>1625</v>
      </c>
      <c r="F59" s="1" t="s">
        <v>1285</v>
      </c>
      <c r="G59" s="1" t="s">
        <v>1228</v>
      </c>
      <c r="H59" s="1" t="s">
        <v>1229</v>
      </c>
      <c r="I59" s="1" t="s">
        <v>1626</v>
      </c>
      <c r="J59" s="1" t="s">
        <v>30</v>
      </c>
      <c r="K59" s="1" t="s">
        <v>1627</v>
      </c>
      <c r="L59" s="1" t="s">
        <v>1627</v>
      </c>
      <c r="M59" s="1" t="s">
        <v>1232</v>
      </c>
      <c r="N59" s="1" t="s">
        <v>1232</v>
      </c>
      <c r="O59" s="1" t="s">
        <v>1233</v>
      </c>
      <c r="P59" s="1" t="s">
        <v>1234</v>
      </c>
      <c r="Q59" s="1" t="s">
        <v>1235</v>
      </c>
      <c r="R59" s="1" t="s">
        <v>1628</v>
      </c>
      <c r="S59" s="1" t="s">
        <v>1237</v>
      </c>
      <c r="T59" s="1" t="s">
        <v>1238</v>
      </c>
      <c r="U59" s="1" t="s">
        <v>1239</v>
      </c>
      <c r="V59" s="1" t="s">
        <v>1395</v>
      </c>
    </row>
    <row r="60" s="1" customFormat="1" spans="1:22">
      <c r="A60" s="3">
        <v>999223930038688</v>
      </c>
      <c r="B60" s="1" t="s">
        <v>1629</v>
      </c>
      <c r="C60" s="1" t="s">
        <v>1630</v>
      </c>
      <c r="D60" s="1" t="s">
        <v>1631</v>
      </c>
      <c r="E60" s="1" t="s">
        <v>1632</v>
      </c>
      <c r="F60" s="1" t="s">
        <v>1245</v>
      </c>
      <c r="G60" s="1" t="s">
        <v>1228</v>
      </c>
      <c r="H60" s="1" t="s">
        <v>1229</v>
      </c>
      <c r="I60" s="1" t="s">
        <v>1633</v>
      </c>
      <c r="J60" s="1" t="s">
        <v>30</v>
      </c>
      <c r="K60" s="1" t="s">
        <v>1634</v>
      </c>
      <c r="L60" s="1" t="s">
        <v>1634</v>
      </c>
      <c r="M60" s="1" t="s">
        <v>1232</v>
      </c>
      <c r="N60" s="1" t="s">
        <v>1232</v>
      </c>
      <c r="O60" s="1" t="s">
        <v>1233</v>
      </c>
      <c r="P60" s="1" t="s">
        <v>1234</v>
      </c>
      <c r="Q60" s="1" t="s">
        <v>1235</v>
      </c>
      <c r="R60" s="1" t="s">
        <v>1635</v>
      </c>
      <c r="S60" s="1" t="s">
        <v>1237</v>
      </c>
      <c r="T60" s="1" t="s">
        <v>1238</v>
      </c>
      <c r="U60" s="1" t="s">
        <v>1239</v>
      </c>
      <c r="V60" s="1" t="s">
        <v>1395</v>
      </c>
    </row>
    <row r="61" s="1" customFormat="1" spans="1:22">
      <c r="A61" s="3">
        <v>999223931675569</v>
      </c>
      <c r="B61" s="1" t="s">
        <v>1629</v>
      </c>
      <c r="C61" s="1" t="s">
        <v>1636</v>
      </c>
      <c r="D61" s="1" t="s">
        <v>1637</v>
      </c>
      <c r="E61" s="1" t="s">
        <v>1638</v>
      </c>
      <c r="F61" s="1" t="s">
        <v>1245</v>
      </c>
      <c r="G61" s="1" t="s">
        <v>1228</v>
      </c>
      <c r="H61" s="1" t="s">
        <v>1229</v>
      </c>
      <c r="I61" s="1" t="s">
        <v>1639</v>
      </c>
      <c r="J61" s="1" t="s">
        <v>30</v>
      </c>
      <c r="K61" s="1" t="s">
        <v>1640</v>
      </c>
      <c r="L61" s="1" t="s">
        <v>1640</v>
      </c>
      <c r="M61" s="1" t="s">
        <v>1232</v>
      </c>
      <c r="N61" s="1" t="s">
        <v>1232</v>
      </c>
      <c r="O61" s="1" t="s">
        <v>1233</v>
      </c>
      <c r="P61" s="1" t="s">
        <v>1234</v>
      </c>
      <c r="Q61" s="1" t="s">
        <v>1235</v>
      </c>
      <c r="R61" s="1" t="s">
        <v>1641</v>
      </c>
      <c r="S61" s="1" t="s">
        <v>1237</v>
      </c>
      <c r="T61" s="1" t="s">
        <v>1238</v>
      </c>
      <c r="U61" s="1" t="s">
        <v>1239</v>
      </c>
      <c r="V61" s="1" t="s">
        <v>1382</v>
      </c>
    </row>
    <row r="62" s="1" customFormat="1" spans="1:22">
      <c r="A62" s="3">
        <v>999223934903952</v>
      </c>
      <c r="B62" s="1" t="s">
        <v>1629</v>
      </c>
      <c r="C62" s="1" t="s">
        <v>1642</v>
      </c>
      <c r="D62" s="1" t="s">
        <v>1643</v>
      </c>
      <c r="E62" s="1" t="s">
        <v>1644</v>
      </c>
      <c r="F62" s="1" t="s">
        <v>1245</v>
      </c>
      <c r="G62" s="1" t="s">
        <v>1228</v>
      </c>
      <c r="H62" s="1" t="s">
        <v>1229</v>
      </c>
      <c r="I62" s="1" t="s">
        <v>1645</v>
      </c>
      <c r="J62" s="1" t="s">
        <v>30</v>
      </c>
      <c r="K62" s="1" t="s">
        <v>1646</v>
      </c>
      <c r="L62" s="1" t="s">
        <v>1646</v>
      </c>
      <c r="M62" s="1" t="s">
        <v>1232</v>
      </c>
      <c r="N62" s="1" t="s">
        <v>1232</v>
      </c>
      <c r="O62" s="1" t="s">
        <v>1233</v>
      </c>
      <c r="P62" s="1" t="s">
        <v>1234</v>
      </c>
      <c r="Q62" s="1" t="s">
        <v>1235</v>
      </c>
      <c r="R62" s="1" t="s">
        <v>1647</v>
      </c>
      <c r="S62" s="1" t="s">
        <v>1237</v>
      </c>
      <c r="T62" s="1" t="s">
        <v>1238</v>
      </c>
      <c r="U62" s="1" t="s">
        <v>1239</v>
      </c>
      <c r="V62" s="1" t="s">
        <v>1304</v>
      </c>
    </row>
    <row r="63" s="1" customFormat="1" spans="1:22">
      <c r="A63" s="3">
        <v>23937543731</v>
      </c>
      <c r="B63" s="1" t="s">
        <v>1629</v>
      </c>
      <c r="C63" s="1" t="s">
        <v>1648</v>
      </c>
      <c r="D63" s="1" t="s">
        <v>1649</v>
      </c>
      <c r="E63" s="1" t="s">
        <v>1650</v>
      </c>
      <c r="F63" s="1" t="s">
        <v>1227</v>
      </c>
      <c r="G63" s="1" t="s">
        <v>1228</v>
      </c>
      <c r="H63" s="1" t="s">
        <v>1229</v>
      </c>
      <c r="I63" s="1" t="s">
        <v>1651</v>
      </c>
      <c r="J63" s="1" t="s">
        <v>30</v>
      </c>
      <c r="K63" s="1" t="s">
        <v>1652</v>
      </c>
      <c r="L63" s="1" t="s">
        <v>1652</v>
      </c>
      <c r="M63" s="1" t="s">
        <v>1232</v>
      </c>
      <c r="N63" s="1" t="s">
        <v>1232</v>
      </c>
      <c r="O63" s="1" t="s">
        <v>1233</v>
      </c>
      <c r="P63" s="1" t="s">
        <v>1234</v>
      </c>
      <c r="Q63" s="1" t="s">
        <v>1235</v>
      </c>
      <c r="R63" s="1" t="s">
        <v>1653</v>
      </c>
      <c r="S63" s="1" t="s">
        <v>1237</v>
      </c>
      <c r="T63" s="1" t="s">
        <v>1238</v>
      </c>
      <c r="U63" s="1" t="s">
        <v>1514</v>
      </c>
      <c r="V63" s="1" t="s">
        <v>1319</v>
      </c>
    </row>
    <row r="64" s="1" customFormat="1" spans="1:22">
      <c r="A64" s="3">
        <v>999223942433923</v>
      </c>
      <c r="B64" s="1" t="s">
        <v>1629</v>
      </c>
      <c r="C64" s="1" t="s">
        <v>1654</v>
      </c>
      <c r="D64" s="1" t="s">
        <v>1655</v>
      </c>
      <c r="E64" s="1" t="s">
        <v>1656</v>
      </c>
      <c r="F64" s="1" t="s">
        <v>1245</v>
      </c>
      <c r="G64" s="1" t="s">
        <v>1228</v>
      </c>
      <c r="H64" s="1" t="s">
        <v>1229</v>
      </c>
      <c r="I64" s="1" t="s">
        <v>1657</v>
      </c>
      <c r="J64" s="1" t="s">
        <v>30</v>
      </c>
      <c r="K64" s="1" t="s">
        <v>1317</v>
      </c>
      <c r="L64" s="1" t="s">
        <v>1317</v>
      </c>
      <c r="M64" s="1" t="s">
        <v>1232</v>
      </c>
      <c r="N64" s="1" t="s">
        <v>1232</v>
      </c>
      <c r="O64" s="1" t="s">
        <v>1233</v>
      </c>
      <c r="P64" s="1" t="s">
        <v>1234</v>
      </c>
      <c r="Q64" s="1" t="s">
        <v>1235</v>
      </c>
      <c r="R64" s="1" t="s">
        <v>1658</v>
      </c>
      <c r="S64" s="1" t="s">
        <v>1237</v>
      </c>
      <c r="T64" s="1" t="s">
        <v>1238</v>
      </c>
      <c r="U64" s="1" t="s">
        <v>1239</v>
      </c>
      <c r="V64" s="1" t="s">
        <v>1395</v>
      </c>
    </row>
    <row r="65" s="1" customFormat="1" spans="1:22">
      <c r="A65" s="3">
        <v>999223952406738</v>
      </c>
      <c r="B65" s="1" t="s">
        <v>1497</v>
      </c>
      <c r="C65" s="1" t="s">
        <v>1659</v>
      </c>
      <c r="D65" s="1" t="s">
        <v>1660</v>
      </c>
      <c r="E65" s="1" t="s">
        <v>1661</v>
      </c>
      <c r="F65" s="1" t="s">
        <v>1245</v>
      </c>
      <c r="G65" s="1" t="s">
        <v>1228</v>
      </c>
      <c r="H65" s="1" t="s">
        <v>1229</v>
      </c>
      <c r="I65" s="1" t="s">
        <v>1662</v>
      </c>
      <c r="J65" s="1" t="s">
        <v>30</v>
      </c>
      <c r="K65" s="1" t="s">
        <v>1663</v>
      </c>
      <c r="L65" s="1" t="s">
        <v>1663</v>
      </c>
      <c r="M65" s="1" t="s">
        <v>1232</v>
      </c>
      <c r="N65" s="1" t="s">
        <v>1232</v>
      </c>
      <c r="O65" s="1" t="s">
        <v>1233</v>
      </c>
      <c r="P65" s="1" t="s">
        <v>1234</v>
      </c>
      <c r="Q65" s="1" t="s">
        <v>1235</v>
      </c>
      <c r="R65" s="1" t="s">
        <v>1664</v>
      </c>
      <c r="S65" s="1" t="s">
        <v>1237</v>
      </c>
      <c r="T65" s="1" t="s">
        <v>1238</v>
      </c>
      <c r="U65" s="1" t="s">
        <v>1239</v>
      </c>
      <c r="V65" s="1" t="s">
        <v>1382</v>
      </c>
    </row>
    <row r="66" s="1" customFormat="1" spans="1:22">
      <c r="A66" s="3">
        <v>23956502537</v>
      </c>
      <c r="B66" s="1" t="s">
        <v>1497</v>
      </c>
      <c r="C66" s="1" t="s">
        <v>1665</v>
      </c>
      <c r="D66" s="1" t="s">
        <v>1666</v>
      </c>
      <c r="E66" s="1" t="s">
        <v>1667</v>
      </c>
      <c r="F66" s="1" t="s">
        <v>1245</v>
      </c>
      <c r="G66" s="1" t="s">
        <v>1228</v>
      </c>
      <c r="H66" s="1" t="s">
        <v>1229</v>
      </c>
      <c r="I66" s="1" t="s">
        <v>1668</v>
      </c>
      <c r="J66" s="1" t="s">
        <v>30</v>
      </c>
      <c r="K66" s="1" t="s">
        <v>1669</v>
      </c>
      <c r="L66" s="1" t="s">
        <v>1669</v>
      </c>
      <c r="M66" s="1" t="s">
        <v>1232</v>
      </c>
      <c r="N66" s="1" t="s">
        <v>1232</v>
      </c>
      <c r="O66" s="1" t="s">
        <v>1233</v>
      </c>
      <c r="P66" s="1" t="s">
        <v>1234</v>
      </c>
      <c r="Q66" s="1" t="s">
        <v>1235</v>
      </c>
      <c r="R66" s="1" t="s">
        <v>1670</v>
      </c>
      <c r="S66" s="1" t="s">
        <v>1237</v>
      </c>
      <c r="T66" s="1" t="s">
        <v>1238</v>
      </c>
      <c r="U66" s="1" t="s">
        <v>1239</v>
      </c>
      <c r="V66" s="1" t="s">
        <v>1474</v>
      </c>
    </row>
    <row r="67" s="1" customFormat="1" spans="1:22">
      <c r="A67" s="3">
        <v>999223956995126</v>
      </c>
      <c r="B67" s="1" t="s">
        <v>1497</v>
      </c>
      <c r="C67" s="1" t="s">
        <v>1671</v>
      </c>
      <c r="D67" s="1" t="s">
        <v>1672</v>
      </c>
      <c r="E67" s="1" t="s">
        <v>1673</v>
      </c>
      <c r="F67" s="1" t="s">
        <v>1292</v>
      </c>
      <c r="G67" s="1" t="s">
        <v>1228</v>
      </c>
      <c r="H67" s="1" t="s">
        <v>1229</v>
      </c>
      <c r="I67" s="1" t="s">
        <v>1674</v>
      </c>
      <c r="J67" s="1" t="s">
        <v>30</v>
      </c>
      <c r="K67" s="1" t="s">
        <v>1675</v>
      </c>
      <c r="L67" s="1" t="s">
        <v>1675</v>
      </c>
      <c r="M67" s="1" t="s">
        <v>1232</v>
      </c>
      <c r="N67" s="1" t="s">
        <v>1232</v>
      </c>
      <c r="O67" s="1" t="s">
        <v>1233</v>
      </c>
      <c r="P67" s="1" t="s">
        <v>1234</v>
      </c>
      <c r="Q67" s="1" t="s">
        <v>1235</v>
      </c>
      <c r="R67" s="1" t="s">
        <v>1676</v>
      </c>
      <c r="S67" s="1" t="s">
        <v>1237</v>
      </c>
      <c r="T67" s="1" t="s">
        <v>1238</v>
      </c>
      <c r="U67" s="1" t="s">
        <v>1239</v>
      </c>
      <c r="V67" s="1" t="s">
        <v>1382</v>
      </c>
    </row>
    <row r="68" s="1" customFormat="1" spans="1:22">
      <c r="A68" s="3">
        <v>999223962746626</v>
      </c>
      <c r="B68" s="1" t="s">
        <v>1497</v>
      </c>
      <c r="C68" s="1" t="s">
        <v>1677</v>
      </c>
      <c r="D68" s="1" t="s">
        <v>1678</v>
      </c>
      <c r="E68" s="1" t="s">
        <v>1679</v>
      </c>
      <c r="F68" s="1" t="s">
        <v>1245</v>
      </c>
      <c r="G68" s="1" t="s">
        <v>1228</v>
      </c>
      <c r="H68" s="1" t="s">
        <v>1229</v>
      </c>
      <c r="I68" s="1" t="s">
        <v>1680</v>
      </c>
      <c r="J68" s="1" t="s">
        <v>30</v>
      </c>
      <c r="K68" s="1" t="s">
        <v>1681</v>
      </c>
      <c r="L68" s="1" t="s">
        <v>1681</v>
      </c>
      <c r="M68" s="1" t="s">
        <v>1232</v>
      </c>
      <c r="N68" s="1" t="s">
        <v>1232</v>
      </c>
      <c r="O68" s="1" t="s">
        <v>1233</v>
      </c>
      <c r="P68" s="1" t="s">
        <v>1234</v>
      </c>
      <c r="Q68" s="1" t="s">
        <v>1235</v>
      </c>
      <c r="R68" s="1" t="s">
        <v>1682</v>
      </c>
      <c r="S68" s="1" t="s">
        <v>1237</v>
      </c>
      <c r="T68" s="1" t="s">
        <v>1238</v>
      </c>
      <c r="U68" s="1" t="s">
        <v>1239</v>
      </c>
      <c r="V68" s="1" t="s">
        <v>1273</v>
      </c>
    </row>
    <row r="69" s="1" customFormat="1" spans="1:22">
      <c r="A69" s="3">
        <v>999223965086697</v>
      </c>
      <c r="B69" s="1" t="s">
        <v>1349</v>
      </c>
      <c r="C69" s="1" t="s">
        <v>1683</v>
      </c>
      <c r="D69" s="1" t="s">
        <v>1684</v>
      </c>
      <c r="E69" s="1" t="s">
        <v>1685</v>
      </c>
      <c r="F69" s="1" t="s">
        <v>1227</v>
      </c>
      <c r="G69" s="1" t="s">
        <v>1228</v>
      </c>
      <c r="H69" s="1" t="s">
        <v>1229</v>
      </c>
      <c r="I69" s="1" t="s">
        <v>1686</v>
      </c>
      <c r="J69" s="1" t="s">
        <v>30</v>
      </c>
      <c r="K69" s="1" t="s">
        <v>1446</v>
      </c>
      <c r="L69" s="1" t="s">
        <v>1446</v>
      </c>
      <c r="M69" s="1" t="s">
        <v>1232</v>
      </c>
      <c r="N69" s="1" t="s">
        <v>1232</v>
      </c>
      <c r="O69" s="1" t="s">
        <v>1233</v>
      </c>
      <c r="P69" s="1" t="s">
        <v>1234</v>
      </c>
      <c r="Q69" s="1" t="s">
        <v>1235</v>
      </c>
      <c r="R69" s="1" t="s">
        <v>1687</v>
      </c>
      <c r="S69" s="1" t="s">
        <v>1237</v>
      </c>
      <c r="T69" s="1" t="s">
        <v>1238</v>
      </c>
      <c r="U69" s="1" t="s">
        <v>1514</v>
      </c>
      <c r="V69" s="1" t="s">
        <v>1319</v>
      </c>
    </row>
    <row r="70" s="1" customFormat="1" spans="1:22">
      <c r="A70" s="3">
        <v>999223966060029</v>
      </c>
      <c r="B70" s="1" t="s">
        <v>1349</v>
      </c>
      <c r="C70" s="1" t="s">
        <v>1688</v>
      </c>
      <c r="D70" s="1" t="s">
        <v>1689</v>
      </c>
      <c r="E70" s="1" t="s">
        <v>1690</v>
      </c>
      <c r="F70" s="1" t="s">
        <v>1227</v>
      </c>
      <c r="G70" s="1" t="s">
        <v>1228</v>
      </c>
      <c r="H70" s="1" t="s">
        <v>1229</v>
      </c>
      <c r="I70" s="1" t="s">
        <v>1691</v>
      </c>
      <c r="J70" s="1" t="s">
        <v>30</v>
      </c>
      <c r="K70" s="1" t="s">
        <v>1692</v>
      </c>
      <c r="L70" s="1" t="s">
        <v>1692</v>
      </c>
      <c r="M70" s="1" t="s">
        <v>1232</v>
      </c>
      <c r="N70" s="1" t="s">
        <v>1232</v>
      </c>
      <c r="O70" s="1" t="s">
        <v>1233</v>
      </c>
      <c r="P70" s="1" t="s">
        <v>1234</v>
      </c>
      <c r="Q70" s="1" t="s">
        <v>1235</v>
      </c>
      <c r="R70" s="1" t="s">
        <v>1693</v>
      </c>
      <c r="S70" s="1" t="s">
        <v>1237</v>
      </c>
      <c r="T70" s="1" t="s">
        <v>1238</v>
      </c>
      <c r="U70" s="1" t="s">
        <v>1239</v>
      </c>
      <c r="V70" s="1" t="s">
        <v>1273</v>
      </c>
    </row>
    <row r="71" s="1" customFormat="1" spans="1:22">
      <c r="A71" s="3">
        <v>999223967376222</v>
      </c>
      <c r="B71" s="1" t="s">
        <v>1349</v>
      </c>
      <c r="C71" s="1" t="s">
        <v>1694</v>
      </c>
      <c r="D71" s="1" t="s">
        <v>1695</v>
      </c>
      <c r="E71" s="1" t="s">
        <v>1696</v>
      </c>
      <c r="F71" s="1" t="s">
        <v>1285</v>
      </c>
      <c r="G71" s="1" t="s">
        <v>1228</v>
      </c>
      <c r="H71" s="1" t="s">
        <v>1229</v>
      </c>
      <c r="I71" s="1" t="s">
        <v>1697</v>
      </c>
      <c r="J71" s="1" t="s">
        <v>30</v>
      </c>
      <c r="K71" s="1" t="s">
        <v>1698</v>
      </c>
      <c r="L71" s="1" t="s">
        <v>1698</v>
      </c>
      <c r="M71" s="1" t="s">
        <v>1232</v>
      </c>
      <c r="N71" s="1" t="s">
        <v>1232</v>
      </c>
      <c r="O71" s="1" t="s">
        <v>1233</v>
      </c>
      <c r="P71" s="1" t="s">
        <v>1234</v>
      </c>
      <c r="Q71" s="1" t="s">
        <v>1235</v>
      </c>
      <c r="R71" s="1" t="s">
        <v>1699</v>
      </c>
      <c r="S71" s="1" t="s">
        <v>1237</v>
      </c>
      <c r="T71" s="1" t="s">
        <v>1238</v>
      </c>
      <c r="U71" s="1" t="s">
        <v>1514</v>
      </c>
      <c r="V71" s="1" t="s">
        <v>1319</v>
      </c>
    </row>
    <row r="72" s="1" customFormat="1" spans="1:22">
      <c r="A72" s="3">
        <v>999223971015464</v>
      </c>
      <c r="B72" s="1" t="s">
        <v>1349</v>
      </c>
      <c r="C72" s="1" t="s">
        <v>1700</v>
      </c>
      <c r="D72" s="1" t="s">
        <v>1701</v>
      </c>
      <c r="E72" s="1" t="s">
        <v>1702</v>
      </c>
      <c r="F72" s="1" t="s">
        <v>1245</v>
      </c>
      <c r="G72" s="1" t="s">
        <v>1228</v>
      </c>
      <c r="H72" s="1" t="s">
        <v>1229</v>
      </c>
      <c r="I72" s="1" t="s">
        <v>1703</v>
      </c>
      <c r="J72" s="1" t="s">
        <v>30</v>
      </c>
      <c r="K72" s="1" t="s">
        <v>1704</v>
      </c>
      <c r="L72" s="1" t="s">
        <v>1704</v>
      </c>
      <c r="M72" s="1" t="s">
        <v>1232</v>
      </c>
      <c r="N72" s="1" t="s">
        <v>1232</v>
      </c>
      <c r="O72" s="1" t="s">
        <v>1233</v>
      </c>
      <c r="P72" s="1" t="s">
        <v>1234</v>
      </c>
      <c r="Q72" s="1" t="s">
        <v>1235</v>
      </c>
      <c r="R72" s="1" t="s">
        <v>1705</v>
      </c>
      <c r="S72" s="1" t="s">
        <v>1237</v>
      </c>
      <c r="T72" s="1" t="s">
        <v>1238</v>
      </c>
      <c r="U72" s="1" t="s">
        <v>1239</v>
      </c>
      <c r="V72" s="1" t="s">
        <v>1319</v>
      </c>
    </row>
    <row r="73" s="1" customFormat="1" spans="1:22">
      <c r="A73" s="3">
        <v>999223971046278</v>
      </c>
      <c r="B73" s="1" t="s">
        <v>1349</v>
      </c>
      <c r="C73" s="1" t="s">
        <v>1706</v>
      </c>
      <c r="D73" s="1" t="s">
        <v>1707</v>
      </c>
      <c r="E73" s="1" t="s">
        <v>1708</v>
      </c>
      <c r="F73" s="1" t="s">
        <v>1227</v>
      </c>
      <c r="G73" s="1" t="s">
        <v>1228</v>
      </c>
      <c r="H73" s="1" t="s">
        <v>1229</v>
      </c>
      <c r="I73" s="1" t="s">
        <v>1709</v>
      </c>
      <c r="J73" s="1" t="s">
        <v>30</v>
      </c>
      <c r="K73" s="1" t="s">
        <v>1710</v>
      </c>
      <c r="L73" s="1" t="s">
        <v>1710</v>
      </c>
      <c r="M73" s="1" t="s">
        <v>1232</v>
      </c>
      <c r="N73" s="1" t="s">
        <v>1232</v>
      </c>
      <c r="O73" s="1" t="s">
        <v>1233</v>
      </c>
      <c r="P73" s="1" t="s">
        <v>1234</v>
      </c>
      <c r="Q73" s="1" t="s">
        <v>1235</v>
      </c>
      <c r="R73" s="1" t="s">
        <v>1711</v>
      </c>
      <c r="S73" s="1" t="s">
        <v>1237</v>
      </c>
      <c r="T73" s="1" t="s">
        <v>1238</v>
      </c>
      <c r="U73" s="1" t="s">
        <v>1239</v>
      </c>
      <c r="V73" s="1" t="s">
        <v>1395</v>
      </c>
    </row>
    <row r="74" s="1" customFormat="1" spans="1:22">
      <c r="A74" s="3">
        <v>999223974823501</v>
      </c>
      <c r="B74" s="1" t="s">
        <v>1349</v>
      </c>
      <c r="C74" s="1" t="s">
        <v>1712</v>
      </c>
      <c r="D74" s="1" t="s">
        <v>1695</v>
      </c>
      <c r="E74" s="1" t="s">
        <v>1713</v>
      </c>
      <c r="F74" s="1" t="s">
        <v>1227</v>
      </c>
      <c r="G74" s="1" t="s">
        <v>1228</v>
      </c>
      <c r="H74" s="1" t="s">
        <v>1229</v>
      </c>
      <c r="I74" s="1" t="s">
        <v>1714</v>
      </c>
      <c r="J74" s="1" t="s">
        <v>30</v>
      </c>
      <c r="K74" s="1" t="s">
        <v>1715</v>
      </c>
      <c r="L74" s="1" t="s">
        <v>1715</v>
      </c>
      <c r="M74" s="1" t="s">
        <v>1232</v>
      </c>
      <c r="N74" s="1" t="s">
        <v>1232</v>
      </c>
      <c r="O74" s="1" t="s">
        <v>1233</v>
      </c>
      <c r="P74" s="1" t="s">
        <v>1234</v>
      </c>
      <c r="Q74" s="1" t="s">
        <v>1235</v>
      </c>
      <c r="R74" s="1" t="s">
        <v>1716</v>
      </c>
      <c r="S74" s="1" t="s">
        <v>1237</v>
      </c>
      <c r="T74" s="1" t="s">
        <v>1238</v>
      </c>
      <c r="U74" s="1" t="s">
        <v>1514</v>
      </c>
      <c r="V74" s="1" t="s">
        <v>1319</v>
      </c>
    </row>
    <row r="75" s="1" customFormat="1" spans="1:22">
      <c r="A75" s="3">
        <v>999223976030532</v>
      </c>
      <c r="B75" s="1" t="s">
        <v>1349</v>
      </c>
      <c r="C75" s="1" t="s">
        <v>1717</v>
      </c>
      <c r="D75" s="1" t="s">
        <v>1718</v>
      </c>
      <c r="E75" s="1" t="s">
        <v>1719</v>
      </c>
      <c r="F75" s="1" t="s">
        <v>1245</v>
      </c>
      <c r="G75" s="1" t="s">
        <v>1228</v>
      </c>
      <c r="H75" s="1" t="s">
        <v>1229</v>
      </c>
      <c r="I75" s="1" t="s">
        <v>1720</v>
      </c>
      <c r="J75" s="1" t="s">
        <v>30</v>
      </c>
      <c r="K75" s="1" t="s">
        <v>1721</v>
      </c>
      <c r="L75" s="1" t="s">
        <v>1721</v>
      </c>
      <c r="M75" s="1" t="s">
        <v>1232</v>
      </c>
      <c r="N75" s="1" t="s">
        <v>1232</v>
      </c>
      <c r="O75" s="1" t="s">
        <v>1233</v>
      </c>
      <c r="P75" s="1" t="s">
        <v>1234</v>
      </c>
      <c r="Q75" s="1" t="s">
        <v>1235</v>
      </c>
      <c r="R75" s="1" t="s">
        <v>1722</v>
      </c>
      <c r="S75" s="1" t="s">
        <v>1237</v>
      </c>
      <c r="T75" s="1" t="s">
        <v>1238</v>
      </c>
      <c r="U75" s="1" t="s">
        <v>1239</v>
      </c>
      <c r="V75" s="1" t="s">
        <v>1382</v>
      </c>
    </row>
    <row r="76" s="1" customFormat="1" spans="1:22">
      <c r="A76" s="3">
        <v>999223981049869</v>
      </c>
      <c r="B76" s="1" t="s">
        <v>1413</v>
      </c>
      <c r="C76" s="1" t="s">
        <v>1723</v>
      </c>
      <c r="D76" s="1" t="s">
        <v>1724</v>
      </c>
      <c r="E76" s="1" t="s">
        <v>1725</v>
      </c>
      <c r="F76" s="1" t="s">
        <v>1227</v>
      </c>
      <c r="G76" s="1" t="s">
        <v>1228</v>
      </c>
      <c r="H76" s="1" t="s">
        <v>1229</v>
      </c>
      <c r="I76" s="1" t="s">
        <v>1726</v>
      </c>
      <c r="J76" s="1" t="s">
        <v>30</v>
      </c>
      <c r="K76" s="1" t="s">
        <v>1727</v>
      </c>
      <c r="L76" s="1" t="s">
        <v>1727</v>
      </c>
      <c r="M76" s="1" t="s">
        <v>1232</v>
      </c>
      <c r="N76" s="1" t="s">
        <v>1232</v>
      </c>
      <c r="O76" s="1" t="s">
        <v>1233</v>
      </c>
      <c r="P76" s="1" t="s">
        <v>1234</v>
      </c>
      <c r="Q76" s="1" t="s">
        <v>1235</v>
      </c>
      <c r="R76" s="1" t="s">
        <v>1728</v>
      </c>
      <c r="S76" s="1" t="s">
        <v>1237</v>
      </c>
      <c r="T76" s="1" t="s">
        <v>1238</v>
      </c>
      <c r="U76" s="1" t="s">
        <v>1239</v>
      </c>
      <c r="V76" s="1" t="s">
        <v>1474</v>
      </c>
    </row>
    <row r="77" s="1" customFormat="1" spans="1:22">
      <c r="A77" s="3">
        <v>999223981280742</v>
      </c>
      <c r="B77" s="1" t="s">
        <v>1413</v>
      </c>
      <c r="C77" s="1" t="s">
        <v>1729</v>
      </c>
      <c r="D77" s="1" t="s">
        <v>1730</v>
      </c>
      <c r="E77" s="1" t="s">
        <v>1731</v>
      </c>
      <c r="F77" s="1" t="s">
        <v>1292</v>
      </c>
      <c r="G77" s="1" t="s">
        <v>1228</v>
      </c>
      <c r="H77" s="1" t="s">
        <v>1229</v>
      </c>
      <c r="I77" s="1" t="s">
        <v>1732</v>
      </c>
      <c r="J77" s="1" t="s">
        <v>30</v>
      </c>
      <c r="K77" s="1" t="s">
        <v>1733</v>
      </c>
      <c r="L77" s="1" t="s">
        <v>1733</v>
      </c>
      <c r="M77" s="1" t="s">
        <v>1232</v>
      </c>
      <c r="N77" s="1" t="s">
        <v>1232</v>
      </c>
      <c r="O77" s="1" t="s">
        <v>1233</v>
      </c>
      <c r="P77" s="1" t="s">
        <v>1234</v>
      </c>
      <c r="Q77" s="1" t="s">
        <v>1235</v>
      </c>
      <c r="R77" s="1" t="s">
        <v>1734</v>
      </c>
      <c r="S77" s="1" t="s">
        <v>1237</v>
      </c>
      <c r="T77" s="1" t="s">
        <v>1238</v>
      </c>
      <c r="U77" s="1" t="s">
        <v>1239</v>
      </c>
      <c r="V77" s="1" t="s">
        <v>1304</v>
      </c>
    </row>
    <row r="78" s="1" customFormat="1" spans="1:22">
      <c r="A78" s="3">
        <v>999223981705900</v>
      </c>
      <c r="B78" s="1" t="s">
        <v>1413</v>
      </c>
      <c r="C78" s="1" t="s">
        <v>1735</v>
      </c>
      <c r="D78" s="1" t="s">
        <v>1736</v>
      </c>
      <c r="E78" s="1" t="s">
        <v>1737</v>
      </c>
      <c r="F78" s="1" t="s">
        <v>1245</v>
      </c>
      <c r="G78" s="1" t="s">
        <v>1228</v>
      </c>
      <c r="H78" s="1" t="s">
        <v>1229</v>
      </c>
      <c r="I78" s="1" t="s">
        <v>1738</v>
      </c>
      <c r="J78" s="1" t="s">
        <v>30</v>
      </c>
      <c r="K78" s="1" t="s">
        <v>1739</v>
      </c>
      <c r="L78" s="1" t="s">
        <v>1739</v>
      </c>
      <c r="M78" s="1" t="s">
        <v>1232</v>
      </c>
      <c r="N78" s="1" t="s">
        <v>1232</v>
      </c>
      <c r="O78" s="1" t="s">
        <v>1233</v>
      </c>
      <c r="P78" s="1" t="s">
        <v>1234</v>
      </c>
      <c r="Q78" s="1" t="s">
        <v>1235</v>
      </c>
      <c r="R78" s="1" t="s">
        <v>1740</v>
      </c>
      <c r="S78" s="1" t="s">
        <v>1237</v>
      </c>
      <c r="T78" s="1" t="s">
        <v>1238</v>
      </c>
      <c r="U78" s="1" t="s">
        <v>1239</v>
      </c>
      <c r="V78" s="1" t="s">
        <v>1395</v>
      </c>
    </row>
    <row r="79" s="1" customFormat="1" spans="1:22">
      <c r="A79" s="3">
        <v>999223982322318</v>
      </c>
      <c r="B79" s="1" t="s">
        <v>1413</v>
      </c>
      <c r="C79" s="1" t="s">
        <v>1741</v>
      </c>
      <c r="D79" s="1" t="s">
        <v>1742</v>
      </c>
      <c r="E79" s="1" t="s">
        <v>1743</v>
      </c>
      <c r="F79" s="1" t="s">
        <v>1245</v>
      </c>
      <c r="G79" s="1" t="s">
        <v>1228</v>
      </c>
      <c r="H79" s="1" t="s">
        <v>1229</v>
      </c>
      <c r="I79" s="1" t="s">
        <v>1744</v>
      </c>
      <c r="J79" s="1" t="s">
        <v>30</v>
      </c>
      <c r="K79" s="1" t="s">
        <v>1745</v>
      </c>
      <c r="L79" s="1" t="s">
        <v>1745</v>
      </c>
      <c r="M79" s="1" t="s">
        <v>1232</v>
      </c>
      <c r="N79" s="1" t="s">
        <v>1232</v>
      </c>
      <c r="O79" s="1" t="s">
        <v>1233</v>
      </c>
      <c r="P79" s="1" t="s">
        <v>1234</v>
      </c>
      <c r="Q79" s="1" t="s">
        <v>1235</v>
      </c>
      <c r="R79" s="1" t="s">
        <v>1746</v>
      </c>
      <c r="S79" s="1" t="s">
        <v>1237</v>
      </c>
      <c r="T79" s="1" t="s">
        <v>1238</v>
      </c>
      <c r="U79" s="1" t="s">
        <v>1239</v>
      </c>
      <c r="V79" s="1" t="s">
        <v>1382</v>
      </c>
    </row>
    <row r="80" s="1" customFormat="1" spans="1:22">
      <c r="A80" s="3">
        <v>999223983822362</v>
      </c>
      <c r="B80" s="1" t="s">
        <v>1413</v>
      </c>
      <c r="C80" s="1" t="s">
        <v>1747</v>
      </c>
      <c r="D80" s="1" t="s">
        <v>1748</v>
      </c>
      <c r="E80" s="1" t="s">
        <v>1749</v>
      </c>
      <c r="F80" s="1" t="s">
        <v>1292</v>
      </c>
      <c r="G80" s="1" t="s">
        <v>1228</v>
      </c>
      <c r="H80" s="1" t="s">
        <v>1229</v>
      </c>
      <c r="I80" s="1" t="s">
        <v>1750</v>
      </c>
      <c r="J80" s="1" t="s">
        <v>30</v>
      </c>
      <c r="K80" s="1" t="s">
        <v>1751</v>
      </c>
      <c r="L80" s="1" t="s">
        <v>1751</v>
      </c>
      <c r="M80" s="1" t="s">
        <v>1232</v>
      </c>
      <c r="N80" s="1" t="s">
        <v>1232</v>
      </c>
      <c r="O80" s="1" t="s">
        <v>1233</v>
      </c>
      <c r="P80" s="1" t="s">
        <v>1234</v>
      </c>
      <c r="Q80" s="1" t="s">
        <v>1235</v>
      </c>
      <c r="R80" s="1" t="s">
        <v>1752</v>
      </c>
      <c r="S80" s="1" t="s">
        <v>1237</v>
      </c>
      <c r="T80" s="1" t="s">
        <v>1238</v>
      </c>
      <c r="U80" s="1" t="s">
        <v>1239</v>
      </c>
      <c r="V80" s="1" t="s">
        <v>1319</v>
      </c>
    </row>
    <row r="81" s="1" customFormat="1" spans="1:22">
      <c r="A81" s="3">
        <v>999223983846800</v>
      </c>
      <c r="B81" s="1" t="s">
        <v>1413</v>
      </c>
      <c r="C81" s="1" t="s">
        <v>1753</v>
      </c>
      <c r="D81" s="1" t="s">
        <v>1754</v>
      </c>
      <c r="E81" s="1" t="s">
        <v>1755</v>
      </c>
      <c r="F81" s="1" t="s">
        <v>1245</v>
      </c>
      <c r="G81" s="1" t="s">
        <v>1228</v>
      </c>
      <c r="H81" s="1" t="s">
        <v>1229</v>
      </c>
      <c r="I81" s="1" t="s">
        <v>1756</v>
      </c>
      <c r="J81" s="1" t="s">
        <v>30</v>
      </c>
      <c r="K81" s="1" t="s">
        <v>1757</v>
      </c>
      <c r="L81" s="1" t="s">
        <v>1757</v>
      </c>
      <c r="M81" s="1" t="s">
        <v>1232</v>
      </c>
      <c r="N81" s="1" t="s">
        <v>1232</v>
      </c>
      <c r="O81" s="1" t="s">
        <v>1233</v>
      </c>
      <c r="P81" s="1" t="s">
        <v>1234</v>
      </c>
      <c r="Q81" s="1" t="s">
        <v>1235</v>
      </c>
      <c r="R81" s="1" t="s">
        <v>1758</v>
      </c>
      <c r="S81" s="1" t="s">
        <v>1237</v>
      </c>
      <c r="T81" s="1" t="s">
        <v>1238</v>
      </c>
      <c r="U81" s="1" t="s">
        <v>1239</v>
      </c>
      <c r="V81" s="1" t="s">
        <v>1319</v>
      </c>
    </row>
    <row r="82" s="1" customFormat="1" spans="1:22">
      <c r="A82" s="3">
        <v>999223983857904</v>
      </c>
      <c r="B82" s="1" t="s">
        <v>1413</v>
      </c>
      <c r="C82" s="1" t="s">
        <v>1759</v>
      </c>
      <c r="D82" s="1" t="s">
        <v>1760</v>
      </c>
      <c r="E82" s="1" t="s">
        <v>1761</v>
      </c>
      <c r="F82" s="1" t="s">
        <v>1245</v>
      </c>
      <c r="G82" s="1" t="s">
        <v>1228</v>
      </c>
      <c r="H82" s="1" t="s">
        <v>1229</v>
      </c>
      <c r="I82" s="1" t="s">
        <v>1762</v>
      </c>
      <c r="J82" s="1" t="s">
        <v>30</v>
      </c>
      <c r="K82" s="1" t="s">
        <v>1763</v>
      </c>
      <c r="L82" s="1" t="s">
        <v>1763</v>
      </c>
      <c r="M82" s="1" t="s">
        <v>1232</v>
      </c>
      <c r="N82" s="1" t="s">
        <v>1232</v>
      </c>
      <c r="O82" s="1" t="s">
        <v>1233</v>
      </c>
      <c r="P82" s="1" t="s">
        <v>1234</v>
      </c>
      <c r="Q82" s="1" t="s">
        <v>1235</v>
      </c>
      <c r="R82" s="1" t="s">
        <v>1764</v>
      </c>
      <c r="S82" s="1" t="s">
        <v>1237</v>
      </c>
      <c r="T82" s="1" t="s">
        <v>1238</v>
      </c>
      <c r="U82" s="1" t="s">
        <v>1514</v>
      </c>
      <c r="V82" s="1" t="s">
        <v>1319</v>
      </c>
    </row>
    <row r="83" s="1" customFormat="1" spans="1:22">
      <c r="A83" s="3">
        <v>999223984629245</v>
      </c>
      <c r="B83" s="1" t="s">
        <v>1413</v>
      </c>
      <c r="C83" s="1" t="s">
        <v>1765</v>
      </c>
      <c r="D83" s="1" t="s">
        <v>1766</v>
      </c>
      <c r="E83" s="1" t="s">
        <v>1767</v>
      </c>
      <c r="F83" s="1" t="s">
        <v>1245</v>
      </c>
      <c r="G83" s="1" t="s">
        <v>1228</v>
      </c>
      <c r="H83" s="1" t="s">
        <v>1229</v>
      </c>
      <c r="I83" s="1" t="s">
        <v>1768</v>
      </c>
      <c r="J83" s="1" t="s">
        <v>30</v>
      </c>
      <c r="K83" s="1" t="s">
        <v>1769</v>
      </c>
      <c r="L83" s="1" t="s">
        <v>1769</v>
      </c>
      <c r="M83" s="1" t="s">
        <v>1232</v>
      </c>
      <c r="N83" s="1" t="s">
        <v>1232</v>
      </c>
      <c r="O83" s="1" t="s">
        <v>1233</v>
      </c>
      <c r="P83" s="1" t="s">
        <v>1234</v>
      </c>
      <c r="Q83" s="1" t="s">
        <v>1235</v>
      </c>
      <c r="R83" s="1" t="s">
        <v>1770</v>
      </c>
      <c r="S83" s="1" t="s">
        <v>1237</v>
      </c>
      <c r="T83" s="1" t="s">
        <v>1238</v>
      </c>
      <c r="U83" s="1" t="s">
        <v>1239</v>
      </c>
      <c r="V83" s="1" t="s">
        <v>1319</v>
      </c>
    </row>
    <row r="84" s="1" customFormat="1" spans="1:22">
      <c r="A84" s="3">
        <v>999223984633375</v>
      </c>
      <c r="B84" s="1" t="s">
        <v>1413</v>
      </c>
      <c r="C84" s="1" t="s">
        <v>1771</v>
      </c>
      <c r="D84" s="1" t="s">
        <v>1772</v>
      </c>
      <c r="E84" s="1" t="s">
        <v>1773</v>
      </c>
      <c r="F84" s="1" t="s">
        <v>1292</v>
      </c>
      <c r="G84" s="1" t="s">
        <v>1228</v>
      </c>
      <c r="H84" s="1" t="s">
        <v>1229</v>
      </c>
      <c r="I84" s="1" t="s">
        <v>1774</v>
      </c>
      <c r="J84" s="1" t="s">
        <v>30</v>
      </c>
      <c r="K84" s="1" t="s">
        <v>1775</v>
      </c>
      <c r="L84" s="1" t="s">
        <v>1775</v>
      </c>
      <c r="M84" s="1" t="s">
        <v>1232</v>
      </c>
      <c r="N84" s="1" t="s">
        <v>1232</v>
      </c>
      <c r="O84" s="1" t="s">
        <v>1233</v>
      </c>
      <c r="P84" s="1" t="s">
        <v>1234</v>
      </c>
      <c r="Q84" s="1" t="s">
        <v>1235</v>
      </c>
      <c r="R84" s="1" t="s">
        <v>1776</v>
      </c>
      <c r="S84" s="1" t="s">
        <v>1237</v>
      </c>
      <c r="T84" s="1" t="s">
        <v>1238</v>
      </c>
      <c r="U84" s="1" t="s">
        <v>1239</v>
      </c>
      <c r="V84" s="1" t="s">
        <v>1319</v>
      </c>
    </row>
    <row r="85" s="1" customFormat="1" spans="1:22">
      <c r="A85" s="3">
        <v>999223984899759</v>
      </c>
      <c r="B85" s="1" t="s">
        <v>1413</v>
      </c>
      <c r="C85" s="1" t="s">
        <v>1777</v>
      </c>
      <c r="D85" s="1" t="s">
        <v>1778</v>
      </c>
      <c r="E85" s="1" t="s">
        <v>1779</v>
      </c>
      <c r="F85" s="1" t="s">
        <v>1227</v>
      </c>
      <c r="G85" s="1" t="s">
        <v>1228</v>
      </c>
      <c r="H85" s="1" t="s">
        <v>1229</v>
      </c>
      <c r="I85" s="1" t="s">
        <v>1780</v>
      </c>
      <c r="J85" s="1" t="s">
        <v>30</v>
      </c>
      <c r="K85" s="1" t="s">
        <v>1781</v>
      </c>
      <c r="L85" s="1" t="s">
        <v>1781</v>
      </c>
      <c r="M85" s="1" t="s">
        <v>1232</v>
      </c>
      <c r="N85" s="1" t="s">
        <v>1232</v>
      </c>
      <c r="O85" s="1" t="s">
        <v>1233</v>
      </c>
      <c r="P85" s="1" t="s">
        <v>1234</v>
      </c>
      <c r="Q85" s="1" t="s">
        <v>1235</v>
      </c>
      <c r="R85" s="1" t="s">
        <v>1782</v>
      </c>
      <c r="S85" s="1" t="s">
        <v>1237</v>
      </c>
      <c r="T85" s="1" t="s">
        <v>1238</v>
      </c>
      <c r="U85" s="1" t="s">
        <v>1239</v>
      </c>
      <c r="V85" s="1" t="s">
        <v>1304</v>
      </c>
    </row>
    <row r="86" s="1" customFormat="1" spans="1:22">
      <c r="A86" s="3">
        <v>999223985129305</v>
      </c>
      <c r="B86" s="1" t="s">
        <v>1413</v>
      </c>
      <c r="C86" s="1" t="s">
        <v>1783</v>
      </c>
      <c r="D86" s="1" t="s">
        <v>1784</v>
      </c>
      <c r="E86" s="1" t="s">
        <v>1785</v>
      </c>
      <c r="F86" s="1" t="s">
        <v>1285</v>
      </c>
      <c r="G86" s="1" t="s">
        <v>1228</v>
      </c>
      <c r="H86" s="1" t="s">
        <v>1229</v>
      </c>
      <c r="I86" s="1" t="s">
        <v>1786</v>
      </c>
      <c r="J86" s="1" t="s">
        <v>30</v>
      </c>
      <c r="K86" s="1" t="s">
        <v>1787</v>
      </c>
      <c r="L86" s="1" t="s">
        <v>1787</v>
      </c>
      <c r="M86" s="1" t="s">
        <v>1232</v>
      </c>
      <c r="N86" s="1" t="s">
        <v>1232</v>
      </c>
      <c r="O86" s="1" t="s">
        <v>1233</v>
      </c>
      <c r="P86" s="1" t="s">
        <v>1234</v>
      </c>
      <c r="Q86" s="1" t="s">
        <v>1235</v>
      </c>
      <c r="R86" s="1" t="s">
        <v>1788</v>
      </c>
      <c r="S86" s="1" t="s">
        <v>1237</v>
      </c>
      <c r="T86" s="1" t="s">
        <v>1238</v>
      </c>
      <c r="U86" s="1" t="s">
        <v>1239</v>
      </c>
      <c r="V86" s="1" t="s">
        <v>1382</v>
      </c>
    </row>
    <row r="87" s="1" customFormat="1" spans="1:22">
      <c r="A87" s="3">
        <v>999223985384560</v>
      </c>
      <c r="B87" s="1" t="s">
        <v>1413</v>
      </c>
      <c r="C87" s="1" t="s">
        <v>1789</v>
      </c>
      <c r="D87" s="1" t="s">
        <v>1790</v>
      </c>
      <c r="E87" s="1" t="s">
        <v>1791</v>
      </c>
      <c r="F87" s="1" t="s">
        <v>1227</v>
      </c>
      <c r="G87" s="1" t="s">
        <v>1228</v>
      </c>
      <c r="H87" s="1" t="s">
        <v>1229</v>
      </c>
      <c r="I87" s="1" t="s">
        <v>1792</v>
      </c>
      <c r="J87" s="1" t="s">
        <v>30</v>
      </c>
      <c r="K87" s="1" t="s">
        <v>1793</v>
      </c>
      <c r="L87" s="1" t="s">
        <v>1793</v>
      </c>
      <c r="M87" s="1" t="s">
        <v>1232</v>
      </c>
      <c r="N87" s="1" t="s">
        <v>1232</v>
      </c>
      <c r="O87" s="1" t="s">
        <v>1233</v>
      </c>
      <c r="P87" s="1" t="s">
        <v>1234</v>
      </c>
      <c r="Q87" s="1" t="s">
        <v>1235</v>
      </c>
      <c r="R87" s="1" t="s">
        <v>1794</v>
      </c>
      <c r="S87" s="1" t="s">
        <v>1237</v>
      </c>
      <c r="T87" s="1" t="s">
        <v>1238</v>
      </c>
      <c r="U87" s="1" t="s">
        <v>1239</v>
      </c>
      <c r="V87" s="1" t="s">
        <v>1795</v>
      </c>
    </row>
    <row r="88" s="1" customFormat="1" spans="1:22">
      <c r="A88" s="3">
        <v>23986035086</v>
      </c>
      <c r="B88" s="1" t="s">
        <v>1413</v>
      </c>
      <c r="C88" s="1" t="s">
        <v>1796</v>
      </c>
      <c r="D88" s="1" t="s">
        <v>1797</v>
      </c>
      <c r="E88" s="1" t="s">
        <v>1798</v>
      </c>
      <c r="F88" s="1" t="s">
        <v>1227</v>
      </c>
      <c r="G88" s="1" t="s">
        <v>1228</v>
      </c>
      <c r="H88" s="1" t="s">
        <v>1229</v>
      </c>
      <c r="I88" s="1" t="s">
        <v>1799</v>
      </c>
      <c r="J88" s="1" t="s">
        <v>30</v>
      </c>
      <c r="K88" s="1" t="s">
        <v>1800</v>
      </c>
      <c r="L88" s="1" t="s">
        <v>1800</v>
      </c>
      <c r="M88" s="1" t="s">
        <v>1232</v>
      </c>
      <c r="N88" s="1" t="s">
        <v>1232</v>
      </c>
      <c r="O88" s="1" t="s">
        <v>1233</v>
      </c>
      <c r="P88" s="1" t="s">
        <v>1234</v>
      </c>
      <c r="Q88" s="1" t="s">
        <v>1235</v>
      </c>
      <c r="R88" s="1" t="s">
        <v>1801</v>
      </c>
      <c r="S88" s="1" t="s">
        <v>1237</v>
      </c>
      <c r="T88" s="1" t="s">
        <v>1238</v>
      </c>
      <c r="U88" s="1" t="s">
        <v>1239</v>
      </c>
      <c r="V88" s="1" t="s">
        <v>1395</v>
      </c>
    </row>
    <row r="89" s="1" customFormat="1" spans="1:22">
      <c r="A89" s="3">
        <v>999223986349637</v>
      </c>
      <c r="B89" s="1" t="s">
        <v>1413</v>
      </c>
      <c r="C89" s="1" t="s">
        <v>1802</v>
      </c>
      <c r="D89" s="1" t="s">
        <v>1803</v>
      </c>
      <c r="E89" s="1" t="s">
        <v>1804</v>
      </c>
      <c r="F89" s="1" t="s">
        <v>1245</v>
      </c>
      <c r="G89" s="1" t="s">
        <v>1228</v>
      </c>
      <c r="H89" s="1" t="s">
        <v>1229</v>
      </c>
      <c r="I89" s="1" t="s">
        <v>1805</v>
      </c>
      <c r="J89" s="1" t="s">
        <v>30</v>
      </c>
      <c r="K89" s="1" t="s">
        <v>1806</v>
      </c>
      <c r="L89" s="1" t="s">
        <v>1806</v>
      </c>
      <c r="M89" s="1" t="s">
        <v>1232</v>
      </c>
      <c r="N89" s="1" t="s">
        <v>1232</v>
      </c>
      <c r="O89" s="1" t="s">
        <v>1233</v>
      </c>
      <c r="P89" s="1" t="s">
        <v>1234</v>
      </c>
      <c r="Q89" s="1" t="s">
        <v>1235</v>
      </c>
      <c r="R89" s="1" t="s">
        <v>1807</v>
      </c>
      <c r="S89" s="1" t="s">
        <v>1237</v>
      </c>
      <c r="T89" s="1" t="s">
        <v>1238</v>
      </c>
      <c r="U89" s="1" t="s">
        <v>1239</v>
      </c>
      <c r="V89" s="1" t="s">
        <v>1395</v>
      </c>
    </row>
    <row r="90" s="1" customFormat="1" spans="1:22">
      <c r="A90" s="3">
        <v>999223986388724</v>
      </c>
      <c r="B90" s="1" t="s">
        <v>1413</v>
      </c>
      <c r="C90" s="1" t="s">
        <v>1808</v>
      </c>
      <c r="D90" s="1" t="s">
        <v>1564</v>
      </c>
      <c r="E90" s="1" t="s">
        <v>1809</v>
      </c>
      <c r="F90" s="1" t="s">
        <v>1227</v>
      </c>
      <c r="G90" s="1" t="s">
        <v>1228</v>
      </c>
      <c r="H90" s="1" t="s">
        <v>1229</v>
      </c>
      <c r="I90" s="1" t="s">
        <v>1810</v>
      </c>
      <c r="J90" s="1" t="s">
        <v>30</v>
      </c>
      <c r="K90" s="1" t="s">
        <v>1811</v>
      </c>
      <c r="L90" s="1" t="s">
        <v>1811</v>
      </c>
      <c r="M90" s="1" t="s">
        <v>1232</v>
      </c>
      <c r="N90" s="1" t="s">
        <v>1232</v>
      </c>
      <c r="O90" s="1" t="s">
        <v>1233</v>
      </c>
      <c r="P90" s="1" t="s">
        <v>1234</v>
      </c>
      <c r="Q90" s="1" t="s">
        <v>1235</v>
      </c>
      <c r="R90" s="1" t="s">
        <v>1812</v>
      </c>
      <c r="S90" s="1" t="s">
        <v>1237</v>
      </c>
      <c r="T90" s="1" t="s">
        <v>1238</v>
      </c>
      <c r="U90" s="1" t="s">
        <v>1239</v>
      </c>
      <c r="V90" s="1" t="s">
        <v>1319</v>
      </c>
    </row>
    <row r="91" s="1" customFormat="1" spans="1:22">
      <c r="A91" s="3">
        <v>999223991497948</v>
      </c>
      <c r="B91" s="1" t="s">
        <v>1413</v>
      </c>
      <c r="C91" s="1" t="s">
        <v>1813</v>
      </c>
      <c r="D91" s="1" t="s">
        <v>1814</v>
      </c>
      <c r="E91" s="1" t="s">
        <v>1815</v>
      </c>
      <c r="F91" s="1" t="s">
        <v>1227</v>
      </c>
      <c r="G91" s="1" t="s">
        <v>1228</v>
      </c>
      <c r="H91" s="1" t="s">
        <v>1229</v>
      </c>
      <c r="I91" s="1" t="s">
        <v>1816</v>
      </c>
      <c r="J91" s="1" t="s">
        <v>30</v>
      </c>
      <c r="K91" s="1" t="s">
        <v>1817</v>
      </c>
      <c r="L91" s="1" t="s">
        <v>1817</v>
      </c>
      <c r="M91" s="1" t="s">
        <v>1232</v>
      </c>
      <c r="N91" s="1" t="s">
        <v>1232</v>
      </c>
      <c r="O91" s="1" t="s">
        <v>1233</v>
      </c>
      <c r="P91" s="1" t="s">
        <v>1234</v>
      </c>
      <c r="Q91" s="1" t="s">
        <v>1235</v>
      </c>
      <c r="R91" s="1" t="s">
        <v>1818</v>
      </c>
      <c r="S91" s="1" t="s">
        <v>1237</v>
      </c>
      <c r="T91" s="1" t="s">
        <v>1238</v>
      </c>
      <c r="U91" s="1" t="s">
        <v>1239</v>
      </c>
      <c r="V91" s="1" t="s">
        <v>1819</v>
      </c>
    </row>
    <row r="92" s="1" customFormat="1" spans="1:22">
      <c r="A92" s="3">
        <v>999223992787931</v>
      </c>
      <c r="B92" s="1" t="s">
        <v>1292</v>
      </c>
      <c r="C92" s="1" t="s">
        <v>1820</v>
      </c>
      <c r="D92" s="1" t="s">
        <v>1821</v>
      </c>
      <c r="E92" s="1" t="s">
        <v>1822</v>
      </c>
      <c r="F92" s="1" t="s">
        <v>1245</v>
      </c>
      <c r="G92" s="1" t="s">
        <v>1228</v>
      </c>
      <c r="H92" s="1" t="s">
        <v>1229</v>
      </c>
      <c r="I92" s="1" t="s">
        <v>1823</v>
      </c>
      <c r="J92" s="1" t="s">
        <v>30</v>
      </c>
      <c r="K92" s="1" t="s">
        <v>1824</v>
      </c>
      <c r="L92" s="1" t="s">
        <v>1824</v>
      </c>
      <c r="M92" s="1" t="s">
        <v>1232</v>
      </c>
      <c r="N92" s="1" t="s">
        <v>1232</v>
      </c>
      <c r="O92" s="1" t="s">
        <v>1233</v>
      </c>
      <c r="P92" s="1" t="s">
        <v>1234</v>
      </c>
      <c r="Q92" s="1" t="s">
        <v>1235</v>
      </c>
      <c r="R92" s="1" t="s">
        <v>1825</v>
      </c>
      <c r="S92" s="1" t="s">
        <v>1237</v>
      </c>
      <c r="T92" s="1" t="s">
        <v>1238</v>
      </c>
      <c r="U92" s="1" t="s">
        <v>1239</v>
      </c>
      <c r="V92" s="1" t="s">
        <v>1819</v>
      </c>
    </row>
    <row r="93" s="1" customFormat="1" spans="1:22">
      <c r="A93" s="3">
        <v>23993027634</v>
      </c>
      <c r="B93" s="1" t="s">
        <v>1292</v>
      </c>
      <c r="C93" s="1" t="s">
        <v>1826</v>
      </c>
      <c r="D93" s="1" t="s">
        <v>1827</v>
      </c>
      <c r="E93" s="1" t="s">
        <v>1828</v>
      </c>
      <c r="F93" s="1" t="s">
        <v>1285</v>
      </c>
      <c r="G93" s="1" t="s">
        <v>1228</v>
      </c>
      <c r="H93" s="1" t="s">
        <v>1229</v>
      </c>
      <c r="I93" s="1" t="s">
        <v>1829</v>
      </c>
      <c r="J93" s="1" t="s">
        <v>30</v>
      </c>
      <c r="K93" s="1" t="s">
        <v>1830</v>
      </c>
      <c r="L93" s="1" t="s">
        <v>1830</v>
      </c>
      <c r="M93" s="1" t="s">
        <v>1232</v>
      </c>
      <c r="N93" s="1" t="s">
        <v>1232</v>
      </c>
      <c r="O93" s="1" t="s">
        <v>1233</v>
      </c>
      <c r="P93" s="1" t="s">
        <v>1234</v>
      </c>
      <c r="Q93" s="1" t="s">
        <v>1235</v>
      </c>
      <c r="R93" s="1" t="s">
        <v>1831</v>
      </c>
      <c r="S93" s="1" t="s">
        <v>1237</v>
      </c>
      <c r="T93" s="1" t="s">
        <v>1238</v>
      </c>
      <c r="U93" s="1" t="s">
        <v>1239</v>
      </c>
      <c r="V93" s="1" t="s">
        <v>1273</v>
      </c>
    </row>
    <row r="94" s="1" customFormat="1" spans="1:22">
      <c r="A94" s="3">
        <v>999223993078138</v>
      </c>
      <c r="B94" s="1" t="s">
        <v>1292</v>
      </c>
      <c r="C94" s="1" t="s">
        <v>1832</v>
      </c>
      <c r="D94" s="1" t="s">
        <v>1833</v>
      </c>
      <c r="E94" s="1" t="s">
        <v>1834</v>
      </c>
      <c r="F94" s="1" t="s">
        <v>1227</v>
      </c>
      <c r="G94" s="1" t="s">
        <v>1228</v>
      </c>
      <c r="H94" s="1" t="s">
        <v>1229</v>
      </c>
      <c r="I94" s="1" t="s">
        <v>1835</v>
      </c>
      <c r="J94" s="1" t="s">
        <v>30</v>
      </c>
      <c r="K94" s="1" t="s">
        <v>1836</v>
      </c>
      <c r="L94" s="1" t="s">
        <v>1836</v>
      </c>
      <c r="M94" s="1" t="s">
        <v>1232</v>
      </c>
      <c r="N94" s="1" t="s">
        <v>1232</v>
      </c>
      <c r="O94" s="1" t="s">
        <v>1233</v>
      </c>
      <c r="P94" s="1" t="s">
        <v>1234</v>
      </c>
      <c r="Q94" s="1" t="s">
        <v>1235</v>
      </c>
      <c r="R94" s="1" t="s">
        <v>1837</v>
      </c>
      <c r="S94" s="1" t="s">
        <v>1237</v>
      </c>
      <c r="T94" s="1" t="s">
        <v>1238</v>
      </c>
      <c r="U94" s="1" t="s">
        <v>1239</v>
      </c>
      <c r="V94" s="1" t="s">
        <v>1382</v>
      </c>
    </row>
    <row r="95" s="1" customFormat="1" spans="1:22">
      <c r="A95" s="3">
        <v>999223993325728</v>
      </c>
      <c r="B95" s="1" t="s">
        <v>1292</v>
      </c>
      <c r="C95" s="1" t="s">
        <v>1838</v>
      </c>
      <c r="D95" s="1" t="s">
        <v>1839</v>
      </c>
      <c r="E95" s="1" t="s">
        <v>1840</v>
      </c>
      <c r="F95" s="1" t="s">
        <v>1227</v>
      </c>
      <c r="G95" s="1" t="s">
        <v>1228</v>
      </c>
      <c r="H95" s="1" t="s">
        <v>1229</v>
      </c>
      <c r="I95" s="1" t="s">
        <v>1841</v>
      </c>
      <c r="J95" s="1" t="s">
        <v>30</v>
      </c>
      <c r="K95" s="1" t="s">
        <v>1842</v>
      </c>
      <c r="L95" s="1" t="s">
        <v>1842</v>
      </c>
      <c r="M95" s="1" t="s">
        <v>1232</v>
      </c>
      <c r="N95" s="1" t="s">
        <v>1232</v>
      </c>
      <c r="O95" s="1" t="s">
        <v>1233</v>
      </c>
      <c r="P95" s="1" t="s">
        <v>1234</v>
      </c>
      <c r="Q95" s="1" t="s">
        <v>1235</v>
      </c>
      <c r="R95" s="1" t="s">
        <v>1843</v>
      </c>
      <c r="S95" s="1" t="s">
        <v>1237</v>
      </c>
      <c r="T95" s="1" t="s">
        <v>1238</v>
      </c>
      <c r="U95" s="1" t="s">
        <v>1239</v>
      </c>
      <c r="V95" s="1" t="s">
        <v>1257</v>
      </c>
    </row>
    <row r="96" s="1" customFormat="1" spans="1:22">
      <c r="A96" s="3">
        <v>999223993359205</v>
      </c>
      <c r="B96" s="1" t="s">
        <v>1292</v>
      </c>
      <c r="C96" s="1" t="s">
        <v>1844</v>
      </c>
      <c r="D96" s="1" t="s">
        <v>1845</v>
      </c>
      <c r="E96" s="1" t="s">
        <v>1846</v>
      </c>
      <c r="F96" s="1" t="s">
        <v>1285</v>
      </c>
      <c r="G96" s="1" t="s">
        <v>1228</v>
      </c>
      <c r="H96" s="1" t="s">
        <v>1229</v>
      </c>
      <c r="I96" s="1" t="s">
        <v>1847</v>
      </c>
      <c r="J96" s="1" t="s">
        <v>30</v>
      </c>
      <c r="K96" s="1" t="s">
        <v>1491</v>
      </c>
      <c r="L96" s="1" t="s">
        <v>1491</v>
      </c>
      <c r="M96" s="1" t="s">
        <v>1232</v>
      </c>
      <c r="N96" s="1" t="s">
        <v>1232</v>
      </c>
      <c r="O96" s="1" t="s">
        <v>1233</v>
      </c>
      <c r="P96" s="1" t="s">
        <v>1234</v>
      </c>
      <c r="Q96" s="1" t="s">
        <v>1235</v>
      </c>
      <c r="R96" s="1" t="s">
        <v>1848</v>
      </c>
      <c r="S96" s="1" t="s">
        <v>1237</v>
      </c>
      <c r="T96" s="1" t="s">
        <v>1238</v>
      </c>
      <c r="U96" s="1" t="s">
        <v>1239</v>
      </c>
      <c r="V96" s="1" t="s">
        <v>1273</v>
      </c>
    </row>
    <row r="97" s="1" customFormat="1" spans="1:22">
      <c r="A97" s="3">
        <v>999223993410079</v>
      </c>
      <c r="B97" s="1" t="s">
        <v>1292</v>
      </c>
      <c r="C97" s="1" t="s">
        <v>1849</v>
      </c>
      <c r="D97" s="1" t="s">
        <v>1850</v>
      </c>
      <c r="E97" s="1" t="s">
        <v>1851</v>
      </c>
      <c r="F97" s="1" t="s">
        <v>1227</v>
      </c>
      <c r="G97" s="1" t="s">
        <v>1228</v>
      </c>
      <c r="H97" s="1" t="s">
        <v>1229</v>
      </c>
      <c r="I97" s="1" t="s">
        <v>1852</v>
      </c>
      <c r="J97" s="1" t="s">
        <v>30</v>
      </c>
      <c r="K97" s="1" t="s">
        <v>1554</v>
      </c>
      <c r="L97" s="1" t="s">
        <v>1554</v>
      </c>
      <c r="M97" s="1" t="s">
        <v>1232</v>
      </c>
      <c r="N97" s="1" t="s">
        <v>1232</v>
      </c>
      <c r="O97" s="1" t="s">
        <v>1233</v>
      </c>
      <c r="P97" s="1" t="s">
        <v>1234</v>
      </c>
      <c r="Q97" s="1" t="s">
        <v>1235</v>
      </c>
      <c r="R97" s="1" t="s">
        <v>1853</v>
      </c>
      <c r="S97" s="1" t="s">
        <v>1237</v>
      </c>
      <c r="T97" s="1" t="s">
        <v>1238</v>
      </c>
      <c r="U97" s="1" t="s">
        <v>1514</v>
      </c>
      <c r="V97" s="1" t="s">
        <v>1395</v>
      </c>
    </row>
    <row r="98" s="1" customFormat="1" spans="1:22">
      <c r="A98" s="3">
        <v>999223993942881</v>
      </c>
      <c r="B98" s="1" t="s">
        <v>1292</v>
      </c>
      <c r="C98" s="1" t="s">
        <v>1854</v>
      </c>
      <c r="D98" s="1" t="s">
        <v>1855</v>
      </c>
      <c r="E98" s="1" t="s">
        <v>1856</v>
      </c>
      <c r="F98" s="1" t="s">
        <v>1292</v>
      </c>
      <c r="G98" s="1" t="s">
        <v>1228</v>
      </c>
      <c r="H98" s="1" t="s">
        <v>1229</v>
      </c>
      <c r="I98" s="1" t="s">
        <v>1857</v>
      </c>
      <c r="J98" s="1" t="s">
        <v>30</v>
      </c>
      <c r="K98" s="1" t="s">
        <v>1858</v>
      </c>
      <c r="L98" s="1" t="s">
        <v>1858</v>
      </c>
      <c r="M98" s="1" t="s">
        <v>1232</v>
      </c>
      <c r="N98" s="1" t="s">
        <v>1232</v>
      </c>
      <c r="O98" s="1" t="s">
        <v>1233</v>
      </c>
      <c r="P98" s="1" t="s">
        <v>1234</v>
      </c>
      <c r="Q98" s="1" t="s">
        <v>1235</v>
      </c>
      <c r="R98" s="1" t="s">
        <v>1859</v>
      </c>
      <c r="S98" s="1" t="s">
        <v>1237</v>
      </c>
      <c r="T98" s="1" t="s">
        <v>1238</v>
      </c>
      <c r="U98" s="1" t="s">
        <v>1239</v>
      </c>
      <c r="V98" s="1" t="s">
        <v>1395</v>
      </c>
    </row>
    <row r="99" s="1" customFormat="1" spans="1:22">
      <c r="A99" s="3">
        <v>999223993952699</v>
      </c>
      <c r="B99" s="1" t="s">
        <v>1292</v>
      </c>
      <c r="C99" s="1" t="s">
        <v>1860</v>
      </c>
      <c r="D99" s="1" t="s">
        <v>1855</v>
      </c>
      <c r="E99" s="1" t="s">
        <v>1861</v>
      </c>
      <c r="F99" s="1" t="s">
        <v>1292</v>
      </c>
      <c r="G99" s="1" t="s">
        <v>1228</v>
      </c>
      <c r="H99" s="1" t="s">
        <v>1229</v>
      </c>
      <c r="I99" s="1" t="s">
        <v>1862</v>
      </c>
      <c r="J99" s="1" t="s">
        <v>30</v>
      </c>
      <c r="K99" s="1" t="s">
        <v>1863</v>
      </c>
      <c r="L99" s="1" t="s">
        <v>1863</v>
      </c>
      <c r="M99" s="1" t="s">
        <v>1232</v>
      </c>
      <c r="N99" s="1" t="s">
        <v>1232</v>
      </c>
      <c r="O99" s="1" t="s">
        <v>1233</v>
      </c>
      <c r="P99" s="1" t="s">
        <v>1234</v>
      </c>
      <c r="Q99" s="1" t="s">
        <v>1235</v>
      </c>
      <c r="R99" s="1" t="s">
        <v>1864</v>
      </c>
      <c r="S99" s="1" t="s">
        <v>1237</v>
      </c>
      <c r="T99" s="1" t="s">
        <v>1238</v>
      </c>
      <c r="U99" s="1" t="s">
        <v>1239</v>
      </c>
      <c r="V99" s="1" t="s">
        <v>1395</v>
      </c>
    </row>
    <row r="100" s="1" customFormat="1" spans="1:22">
      <c r="A100" s="3">
        <v>23996490864</v>
      </c>
      <c r="B100" s="1" t="s">
        <v>1292</v>
      </c>
      <c r="C100" s="1" t="s">
        <v>1865</v>
      </c>
      <c r="D100" s="1" t="s">
        <v>1866</v>
      </c>
      <c r="E100" s="1" t="s">
        <v>1867</v>
      </c>
      <c r="F100" s="1" t="s">
        <v>1227</v>
      </c>
      <c r="G100" s="1" t="s">
        <v>1228</v>
      </c>
      <c r="H100" s="1" t="s">
        <v>1229</v>
      </c>
      <c r="I100" s="1" t="s">
        <v>1868</v>
      </c>
      <c r="J100" s="1" t="s">
        <v>30</v>
      </c>
      <c r="K100" s="1" t="s">
        <v>1869</v>
      </c>
      <c r="L100" s="1" t="s">
        <v>1869</v>
      </c>
      <c r="M100" s="1" t="s">
        <v>1232</v>
      </c>
      <c r="N100" s="1" t="s">
        <v>1232</v>
      </c>
      <c r="O100" s="1" t="s">
        <v>1233</v>
      </c>
      <c r="P100" s="1" t="s">
        <v>1234</v>
      </c>
      <c r="Q100" s="1" t="s">
        <v>1235</v>
      </c>
      <c r="R100" s="1" t="s">
        <v>1870</v>
      </c>
      <c r="S100" s="1" t="s">
        <v>1237</v>
      </c>
      <c r="T100" s="1" t="s">
        <v>1238</v>
      </c>
      <c r="U100" s="1" t="s">
        <v>1514</v>
      </c>
      <c r="V100" s="1" t="s">
        <v>1395</v>
      </c>
    </row>
    <row r="101" s="1" customFormat="1" spans="1:22">
      <c r="A101" s="3">
        <v>999223997038688</v>
      </c>
      <c r="B101" s="1" t="s">
        <v>1292</v>
      </c>
      <c r="C101" s="1" t="s">
        <v>1871</v>
      </c>
      <c r="D101" s="1" t="s">
        <v>1872</v>
      </c>
      <c r="E101" s="1" t="s">
        <v>1873</v>
      </c>
      <c r="F101" s="1" t="s">
        <v>1245</v>
      </c>
      <c r="G101" s="1" t="s">
        <v>1228</v>
      </c>
      <c r="H101" s="1" t="s">
        <v>1229</v>
      </c>
      <c r="I101" s="1" t="s">
        <v>1874</v>
      </c>
      <c r="J101" s="1" t="s">
        <v>30</v>
      </c>
      <c r="K101" s="1" t="s">
        <v>1875</v>
      </c>
      <c r="L101" s="1" t="s">
        <v>1875</v>
      </c>
      <c r="M101" s="1" t="s">
        <v>1232</v>
      </c>
      <c r="N101" s="1" t="s">
        <v>1232</v>
      </c>
      <c r="O101" s="1" t="s">
        <v>1233</v>
      </c>
      <c r="P101" s="1" t="s">
        <v>1234</v>
      </c>
      <c r="Q101" s="1" t="s">
        <v>1235</v>
      </c>
      <c r="R101" s="1" t="s">
        <v>1876</v>
      </c>
      <c r="S101" s="1" t="s">
        <v>1237</v>
      </c>
      <c r="T101" s="1" t="s">
        <v>1238</v>
      </c>
      <c r="U101" s="1" t="s">
        <v>1239</v>
      </c>
      <c r="V101" s="1" t="s">
        <v>1395</v>
      </c>
    </row>
    <row r="102" s="1" customFormat="1" spans="1:22">
      <c r="A102" s="3">
        <v>999223998617838</v>
      </c>
      <c r="B102" s="1" t="s">
        <v>1292</v>
      </c>
      <c r="C102" s="1" t="s">
        <v>1877</v>
      </c>
      <c r="D102" s="1" t="s">
        <v>1878</v>
      </c>
      <c r="E102" s="1" t="s">
        <v>1879</v>
      </c>
      <c r="F102" s="1" t="s">
        <v>1245</v>
      </c>
      <c r="G102" s="1" t="s">
        <v>1228</v>
      </c>
      <c r="H102" s="1" t="s">
        <v>1229</v>
      </c>
      <c r="I102" s="1" t="s">
        <v>1880</v>
      </c>
      <c r="J102" s="1" t="s">
        <v>30</v>
      </c>
      <c r="K102" s="1" t="s">
        <v>1715</v>
      </c>
      <c r="L102" s="1" t="s">
        <v>1715</v>
      </c>
      <c r="M102" s="1" t="s">
        <v>1232</v>
      </c>
      <c r="N102" s="1" t="s">
        <v>1232</v>
      </c>
      <c r="O102" s="1" t="s">
        <v>1233</v>
      </c>
      <c r="P102" s="1" t="s">
        <v>1234</v>
      </c>
      <c r="Q102" s="1" t="s">
        <v>1235</v>
      </c>
      <c r="R102" s="1" t="s">
        <v>1881</v>
      </c>
      <c r="S102" s="1" t="s">
        <v>1237</v>
      </c>
      <c r="T102" s="1" t="s">
        <v>1238</v>
      </c>
      <c r="U102" s="1" t="s">
        <v>1239</v>
      </c>
      <c r="V102" s="1" t="s">
        <v>1319</v>
      </c>
    </row>
    <row r="103" s="1" customFormat="1" spans="1:22">
      <c r="A103" s="3">
        <v>999223998992996</v>
      </c>
      <c r="B103" s="1" t="s">
        <v>1292</v>
      </c>
      <c r="C103" s="1" t="s">
        <v>1882</v>
      </c>
      <c r="D103" s="1" t="s">
        <v>1883</v>
      </c>
      <c r="E103" s="1" t="s">
        <v>1884</v>
      </c>
      <c r="F103" s="1" t="s">
        <v>1285</v>
      </c>
      <c r="G103" s="1" t="s">
        <v>1228</v>
      </c>
      <c r="H103" s="1" t="s">
        <v>1229</v>
      </c>
      <c r="I103" s="1" t="s">
        <v>1885</v>
      </c>
      <c r="J103" s="1" t="s">
        <v>30</v>
      </c>
      <c r="K103" s="1" t="s">
        <v>1886</v>
      </c>
      <c r="L103" s="1" t="s">
        <v>1886</v>
      </c>
      <c r="M103" s="1" t="s">
        <v>1232</v>
      </c>
      <c r="N103" s="1" t="s">
        <v>1232</v>
      </c>
      <c r="O103" s="1" t="s">
        <v>1233</v>
      </c>
      <c r="P103" s="1" t="s">
        <v>1234</v>
      </c>
      <c r="Q103" s="1" t="s">
        <v>1235</v>
      </c>
      <c r="R103" s="1" t="s">
        <v>1887</v>
      </c>
      <c r="S103" s="1" t="s">
        <v>1237</v>
      </c>
      <c r="T103" s="1" t="s">
        <v>1238</v>
      </c>
      <c r="U103" s="1" t="s">
        <v>1239</v>
      </c>
      <c r="V103" s="1" t="s">
        <v>1319</v>
      </c>
    </row>
    <row r="104" s="1" customFormat="1" spans="1:22">
      <c r="A104" s="3">
        <v>999223999941727</v>
      </c>
      <c r="B104" s="1" t="s">
        <v>1292</v>
      </c>
      <c r="C104" s="1" t="s">
        <v>1888</v>
      </c>
      <c r="D104" s="1" t="s">
        <v>1889</v>
      </c>
      <c r="E104" s="1" t="s">
        <v>1890</v>
      </c>
      <c r="F104" s="1" t="s">
        <v>1227</v>
      </c>
      <c r="G104" s="1" t="s">
        <v>1228</v>
      </c>
      <c r="H104" s="1" t="s">
        <v>1229</v>
      </c>
      <c r="I104" s="1" t="s">
        <v>1891</v>
      </c>
      <c r="J104" s="1" t="s">
        <v>30</v>
      </c>
      <c r="K104" s="1" t="s">
        <v>1892</v>
      </c>
      <c r="L104" s="1" t="s">
        <v>1892</v>
      </c>
      <c r="M104" s="1" t="s">
        <v>1232</v>
      </c>
      <c r="N104" s="1" t="s">
        <v>1232</v>
      </c>
      <c r="O104" s="1" t="s">
        <v>1233</v>
      </c>
      <c r="P104" s="1" t="s">
        <v>1234</v>
      </c>
      <c r="Q104" s="1" t="s">
        <v>1235</v>
      </c>
      <c r="R104" s="1" t="s">
        <v>1893</v>
      </c>
      <c r="S104" s="1" t="s">
        <v>1237</v>
      </c>
      <c r="T104" s="1" t="s">
        <v>1238</v>
      </c>
      <c r="U104" s="1" t="s">
        <v>1239</v>
      </c>
      <c r="V104" s="1" t="s">
        <v>1382</v>
      </c>
    </row>
    <row r="105" s="1" customFormat="1" spans="1:22">
      <c r="A105" s="3">
        <v>23999938415</v>
      </c>
      <c r="B105" s="1" t="s">
        <v>1292</v>
      </c>
      <c r="C105" s="1" t="s">
        <v>1894</v>
      </c>
      <c r="D105" s="1" t="s">
        <v>1895</v>
      </c>
      <c r="E105" s="1" t="s">
        <v>1896</v>
      </c>
      <c r="F105" s="1" t="s">
        <v>1245</v>
      </c>
      <c r="G105" s="1" t="s">
        <v>1228</v>
      </c>
      <c r="H105" s="1" t="s">
        <v>1229</v>
      </c>
      <c r="I105" s="1" t="s">
        <v>1897</v>
      </c>
      <c r="J105" s="1" t="s">
        <v>30</v>
      </c>
      <c r="K105" s="1" t="s">
        <v>1898</v>
      </c>
      <c r="L105" s="1" t="s">
        <v>1898</v>
      </c>
      <c r="M105" s="1" t="s">
        <v>1232</v>
      </c>
      <c r="N105" s="1" t="s">
        <v>1232</v>
      </c>
      <c r="O105" s="1" t="s">
        <v>1233</v>
      </c>
      <c r="P105" s="1" t="s">
        <v>1234</v>
      </c>
      <c r="Q105" s="1" t="s">
        <v>1235</v>
      </c>
      <c r="R105" s="1" t="s">
        <v>1899</v>
      </c>
      <c r="S105" s="1" t="s">
        <v>1237</v>
      </c>
      <c r="T105" s="1" t="s">
        <v>1238</v>
      </c>
      <c r="U105" s="1" t="s">
        <v>1239</v>
      </c>
      <c r="V105" s="1" t="s">
        <v>1249</v>
      </c>
    </row>
    <row r="106" s="1" customFormat="1" spans="1:22">
      <c r="A106" s="3">
        <v>999224000072045</v>
      </c>
      <c r="B106" s="1" t="s">
        <v>1292</v>
      </c>
      <c r="C106" s="1" t="s">
        <v>1900</v>
      </c>
      <c r="D106" s="1" t="s">
        <v>1901</v>
      </c>
      <c r="E106" s="1" t="s">
        <v>1902</v>
      </c>
      <c r="F106" s="1" t="s">
        <v>1245</v>
      </c>
      <c r="G106" s="1" t="s">
        <v>1228</v>
      </c>
      <c r="H106" s="1" t="s">
        <v>1229</v>
      </c>
      <c r="I106" s="1" t="s">
        <v>1903</v>
      </c>
      <c r="J106" s="1" t="s">
        <v>30</v>
      </c>
      <c r="K106" s="1" t="s">
        <v>1904</v>
      </c>
      <c r="L106" s="1" t="s">
        <v>1904</v>
      </c>
      <c r="M106" s="1" t="s">
        <v>1232</v>
      </c>
      <c r="N106" s="1" t="s">
        <v>1232</v>
      </c>
      <c r="O106" s="1" t="s">
        <v>1233</v>
      </c>
      <c r="P106" s="1" t="s">
        <v>1234</v>
      </c>
      <c r="Q106" s="1" t="s">
        <v>1235</v>
      </c>
      <c r="R106" s="1" t="s">
        <v>1905</v>
      </c>
      <c r="S106" s="1" t="s">
        <v>1237</v>
      </c>
      <c r="T106" s="1" t="s">
        <v>1238</v>
      </c>
      <c r="U106" s="1" t="s">
        <v>1239</v>
      </c>
      <c r="V106" s="1" t="s">
        <v>1304</v>
      </c>
    </row>
    <row r="107" s="1" customFormat="1" spans="1:22">
      <c r="A107" s="3">
        <v>24000437602</v>
      </c>
      <c r="B107" s="1" t="s">
        <v>1292</v>
      </c>
      <c r="C107" s="1" t="s">
        <v>1906</v>
      </c>
      <c r="D107" s="1" t="s">
        <v>1907</v>
      </c>
      <c r="E107" s="1" t="s">
        <v>1908</v>
      </c>
      <c r="F107" s="1" t="s">
        <v>1245</v>
      </c>
      <c r="G107" s="1" t="s">
        <v>1228</v>
      </c>
      <c r="H107" s="1" t="s">
        <v>1229</v>
      </c>
      <c r="I107" s="1" t="s">
        <v>1909</v>
      </c>
      <c r="J107" s="1" t="s">
        <v>30</v>
      </c>
      <c r="K107" s="1" t="s">
        <v>1910</v>
      </c>
      <c r="L107" s="1" t="s">
        <v>1910</v>
      </c>
      <c r="M107" s="1" t="s">
        <v>1232</v>
      </c>
      <c r="N107" s="1" t="s">
        <v>1232</v>
      </c>
      <c r="O107" s="1" t="s">
        <v>1233</v>
      </c>
      <c r="P107" s="1" t="s">
        <v>1234</v>
      </c>
      <c r="Q107" s="1" t="s">
        <v>1235</v>
      </c>
      <c r="R107" s="1" t="s">
        <v>1911</v>
      </c>
      <c r="S107" s="1" t="s">
        <v>1237</v>
      </c>
      <c r="T107" s="1" t="s">
        <v>1238</v>
      </c>
      <c r="U107" s="1" t="s">
        <v>1239</v>
      </c>
      <c r="V107" s="1" t="s">
        <v>1257</v>
      </c>
    </row>
    <row r="108" s="1" customFormat="1" spans="1:22">
      <c r="A108" s="3">
        <v>999224000806134</v>
      </c>
      <c r="B108" s="1" t="s">
        <v>1292</v>
      </c>
      <c r="C108" s="1" t="s">
        <v>1912</v>
      </c>
      <c r="D108" s="1" t="s">
        <v>1913</v>
      </c>
      <c r="E108" s="1" t="s">
        <v>1914</v>
      </c>
      <c r="F108" s="1" t="s">
        <v>1245</v>
      </c>
      <c r="G108" s="1" t="s">
        <v>1228</v>
      </c>
      <c r="H108" s="1" t="s">
        <v>1229</v>
      </c>
      <c r="I108" s="1" t="s">
        <v>1915</v>
      </c>
      <c r="J108" s="1" t="s">
        <v>30</v>
      </c>
      <c r="K108" s="1" t="s">
        <v>1916</v>
      </c>
      <c r="L108" s="1" t="s">
        <v>1916</v>
      </c>
      <c r="M108" s="1" t="s">
        <v>1232</v>
      </c>
      <c r="N108" s="1" t="s">
        <v>1232</v>
      </c>
      <c r="O108" s="1" t="s">
        <v>1233</v>
      </c>
      <c r="P108" s="1" t="s">
        <v>1234</v>
      </c>
      <c r="Q108" s="1" t="s">
        <v>1235</v>
      </c>
      <c r="R108" s="1" t="s">
        <v>1917</v>
      </c>
      <c r="S108" s="1" t="s">
        <v>1237</v>
      </c>
      <c r="T108" s="1" t="s">
        <v>1238</v>
      </c>
      <c r="U108" s="1" t="s">
        <v>1239</v>
      </c>
      <c r="V108" s="1" t="s">
        <v>1395</v>
      </c>
    </row>
    <row r="109" s="1" customFormat="1" spans="1:22">
      <c r="A109" s="3">
        <v>999224001342480</v>
      </c>
      <c r="B109" s="1" t="s">
        <v>1292</v>
      </c>
      <c r="C109" s="1" t="s">
        <v>1918</v>
      </c>
      <c r="D109" s="1" t="s">
        <v>1919</v>
      </c>
      <c r="E109" s="1" t="s">
        <v>1920</v>
      </c>
      <c r="F109" s="1" t="s">
        <v>1227</v>
      </c>
      <c r="G109" s="1" t="s">
        <v>1228</v>
      </c>
      <c r="H109" s="1" t="s">
        <v>1229</v>
      </c>
      <c r="I109" s="1" t="s">
        <v>1921</v>
      </c>
      <c r="J109" s="1" t="s">
        <v>30</v>
      </c>
      <c r="K109" s="1" t="s">
        <v>1922</v>
      </c>
      <c r="L109" s="1" t="s">
        <v>1922</v>
      </c>
      <c r="M109" s="1" t="s">
        <v>1232</v>
      </c>
      <c r="N109" s="1" t="s">
        <v>1232</v>
      </c>
      <c r="O109" s="1" t="s">
        <v>1233</v>
      </c>
      <c r="P109" s="1" t="s">
        <v>1234</v>
      </c>
      <c r="Q109" s="1" t="s">
        <v>1235</v>
      </c>
      <c r="R109" s="1" t="s">
        <v>1923</v>
      </c>
      <c r="S109" s="1" t="s">
        <v>1237</v>
      </c>
      <c r="T109" s="1" t="s">
        <v>1238</v>
      </c>
      <c r="U109" s="1" t="s">
        <v>1239</v>
      </c>
      <c r="V109" s="1" t="s">
        <v>1319</v>
      </c>
    </row>
    <row r="110" s="1" customFormat="1" spans="1:22">
      <c r="A110" s="3">
        <v>999224001753821</v>
      </c>
      <c r="B110" s="1" t="s">
        <v>1292</v>
      </c>
      <c r="C110" s="1" t="s">
        <v>1924</v>
      </c>
      <c r="D110" s="1" t="s">
        <v>1925</v>
      </c>
      <c r="E110" s="1" t="s">
        <v>1926</v>
      </c>
      <c r="F110" s="1" t="s">
        <v>1245</v>
      </c>
      <c r="G110" s="1" t="s">
        <v>1228</v>
      </c>
      <c r="H110" s="1" t="s">
        <v>1229</v>
      </c>
      <c r="I110" s="1" t="s">
        <v>1903</v>
      </c>
      <c r="J110" s="1" t="s">
        <v>30</v>
      </c>
      <c r="K110" s="1" t="s">
        <v>1904</v>
      </c>
      <c r="L110" s="1" t="s">
        <v>1904</v>
      </c>
      <c r="M110" s="1" t="s">
        <v>1232</v>
      </c>
      <c r="N110" s="1" t="s">
        <v>1232</v>
      </c>
      <c r="O110" s="1" t="s">
        <v>1233</v>
      </c>
      <c r="P110" s="1" t="s">
        <v>1234</v>
      </c>
      <c r="Q110" s="1" t="s">
        <v>1235</v>
      </c>
      <c r="R110" s="1" t="s">
        <v>1927</v>
      </c>
      <c r="S110" s="1" t="s">
        <v>1237</v>
      </c>
      <c r="T110" s="1" t="s">
        <v>1238</v>
      </c>
      <c r="U110" s="1" t="s">
        <v>1239</v>
      </c>
      <c r="V110" s="1" t="s">
        <v>1395</v>
      </c>
    </row>
    <row r="111" s="1" customFormat="1" spans="1:22">
      <c r="A111" s="3">
        <v>999224005163338</v>
      </c>
      <c r="B111" s="1" t="s">
        <v>1285</v>
      </c>
      <c r="C111" s="1" t="s">
        <v>1928</v>
      </c>
      <c r="D111" s="1" t="s">
        <v>1929</v>
      </c>
      <c r="E111" s="1" t="s">
        <v>1930</v>
      </c>
      <c r="F111" s="1" t="s">
        <v>1245</v>
      </c>
      <c r="G111" s="1" t="s">
        <v>1228</v>
      </c>
      <c r="H111" s="1" t="s">
        <v>1229</v>
      </c>
      <c r="I111" s="1" t="s">
        <v>1931</v>
      </c>
      <c r="J111" s="1" t="s">
        <v>30</v>
      </c>
      <c r="K111" s="1" t="s">
        <v>1932</v>
      </c>
      <c r="L111" s="1" t="s">
        <v>1932</v>
      </c>
      <c r="M111" s="1" t="s">
        <v>1232</v>
      </c>
      <c r="N111" s="1" t="s">
        <v>1232</v>
      </c>
      <c r="O111" s="1" t="s">
        <v>1233</v>
      </c>
      <c r="P111" s="1" t="s">
        <v>1234</v>
      </c>
      <c r="Q111" s="1" t="s">
        <v>1235</v>
      </c>
      <c r="R111" s="1" t="s">
        <v>1933</v>
      </c>
      <c r="S111" s="1" t="s">
        <v>1237</v>
      </c>
      <c r="T111" s="1" t="s">
        <v>1238</v>
      </c>
      <c r="U111" s="1" t="s">
        <v>1239</v>
      </c>
      <c r="V111" s="1" t="s">
        <v>1474</v>
      </c>
    </row>
    <row r="112" s="1" customFormat="1" spans="1:22">
      <c r="A112" s="3">
        <v>999224005486757</v>
      </c>
      <c r="B112" s="1" t="s">
        <v>1285</v>
      </c>
      <c r="C112" s="1" t="s">
        <v>1934</v>
      </c>
      <c r="D112" s="1" t="s">
        <v>1935</v>
      </c>
      <c r="E112" s="1" t="s">
        <v>1936</v>
      </c>
      <c r="F112" s="1" t="s">
        <v>1245</v>
      </c>
      <c r="G112" s="1" t="s">
        <v>1228</v>
      </c>
      <c r="H112" s="1" t="s">
        <v>1229</v>
      </c>
      <c r="I112" s="1" t="s">
        <v>1937</v>
      </c>
      <c r="J112" s="1" t="s">
        <v>30</v>
      </c>
      <c r="K112" s="1" t="s">
        <v>1938</v>
      </c>
      <c r="L112" s="1" t="s">
        <v>1938</v>
      </c>
      <c r="M112" s="1" t="s">
        <v>1232</v>
      </c>
      <c r="N112" s="1" t="s">
        <v>1232</v>
      </c>
      <c r="O112" s="1" t="s">
        <v>1233</v>
      </c>
      <c r="P112" s="1" t="s">
        <v>1234</v>
      </c>
      <c r="Q112" s="1" t="s">
        <v>1235</v>
      </c>
      <c r="R112" s="1" t="s">
        <v>1939</v>
      </c>
      <c r="S112" s="1" t="s">
        <v>1237</v>
      </c>
      <c r="T112" s="1" t="s">
        <v>1238</v>
      </c>
      <c r="U112" s="1" t="s">
        <v>1239</v>
      </c>
      <c r="V112" s="1" t="s">
        <v>1273</v>
      </c>
    </row>
    <row r="113" s="1" customFormat="1" spans="1:22">
      <c r="A113" s="3">
        <v>999224006440448</v>
      </c>
      <c r="B113" s="1" t="s">
        <v>1285</v>
      </c>
      <c r="C113" s="1" t="s">
        <v>1940</v>
      </c>
      <c r="D113" s="1" t="s">
        <v>1564</v>
      </c>
      <c r="E113" s="1" t="s">
        <v>1941</v>
      </c>
      <c r="F113" s="1" t="s">
        <v>1227</v>
      </c>
      <c r="G113" s="1" t="s">
        <v>1228</v>
      </c>
      <c r="H113" s="1" t="s">
        <v>1229</v>
      </c>
      <c r="I113" s="1" t="s">
        <v>1942</v>
      </c>
      <c r="J113" s="1" t="s">
        <v>30</v>
      </c>
      <c r="K113" s="1" t="s">
        <v>1943</v>
      </c>
      <c r="L113" s="1" t="s">
        <v>1943</v>
      </c>
      <c r="M113" s="1" t="s">
        <v>1232</v>
      </c>
      <c r="N113" s="1" t="s">
        <v>1232</v>
      </c>
      <c r="O113" s="1" t="s">
        <v>1233</v>
      </c>
      <c r="P113" s="1" t="s">
        <v>1234</v>
      </c>
      <c r="Q113" s="1" t="s">
        <v>1235</v>
      </c>
      <c r="R113" s="1" t="s">
        <v>1944</v>
      </c>
      <c r="S113" s="1" t="s">
        <v>1237</v>
      </c>
      <c r="T113" s="1" t="s">
        <v>1238</v>
      </c>
      <c r="U113" s="1" t="s">
        <v>1239</v>
      </c>
      <c r="V113" s="1" t="s">
        <v>1319</v>
      </c>
    </row>
    <row r="114" s="1" customFormat="1" spans="1:22">
      <c r="A114" s="3">
        <v>999224006655407</v>
      </c>
      <c r="B114" s="1" t="s">
        <v>1285</v>
      </c>
      <c r="C114" s="1" t="s">
        <v>1945</v>
      </c>
      <c r="D114" s="1" t="s">
        <v>1946</v>
      </c>
      <c r="E114" s="1" t="s">
        <v>1947</v>
      </c>
      <c r="F114" s="1" t="s">
        <v>1245</v>
      </c>
      <c r="G114" s="1" t="s">
        <v>1228</v>
      </c>
      <c r="H114" s="1" t="s">
        <v>1229</v>
      </c>
      <c r="I114" s="1" t="s">
        <v>1948</v>
      </c>
      <c r="J114" s="1" t="s">
        <v>30</v>
      </c>
      <c r="K114" s="1" t="s">
        <v>1949</v>
      </c>
      <c r="L114" s="1" t="s">
        <v>1949</v>
      </c>
      <c r="M114" s="1" t="s">
        <v>1232</v>
      </c>
      <c r="N114" s="1" t="s">
        <v>1232</v>
      </c>
      <c r="O114" s="1" t="s">
        <v>1233</v>
      </c>
      <c r="P114" s="1" t="s">
        <v>1234</v>
      </c>
      <c r="Q114" s="1" t="s">
        <v>1235</v>
      </c>
      <c r="R114" s="1" t="s">
        <v>1950</v>
      </c>
      <c r="S114" s="1" t="s">
        <v>1237</v>
      </c>
      <c r="T114" s="1" t="s">
        <v>1238</v>
      </c>
      <c r="U114" s="1" t="s">
        <v>1514</v>
      </c>
      <c r="V114" s="1" t="s">
        <v>1951</v>
      </c>
    </row>
    <row r="115" s="1" customFormat="1" spans="1:22">
      <c r="A115" s="3">
        <v>999224006882181</v>
      </c>
      <c r="B115" s="1" t="s">
        <v>1285</v>
      </c>
      <c r="C115" s="1" t="s">
        <v>1952</v>
      </c>
      <c r="D115" s="1" t="s">
        <v>1953</v>
      </c>
      <c r="E115" s="1" t="s">
        <v>1954</v>
      </c>
      <c r="F115" s="1" t="s">
        <v>1245</v>
      </c>
      <c r="G115" s="1" t="s">
        <v>1228</v>
      </c>
      <c r="H115" s="1" t="s">
        <v>1229</v>
      </c>
      <c r="I115" s="1" t="s">
        <v>1955</v>
      </c>
      <c r="J115" s="1" t="s">
        <v>30</v>
      </c>
      <c r="K115" s="1" t="s">
        <v>1956</v>
      </c>
      <c r="L115" s="1" t="s">
        <v>1956</v>
      </c>
      <c r="M115" s="1" t="s">
        <v>1232</v>
      </c>
      <c r="N115" s="1" t="s">
        <v>1232</v>
      </c>
      <c r="O115" s="1" t="s">
        <v>1233</v>
      </c>
      <c r="P115" s="1" t="s">
        <v>1234</v>
      </c>
      <c r="Q115" s="1" t="s">
        <v>1235</v>
      </c>
      <c r="R115" s="1" t="s">
        <v>1957</v>
      </c>
      <c r="S115" s="1" t="s">
        <v>1237</v>
      </c>
      <c r="T115" s="1" t="s">
        <v>1238</v>
      </c>
      <c r="U115" s="1" t="s">
        <v>1239</v>
      </c>
      <c r="V115" s="1" t="s">
        <v>1958</v>
      </c>
    </row>
    <row r="116" s="1" customFormat="1" spans="1:22">
      <c r="A116" s="3">
        <v>999224007883954</v>
      </c>
      <c r="B116" s="1" t="s">
        <v>1285</v>
      </c>
      <c r="C116" s="1" t="s">
        <v>1959</v>
      </c>
      <c r="D116" s="1" t="s">
        <v>1960</v>
      </c>
      <c r="E116" s="1" t="s">
        <v>1961</v>
      </c>
      <c r="F116" s="1" t="s">
        <v>1227</v>
      </c>
      <c r="G116" s="1" t="s">
        <v>1228</v>
      </c>
      <c r="H116" s="1" t="s">
        <v>1229</v>
      </c>
      <c r="I116" s="1" t="s">
        <v>1962</v>
      </c>
      <c r="J116" s="1" t="s">
        <v>30</v>
      </c>
      <c r="K116" s="1" t="s">
        <v>1963</v>
      </c>
      <c r="L116" s="1" t="s">
        <v>1963</v>
      </c>
      <c r="M116" s="1" t="s">
        <v>1232</v>
      </c>
      <c r="N116" s="1" t="s">
        <v>1232</v>
      </c>
      <c r="O116" s="1" t="s">
        <v>1233</v>
      </c>
      <c r="P116" s="1" t="s">
        <v>1234</v>
      </c>
      <c r="Q116" s="1" t="s">
        <v>1235</v>
      </c>
      <c r="R116" s="1" t="s">
        <v>1964</v>
      </c>
      <c r="S116" s="1" t="s">
        <v>1237</v>
      </c>
      <c r="T116" s="1" t="s">
        <v>1238</v>
      </c>
      <c r="U116" s="1" t="s">
        <v>1239</v>
      </c>
      <c r="V116" s="1" t="s">
        <v>1395</v>
      </c>
    </row>
    <row r="117" s="1" customFormat="1" spans="1:22">
      <c r="A117" s="3">
        <v>999224009512554</v>
      </c>
      <c r="B117" s="1" t="s">
        <v>1285</v>
      </c>
      <c r="C117" s="1" t="s">
        <v>1965</v>
      </c>
      <c r="D117" s="1" t="s">
        <v>1966</v>
      </c>
      <c r="E117" s="1" t="s">
        <v>1967</v>
      </c>
      <c r="F117" s="1" t="s">
        <v>1245</v>
      </c>
      <c r="G117" s="1" t="s">
        <v>1228</v>
      </c>
      <c r="H117" s="1" t="s">
        <v>1229</v>
      </c>
      <c r="I117" s="1" t="s">
        <v>1968</v>
      </c>
      <c r="J117" s="1" t="s">
        <v>30</v>
      </c>
      <c r="K117" s="1" t="s">
        <v>1969</v>
      </c>
      <c r="L117" s="1" t="s">
        <v>1969</v>
      </c>
      <c r="M117" s="1" t="s">
        <v>1232</v>
      </c>
      <c r="N117" s="1" t="s">
        <v>1232</v>
      </c>
      <c r="O117" s="1" t="s">
        <v>1233</v>
      </c>
      <c r="P117" s="1" t="s">
        <v>1234</v>
      </c>
      <c r="Q117" s="1" t="s">
        <v>1235</v>
      </c>
      <c r="R117" s="1" t="s">
        <v>1970</v>
      </c>
      <c r="S117" s="1" t="s">
        <v>1237</v>
      </c>
      <c r="T117" s="1" t="s">
        <v>1238</v>
      </c>
      <c r="U117" s="1" t="s">
        <v>1239</v>
      </c>
      <c r="V117" s="1" t="s">
        <v>1319</v>
      </c>
    </row>
    <row r="118" s="1" customFormat="1" spans="1:22">
      <c r="A118" s="3">
        <v>999224010422344</v>
      </c>
      <c r="B118" s="1" t="s">
        <v>1285</v>
      </c>
      <c r="C118" s="1" t="s">
        <v>1971</v>
      </c>
      <c r="D118" s="1" t="s">
        <v>1736</v>
      </c>
      <c r="E118" s="1" t="s">
        <v>1972</v>
      </c>
      <c r="F118" s="1" t="s">
        <v>1227</v>
      </c>
      <c r="G118" s="1" t="s">
        <v>1228</v>
      </c>
      <c r="H118" s="1" t="s">
        <v>1229</v>
      </c>
      <c r="I118" s="1" t="s">
        <v>1973</v>
      </c>
      <c r="J118" s="1" t="s">
        <v>30</v>
      </c>
      <c r="K118" s="1" t="s">
        <v>1974</v>
      </c>
      <c r="L118" s="1" t="s">
        <v>1974</v>
      </c>
      <c r="M118" s="1" t="s">
        <v>1232</v>
      </c>
      <c r="N118" s="1" t="s">
        <v>1232</v>
      </c>
      <c r="O118" s="1" t="s">
        <v>1233</v>
      </c>
      <c r="P118" s="1" t="s">
        <v>1234</v>
      </c>
      <c r="Q118" s="1" t="s">
        <v>1235</v>
      </c>
      <c r="R118" s="1" t="s">
        <v>1975</v>
      </c>
      <c r="S118" s="1" t="s">
        <v>1237</v>
      </c>
      <c r="T118" s="1" t="s">
        <v>1238</v>
      </c>
      <c r="U118" s="1" t="s">
        <v>1239</v>
      </c>
      <c r="V118" s="1" t="s">
        <v>1395</v>
      </c>
    </row>
    <row r="119" s="1" customFormat="1" spans="1:22">
      <c r="A119" s="3">
        <v>999224012194724</v>
      </c>
      <c r="B119" s="1" t="s">
        <v>1285</v>
      </c>
      <c r="C119" s="1" t="s">
        <v>1976</v>
      </c>
      <c r="D119" s="1" t="s">
        <v>1977</v>
      </c>
      <c r="E119" s="1" t="s">
        <v>1978</v>
      </c>
      <c r="F119" s="1" t="s">
        <v>1227</v>
      </c>
      <c r="G119" s="1" t="s">
        <v>1228</v>
      </c>
      <c r="H119" s="1" t="s">
        <v>1229</v>
      </c>
      <c r="I119" s="1" t="s">
        <v>1979</v>
      </c>
      <c r="J119" s="1" t="s">
        <v>30</v>
      </c>
      <c r="K119" s="1" t="s">
        <v>1980</v>
      </c>
      <c r="L119" s="1" t="s">
        <v>1980</v>
      </c>
      <c r="M119" s="1" t="s">
        <v>1232</v>
      </c>
      <c r="N119" s="1" t="s">
        <v>1232</v>
      </c>
      <c r="O119" s="1" t="s">
        <v>1233</v>
      </c>
      <c r="P119" s="1" t="s">
        <v>1234</v>
      </c>
      <c r="Q119" s="1" t="s">
        <v>1235</v>
      </c>
      <c r="R119" s="1" t="s">
        <v>1981</v>
      </c>
      <c r="S119" s="1" t="s">
        <v>1237</v>
      </c>
      <c r="T119" s="1" t="s">
        <v>1238</v>
      </c>
      <c r="U119" s="1" t="s">
        <v>1239</v>
      </c>
      <c r="V119" s="1" t="s">
        <v>1319</v>
      </c>
    </row>
    <row r="120" s="1" customFormat="1" spans="1:22">
      <c r="A120" s="3">
        <v>999224012944685</v>
      </c>
      <c r="B120" s="1" t="s">
        <v>1285</v>
      </c>
      <c r="C120" s="1" t="s">
        <v>1982</v>
      </c>
      <c r="D120" s="1" t="s">
        <v>1983</v>
      </c>
      <c r="E120" s="1" t="s">
        <v>1984</v>
      </c>
      <c r="F120" s="1" t="s">
        <v>1227</v>
      </c>
      <c r="G120" s="1" t="s">
        <v>1228</v>
      </c>
      <c r="H120" s="1" t="s">
        <v>1229</v>
      </c>
      <c r="I120" s="1" t="s">
        <v>1985</v>
      </c>
      <c r="J120" s="1" t="s">
        <v>30</v>
      </c>
      <c r="K120" s="1" t="s">
        <v>1535</v>
      </c>
      <c r="L120" s="1" t="s">
        <v>1535</v>
      </c>
      <c r="M120" s="1" t="s">
        <v>1232</v>
      </c>
      <c r="N120" s="1" t="s">
        <v>1232</v>
      </c>
      <c r="O120" s="1" t="s">
        <v>1233</v>
      </c>
      <c r="P120" s="1" t="s">
        <v>1234</v>
      </c>
      <c r="Q120" s="1" t="s">
        <v>1235</v>
      </c>
      <c r="R120" s="1" t="s">
        <v>1986</v>
      </c>
      <c r="S120" s="1" t="s">
        <v>1237</v>
      </c>
      <c r="T120" s="1" t="s">
        <v>1238</v>
      </c>
      <c r="U120" s="1" t="s">
        <v>1239</v>
      </c>
      <c r="V120" s="1" t="s">
        <v>1273</v>
      </c>
    </row>
    <row r="121" s="1" customFormat="1" spans="1:22">
      <c r="A121" s="3">
        <v>999224014307507</v>
      </c>
      <c r="B121" s="1" t="s">
        <v>1285</v>
      </c>
      <c r="C121" s="1" t="s">
        <v>1987</v>
      </c>
      <c r="D121" s="1" t="s">
        <v>1988</v>
      </c>
      <c r="E121" s="1" t="s">
        <v>1989</v>
      </c>
      <c r="F121" s="1" t="s">
        <v>1285</v>
      </c>
      <c r="G121" s="1" t="s">
        <v>1228</v>
      </c>
      <c r="H121" s="1" t="s">
        <v>1229</v>
      </c>
      <c r="I121" s="1" t="s">
        <v>1990</v>
      </c>
      <c r="J121" s="1" t="s">
        <v>30</v>
      </c>
      <c r="K121" s="1" t="s">
        <v>1991</v>
      </c>
      <c r="L121" s="1" t="s">
        <v>1991</v>
      </c>
      <c r="M121" s="1" t="s">
        <v>1232</v>
      </c>
      <c r="N121" s="1" t="s">
        <v>1232</v>
      </c>
      <c r="O121" s="1" t="s">
        <v>1233</v>
      </c>
      <c r="P121" s="1" t="s">
        <v>1234</v>
      </c>
      <c r="Q121" s="1" t="s">
        <v>1235</v>
      </c>
      <c r="R121" s="1" t="s">
        <v>1992</v>
      </c>
      <c r="S121" s="1" t="s">
        <v>1237</v>
      </c>
      <c r="T121" s="1" t="s">
        <v>1238</v>
      </c>
      <c r="U121" s="1" t="s">
        <v>1239</v>
      </c>
      <c r="V121" s="1" t="s">
        <v>1993</v>
      </c>
    </row>
    <row r="122" s="1" customFormat="1" spans="1:22">
      <c r="A122" s="3">
        <v>999224015548976</v>
      </c>
      <c r="B122" s="1" t="s">
        <v>1285</v>
      </c>
      <c r="C122" s="1" t="s">
        <v>1994</v>
      </c>
      <c r="D122" s="1" t="s">
        <v>1995</v>
      </c>
      <c r="E122" s="1" t="s">
        <v>1996</v>
      </c>
      <c r="F122" s="1" t="s">
        <v>1227</v>
      </c>
      <c r="G122" s="1" t="s">
        <v>1228</v>
      </c>
      <c r="H122" s="1" t="s">
        <v>1229</v>
      </c>
      <c r="I122" s="1" t="s">
        <v>1997</v>
      </c>
      <c r="J122" s="1" t="s">
        <v>30</v>
      </c>
      <c r="K122" s="1" t="s">
        <v>1998</v>
      </c>
      <c r="L122" s="1" t="s">
        <v>1998</v>
      </c>
      <c r="M122" s="1" t="s">
        <v>1232</v>
      </c>
      <c r="N122" s="1" t="s">
        <v>1232</v>
      </c>
      <c r="O122" s="1" t="s">
        <v>1233</v>
      </c>
      <c r="P122" s="1" t="s">
        <v>1234</v>
      </c>
      <c r="Q122" s="1" t="s">
        <v>1235</v>
      </c>
      <c r="R122" s="1" t="s">
        <v>1999</v>
      </c>
      <c r="S122" s="1" t="s">
        <v>1237</v>
      </c>
      <c r="T122" s="1" t="s">
        <v>1238</v>
      </c>
      <c r="U122" s="1" t="s">
        <v>1514</v>
      </c>
      <c r="V122" s="1" t="s">
        <v>1319</v>
      </c>
    </row>
    <row r="123" s="1" customFormat="1" spans="1:22">
      <c r="A123" s="3">
        <v>999224015638149</v>
      </c>
      <c r="B123" s="1" t="s">
        <v>1285</v>
      </c>
      <c r="C123" s="1" t="s">
        <v>2000</v>
      </c>
      <c r="D123" s="1" t="s">
        <v>2001</v>
      </c>
      <c r="E123" s="1" t="s">
        <v>2002</v>
      </c>
      <c r="F123" s="1" t="s">
        <v>1245</v>
      </c>
      <c r="G123" s="1" t="s">
        <v>1228</v>
      </c>
      <c r="H123" s="1" t="s">
        <v>1229</v>
      </c>
      <c r="I123" s="1" t="s">
        <v>2003</v>
      </c>
      <c r="J123" s="1" t="s">
        <v>30</v>
      </c>
      <c r="K123" s="1" t="s">
        <v>2004</v>
      </c>
      <c r="L123" s="1" t="s">
        <v>2004</v>
      </c>
      <c r="M123" s="1" t="s">
        <v>1232</v>
      </c>
      <c r="N123" s="1" t="s">
        <v>1232</v>
      </c>
      <c r="O123" s="1" t="s">
        <v>1233</v>
      </c>
      <c r="P123" s="1" t="s">
        <v>1234</v>
      </c>
      <c r="Q123" s="1" t="s">
        <v>1235</v>
      </c>
      <c r="R123" s="1" t="s">
        <v>2005</v>
      </c>
      <c r="S123" s="1" t="s">
        <v>1237</v>
      </c>
      <c r="T123" s="1" t="s">
        <v>1238</v>
      </c>
      <c r="U123" s="1" t="s">
        <v>1239</v>
      </c>
      <c r="V123" s="1" t="s">
        <v>1507</v>
      </c>
    </row>
    <row r="124" s="1" customFormat="1" spans="1:22">
      <c r="A124" s="3">
        <v>999224015827596</v>
      </c>
      <c r="B124" s="1" t="s">
        <v>1285</v>
      </c>
      <c r="C124" s="1" t="s">
        <v>2006</v>
      </c>
      <c r="D124" s="1" t="s">
        <v>2007</v>
      </c>
      <c r="E124" s="1" t="s">
        <v>2008</v>
      </c>
      <c r="F124" s="1" t="s">
        <v>1227</v>
      </c>
      <c r="G124" s="1" t="s">
        <v>1228</v>
      </c>
      <c r="H124" s="1" t="s">
        <v>1229</v>
      </c>
      <c r="I124" s="1" t="s">
        <v>2009</v>
      </c>
      <c r="J124" s="1" t="s">
        <v>30</v>
      </c>
      <c r="K124" s="1" t="s">
        <v>2010</v>
      </c>
      <c r="L124" s="1" t="s">
        <v>2010</v>
      </c>
      <c r="M124" s="1" t="s">
        <v>1232</v>
      </c>
      <c r="N124" s="1" t="s">
        <v>1232</v>
      </c>
      <c r="O124" s="1" t="s">
        <v>1233</v>
      </c>
      <c r="P124" s="1" t="s">
        <v>1234</v>
      </c>
      <c r="Q124" s="1" t="s">
        <v>1235</v>
      </c>
      <c r="R124" s="1" t="s">
        <v>2011</v>
      </c>
      <c r="S124" s="1" t="s">
        <v>1237</v>
      </c>
      <c r="T124" s="1" t="s">
        <v>1238</v>
      </c>
      <c r="U124" s="1" t="s">
        <v>1239</v>
      </c>
      <c r="V124" s="1" t="s">
        <v>1382</v>
      </c>
    </row>
    <row r="125" s="1" customFormat="1" spans="1:22">
      <c r="A125" s="3">
        <v>999224016263164</v>
      </c>
      <c r="B125" s="1" t="s">
        <v>1285</v>
      </c>
      <c r="C125" s="1" t="s">
        <v>2012</v>
      </c>
      <c r="D125" s="1" t="s">
        <v>2013</v>
      </c>
      <c r="E125" s="1" t="s">
        <v>2014</v>
      </c>
      <c r="F125" s="1" t="s">
        <v>1227</v>
      </c>
      <c r="G125" s="1" t="s">
        <v>1228</v>
      </c>
      <c r="H125" s="1" t="s">
        <v>1229</v>
      </c>
      <c r="I125" s="1" t="s">
        <v>2015</v>
      </c>
      <c r="J125" s="1" t="s">
        <v>30</v>
      </c>
      <c r="K125" s="1" t="s">
        <v>2016</v>
      </c>
      <c r="L125" s="1" t="s">
        <v>2016</v>
      </c>
      <c r="M125" s="1" t="s">
        <v>1232</v>
      </c>
      <c r="N125" s="1" t="s">
        <v>1232</v>
      </c>
      <c r="O125" s="1" t="s">
        <v>1233</v>
      </c>
      <c r="P125" s="1" t="s">
        <v>1234</v>
      </c>
      <c r="Q125" s="1" t="s">
        <v>1235</v>
      </c>
      <c r="R125" s="1" t="s">
        <v>2017</v>
      </c>
      <c r="S125" s="1" t="s">
        <v>1237</v>
      </c>
      <c r="T125" s="1" t="s">
        <v>1238</v>
      </c>
      <c r="U125" s="1" t="s">
        <v>1239</v>
      </c>
      <c r="V125" s="1" t="s">
        <v>1304</v>
      </c>
    </row>
    <row r="126" s="1" customFormat="1" spans="1:22">
      <c r="A126" s="3">
        <v>999224016422411</v>
      </c>
      <c r="B126" s="1" t="s">
        <v>1285</v>
      </c>
      <c r="C126" s="1" t="s">
        <v>2018</v>
      </c>
      <c r="D126" s="1" t="s">
        <v>2019</v>
      </c>
      <c r="E126" s="1" t="s">
        <v>2020</v>
      </c>
      <c r="F126" s="1" t="s">
        <v>1285</v>
      </c>
      <c r="G126" s="1" t="s">
        <v>1228</v>
      </c>
      <c r="H126" s="1" t="s">
        <v>1229</v>
      </c>
      <c r="I126" s="1" t="s">
        <v>2021</v>
      </c>
      <c r="J126" s="1" t="s">
        <v>30</v>
      </c>
      <c r="K126" s="1" t="s">
        <v>2022</v>
      </c>
      <c r="L126" s="1" t="s">
        <v>2022</v>
      </c>
      <c r="M126" s="1" t="s">
        <v>1232</v>
      </c>
      <c r="N126" s="1" t="s">
        <v>1232</v>
      </c>
      <c r="O126" s="1" t="s">
        <v>1233</v>
      </c>
      <c r="P126" s="1" t="s">
        <v>1234</v>
      </c>
      <c r="Q126" s="1" t="s">
        <v>1235</v>
      </c>
      <c r="R126" s="1" t="s">
        <v>2023</v>
      </c>
      <c r="S126" s="1" t="s">
        <v>1237</v>
      </c>
      <c r="T126" s="1" t="s">
        <v>1238</v>
      </c>
      <c r="U126" s="1" t="s">
        <v>1239</v>
      </c>
      <c r="V126" s="1" t="s">
        <v>1249</v>
      </c>
    </row>
    <row r="127" s="1" customFormat="1" spans="1:22">
      <c r="A127" s="3">
        <v>999224016621625</v>
      </c>
      <c r="B127" s="1" t="s">
        <v>1285</v>
      </c>
      <c r="C127" s="1" t="s">
        <v>2024</v>
      </c>
      <c r="D127" s="1" t="s">
        <v>2025</v>
      </c>
      <c r="E127" s="1" t="s">
        <v>2026</v>
      </c>
      <c r="F127" s="1" t="s">
        <v>1245</v>
      </c>
      <c r="G127" s="1" t="s">
        <v>1228</v>
      </c>
      <c r="H127" s="1" t="s">
        <v>1229</v>
      </c>
      <c r="I127" s="1" t="s">
        <v>2027</v>
      </c>
      <c r="J127" s="1" t="s">
        <v>30</v>
      </c>
      <c r="K127" s="1" t="s">
        <v>2028</v>
      </c>
      <c r="L127" s="1" t="s">
        <v>2028</v>
      </c>
      <c r="M127" s="1" t="s">
        <v>1232</v>
      </c>
      <c r="N127" s="1" t="s">
        <v>1232</v>
      </c>
      <c r="O127" s="1" t="s">
        <v>1233</v>
      </c>
      <c r="P127" s="1" t="s">
        <v>1234</v>
      </c>
      <c r="Q127" s="1" t="s">
        <v>1235</v>
      </c>
      <c r="R127" s="1" t="s">
        <v>2029</v>
      </c>
      <c r="S127" s="1" t="s">
        <v>1237</v>
      </c>
      <c r="T127" s="1" t="s">
        <v>1238</v>
      </c>
      <c r="U127" s="1" t="s">
        <v>1239</v>
      </c>
      <c r="V127" s="1" t="s">
        <v>1366</v>
      </c>
    </row>
    <row r="128" s="1" customFormat="1" spans="1:22">
      <c r="A128" s="3">
        <v>999224016783734</v>
      </c>
      <c r="B128" s="1" t="s">
        <v>1285</v>
      </c>
      <c r="C128" s="1" t="s">
        <v>2030</v>
      </c>
      <c r="D128" s="1" t="s">
        <v>2031</v>
      </c>
      <c r="E128" s="1" t="s">
        <v>2032</v>
      </c>
      <c r="F128" s="1" t="s">
        <v>1227</v>
      </c>
      <c r="G128" s="1" t="s">
        <v>1228</v>
      </c>
      <c r="H128" s="1" t="s">
        <v>1229</v>
      </c>
      <c r="I128" s="1" t="s">
        <v>2033</v>
      </c>
      <c r="J128" s="1" t="s">
        <v>30</v>
      </c>
      <c r="K128" s="1" t="s">
        <v>1681</v>
      </c>
      <c r="L128" s="1" t="s">
        <v>1681</v>
      </c>
      <c r="M128" s="1" t="s">
        <v>1232</v>
      </c>
      <c r="N128" s="1" t="s">
        <v>1232</v>
      </c>
      <c r="O128" s="1" t="s">
        <v>1233</v>
      </c>
      <c r="P128" s="1" t="s">
        <v>1234</v>
      </c>
      <c r="Q128" s="1" t="s">
        <v>1235</v>
      </c>
      <c r="R128" s="1" t="s">
        <v>2034</v>
      </c>
      <c r="S128" s="1" t="s">
        <v>1237</v>
      </c>
      <c r="T128" s="1" t="s">
        <v>1238</v>
      </c>
      <c r="U128" s="1" t="s">
        <v>1239</v>
      </c>
      <c r="V128" s="1" t="s">
        <v>1382</v>
      </c>
    </row>
    <row r="129" s="1" customFormat="1" spans="1:22">
      <c r="A129" s="3">
        <v>999224016806761</v>
      </c>
      <c r="B129" s="1" t="s">
        <v>1285</v>
      </c>
      <c r="C129" s="1" t="s">
        <v>2035</v>
      </c>
      <c r="D129" s="1" t="s">
        <v>2036</v>
      </c>
      <c r="E129" s="1" t="s">
        <v>2037</v>
      </c>
      <c r="F129" s="1" t="s">
        <v>1227</v>
      </c>
      <c r="G129" s="1" t="s">
        <v>1228</v>
      </c>
      <c r="H129" s="1" t="s">
        <v>1229</v>
      </c>
      <c r="I129" s="1" t="s">
        <v>2038</v>
      </c>
      <c r="J129" s="1" t="s">
        <v>30</v>
      </c>
      <c r="K129" s="1" t="s">
        <v>2039</v>
      </c>
      <c r="L129" s="1" t="s">
        <v>2039</v>
      </c>
      <c r="M129" s="1" t="s">
        <v>1232</v>
      </c>
      <c r="N129" s="1" t="s">
        <v>1232</v>
      </c>
      <c r="O129" s="1" t="s">
        <v>1233</v>
      </c>
      <c r="P129" s="1" t="s">
        <v>1234</v>
      </c>
      <c r="Q129" s="1" t="s">
        <v>1235</v>
      </c>
      <c r="R129" s="1" t="s">
        <v>2040</v>
      </c>
      <c r="S129" s="1" t="s">
        <v>1237</v>
      </c>
      <c r="T129" s="1" t="s">
        <v>1238</v>
      </c>
      <c r="U129" s="1" t="s">
        <v>1239</v>
      </c>
      <c r="V129" s="1" t="s">
        <v>1319</v>
      </c>
    </row>
    <row r="130" s="1" customFormat="1" spans="1:22">
      <c r="A130" s="3">
        <v>999224017183066</v>
      </c>
      <c r="B130" s="1" t="s">
        <v>1227</v>
      </c>
      <c r="C130" s="1" t="s">
        <v>2041</v>
      </c>
      <c r="D130" s="1" t="s">
        <v>2042</v>
      </c>
      <c r="E130" s="1" t="s">
        <v>2043</v>
      </c>
      <c r="F130" s="1" t="s">
        <v>1245</v>
      </c>
      <c r="G130" s="1" t="s">
        <v>1228</v>
      </c>
      <c r="H130" s="1" t="s">
        <v>1229</v>
      </c>
      <c r="I130" s="1" t="s">
        <v>2044</v>
      </c>
      <c r="J130" s="1" t="s">
        <v>30</v>
      </c>
      <c r="K130" s="1" t="s">
        <v>2045</v>
      </c>
      <c r="L130" s="1" t="s">
        <v>2045</v>
      </c>
      <c r="M130" s="1" t="s">
        <v>1232</v>
      </c>
      <c r="N130" s="1" t="s">
        <v>1232</v>
      </c>
      <c r="O130" s="1" t="s">
        <v>1233</v>
      </c>
      <c r="P130" s="1" t="s">
        <v>1234</v>
      </c>
      <c r="Q130" s="1" t="s">
        <v>1235</v>
      </c>
      <c r="R130" s="1" t="s">
        <v>2046</v>
      </c>
      <c r="S130" s="1" t="s">
        <v>1237</v>
      </c>
      <c r="T130" s="1" t="s">
        <v>1238</v>
      </c>
      <c r="U130" s="1" t="s">
        <v>1239</v>
      </c>
      <c r="V130" s="1" t="s">
        <v>1819</v>
      </c>
    </row>
    <row r="131" s="1" customFormat="1" spans="1:22">
      <c r="A131" s="3">
        <v>999224017195946</v>
      </c>
      <c r="B131" s="1" t="s">
        <v>1227</v>
      </c>
      <c r="C131" s="1" t="s">
        <v>2047</v>
      </c>
      <c r="D131" s="1" t="s">
        <v>2048</v>
      </c>
      <c r="E131" s="1" t="s">
        <v>2049</v>
      </c>
      <c r="F131" s="1" t="s">
        <v>1245</v>
      </c>
      <c r="G131" s="1" t="s">
        <v>1228</v>
      </c>
      <c r="H131" s="1" t="s">
        <v>1229</v>
      </c>
      <c r="I131" s="1" t="s">
        <v>2050</v>
      </c>
      <c r="J131" s="1" t="s">
        <v>30</v>
      </c>
      <c r="K131" s="1" t="s">
        <v>2051</v>
      </c>
      <c r="L131" s="1" t="s">
        <v>2051</v>
      </c>
      <c r="M131" s="1" t="s">
        <v>1232</v>
      </c>
      <c r="N131" s="1" t="s">
        <v>1232</v>
      </c>
      <c r="O131" s="1" t="s">
        <v>1233</v>
      </c>
      <c r="P131" s="1" t="s">
        <v>1234</v>
      </c>
      <c r="Q131" s="1" t="s">
        <v>1235</v>
      </c>
      <c r="R131" s="1" t="s">
        <v>2052</v>
      </c>
      <c r="S131" s="1" t="s">
        <v>1237</v>
      </c>
      <c r="T131" s="1" t="s">
        <v>1238</v>
      </c>
      <c r="U131" s="1" t="s">
        <v>1239</v>
      </c>
      <c r="V131" s="1" t="s">
        <v>2053</v>
      </c>
    </row>
    <row r="132" s="1" customFormat="1" spans="1:22">
      <c r="A132" s="3">
        <v>999224017303747</v>
      </c>
      <c r="B132" s="1" t="s">
        <v>1227</v>
      </c>
      <c r="C132" s="1" t="s">
        <v>2054</v>
      </c>
      <c r="D132" s="1" t="s">
        <v>2055</v>
      </c>
      <c r="E132" s="1" t="s">
        <v>2056</v>
      </c>
      <c r="F132" s="1" t="s">
        <v>1245</v>
      </c>
      <c r="G132" s="1" t="s">
        <v>1228</v>
      </c>
      <c r="H132" s="1" t="s">
        <v>1229</v>
      </c>
      <c r="I132" s="1" t="s">
        <v>2057</v>
      </c>
      <c r="J132" s="1" t="s">
        <v>30</v>
      </c>
      <c r="K132" s="1" t="s">
        <v>2058</v>
      </c>
      <c r="L132" s="1" t="s">
        <v>2058</v>
      </c>
      <c r="M132" s="1" t="s">
        <v>1232</v>
      </c>
      <c r="N132" s="1" t="s">
        <v>1232</v>
      </c>
      <c r="O132" s="1" t="s">
        <v>1233</v>
      </c>
      <c r="P132" s="1" t="s">
        <v>1234</v>
      </c>
      <c r="Q132" s="1" t="s">
        <v>1235</v>
      </c>
      <c r="R132" s="1" t="s">
        <v>2059</v>
      </c>
      <c r="S132" s="1" t="s">
        <v>1237</v>
      </c>
      <c r="T132" s="1" t="s">
        <v>1238</v>
      </c>
      <c r="U132" s="1" t="s">
        <v>1239</v>
      </c>
      <c r="V132" s="1" t="s">
        <v>1448</v>
      </c>
    </row>
    <row r="133" s="1" customFormat="1" spans="1:22">
      <c r="A133" s="3">
        <v>999224017398475</v>
      </c>
      <c r="B133" s="1" t="s">
        <v>1227</v>
      </c>
      <c r="C133" s="1" t="s">
        <v>2060</v>
      </c>
      <c r="D133" s="1" t="s">
        <v>2061</v>
      </c>
      <c r="E133" s="1" t="s">
        <v>2062</v>
      </c>
      <c r="F133" s="1" t="s">
        <v>1227</v>
      </c>
      <c r="G133" s="1" t="s">
        <v>1228</v>
      </c>
      <c r="H133" s="1" t="s">
        <v>1229</v>
      </c>
      <c r="I133" s="1" t="s">
        <v>2063</v>
      </c>
      <c r="J133" s="1" t="s">
        <v>30</v>
      </c>
      <c r="K133" s="1" t="s">
        <v>2064</v>
      </c>
      <c r="L133" s="1" t="s">
        <v>2064</v>
      </c>
      <c r="M133" s="1" t="s">
        <v>1232</v>
      </c>
      <c r="N133" s="1" t="s">
        <v>1232</v>
      </c>
      <c r="O133" s="1" t="s">
        <v>1233</v>
      </c>
      <c r="P133" s="1" t="s">
        <v>1234</v>
      </c>
      <c r="Q133" s="1" t="s">
        <v>1235</v>
      </c>
      <c r="R133" s="1" t="s">
        <v>2065</v>
      </c>
      <c r="S133" s="1" t="s">
        <v>1237</v>
      </c>
      <c r="T133" s="1" t="s">
        <v>1238</v>
      </c>
      <c r="U133" s="1" t="s">
        <v>1239</v>
      </c>
      <c r="V133" s="1" t="s">
        <v>1951</v>
      </c>
    </row>
    <row r="134" s="1" customFormat="1" spans="1:22">
      <c r="A134" s="3">
        <v>999224017478475</v>
      </c>
      <c r="B134" s="1" t="s">
        <v>1227</v>
      </c>
      <c r="C134" s="1" t="s">
        <v>2066</v>
      </c>
      <c r="D134" s="1" t="s">
        <v>2067</v>
      </c>
      <c r="E134" s="1" t="s">
        <v>2068</v>
      </c>
      <c r="F134" s="1" t="s">
        <v>1227</v>
      </c>
      <c r="G134" s="1" t="s">
        <v>1228</v>
      </c>
      <c r="H134" s="1" t="s">
        <v>1229</v>
      </c>
      <c r="I134" s="1" t="s">
        <v>2069</v>
      </c>
      <c r="J134" s="1" t="s">
        <v>30</v>
      </c>
      <c r="K134" s="1" t="s">
        <v>2070</v>
      </c>
      <c r="L134" s="1" t="s">
        <v>2070</v>
      </c>
      <c r="M134" s="1" t="s">
        <v>1232</v>
      </c>
      <c r="N134" s="1" t="s">
        <v>1232</v>
      </c>
      <c r="O134" s="1" t="s">
        <v>1233</v>
      </c>
      <c r="P134" s="1" t="s">
        <v>1234</v>
      </c>
      <c r="Q134" s="1" t="s">
        <v>1235</v>
      </c>
      <c r="R134" s="1" t="s">
        <v>2071</v>
      </c>
      <c r="S134" s="1" t="s">
        <v>1237</v>
      </c>
      <c r="T134" s="1" t="s">
        <v>1238</v>
      </c>
      <c r="U134" s="1" t="s">
        <v>1239</v>
      </c>
      <c r="V134" s="1" t="s">
        <v>1273</v>
      </c>
    </row>
    <row r="135" s="1" customFormat="1" spans="1:22">
      <c r="A135" s="3">
        <v>999224017543171</v>
      </c>
      <c r="B135" s="1" t="s">
        <v>1227</v>
      </c>
      <c r="C135" s="1" t="s">
        <v>2072</v>
      </c>
      <c r="D135" s="1" t="s">
        <v>2001</v>
      </c>
      <c r="E135" s="1" t="s">
        <v>2073</v>
      </c>
      <c r="F135" s="1" t="s">
        <v>1245</v>
      </c>
      <c r="G135" s="1" t="s">
        <v>1228</v>
      </c>
      <c r="H135" s="1" t="s">
        <v>1229</v>
      </c>
      <c r="I135" s="1" t="s">
        <v>2074</v>
      </c>
      <c r="J135" s="1" t="s">
        <v>30</v>
      </c>
      <c r="K135" s="1" t="s">
        <v>2004</v>
      </c>
      <c r="L135" s="1" t="s">
        <v>2004</v>
      </c>
      <c r="M135" s="1" t="s">
        <v>1232</v>
      </c>
      <c r="N135" s="1" t="s">
        <v>1232</v>
      </c>
      <c r="O135" s="1" t="s">
        <v>1233</v>
      </c>
      <c r="P135" s="1" t="s">
        <v>1234</v>
      </c>
      <c r="Q135" s="1" t="s">
        <v>1235</v>
      </c>
      <c r="R135" s="1" t="s">
        <v>2075</v>
      </c>
      <c r="S135" s="1" t="s">
        <v>1237</v>
      </c>
      <c r="T135" s="1" t="s">
        <v>1238</v>
      </c>
      <c r="U135" s="1" t="s">
        <v>1239</v>
      </c>
      <c r="V135" s="1" t="s">
        <v>1507</v>
      </c>
    </row>
    <row r="136" s="1" customFormat="1" spans="1:22">
      <c r="A136" s="3">
        <v>999224017617878</v>
      </c>
      <c r="B136" s="1" t="s">
        <v>1227</v>
      </c>
      <c r="C136" s="1" t="s">
        <v>2076</v>
      </c>
      <c r="D136" s="1" t="s">
        <v>2077</v>
      </c>
      <c r="E136" s="1" t="s">
        <v>2078</v>
      </c>
      <c r="F136" s="1" t="s">
        <v>1227</v>
      </c>
      <c r="G136" s="1" t="s">
        <v>1228</v>
      </c>
      <c r="H136" s="1" t="s">
        <v>1229</v>
      </c>
      <c r="I136" s="1" t="s">
        <v>2079</v>
      </c>
      <c r="J136" s="1" t="s">
        <v>30</v>
      </c>
      <c r="K136" s="1" t="s">
        <v>2080</v>
      </c>
      <c r="L136" s="1" t="s">
        <v>2080</v>
      </c>
      <c r="M136" s="1" t="s">
        <v>1232</v>
      </c>
      <c r="N136" s="1" t="s">
        <v>1232</v>
      </c>
      <c r="O136" s="1" t="s">
        <v>1233</v>
      </c>
      <c r="P136" s="1" t="s">
        <v>1234</v>
      </c>
      <c r="Q136" s="1" t="s">
        <v>1235</v>
      </c>
      <c r="R136" s="1" t="s">
        <v>2081</v>
      </c>
      <c r="S136" s="1" t="s">
        <v>1237</v>
      </c>
      <c r="T136" s="1" t="s">
        <v>1238</v>
      </c>
      <c r="U136" s="1" t="s">
        <v>1239</v>
      </c>
      <c r="V136" s="1" t="s">
        <v>1395</v>
      </c>
    </row>
    <row r="137" s="1" customFormat="1" spans="1:22">
      <c r="A137" s="3">
        <v>999224017690848</v>
      </c>
      <c r="B137" s="1" t="s">
        <v>1227</v>
      </c>
      <c r="C137" s="1" t="s">
        <v>2082</v>
      </c>
      <c r="D137" s="1" t="s">
        <v>2083</v>
      </c>
      <c r="E137" s="1" t="s">
        <v>2084</v>
      </c>
      <c r="F137" s="1" t="s">
        <v>1227</v>
      </c>
      <c r="G137" s="1" t="s">
        <v>1228</v>
      </c>
      <c r="H137" s="1" t="s">
        <v>1229</v>
      </c>
      <c r="I137" s="1" t="s">
        <v>2085</v>
      </c>
      <c r="J137" s="1" t="s">
        <v>30</v>
      </c>
      <c r="K137" s="1" t="s">
        <v>2086</v>
      </c>
      <c r="L137" s="1" t="s">
        <v>2086</v>
      </c>
      <c r="M137" s="1" t="s">
        <v>1232</v>
      </c>
      <c r="N137" s="1" t="s">
        <v>1232</v>
      </c>
      <c r="O137" s="1" t="s">
        <v>1233</v>
      </c>
      <c r="P137" s="1" t="s">
        <v>1234</v>
      </c>
      <c r="Q137" s="1" t="s">
        <v>1235</v>
      </c>
      <c r="R137" s="1" t="s">
        <v>2087</v>
      </c>
      <c r="S137" s="1" t="s">
        <v>1237</v>
      </c>
      <c r="T137" s="1" t="s">
        <v>1238</v>
      </c>
      <c r="U137" s="1" t="s">
        <v>1239</v>
      </c>
      <c r="V137" s="1" t="s">
        <v>1319</v>
      </c>
    </row>
    <row r="138" s="1" customFormat="1" spans="1:22">
      <c r="A138" s="3">
        <v>999224017809841</v>
      </c>
      <c r="B138" s="1" t="s">
        <v>1227</v>
      </c>
      <c r="C138" s="1" t="s">
        <v>2088</v>
      </c>
      <c r="D138" s="1" t="s">
        <v>2089</v>
      </c>
      <c r="E138" s="1" t="s">
        <v>2090</v>
      </c>
      <c r="F138" s="1" t="s">
        <v>1245</v>
      </c>
      <c r="G138" s="1" t="s">
        <v>1228</v>
      </c>
      <c r="H138" s="1" t="s">
        <v>1229</v>
      </c>
      <c r="I138" s="1" t="s">
        <v>2091</v>
      </c>
      <c r="J138" s="1" t="s">
        <v>30</v>
      </c>
      <c r="K138" s="1" t="s">
        <v>2092</v>
      </c>
      <c r="L138" s="1" t="s">
        <v>2092</v>
      </c>
      <c r="M138" s="1" t="s">
        <v>1232</v>
      </c>
      <c r="N138" s="1" t="s">
        <v>1232</v>
      </c>
      <c r="O138" s="1" t="s">
        <v>1233</v>
      </c>
      <c r="P138" s="1" t="s">
        <v>1234</v>
      </c>
      <c r="Q138" s="1" t="s">
        <v>1235</v>
      </c>
      <c r="R138" s="1" t="s">
        <v>2093</v>
      </c>
      <c r="S138" s="1" t="s">
        <v>1237</v>
      </c>
      <c r="T138" s="1" t="s">
        <v>1238</v>
      </c>
      <c r="U138" s="1" t="s">
        <v>1239</v>
      </c>
      <c r="V138" s="1" t="s">
        <v>1249</v>
      </c>
    </row>
    <row r="139" s="1" customFormat="1" spans="1:22">
      <c r="A139" s="3">
        <v>999224021568390</v>
      </c>
      <c r="B139" s="1" t="s">
        <v>1227</v>
      </c>
      <c r="C139" s="1" t="s">
        <v>2094</v>
      </c>
      <c r="D139" s="1" t="s">
        <v>2095</v>
      </c>
      <c r="E139" s="1" t="s">
        <v>2096</v>
      </c>
      <c r="F139" s="1" t="s">
        <v>1227</v>
      </c>
      <c r="G139" s="1" t="s">
        <v>1228</v>
      </c>
      <c r="H139" s="1" t="s">
        <v>1229</v>
      </c>
      <c r="I139" s="1" t="s">
        <v>2097</v>
      </c>
      <c r="J139" s="1" t="s">
        <v>30</v>
      </c>
      <c r="K139" s="1" t="s">
        <v>2098</v>
      </c>
      <c r="L139" s="1" t="s">
        <v>2098</v>
      </c>
      <c r="M139" s="1" t="s">
        <v>1232</v>
      </c>
      <c r="N139" s="1" t="s">
        <v>1232</v>
      </c>
      <c r="O139" s="1" t="s">
        <v>1233</v>
      </c>
      <c r="P139" s="1" t="s">
        <v>1234</v>
      </c>
      <c r="Q139" s="1" t="s">
        <v>1235</v>
      </c>
      <c r="R139" s="1" t="s">
        <v>2099</v>
      </c>
      <c r="S139" s="1" t="s">
        <v>1237</v>
      </c>
      <c r="T139" s="1" t="s">
        <v>1238</v>
      </c>
      <c r="U139" s="1" t="s">
        <v>1239</v>
      </c>
      <c r="V139" s="1" t="s">
        <v>1319</v>
      </c>
    </row>
    <row r="140" s="1" customFormat="1" spans="1:22">
      <c r="A140" s="3">
        <v>999224024752438</v>
      </c>
      <c r="B140" s="1" t="s">
        <v>1227</v>
      </c>
      <c r="C140" s="1" t="s">
        <v>2100</v>
      </c>
      <c r="D140" s="1" t="s">
        <v>2101</v>
      </c>
      <c r="E140" s="1" t="s">
        <v>2102</v>
      </c>
      <c r="F140" s="1" t="s">
        <v>1227</v>
      </c>
      <c r="G140" s="1" t="s">
        <v>1228</v>
      </c>
      <c r="H140" s="1" t="s">
        <v>1229</v>
      </c>
      <c r="I140" s="1" t="s">
        <v>2103</v>
      </c>
      <c r="J140" s="1" t="s">
        <v>30</v>
      </c>
      <c r="K140" s="1" t="s">
        <v>2104</v>
      </c>
      <c r="L140" s="1" t="s">
        <v>2104</v>
      </c>
      <c r="M140" s="1" t="s">
        <v>1232</v>
      </c>
      <c r="N140" s="1" t="s">
        <v>1232</v>
      </c>
      <c r="O140" s="1" t="s">
        <v>1233</v>
      </c>
      <c r="P140" s="1" t="s">
        <v>1234</v>
      </c>
      <c r="Q140" s="1" t="s">
        <v>1235</v>
      </c>
      <c r="R140" s="1" t="s">
        <v>2105</v>
      </c>
      <c r="S140" s="1" t="s">
        <v>1237</v>
      </c>
      <c r="T140" s="1" t="s">
        <v>1238</v>
      </c>
      <c r="U140" s="1" t="s">
        <v>1239</v>
      </c>
      <c r="V140" s="1" t="s">
        <v>1249</v>
      </c>
    </row>
    <row r="141" s="1" customFormat="1" spans="1:22">
      <c r="A141" s="3">
        <v>999224024882848</v>
      </c>
      <c r="B141" s="1" t="s">
        <v>1227</v>
      </c>
      <c r="C141" s="1" t="s">
        <v>2106</v>
      </c>
      <c r="D141" s="1" t="s">
        <v>2107</v>
      </c>
      <c r="E141" s="1" t="s">
        <v>2108</v>
      </c>
      <c r="F141" s="1" t="s">
        <v>1245</v>
      </c>
      <c r="G141" s="1" t="s">
        <v>1228</v>
      </c>
      <c r="H141" s="1" t="s">
        <v>1229</v>
      </c>
      <c r="I141" s="1" t="s">
        <v>2109</v>
      </c>
      <c r="J141" s="1" t="s">
        <v>30</v>
      </c>
      <c r="K141" s="1" t="s">
        <v>2110</v>
      </c>
      <c r="L141" s="1" t="s">
        <v>2110</v>
      </c>
      <c r="M141" s="1" t="s">
        <v>1232</v>
      </c>
      <c r="N141" s="1" t="s">
        <v>1232</v>
      </c>
      <c r="O141" s="1" t="s">
        <v>1233</v>
      </c>
      <c r="P141" s="1" t="s">
        <v>1234</v>
      </c>
      <c r="Q141" s="1" t="s">
        <v>1235</v>
      </c>
      <c r="R141" s="1" t="s">
        <v>2111</v>
      </c>
      <c r="S141" s="1" t="s">
        <v>1237</v>
      </c>
      <c r="T141" s="1" t="s">
        <v>1238</v>
      </c>
      <c r="U141" s="1" t="s">
        <v>1239</v>
      </c>
      <c r="V141" s="1" t="s">
        <v>1507</v>
      </c>
    </row>
    <row r="142" s="1" customFormat="1" spans="1:22">
      <c r="A142" s="3">
        <v>999224025529768</v>
      </c>
      <c r="B142" s="1" t="s">
        <v>1227</v>
      </c>
      <c r="C142" s="1" t="s">
        <v>2112</v>
      </c>
      <c r="D142" s="1" t="s">
        <v>2113</v>
      </c>
      <c r="E142" s="1" t="s">
        <v>2114</v>
      </c>
      <c r="F142" s="1" t="s">
        <v>1245</v>
      </c>
      <c r="G142" s="1" t="s">
        <v>1228</v>
      </c>
      <c r="H142" s="1" t="s">
        <v>1229</v>
      </c>
      <c r="I142" s="1" t="s">
        <v>2115</v>
      </c>
      <c r="J142" s="1" t="s">
        <v>30</v>
      </c>
      <c r="K142" s="1" t="s">
        <v>2116</v>
      </c>
      <c r="L142" s="1" t="s">
        <v>2116</v>
      </c>
      <c r="M142" s="1" t="s">
        <v>1232</v>
      </c>
      <c r="N142" s="1" t="s">
        <v>1232</v>
      </c>
      <c r="O142" s="1" t="s">
        <v>1233</v>
      </c>
      <c r="P142" s="1" t="s">
        <v>1234</v>
      </c>
      <c r="Q142" s="1" t="s">
        <v>1235</v>
      </c>
      <c r="R142" s="1" t="s">
        <v>2117</v>
      </c>
      <c r="S142" s="1" t="s">
        <v>1237</v>
      </c>
      <c r="T142" s="1" t="s">
        <v>1238</v>
      </c>
      <c r="U142" s="1" t="s">
        <v>1239</v>
      </c>
      <c r="V142" s="1" t="s">
        <v>1319</v>
      </c>
    </row>
    <row r="143" s="1" customFormat="1" spans="1:22">
      <c r="A143" s="3">
        <v>999224026123908</v>
      </c>
      <c r="B143" s="1" t="s">
        <v>1227</v>
      </c>
      <c r="C143" s="1" t="s">
        <v>2118</v>
      </c>
      <c r="D143" s="1" t="s">
        <v>1845</v>
      </c>
      <c r="E143" s="1" t="s">
        <v>2119</v>
      </c>
      <c r="F143" s="1" t="s">
        <v>1227</v>
      </c>
      <c r="G143" s="1" t="s">
        <v>1228</v>
      </c>
      <c r="H143" s="1" t="s">
        <v>1229</v>
      </c>
      <c r="I143" s="1" t="s">
        <v>2120</v>
      </c>
      <c r="J143" s="1" t="s">
        <v>30</v>
      </c>
      <c r="K143" s="1" t="s">
        <v>1863</v>
      </c>
      <c r="L143" s="1" t="s">
        <v>1863</v>
      </c>
      <c r="M143" s="1" t="s">
        <v>1232</v>
      </c>
      <c r="N143" s="1" t="s">
        <v>1232</v>
      </c>
      <c r="O143" s="1" t="s">
        <v>1233</v>
      </c>
      <c r="P143" s="1" t="s">
        <v>1234</v>
      </c>
      <c r="Q143" s="1" t="s">
        <v>1235</v>
      </c>
      <c r="R143" s="1" t="s">
        <v>2121</v>
      </c>
      <c r="S143" s="1" t="s">
        <v>1237</v>
      </c>
      <c r="T143" s="1" t="s">
        <v>1238</v>
      </c>
      <c r="U143" s="1" t="s">
        <v>1239</v>
      </c>
      <c r="V143" s="1" t="s">
        <v>1273</v>
      </c>
    </row>
    <row r="144" s="1" customFormat="1" spans="1:22">
      <c r="A144" s="3">
        <v>999224027279675</v>
      </c>
      <c r="B144" s="1" t="s">
        <v>1227</v>
      </c>
      <c r="C144" s="1" t="s">
        <v>2122</v>
      </c>
      <c r="D144" s="1" t="s">
        <v>2123</v>
      </c>
      <c r="E144" s="1" t="s">
        <v>2124</v>
      </c>
      <c r="F144" s="1" t="s">
        <v>1245</v>
      </c>
      <c r="G144" s="1" t="s">
        <v>1228</v>
      </c>
      <c r="H144" s="1" t="s">
        <v>1229</v>
      </c>
      <c r="I144" s="1" t="s">
        <v>2125</v>
      </c>
      <c r="J144" s="1" t="s">
        <v>30</v>
      </c>
      <c r="K144" s="1" t="s">
        <v>2126</v>
      </c>
      <c r="L144" s="1" t="s">
        <v>2126</v>
      </c>
      <c r="M144" s="1" t="s">
        <v>1232</v>
      </c>
      <c r="N144" s="1" t="s">
        <v>1232</v>
      </c>
      <c r="O144" s="1" t="s">
        <v>1233</v>
      </c>
      <c r="P144" s="1" t="s">
        <v>1234</v>
      </c>
      <c r="Q144" s="1" t="s">
        <v>1235</v>
      </c>
      <c r="R144" s="1" t="s">
        <v>2127</v>
      </c>
      <c r="S144" s="1" t="s">
        <v>1237</v>
      </c>
      <c r="T144" s="1" t="s">
        <v>1238</v>
      </c>
      <c r="U144" s="1" t="s">
        <v>1239</v>
      </c>
      <c r="V144" s="1" t="s">
        <v>1382</v>
      </c>
    </row>
    <row r="145" s="1" customFormat="1" spans="1:22">
      <c r="A145" s="3">
        <v>999224028008189</v>
      </c>
      <c r="B145" s="1" t="s">
        <v>1227</v>
      </c>
      <c r="C145" s="1" t="s">
        <v>2128</v>
      </c>
      <c r="D145" s="1" t="s">
        <v>2129</v>
      </c>
      <c r="E145" s="1" t="s">
        <v>2130</v>
      </c>
      <c r="F145" s="1" t="s">
        <v>1245</v>
      </c>
      <c r="G145" s="1" t="s">
        <v>1228</v>
      </c>
      <c r="H145" s="1" t="s">
        <v>1229</v>
      </c>
      <c r="I145" s="1" t="s">
        <v>2131</v>
      </c>
      <c r="J145" s="1" t="s">
        <v>30</v>
      </c>
      <c r="K145" s="1" t="s">
        <v>2132</v>
      </c>
      <c r="L145" s="1" t="s">
        <v>2132</v>
      </c>
      <c r="M145" s="1" t="s">
        <v>1232</v>
      </c>
      <c r="N145" s="1" t="s">
        <v>1232</v>
      </c>
      <c r="O145" s="1" t="s">
        <v>1233</v>
      </c>
      <c r="P145" s="1" t="s">
        <v>1234</v>
      </c>
      <c r="Q145" s="1" t="s">
        <v>1235</v>
      </c>
      <c r="R145" s="1" t="s">
        <v>2133</v>
      </c>
      <c r="S145" s="1" t="s">
        <v>1237</v>
      </c>
      <c r="T145" s="1" t="s">
        <v>1238</v>
      </c>
      <c r="U145" s="1" t="s">
        <v>1239</v>
      </c>
      <c r="V145" s="1" t="s">
        <v>1951</v>
      </c>
    </row>
    <row r="146" s="1" customFormat="1" spans="1:22">
      <c r="A146" s="3">
        <v>999224028247667</v>
      </c>
      <c r="B146" s="1" t="s">
        <v>1227</v>
      </c>
      <c r="C146" s="1" t="s">
        <v>2134</v>
      </c>
      <c r="D146" s="1" t="s">
        <v>2135</v>
      </c>
      <c r="E146" s="1" t="s">
        <v>2136</v>
      </c>
      <c r="F146" s="1" t="s">
        <v>1245</v>
      </c>
      <c r="G146" s="1" t="s">
        <v>1228</v>
      </c>
      <c r="H146" s="1" t="s">
        <v>1229</v>
      </c>
      <c r="I146" s="1" t="s">
        <v>2137</v>
      </c>
      <c r="J146" s="1" t="s">
        <v>30</v>
      </c>
      <c r="K146" s="1" t="s">
        <v>2138</v>
      </c>
      <c r="L146" s="1" t="s">
        <v>2138</v>
      </c>
      <c r="M146" s="1" t="s">
        <v>1232</v>
      </c>
      <c r="N146" s="1" t="s">
        <v>1232</v>
      </c>
      <c r="O146" s="1" t="s">
        <v>1233</v>
      </c>
      <c r="P146" s="1" t="s">
        <v>1234</v>
      </c>
      <c r="Q146" s="1" t="s">
        <v>1235</v>
      </c>
      <c r="R146" s="1" t="s">
        <v>2139</v>
      </c>
      <c r="S146" s="1" t="s">
        <v>1237</v>
      </c>
      <c r="T146" s="1" t="s">
        <v>1238</v>
      </c>
      <c r="U146" s="1" t="s">
        <v>1239</v>
      </c>
      <c r="V146" s="1" t="s">
        <v>2140</v>
      </c>
    </row>
    <row r="147" s="1" customFormat="1" spans="1:22">
      <c r="A147" s="3">
        <v>999224028625011</v>
      </c>
      <c r="B147" s="1" t="s">
        <v>1227</v>
      </c>
      <c r="C147" s="1" t="s">
        <v>2141</v>
      </c>
      <c r="D147" s="1" t="s">
        <v>2142</v>
      </c>
      <c r="E147" s="1" t="s">
        <v>2143</v>
      </c>
      <c r="F147" s="1" t="s">
        <v>1227</v>
      </c>
      <c r="G147" s="1" t="s">
        <v>1228</v>
      </c>
      <c r="H147" s="1" t="s">
        <v>1229</v>
      </c>
      <c r="I147" s="1" t="s">
        <v>2144</v>
      </c>
      <c r="J147" s="1" t="s">
        <v>30</v>
      </c>
      <c r="K147" s="1" t="s">
        <v>2145</v>
      </c>
      <c r="L147" s="1" t="s">
        <v>2145</v>
      </c>
      <c r="M147" s="1" t="s">
        <v>1232</v>
      </c>
      <c r="N147" s="1" t="s">
        <v>1232</v>
      </c>
      <c r="O147" s="1" t="s">
        <v>1233</v>
      </c>
      <c r="P147" s="1" t="s">
        <v>1234</v>
      </c>
      <c r="Q147" s="1" t="s">
        <v>1235</v>
      </c>
      <c r="R147" s="1" t="s">
        <v>2146</v>
      </c>
      <c r="S147" s="1" t="s">
        <v>1237</v>
      </c>
      <c r="T147" s="1" t="s">
        <v>1238</v>
      </c>
      <c r="U147" s="1" t="s">
        <v>1239</v>
      </c>
      <c r="V147" s="1" t="s">
        <v>1374</v>
      </c>
    </row>
    <row r="148" s="1" customFormat="1" spans="1:22">
      <c r="A148" s="3">
        <v>24028620912</v>
      </c>
      <c r="B148" s="1" t="s">
        <v>1227</v>
      </c>
      <c r="C148" s="1" t="s">
        <v>2147</v>
      </c>
      <c r="D148" s="1" t="s">
        <v>2148</v>
      </c>
      <c r="E148" s="1" t="s">
        <v>2149</v>
      </c>
      <c r="F148" s="1" t="s">
        <v>1227</v>
      </c>
      <c r="G148" s="1" t="s">
        <v>1228</v>
      </c>
      <c r="H148" s="1" t="s">
        <v>1229</v>
      </c>
      <c r="I148" s="1" t="s">
        <v>2150</v>
      </c>
      <c r="J148" s="1" t="s">
        <v>30</v>
      </c>
      <c r="K148" s="1" t="s">
        <v>2151</v>
      </c>
      <c r="L148" s="1" t="s">
        <v>2151</v>
      </c>
      <c r="M148" s="1" t="s">
        <v>1232</v>
      </c>
      <c r="N148" s="1" t="s">
        <v>1232</v>
      </c>
      <c r="O148" s="1" t="s">
        <v>1233</v>
      </c>
      <c r="P148" s="1" t="s">
        <v>1234</v>
      </c>
      <c r="Q148" s="1" t="s">
        <v>1235</v>
      </c>
      <c r="R148" s="1" t="s">
        <v>2152</v>
      </c>
      <c r="S148" s="1" t="s">
        <v>1237</v>
      </c>
      <c r="T148" s="1" t="s">
        <v>1238</v>
      </c>
      <c r="U148" s="1" t="s">
        <v>1239</v>
      </c>
      <c r="V148" s="1" t="s">
        <v>1556</v>
      </c>
    </row>
    <row r="149" s="1" customFormat="1" spans="1:22">
      <c r="A149" s="3">
        <v>999224029018486</v>
      </c>
      <c r="B149" s="1" t="s">
        <v>1227</v>
      </c>
      <c r="C149" s="1" t="s">
        <v>2153</v>
      </c>
      <c r="D149" s="1" t="s">
        <v>2154</v>
      </c>
      <c r="E149" s="1" t="s">
        <v>2155</v>
      </c>
      <c r="F149" s="1" t="s">
        <v>1227</v>
      </c>
      <c r="G149" s="1" t="s">
        <v>1228</v>
      </c>
      <c r="H149" s="1" t="s">
        <v>1229</v>
      </c>
      <c r="I149" s="1" t="s">
        <v>2069</v>
      </c>
      <c r="J149" s="1" t="s">
        <v>30</v>
      </c>
      <c r="K149" s="1" t="s">
        <v>2070</v>
      </c>
      <c r="L149" s="1" t="s">
        <v>2070</v>
      </c>
      <c r="M149" s="1" t="s">
        <v>1232</v>
      </c>
      <c r="N149" s="1" t="s">
        <v>1232</v>
      </c>
      <c r="O149" s="1" t="s">
        <v>1233</v>
      </c>
      <c r="P149" s="1" t="s">
        <v>1234</v>
      </c>
      <c r="Q149" s="1" t="s">
        <v>1235</v>
      </c>
      <c r="R149" s="1" t="s">
        <v>2156</v>
      </c>
      <c r="S149" s="1" t="s">
        <v>1237</v>
      </c>
      <c r="T149" s="1" t="s">
        <v>1238</v>
      </c>
      <c r="U149" s="1" t="s">
        <v>1239</v>
      </c>
      <c r="V149" s="1" t="s">
        <v>1249</v>
      </c>
    </row>
    <row r="150" s="1" customFormat="1" spans="1:22">
      <c r="A150" s="3">
        <v>999224029052586</v>
      </c>
      <c r="B150" s="1" t="s">
        <v>1227</v>
      </c>
      <c r="C150" s="1" t="s">
        <v>2157</v>
      </c>
      <c r="D150" s="1" t="s">
        <v>2158</v>
      </c>
      <c r="E150" s="1" t="s">
        <v>2159</v>
      </c>
      <c r="F150" s="1" t="s">
        <v>1245</v>
      </c>
      <c r="G150" s="1" t="s">
        <v>1228</v>
      </c>
      <c r="H150" s="1" t="s">
        <v>1229</v>
      </c>
      <c r="I150" s="1" t="s">
        <v>2160</v>
      </c>
      <c r="J150" s="1" t="s">
        <v>30</v>
      </c>
      <c r="K150" s="1" t="s">
        <v>2161</v>
      </c>
      <c r="L150" s="1" t="s">
        <v>2161</v>
      </c>
      <c r="M150" s="1" t="s">
        <v>1232</v>
      </c>
      <c r="N150" s="1" t="s">
        <v>1232</v>
      </c>
      <c r="O150" s="1" t="s">
        <v>1233</v>
      </c>
      <c r="P150" s="1" t="s">
        <v>1234</v>
      </c>
      <c r="Q150" s="1" t="s">
        <v>1235</v>
      </c>
      <c r="R150" s="1" t="s">
        <v>2162</v>
      </c>
      <c r="S150" s="1" t="s">
        <v>1237</v>
      </c>
      <c r="T150" s="1" t="s">
        <v>1238</v>
      </c>
      <c r="U150" s="1" t="s">
        <v>1239</v>
      </c>
      <c r="V150" s="1" t="s">
        <v>1319</v>
      </c>
    </row>
    <row r="151" s="1" customFormat="1" spans="1:22">
      <c r="A151" s="3">
        <v>999224029199168</v>
      </c>
      <c r="B151" s="1" t="s">
        <v>1227</v>
      </c>
      <c r="C151" s="1" t="s">
        <v>2163</v>
      </c>
      <c r="D151" s="1" t="s">
        <v>2164</v>
      </c>
      <c r="E151" s="1" t="s">
        <v>2165</v>
      </c>
      <c r="F151" s="1" t="s">
        <v>1227</v>
      </c>
      <c r="G151" s="1" t="s">
        <v>1228</v>
      </c>
      <c r="H151" s="1" t="s">
        <v>1229</v>
      </c>
      <c r="I151" s="1" t="s">
        <v>2166</v>
      </c>
      <c r="J151" s="1" t="s">
        <v>30</v>
      </c>
      <c r="K151" s="1" t="s">
        <v>2167</v>
      </c>
      <c r="L151" s="1" t="s">
        <v>2167</v>
      </c>
      <c r="M151" s="1" t="s">
        <v>1232</v>
      </c>
      <c r="N151" s="1" t="s">
        <v>1232</v>
      </c>
      <c r="O151" s="1" t="s">
        <v>1233</v>
      </c>
      <c r="P151" s="1" t="s">
        <v>1234</v>
      </c>
      <c r="Q151" s="1" t="s">
        <v>1235</v>
      </c>
      <c r="R151" s="1" t="s">
        <v>2168</v>
      </c>
      <c r="S151" s="1" t="s">
        <v>1237</v>
      </c>
      <c r="T151" s="1" t="s">
        <v>1238</v>
      </c>
      <c r="U151" s="1" t="s">
        <v>1239</v>
      </c>
      <c r="V151" s="1" t="s">
        <v>1319</v>
      </c>
    </row>
    <row r="152" s="1" customFormat="1" spans="1:22">
      <c r="A152" s="3">
        <v>999224029742163</v>
      </c>
      <c r="B152" s="1" t="s">
        <v>1227</v>
      </c>
      <c r="C152" s="1" t="s">
        <v>2169</v>
      </c>
      <c r="D152" s="1" t="s">
        <v>2170</v>
      </c>
      <c r="E152" s="1" t="s">
        <v>2171</v>
      </c>
      <c r="F152" s="1" t="s">
        <v>1227</v>
      </c>
      <c r="G152" s="1" t="s">
        <v>1228</v>
      </c>
      <c r="H152" s="1" t="s">
        <v>1229</v>
      </c>
      <c r="I152" s="1" t="s">
        <v>2172</v>
      </c>
      <c r="J152" s="1" t="s">
        <v>30</v>
      </c>
      <c r="K152" s="1" t="s">
        <v>2173</v>
      </c>
      <c r="L152" s="1" t="s">
        <v>2173</v>
      </c>
      <c r="M152" s="1" t="s">
        <v>1232</v>
      </c>
      <c r="N152" s="1" t="s">
        <v>1232</v>
      </c>
      <c r="O152" s="1" t="s">
        <v>1233</v>
      </c>
      <c r="P152" s="1" t="s">
        <v>1234</v>
      </c>
      <c r="Q152" s="1" t="s">
        <v>1235</v>
      </c>
      <c r="R152" s="1" t="s">
        <v>2174</v>
      </c>
      <c r="S152" s="1" t="s">
        <v>1237</v>
      </c>
      <c r="T152" s="1" t="s">
        <v>1238</v>
      </c>
      <c r="U152" s="1" t="s">
        <v>1239</v>
      </c>
      <c r="V152" s="1" t="s">
        <v>1374</v>
      </c>
    </row>
    <row r="153" s="1" customFormat="1" spans="1:22">
      <c r="A153" s="3">
        <v>999224029791203</v>
      </c>
      <c r="B153" s="1" t="s">
        <v>1227</v>
      </c>
      <c r="C153" s="1" t="s">
        <v>2175</v>
      </c>
      <c r="D153" s="1" t="s">
        <v>2176</v>
      </c>
      <c r="E153" s="1" t="s">
        <v>2177</v>
      </c>
      <c r="F153" s="1" t="s">
        <v>1227</v>
      </c>
      <c r="G153" s="1" t="s">
        <v>1228</v>
      </c>
      <c r="H153" s="1" t="s">
        <v>1229</v>
      </c>
      <c r="I153" s="1" t="s">
        <v>2091</v>
      </c>
      <c r="J153" s="1" t="s">
        <v>30</v>
      </c>
      <c r="K153" s="1" t="s">
        <v>2092</v>
      </c>
      <c r="L153" s="1" t="s">
        <v>2092</v>
      </c>
      <c r="M153" s="1" t="s">
        <v>1232</v>
      </c>
      <c r="N153" s="1" t="s">
        <v>1232</v>
      </c>
      <c r="O153" s="1" t="s">
        <v>1233</v>
      </c>
      <c r="P153" s="1" t="s">
        <v>1234</v>
      </c>
      <c r="Q153" s="1" t="s">
        <v>1235</v>
      </c>
      <c r="R153" s="1" t="s">
        <v>2178</v>
      </c>
      <c r="S153" s="1" t="s">
        <v>1237</v>
      </c>
      <c r="T153" s="1" t="s">
        <v>1238</v>
      </c>
      <c r="U153" s="1" t="s">
        <v>1239</v>
      </c>
      <c r="V153" s="1" t="s">
        <v>1319</v>
      </c>
    </row>
    <row r="154" s="1" customFormat="1" spans="1:22">
      <c r="A154" s="3">
        <v>999224030130053</v>
      </c>
      <c r="B154" s="1" t="s">
        <v>1227</v>
      </c>
      <c r="C154" s="1" t="s">
        <v>2179</v>
      </c>
      <c r="D154" s="1" t="s">
        <v>2180</v>
      </c>
      <c r="E154" s="1" t="s">
        <v>2181</v>
      </c>
      <c r="F154" s="1" t="s">
        <v>1227</v>
      </c>
      <c r="G154" s="1" t="s">
        <v>1228</v>
      </c>
      <c r="H154" s="1" t="s">
        <v>1229</v>
      </c>
      <c r="I154" s="1" t="s">
        <v>2182</v>
      </c>
      <c r="J154" s="1" t="s">
        <v>30</v>
      </c>
      <c r="K154" s="1" t="s">
        <v>2183</v>
      </c>
      <c r="L154" s="1" t="s">
        <v>2183</v>
      </c>
      <c r="M154" s="1" t="s">
        <v>1232</v>
      </c>
      <c r="N154" s="1" t="s">
        <v>1232</v>
      </c>
      <c r="O154" s="1" t="s">
        <v>1233</v>
      </c>
      <c r="P154" s="1" t="s">
        <v>1234</v>
      </c>
      <c r="Q154" s="1" t="s">
        <v>1235</v>
      </c>
      <c r="R154" s="1" t="s">
        <v>2184</v>
      </c>
      <c r="S154" s="1" t="s">
        <v>1237</v>
      </c>
      <c r="T154" s="1" t="s">
        <v>1238</v>
      </c>
      <c r="U154" s="1" t="s">
        <v>1239</v>
      </c>
      <c r="V154" s="1" t="s">
        <v>1273</v>
      </c>
    </row>
    <row r="155" s="1" customFormat="1" spans="1:22">
      <c r="A155" s="3">
        <v>999224030336988</v>
      </c>
      <c r="B155" s="1" t="s">
        <v>1227</v>
      </c>
      <c r="C155" s="1" t="s">
        <v>2185</v>
      </c>
      <c r="D155" s="1" t="s">
        <v>2186</v>
      </c>
      <c r="E155" s="1" t="s">
        <v>2187</v>
      </c>
      <c r="F155" s="1" t="s">
        <v>1245</v>
      </c>
      <c r="G155" s="1" t="s">
        <v>1228</v>
      </c>
      <c r="H155" s="1" t="s">
        <v>1229</v>
      </c>
      <c r="I155" s="1" t="s">
        <v>2188</v>
      </c>
      <c r="J155" s="1" t="s">
        <v>30</v>
      </c>
      <c r="K155" s="1" t="s">
        <v>2189</v>
      </c>
      <c r="L155" s="1" t="s">
        <v>2189</v>
      </c>
      <c r="M155" s="1" t="s">
        <v>1232</v>
      </c>
      <c r="N155" s="1" t="s">
        <v>1232</v>
      </c>
      <c r="O155" s="1" t="s">
        <v>1233</v>
      </c>
      <c r="P155" s="1" t="s">
        <v>1234</v>
      </c>
      <c r="Q155" s="1" t="s">
        <v>1235</v>
      </c>
      <c r="R155" s="1" t="s">
        <v>2190</v>
      </c>
      <c r="S155" s="1" t="s">
        <v>1237</v>
      </c>
      <c r="T155" s="1" t="s">
        <v>1238</v>
      </c>
      <c r="U155" s="1" t="s">
        <v>1239</v>
      </c>
      <c r="V155" s="1" t="s">
        <v>1319</v>
      </c>
    </row>
    <row r="156" s="1" customFormat="1" spans="1:22">
      <c r="A156" s="3">
        <v>999224031171511</v>
      </c>
      <c r="B156" s="1" t="s">
        <v>1227</v>
      </c>
      <c r="C156" s="1" t="s">
        <v>2191</v>
      </c>
      <c r="D156" s="1" t="s">
        <v>2192</v>
      </c>
      <c r="E156" s="1" t="s">
        <v>2193</v>
      </c>
      <c r="F156" s="1" t="s">
        <v>1245</v>
      </c>
      <c r="G156" s="1" t="s">
        <v>1228</v>
      </c>
      <c r="H156" s="1" t="s">
        <v>1229</v>
      </c>
      <c r="I156" s="1" t="s">
        <v>2194</v>
      </c>
      <c r="J156" s="1" t="s">
        <v>30</v>
      </c>
      <c r="K156" s="1" t="s">
        <v>1956</v>
      </c>
      <c r="L156" s="1" t="s">
        <v>1956</v>
      </c>
      <c r="M156" s="1" t="s">
        <v>1232</v>
      </c>
      <c r="N156" s="1" t="s">
        <v>1232</v>
      </c>
      <c r="O156" s="1" t="s">
        <v>1233</v>
      </c>
      <c r="P156" s="1" t="s">
        <v>1234</v>
      </c>
      <c r="Q156" s="1" t="s">
        <v>1235</v>
      </c>
      <c r="R156" s="1" t="s">
        <v>2195</v>
      </c>
      <c r="S156" s="1" t="s">
        <v>1237</v>
      </c>
      <c r="T156" s="1" t="s">
        <v>1238</v>
      </c>
      <c r="U156" s="1" t="s">
        <v>1239</v>
      </c>
      <c r="V156" s="1" t="s">
        <v>1382</v>
      </c>
    </row>
    <row r="157" s="1" customFormat="1" spans="1:22">
      <c r="A157" s="3">
        <v>999224031192317</v>
      </c>
      <c r="B157" s="1" t="s">
        <v>1227</v>
      </c>
      <c r="C157" s="1" t="s">
        <v>2196</v>
      </c>
      <c r="D157" s="1" t="s">
        <v>2197</v>
      </c>
      <c r="E157" s="1" t="s">
        <v>2198</v>
      </c>
      <c r="F157" s="1" t="s">
        <v>1245</v>
      </c>
      <c r="G157" s="1" t="s">
        <v>1228</v>
      </c>
      <c r="H157" s="1" t="s">
        <v>1229</v>
      </c>
      <c r="I157" s="1" t="s">
        <v>2199</v>
      </c>
      <c r="J157" s="1" t="s">
        <v>30</v>
      </c>
      <c r="K157" s="1" t="s">
        <v>2200</v>
      </c>
      <c r="L157" s="1" t="s">
        <v>2200</v>
      </c>
      <c r="M157" s="1" t="s">
        <v>1232</v>
      </c>
      <c r="N157" s="1" t="s">
        <v>1232</v>
      </c>
      <c r="O157" s="1" t="s">
        <v>1233</v>
      </c>
      <c r="P157" s="1" t="s">
        <v>1234</v>
      </c>
      <c r="Q157" s="1" t="s">
        <v>1235</v>
      </c>
      <c r="R157" s="1" t="s">
        <v>2201</v>
      </c>
      <c r="S157" s="1" t="s">
        <v>1237</v>
      </c>
      <c r="T157" s="1" t="s">
        <v>1238</v>
      </c>
      <c r="U157" s="1" t="s">
        <v>1239</v>
      </c>
      <c r="V157" s="1" t="s">
        <v>1382</v>
      </c>
    </row>
    <row r="158" s="1" customFormat="1" spans="1:22">
      <c r="A158" s="3">
        <v>999224031843664</v>
      </c>
      <c r="B158" s="1" t="s">
        <v>1227</v>
      </c>
      <c r="C158" s="1" t="s">
        <v>2202</v>
      </c>
      <c r="D158" s="1" t="s">
        <v>2203</v>
      </c>
      <c r="E158" s="1" t="s">
        <v>2204</v>
      </c>
      <c r="F158" s="1" t="s">
        <v>1245</v>
      </c>
      <c r="G158" s="1" t="s">
        <v>1228</v>
      </c>
      <c r="H158" s="1" t="s">
        <v>1229</v>
      </c>
      <c r="I158" s="1" t="s">
        <v>2205</v>
      </c>
      <c r="J158" s="1" t="s">
        <v>30</v>
      </c>
      <c r="K158" s="1" t="s">
        <v>2206</v>
      </c>
      <c r="L158" s="1" t="s">
        <v>2206</v>
      </c>
      <c r="M158" s="1" t="s">
        <v>1232</v>
      </c>
      <c r="N158" s="1" t="s">
        <v>1232</v>
      </c>
      <c r="O158" s="1" t="s">
        <v>1233</v>
      </c>
      <c r="P158" s="1" t="s">
        <v>1234</v>
      </c>
      <c r="Q158" s="1" t="s">
        <v>1235</v>
      </c>
      <c r="R158" s="1" t="s">
        <v>2207</v>
      </c>
      <c r="S158" s="1" t="s">
        <v>1237</v>
      </c>
      <c r="T158" s="1" t="s">
        <v>1238</v>
      </c>
      <c r="U158" s="1" t="s">
        <v>1239</v>
      </c>
      <c r="V158" s="1" t="s">
        <v>1249</v>
      </c>
    </row>
    <row r="159" s="1" customFormat="1" spans="1:22">
      <c r="A159" s="3">
        <v>999224032111433</v>
      </c>
      <c r="B159" s="1" t="s">
        <v>1227</v>
      </c>
      <c r="C159" s="1" t="s">
        <v>2208</v>
      </c>
      <c r="D159" s="1" t="s">
        <v>2025</v>
      </c>
      <c r="E159" s="1" t="s">
        <v>2209</v>
      </c>
      <c r="F159" s="1" t="s">
        <v>1245</v>
      </c>
      <c r="G159" s="1" t="s">
        <v>1228</v>
      </c>
      <c r="H159" s="1" t="s">
        <v>1229</v>
      </c>
      <c r="I159" s="1" t="s">
        <v>2210</v>
      </c>
      <c r="J159" s="1" t="s">
        <v>30</v>
      </c>
      <c r="K159" s="1" t="s">
        <v>1446</v>
      </c>
      <c r="L159" s="1" t="s">
        <v>1446</v>
      </c>
      <c r="M159" s="1" t="s">
        <v>1232</v>
      </c>
      <c r="N159" s="1" t="s">
        <v>1232</v>
      </c>
      <c r="O159" s="1" t="s">
        <v>1233</v>
      </c>
      <c r="P159" s="1" t="s">
        <v>1234</v>
      </c>
      <c r="Q159" s="1" t="s">
        <v>1235</v>
      </c>
      <c r="R159" s="1" t="s">
        <v>2211</v>
      </c>
      <c r="S159" s="1" t="s">
        <v>1237</v>
      </c>
      <c r="T159" s="1" t="s">
        <v>1238</v>
      </c>
      <c r="U159" s="1" t="s">
        <v>1239</v>
      </c>
      <c r="V159" s="1" t="s">
        <v>1366</v>
      </c>
    </row>
    <row r="160" s="1" customFormat="1" spans="1:22">
      <c r="A160" s="3">
        <v>999224032317208</v>
      </c>
      <c r="B160" s="1" t="s">
        <v>1227</v>
      </c>
      <c r="C160" s="1" t="s">
        <v>2212</v>
      </c>
      <c r="D160" s="1" t="s">
        <v>2025</v>
      </c>
      <c r="E160" s="1" t="s">
        <v>2213</v>
      </c>
      <c r="F160" s="1" t="s">
        <v>1227</v>
      </c>
      <c r="G160" s="1" t="s">
        <v>1228</v>
      </c>
      <c r="H160" s="1" t="s">
        <v>1229</v>
      </c>
      <c r="I160" s="1" t="s">
        <v>2214</v>
      </c>
      <c r="J160" s="1" t="s">
        <v>30</v>
      </c>
      <c r="K160" s="1" t="s">
        <v>2215</v>
      </c>
      <c r="L160" s="1" t="s">
        <v>2215</v>
      </c>
      <c r="M160" s="1" t="s">
        <v>1232</v>
      </c>
      <c r="N160" s="1" t="s">
        <v>1232</v>
      </c>
      <c r="O160" s="1" t="s">
        <v>1233</v>
      </c>
      <c r="P160" s="1" t="s">
        <v>1234</v>
      </c>
      <c r="Q160" s="1" t="s">
        <v>1235</v>
      </c>
      <c r="R160" s="1" t="s">
        <v>2216</v>
      </c>
      <c r="S160" s="1" t="s">
        <v>1237</v>
      </c>
      <c r="T160" s="1" t="s">
        <v>1238</v>
      </c>
      <c r="U160" s="1" t="s">
        <v>1239</v>
      </c>
      <c r="V160" s="1" t="s">
        <v>1366</v>
      </c>
    </row>
    <row r="161" s="1" customFormat="1" spans="1:22">
      <c r="A161" s="3">
        <v>999224032982285</v>
      </c>
      <c r="B161" s="1" t="s">
        <v>1245</v>
      </c>
      <c r="C161" s="1" t="s">
        <v>2217</v>
      </c>
      <c r="D161" s="1" t="s">
        <v>2218</v>
      </c>
      <c r="E161" s="1" t="s">
        <v>2219</v>
      </c>
      <c r="F161" s="1" t="s">
        <v>1245</v>
      </c>
      <c r="G161" s="1" t="s">
        <v>1228</v>
      </c>
      <c r="H161" s="1" t="s">
        <v>1229</v>
      </c>
      <c r="I161" s="1" t="s">
        <v>2220</v>
      </c>
      <c r="J161" s="1" t="s">
        <v>30</v>
      </c>
      <c r="K161" s="1" t="s">
        <v>2221</v>
      </c>
      <c r="L161" s="1" t="s">
        <v>2221</v>
      </c>
      <c r="M161" s="1" t="s">
        <v>1232</v>
      </c>
      <c r="N161" s="1" t="s">
        <v>1232</v>
      </c>
      <c r="O161" s="1" t="s">
        <v>1233</v>
      </c>
      <c r="P161" s="1" t="s">
        <v>1234</v>
      </c>
      <c r="Q161" s="1" t="s">
        <v>1235</v>
      </c>
      <c r="R161" s="1" t="s">
        <v>2222</v>
      </c>
      <c r="S161" s="1" t="s">
        <v>1237</v>
      </c>
      <c r="T161" s="1" t="s">
        <v>1238</v>
      </c>
      <c r="U161" s="1" t="s">
        <v>1239</v>
      </c>
      <c r="V161" s="1" t="s">
        <v>1249</v>
      </c>
    </row>
    <row r="162" s="1" customFormat="1" spans="1:22">
      <c r="A162" s="3">
        <v>999224033124928</v>
      </c>
      <c r="B162" s="1" t="s">
        <v>1245</v>
      </c>
      <c r="C162" s="1" t="s">
        <v>2223</v>
      </c>
      <c r="D162" s="1" t="s">
        <v>2224</v>
      </c>
      <c r="E162" s="1" t="s">
        <v>2225</v>
      </c>
      <c r="F162" s="1" t="s">
        <v>1245</v>
      </c>
      <c r="G162" s="1" t="s">
        <v>1228</v>
      </c>
      <c r="H162" s="1" t="s">
        <v>1229</v>
      </c>
      <c r="I162" s="1" t="s">
        <v>2226</v>
      </c>
      <c r="J162" s="1" t="s">
        <v>30</v>
      </c>
      <c r="K162" s="1" t="s">
        <v>2227</v>
      </c>
      <c r="L162" s="1" t="s">
        <v>2227</v>
      </c>
      <c r="M162" s="1" t="s">
        <v>1232</v>
      </c>
      <c r="N162" s="1" t="s">
        <v>1232</v>
      </c>
      <c r="O162" s="1" t="s">
        <v>1233</v>
      </c>
      <c r="P162" s="1" t="s">
        <v>1234</v>
      </c>
      <c r="Q162" s="1" t="s">
        <v>1235</v>
      </c>
      <c r="R162" s="1" t="s">
        <v>2228</v>
      </c>
      <c r="S162" s="1" t="s">
        <v>1237</v>
      </c>
      <c r="T162" s="1" t="s">
        <v>1238</v>
      </c>
      <c r="U162" s="1" t="s">
        <v>1239</v>
      </c>
      <c r="V162" s="1" t="s">
        <v>1273</v>
      </c>
    </row>
    <row r="163" s="1" customFormat="1" spans="1:22">
      <c r="A163" s="3">
        <v>999224033359687</v>
      </c>
      <c r="B163" s="1" t="s">
        <v>1245</v>
      </c>
      <c r="C163" s="1" t="s">
        <v>2229</v>
      </c>
      <c r="D163" s="1" t="s">
        <v>2230</v>
      </c>
      <c r="E163" s="1" t="s">
        <v>2231</v>
      </c>
      <c r="F163" s="1" t="s">
        <v>1245</v>
      </c>
      <c r="G163" s="1" t="s">
        <v>1228</v>
      </c>
      <c r="H163" s="1" t="s">
        <v>1229</v>
      </c>
      <c r="I163" s="1" t="s">
        <v>2232</v>
      </c>
      <c r="J163" s="1" t="s">
        <v>30</v>
      </c>
      <c r="K163" s="1" t="s">
        <v>2233</v>
      </c>
      <c r="L163" s="1" t="s">
        <v>2233</v>
      </c>
      <c r="M163" s="1" t="s">
        <v>1232</v>
      </c>
      <c r="N163" s="1" t="s">
        <v>1232</v>
      </c>
      <c r="O163" s="1" t="s">
        <v>1233</v>
      </c>
      <c r="P163" s="1" t="s">
        <v>1234</v>
      </c>
      <c r="Q163" s="1" t="s">
        <v>1235</v>
      </c>
      <c r="R163" s="1" t="s">
        <v>2234</v>
      </c>
      <c r="S163" s="1" t="s">
        <v>1237</v>
      </c>
      <c r="T163" s="1" t="s">
        <v>1238</v>
      </c>
      <c r="U163" s="1" t="s">
        <v>1239</v>
      </c>
      <c r="V163" s="1" t="s">
        <v>1249</v>
      </c>
    </row>
    <row r="164" s="1" customFormat="1" spans="1:22">
      <c r="A164" s="3">
        <v>999224033530684</v>
      </c>
      <c r="B164" s="1" t="s">
        <v>1245</v>
      </c>
      <c r="C164" s="1" t="s">
        <v>2235</v>
      </c>
      <c r="D164" s="1" t="s">
        <v>2236</v>
      </c>
      <c r="E164" s="1" t="s">
        <v>2237</v>
      </c>
      <c r="F164" s="1" t="s">
        <v>1245</v>
      </c>
      <c r="G164" s="1" t="s">
        <v>1228</v>
      </c>
      <c r="H164" s="1" t="s">
        <v>1229</v>
      </c>
      <c r="I164" s="1" t="s">
        <v>2238</v>
      </c>
      <c r="J164" s="1" t="s">
        <v>30</v>
      </c>
      <c r="K164" s="1" t="s">
        <v>2239</v>
      </c>
      <c r="L164" s="1" t="s">
        <v>2239</v>
      </c>
      <c r="M164" s="1" t="s">
        <v>1232</v>
      </c>
      <c r="N164" s="1" t="s">
        <v>1232</v>
      </c>
      <c r="O164" s="1" t="s">
        <v>1233</v>
      </c>
      <c r="P164" s="1" t="s">
        <v>1234</v>
      </c>
      <c r="Q164" s="1" t="s">
        <v>1235</v>
      </c>
      <c r="R164" s="1" t="s">
        <v>2240</v>
      </c>
      <c r="S164" s="1" t="s">
        <v>1237</v>
      </c>
      <c r="T164" s="1" t="s">
        <v>1238</v>
      </c>
      <c r="U164" s="1" t="s">
        <v>1239</v>
      </c>
      <c r="V164" s="1" t="s">
        <v>1382</v>
      </c>
    </row>
    <row r="165" s="1" customFormat="1" spans="1:22">
      <c r="A165" s="3">
        <v>999224033615825</v>
      </c>
      <c r="B165" s="1" t="s">
        <v>1245</v>
      </c>
      <c r="C165" s="1" t="s">
        <v>2241</v>
      </c>
      <c r="D165" s="1" t="s">
        <v>2242</v>
      </c>
      <c r="E165" s="1" t="s">
        <v>2243</v>
      </c>
      <c r="F165" s="1" t="s">
        <v>1245</v>
      </c>
      <c r="G165" s="1" t="s">
        <v>1228</v>
      </c>
      <c r="H165" s="1" t="s">
        <v>1229</v>
      </c>
      <c r="I165" s="1" t="s">
        <v>2244</v>
      </c>
      <c r="J165" s="1" t="s">
        <v>30</v>
      </c>
      <c r="K165" s="1" t="s">
        <v>2245</v>
      </c>
      <c r="L165" s="1" t="s">
        <v>2245</v>
      </c>
      <c r="M165" s="1" t="s">
        <v>1232</v>
      </c>
      <c r="N165" s="1" t="s">
        <v>1232</v>
      </c>
      <c r="O165" s="1" t="s">
        <v>1233</v>
      </c>
      <c r="P165" s="1" t="s">
        <v>1234</v>
      </c>
      <c r="Q165" s="1" t="s">
        <v>1235</v>
      </c>
      <c r="R165" s="1" t="s">
        <v>2246</v>
      </c>
      <c r="S165" s="1" t="s">
        <v>1237</v>
      </c>
      <c r="T165" s="1" t="s">
        <v>1238</v>
      </c>
      <c r="U165" s="1" t="s">
        <v>1239</v>
      </c>
      <c r="V165" s="1" t="s">
        <v>1273</v>
      </c>
    </row>
    <row r="166" s="1" customFormat="1" spans="1:22">
      <c r="A166" s="3">
        <v>999224033829281</v>
      </c>
      <c r="B166" s="1" t="s">
        <v>1245</v>
      </c>
      <c r="C166" s="1" t="s">
        <v>2247</v>
      </c>
      <c r="D166" s="1" t="s">
        <v>2248</v>
      </c>
      <c r="E166" s="1" t="s">
        <v>2249</v>
      </c>
      <c r="F166" s="1" t="s">
        <v>1245</v>
      </c>
      <c r="G166" s="1" t="s">
        <v>1228</v>
      </c>
      <c r="H166" s="1" t="s">
        <v>1229</v>
      </c>
      <c r="I166" s="1" t="s">
        <v>2250</v>
      </c>
      <c r="J166" s="1" t="s">
        <v>30</v>
      </c>
      <c r="K166" s="1" t="s">
        <v>2251</v>
      </c>
      <c r="L166" s="1" t="s">
        <v>2251</v>
      </c>
      <c r="M166" s="1" t="s">
        <v>1232</v>
      </c>
      <c r="N166" s="1" t="s">
        <v>1232</v>
      </c>
      <c r="O166" s="1" t="s">
        <v>1233</v>
      </c>
      <c r="P166" s="1" t="s">
        <v>1234</v>
      </c>
      <c r="Q166" s="1" t="s">
        <v>1235</v>
      </c>
      <c r="R166" s="1" t="s">
        <v>2252</v>
      </c>
      <c r="S166" s="1" t="s">
        <v>1237</v>
      </c>
      <c r="T166" s="1" t="s">
        <v>1238</v>
      </c>
      <c r="U166" s="1" t="s">
        <v>1239</v>
      </c>
      <c r="V166" s="1" t="s">
        <v>1249</v>
      </c>
    </row>
    <row r="167" s="1" customFormat="1" spans="1:22">
      <c r="A167" s="3">
        <v>999224033846624</v>
      </c>
      <c r="B167" s="1" t="s">
        <v>1245</v>
      </c>
      <c r="C167" s="1" t="s">
        <v>2253</v>
      </c>
      <c r="D167" s="1" t="s">
        <v>2254</v>
      </c>
      <c r="E167" s="1" t="s">
        <v>2255</v>
      </c>
      <c r="F167" s="1" t="s">
        <v>1245</v>
      </c>
      <c r="G167" s="1" t="s">
        <v>1228</v>
      </c>
      <c r="H167" s="1" t="s">
        <v>1229</v>
      </c>
      <c r="I167" s="1" t="s">
        <v>2256</v>
      </c>
      <c r="J167" s="1" t="s">
        <v>30</v>
      </c>
      <c r="K167" s="1" t="s">
        <v>2257</v>
      </c>
      <c r="L167" s="1" t="s">
        <v>2257</v>
      </c>
      <c r="M167" s="1" t="s">
        <v>1232</v>
      </c>
      <c r="N167" s="1" t="s">
        <v>1232</v>
      </c>
      <c r="O167" s="1" t="s">
        <v>1233</v>
      </c>
      <c r="P167" s="1" t="s">
        <v>1234</v>
      </c>
      <c r="Q167" s="1" t="s">
        <v>1235</v>
      </c>
      <c r="R167" s="1" t="s">
        <v>2258</v>
      </c>
      <c r="S167" s="1" t="s">
        <v>1237</v>
      </c>
      <c r="T167" s="1" t="s">
        <v>1238</v>
      </c>
      <c r="U167" s="1" t="s">
        <v>1239</v>
      </c>
      <c r="V167" s="1" t="s">
        <v>1249</v>
      </c>
    </row>
    <row r="168" s="1" customFormat="1" spans="1:22">
      <c r="A168" s="3">
        <v>999224033862648</v>
      </c>
      <c r="B168" s="1" t="s">
        <v>1245</v>
      </c>
      <c r="C168" s="1" t="s">
        <v>2259</v>
      </c>
      <c r="D168" s="1" t="s">
        <v>2260</v>
      </c>
      <c r="E168" s="1" t="s">
        <v>2261</v>
      </c>
      <c r="F168" s="1" t="s">
        <v>1245</v>
      </c>
      <c r="G168" s="1" t="s">
        <v>1228</v>
      </c>
      <c r="H168" s="1" t="s">
        <v>1229</v>
      </c>
      <c r="I168" s="1" t="s">
        <v>2262</v>
      </c>
      <c r="J168" s="1" t="s">
        <v>30</v>
      </c>
      <c r="K168" s="1" t="s">
        <v>2263</v>
      </c>
      <c r="L168" s="1" t="s">
        <v>2263</v>
      </c>
      <c r="M168" s="1" t="s">
        <v>1232</v>
      </c>
      <c r="N168" s="1" t="s">
        <v>1232</v>
      </c>
      <c r="O168" s="1" t="s">
        <v>1233</v>
      </c>
      <c r="P168" s="1" t="s">
        <v>1234</v>
      </c>
      <c r="Q168" s="1" t="s">
        <v>1235</v>
      </c>
      <c r="R168" s="1" t="s">
        <v>2264</v>
      </c>
      <c r="S168" s="1" t="s">
        <v>1237</v>
      </c>
      <c r="T168" s="1" t="s">
        <v>1238</v>
      </c>
      <c r="U168" s="1" t="s">
        <v>1239</v>
      </c>
      <c r="V168" s="1" t="s">
        <v>1249</v>
      </c>
    </row>
    <row r="169" s="1" customFormat="1" spans="1:22">
      <c r="A169" s="3">
        <v>999224034029307</v>
      </c>
      <c r="B169" s="1" t="s">
        <v>1245</v>
      </c>
      <c r="C169" s="1" t="s">
        <v>2265</v>
      </c>
      <c r="D169" s="1" t="s">
        <v>2266</v>
      </c>
      <c r="E169" s="1" t="s">
        <v>2267</v>
      </c>
      <c r="F169" s="1" t="s">
        <v>1245</v>
      </c>
      <c r="G169" s="1" t="s">
        <v>1228</v>
      </c>
      <c r="H169" s="1" t="s">
        <v>1229</v>
      </c>
      <c r="I169" s="1" t="s">
        <v>2268</v>
      </c>
      <c r="J169" s="1" t="s">
        <v>30</v>
      </c>
      <c r="K169" s="1" t="s">
        <v>2269</v>
      </c>
      <c r="L169" s="1" t="s">
        <v>2269</v>
      </c>
      <c r="M169" s="1" t="s">
        <v>1232</v>
      </c>
      <c r="N169" s="1" t="s">
        <v>1232</v>
      </c>
      <c r="O169" s="1" t="s">
        <v>1233</v>
      </c>
      <c r="P169" s="1" t="s">
        <v>1234</v>
      </c>
      <c r="Q169" s="1" t="s">
        <v>1235</v>
      </c>
      <c r="R169" s="1" t="s">
        <v>2270</v>
      </c>
      <c r="S169" s="1" t="s">
        <v>1237</v>
      </c>
      <c r="T169" s="1" t="s">
        <v>1238</v>
      </c>
      <c r="U169" s="1" t="s">
        <v>1239</v>
      </c>
      <c r="V169" s="1" t="s">
        <v>1319</v>
      </c>
    </row>
    <row r="170" s="1" customFormat="1" spans="1:22">
      <c r="A170" s="3">
        <v>999224034106314</v>
      </c>
      <c r="B170" s="1" t="s">
        <v>1245</v>
      </c>
      <c r="C170" s="1" t="s">
        <v>2271</v>
      </c>
      <c r="D170" s="1" t="s">
        <v>2272</v>
      </c>
      <c r="E170" s="1" t="s">
        <v>2273</v>
      </c>
      <c r="F170" s="1" t="s">
        <v>1245</v>
      </c>
      <c r="G170" s="1" t="s">
        <v>1228</v>
      </c>
      <c r="H170" s="1" t="s">
        <v>1229</v>
      </c>
      <c r="I170" s="1" t="s">
        <v>2274</v>
      </c>
      <c r="J170" s="1" t="s">
        <v>30</v>
      </c>
      <c r="K170" s="1" t="s">
        <v>2275</v>
      </c>
      <c r="L170" s="1" t="s">
        <v>2275</v>
      </c>
      <c r="M170" s="1" t="s">
        <v>1232</v>
      </c>
      <c r="N170" s="1" t="s">
        <v>1232</v>
      </c>
      <c r="O170" s="1" t="s">
        <v>1233</v>
      </c>
      <c r="P170" s="1" t="s">
        <v>1234</v>
      </c>
      <c r="Q170" s="1" t="s">
        <v>1235</v>
      </c>
      <c r="R170" s="1" t="s">
        <v>2276</v>
      </c>
      <c r="S170" s="1" t="s">
        <v>1237</v>
      </c>
      <c r="T170" s="1" t="s">
        <v>1238</v>
      </c>
      <c r="U170" s="1" t="s">
        <v>1239</v>
      </c>
      <c r="V170" s="1" t="s">
        <v>1395</v>
      </c>
    </row>
    <row r="171" s="1" customFormat="1" spans="1:22">
      <c r="A171" s="3">
        <v>999224034158246</v>
      </c>
      <c r="B171" s="1" t="s">
        <v>1245</v>
      </c>
      <c r="C171" s="1" t="s">
        <v>2277</v>
      </c>
      <c r="D171" s="1" t="s">
        <v>2278</v>
      </c>
      <c r="E171" s="1" t="s">
        <v>2279</v>
      </c>
      <c r="F171" s="1" t="s">
        <v>1245</v>
      </c>
      <c r="G171" s="1" t="s">
        <v>1228</v>
      </c>
      <c r="H171" s="1" t="s">
        <v>1229</v>
      </c>
      <c r="I171" s="1" t="s">
        <v>2280</v>
      </c>
      <c r="J171" s="1" t="s">
        <v>30</v>
      </c>
      <c r="K171" s="1" t="s">
        <v>2281</v>
      </c>
      <c r="L171" s="1" t="s">
        <v>2281</v>
      </c>
      <c r="M171" s="1" t="s">
        <v>1232</v>
      </c>
      <c r="N171" s="1" t="s">
        <v>1232</v>
      </c>
      <c r="O171" s="1" t="s">
        <v>1233</v>
      </c>
      <c r="P171" s="1" t="s">
        <v>1234</v>
      </c>
      <c r="Q171" s="1" t="s">
        <v>1235</v>
      </c>
      <c r="R171" s="1" t="s">
        <v>2282</v>
      </c>
      <c r="S171" s="1" t="s">
        <v>1237</v>
      </c>
      <c r="T171" s="1" t="s">
        <v>1238</v>
      </c>
      <c r="U171" s="1" t="s">
        <v>1239</v>
      </c>
      <c r="V171" s="1" t="s">
        <v>1819</v>
      </c>
    </row>
    <row r="172" s="1" customFormat="1" spans="1:22">
      <c r="A172" s="3">
        <v>999224034301834</v>
      </c>
      <c r="B172" s="1" t="s">
        <v>1245</v>
      </c>
      <c r="C172" s="1" t="s">
        <v>2283</v>
      </c>
      <c r="D172" s="1" t="s">
        <v>2284</v>
      </c>
      <c r="E172" s="1" t="s">
        <v>2285</v>
      </c>
      <c r="F172" s="1" t="s">
        <v>1245</v>
      </c>
      <c r="G172" s="1" t="s">
        <v>1228</v>
      </c>
      <c r="H172" s="1" t="s">
        <v>1229</v>
      </c>
      <c r="I172" s="1" t="s">
        <v>2286</v>
      </c>
      <c r="J172" s="1" t="s">
        <v>30</v>
      </c>
      <c r="K172" s="1" t="s">
        <v>2287</v>
      </c>
      <c r="L172" s="1" t="s">
        <v>2287</v>
      </c>
      <c r="M172" s="1" t="s">
        <v>1232</v>
      </c>
      <c r="N172" s="1" t="s">
        <v>1232</v>
      </c>
      <c r="O172" s="1" t="s">
        <v>1233</v>
      </c>
      <c r="P172" s="1" t="s">
        <v>1234</v>
      </c>
      <c r="Q172" s="1" t="s">
        <v>1235</v>
      </c>
      <c r="R172" s="1" t="s">
        <v>2288</v>
      </c>
      <c r="S172" s="1" t="s">
        <v>1237</v>
      </c>
      <c r="T172" s="1" t="s">
        <v>1238</v>
      </c>
      <c r="U172" s="1" t="s">
        <v>1239</v>
      </c>
      <c r="V172" s="1" t="s">
        <v>1319</v>
      </c>
    </row>
    <row r="173" s="1" customFormat="1" spans="1:22">
      <c r="A173" s="3">
        <v>999224034585421</v>
      </c>
      <c r="B173" s="1" t="s">
        <v>1245</v>
      </c>
      <c r="C173" s="1" t="s">
        <v>2289</v>
      </c>
      <c r="D173" s="1" t="s">
        <v>2290</v>
      </c>
      <c r="E173" s="1" t="s">
        <v>2291</v>
      </c>
      <c r="F173" s="1" t="s">
        <v>1245</v>
      </c>
      <c r="G173" s="1" t="s">
        <v>1228</v>
      </c>
      <c r="H173" s="1" t="s">
        <v>1229</v>
      </c>
      <c r="I173" s="1" t="s">
        <v>2292</v>
      </c>
      <c r="J173" s="1" t="s">
        <v>30</v>
      </c>
      <c r="K173" s="1" t="s">
        <v>2293</v>
      </c>
      <c r="L173" s="1" t="s">
        <v>2293</v>
      </c>
      <c r="M173" s="1" t="s">
        <v>1232</v>
      </c>
      <c r="N173" s="1" t="s">
        <v>1232</v>
      </c>
      <c r="O173" s="1" t="s">
        <v>1233</v>
      </c>
      <c r="P173" s="1" t="s">
        <v>1234</v>
      </c>
      <c r="Q173" s="1" t="s">
        <v>1235</v>
      </c>
      <c r="R173" s="1" t="s">
        <v>2294</v>
      </c>
      <c r="S173" s="1" t="s">
        <v>1237</v>
      </c>
      <c r="T173" s="1" t="s">
        <v>1238</v>
      </c>
      <c r="U173" s="1" t="s">
        <v>1239</v>
      </c>
      <c r="V173" s="1" t="s">
        <v>1249</v>
      </c>
    </row>
    <row r="174" s="1" customFormat="1" spans="1:22">
      <c r="A174" s="3">
        <v>999224034689247</v>
      </c>
      <c r="B174" s="1" t="s">
        <v>1245</v>
      </c>
      <c r="C174" s="1" t="s">
        <v>2295</v>
      </c>
      <c r="D174" s="1" t="s">
        <v>2296</v>
      </c>
      <c r="E174" s="1" t="s">
        <v>2297</v>
      </c>
      <c r="F174" s="1" t="s">
        <v>1245</v>
      </c>
      <c r="G174" s="1" t="s">
        <v>1228</v>
      </c>
      <c r="H174" s="1" t="s">
        <v>1229</v>
      </c>
      <c r="I174" s="1" t="s">
        <v>2298</v>
      </c>
      <c r="J174" s="1" t="s">
        <v>30</v>
      </c>
      <c r="K174" s="1" t="s">
        <v>2299</v>
      </c>
      <c r="L174" s="1" t="s">
        <v>2299</v>
      </c>
      <c r="M174" s="1" t="s">
        <v>1232</v>
      </c>
      <c r="N174" s="1" t="s">
        <v>1232</v>
      </c>
      <c r="O174" s="1" t="s">
        <v>1233</v>
      </c>
      <c r="P174" s="1" t="s">
        <v>1234</v>
      </c>
      <c r="Q174" s="1" t="s">
        <v>1235</v>
      </c>
      <c r="R174" s="1" t="s">
        <v>2300</v>
      </c>
      <c r="S174" s="1" t="s">
        <v>1237</v>
      </c>
      <c r="T174" s="1" t="s">
        <v>1238</v>
      </c>
      <c r="U174" s="1" t="s">
        <v>1239</v>
      </c>
      <c r="V174" s="1" t="s">
        <v>1382</v>
      </c>
    </row>
    <row r="175" s="1" customFormat="1" spans="1:22">
      <c r="A175" s="3">
        <v>999224034813361</v>
      </c>
      <c r="B175" s="1" t="s">
        <v>1245</v>
      </c>
      <c r="C175" s="1" t="s">
        <v>2301</v>
      </c>
      <c r="D175" s="1" t="s">
        <v>2302</v>
      </c>
      <c r="E175" s="1" t="s">
        <v>2303</v>
      </c>
      <c r="F175" s="1" t="s">
        <v>1245</v>
      </c>
      <c r="G175" s="1" t="s">
        <v>1228</v>
      </c>
      <c r="H175" s="1" t="s">
        <v>1229</v>
      </c>
      <c r="I175" s="1" t="s">
        <v>2304</v>
      </c>
      <c r="J175" s="1" t="s">
        <v>30</v>
      </c>
      <c r="K175" s="1" t="s">
        <v>1969</v>
      </c>
      <c r="L175" s="1" t="s">
        <v>1969</v>
      </c>
      <c r="M175" s="1" t="s">
        <v>1232</v>
      </c>
      <c r="N175" s="1" t="s">
        <v>1232</v>
      </c>
      <c r="O175" s="1" t="s">
        <v>1233</v>
      </c>
      <c r="P175" s="1" t="s">
        <v>1234</v>
      </c>
      <c r="Q175" s="1" t="s">
        <v>1235</v>
      </c>
      <c r="R175" s="1" t="s">
        <v>2305</v>
      </c>
      <c r="S175" s="1" t="s">
        <v>1237</v>
      </c>
      <c r="T175" s="1" t="s">
        <v>1238</v>
      </c>
      <c r="U175" s="1" t="s">
        <v>1239</v>
      </c>
      <c r="V175" s="1" t="s">
        <v>1382</v>
      </c>
    </row>
    <row r="176" s="1" customFormat="1" spans="1:22">
      <c r="A176" s="3">
        <v>999224035078113</v>
      </c>
      <c r="B176" s="1" t="s">
        <v>1245</v>
      </c>
      <c r="C176" s="1" t="s">
        <v>2306</v>
      </c>
      <c r="D176" s="1" t="s">
        <v>2307</v>
      </c>
      <c r="E176" s="1" t="s">
        <v>2308</v>
      </c>
      <c r="F176" s="1" t="s">
        <v>1245</v>
      </c>
      <c r="G176" s="1" t="s">
        <v>1228</v>
      </c>
      <c r="H176" s="1" t="s">
        <v>1229</v>
      </c>
      <c r="I176" s="1" t="s">
        <v>2309</v>
      </c>
      <c r="J176" s="1" t="s">
        <v>30</v>
      </c>
      <c r="K176" s="1" t="s">
        <v>2310</v>
      </c>
      <c r="L176" s="1" t="s">
        <v>2310</v>
      </c>
      <c r="M176" s="1" t="s">
        <v>1232</v>
      </c>
      <c r="N176" s="1" t="s">
        <v>1232</v>
      </c>
      <c r="O176" s="1" t="s">
        <v>1233</v>
      </c>
      <c r="P176" s="1" t="s">
        <v>1234</v>
      </c>
      <c r="Q176" s="1" t="s">
        <v>1235</v>
      </c>
      <c r="R176" s="1" t="s">
        <v>2311</v>
      </c>
      <c r="S176" s="1" t="s">
        <v>1237</v>
      </c>
      <c r="T176" s="1" t="s">
        <v>1238</v>
      </c>
      <c r="U176" s="1" t="s">
        <v>1239</v>
      </c>
      <c r="V176" s="1" t="s">
        <v>1319</v>
      </c>
    </row>
    <row r="177" s="1" customFormat="1" spans="1:22">
      <c r="A177" s="3">
        <v>999224035145287</v>
      </c>
      <c r="B177" s="1" t="s">
        <v>1245</v>
      </c>
      <c r="C177" s="1" t="s">
        <v>2312</v>
      </c>
      <c r="D177" s="1" t="s">
        <v>2313</v>
      </c>
      <c r="E177" s="1" t="s">
        <v>2314</v>
      </c>
      <c r="F177" s="1" t="s">
        <v>1245</v>
      </c>
      <c r="G177" s="1" t="s">
        <v>1228</v>
      </c>
      <c r="H177" s="1" t="s">
        <v>1229</v>
      </c>
      <c r="I177" s="1" t="s">
        <v>2315</v>
      </c>
      <c r="J177" s="1" t="s">
        <v>30</v>
      </c>
      <c r="K177" s="1" t="s">
        <v>2316</v>
      </c>
      <c r="L177" s="1" t="s">
        <v>2316</v>
      </c>
      <c r="M177" s="1" t="s">
        <v>1232</v>
      </c>
      <c r="N177" s="1" t="s">
        <v>1232</v>
      </c>
      <c r="O177" s="1" t="s">
        <v>1233</v>
      </c>
      <c r="P177" s="1" t="s">
        <v>1234</v>
      </c>
      <c r="Q177" s="1" t="s">
        <v>1235</v>
      </c>
      <c r="R177" s="1" t="s">
        <v>2317</v>
      </c>
      <c r="S177" s="1" t="s">
        <v>1237</v>
      </c>
      <c r="T177" s="1" t="s">
        <v>1238</v>
      </c>
      <c r="U177" s="1" t="s">
        <v>1239</v>
      </c>
      <c r="V177" s="1" t="s">
        <v>1319</v>
      </c>
    </row>
    <row r="178" s="1" customFormat="1" spans="1:22">
      <c r="A178" s="3">
        <v>24035190490</v>
      </c>
      <c r="B178" s="1" t="s">
        <v>1245</v>
      </c>
      <c r="C178" s="1" t="s">
        <v>2318</v>
      </c>
      <c r="D178" s="1" t="s">
        <v>2319</v>
      </c>
      <c r="E178" s="1" t="s">
        <v>2320</v>
      </c>
      <c r="F178" s="1" t="s">
        <v>1245</v>
      </c>
      <c r="G178" s="1" t="s">
        <v>1228</v>
      </c>
      <c r="H178" s="1" t="s">
        <v>1229</v>
      </c>
      <c r="I178" s="1" t="s">
        <v>2321</v>
      </c>
      <c r="J178" s="1" t="s">
        <v>30</v>
      </c>
      <c r="K178" s="1" t="s">
        <v>2322</v>
      </c>
      <c r="L178" s="1" t="s">
        <v>2322</v>
      </c>
      <c r="M178" s="1" t="s">
        <v>1232</v>
      </c>
      <c r="N178" s="1" t="s">
        <v>1232</v>
      </c>
      <c r="O178" s="1" t="s">
        <v>1233</v>
      </c>
      <c r="P178" s="1" t="s">
        <v>1234</v>
      </c>
      <c r="Q178" s="1" t="s">
        <v>1235</v>
      </c>
      <c r="R178" s="1" t="s">
        <v>2323</v>
      </c>
      <c r="S178" s="1" t="s">
        <v>1237</v>
      </c>
      <c r="T178" s="1" t="s">
        <v>1238</v>
      </c>
      <c r="U178" s="1" t="s">
        <v>1239</v>
      </c>
      <c r="V178" s="1" t="s">
        <v>1319</v>
      </c>
    </row>
    <row r="179" s="1" customFormat="1" spans="1:22">
      <c r="A179" s="3">
        <v>999224035201453</v>
      </c>
      <c r="B179" s="1" t="s">
        <v>1245</v>
      </c>
      <c r="C179" s="1" t="s">
        <v>2324</v>
      </c>
      <c r="D179" s="1" t="s">
        <v>2325</v>
      </c>
      <c r="E179" s="1" t="s">
        <v>2326</v>
      </c>
      <c r="F179" s="1" t="s">
        <v>1245</v>
      </c>
      <c r="G179" s="1" t="s">
        <v>1228</v>
      </c>
      <c r="H179" s="1" t="s">
        <v>1229</v>
      </c>
      <c r="I179" s="1" t="s">
        <v>2327</v>
      </c>
      <c r="J179" s="1" t="s">
        <v>30</v>
      </c>
      <c r="K179" s="1" t="s">
        <v>1479</v>
      </c>
      <c r="L179" s="1" t="s">
        <v>1479</v>
      </c>
      <c r="M179" s="1" t="s">
        <v>1232</v>
      </c>
      <c r="N179" s="1" t="s">
        <v>1232</v>
      </c>
      <c r="O179" s="1" t="s">
        <v>1233</v>
      </c>
      <c r="P179" s="1" t="s">
        <v>1234</v>
      </c>
      <c r="Q179" s="1" t="s">
        <v>1235</v>
      </c>
      <c r="R179" s="1" t="s">
        <v>2328</v>
      </c>
      <c r="S179" s="1" t="s">
        <v>1237</v>
      </c>
      <c r="T179" s="1" t="s">
        <v>1238</v>
      </c>
      <c r="U179" s="1" t="s">
        <v>1239</v>
      </c>
      <c r="V179" s="1" t="s">
        <v>1319</v>
      </c>
    </row>
    <row r="180" s="1" customFormat="1" spans="1:22">
      <c r="A180" s="3">
        <v>999224035501458</v>
      </c>
      <c r="B180" s="1" t="s">
        <v>1245</v>
      </c>
      <c r="C180" s="1" t="s">
        <v>2329</v>
      </c>
      <c r="D180" s="1" t="s">
        <v>2330</v>
      </c>
      <c r="E180" s="1" t="s">
        <v>2331</v>
      </c>
      <c r="F180" s="1" t="s">
        <v>1245</v>
      </c>
      <c r="G180" s="1" t="s">
        <v>1228</v>
      </c>
      <c r="H180" s="1" t="s">
        <v>1229</v>
      </c>
      <c r="I180" s="1" t="s">
        <v>2332</v>
      </c>
      <c r="J180" s="1" t="s">
        <v>30</v>
      </c>
      <c r="K180" s="1" t="s">
        <v>2333</v>
      </c>
      <c r="L180" s="1" t="s">
        <v>2333</v>
      </c>
      <c r="M180" s="1" t="s">
        <v>1232</v>
      </c>
      <c r="N180" s="1" t="s">
        <v>1232</v>
      </c>
      <c r="O180" s="1" t="s">
        <v>1233</v>
      </c>
      <c r="P180" s="1" t="s">
        <v>1234</v>
      </c>
      <c r="Q180" s="1" t="s">
        <v>1235</v>
      </c>
      <c r="R180" s="1" t="s">
        <v>2334</v>
      </c>
      <c r="S180" s="1" t="s">
        <v>1237</v>
      </c>
      <c r="T180" s="1" t="s">
        <v>1238</v>
      </c>
      <c r="U180" s="1" t="s">
        <v>1239</v>
      </c>
      <c r="V180" s="1" t="s">
        <v>1382</v>
      </c>
    </row>
    <row r="181" s="1" customFormat="1" spans="1:22">
      <c r="A181" s="3">
        <v>999224035796393</v>
      </c>
      <c r="B181" s="1" t="s">
        <v>1245</v>
      </c>
      <c r="C181" s="1" t="s">
        <v>2335</v>
      </c>
      <c r="D181" s="1" t="s">
        <v>2336</v>
      </c>
      <c r="E181" s="1" t="s">
        <v>2337</v>
      </c>
      <c r="F181" s="1" t="s">
        <v>1245</v>
      </c>
      <c r="G181" s="1" t="s">
        <v>1228</v>
      </c>
      <c r="H181" s="1" t="s">
        <v>1229</v>
      </c>
      <c r="I181" s="1" t="s">
        <v>2338</v>
      </c>
      <c r="J181" s="1" t="s">
        <v>30</v>
      </c>
      <c r="K181" s="1" t="s">
        <v>2339</v>
      </c>
      <c r="L181" s="1" t="s">
        <v>2339</v>
      </c>
      <c r="M181" s="1" t="s">
        <v>1232</v>
      </c>
      <c r="N181" s="1" t="s">
        <v>1232</v>
      </c>
      <c r="O181" s="1" t="s">
        <v>1233</v>
      </c>
      <c r="P181" s="1" t="s">
        <v>1234</v>
      </c>
      <c r="Q181" s="1" t="s">
        <v>1235</v>
      </c>
      <c r="R181" s="1" t="s">
        <v>2340</v>
      </c>
      <c r="S181" s="1" t="s">
        <v>1237</v>
      </c>
      <c r="T181" s="1" t="s">
        <v>1238</v>
      </c>
      <c r="U181" s="1" t="s">
        <v>1239</v>
      </c>
      <c r="V181" s="1" t="s">
        <v>1460</v>
      </c>
    </row>
    <row r="182" s="1" customFormat="1" spans="1:22">
      <c r="A182" s="3">
        <v>999224035992288</v>
      </c>
      <c r="B182" s="1" t="s">
        <v>1245</v>
      </c>
      <c r="C182" s="1" t="s">
        <v>2341</v>
      </c>
      <c r="D182" s="1" t="s">
        <v>2266</v>
      </c>
      <c r="E182" s="1" t="s">
        <v>2342</v>
      </c>
      <c r="F182" s="1" t="s">
        <v>1245</v>
      </c>
      <c r="G182" s="1" t="s">
        <v>1228</v>
      </c>
      <c r="H182" s="1" t="s">
        <v>1229</v>
      </c>
      <c r="I182" s="1" t="s">
        <v>2343</v>
      </c>
      <c r="J182" s="1" t="s">
        <v>30</v>
      </c>
      <c r="K182" s="1" t="s">
        <v>2344</v>
      </c>
      <c r="L182" s="1" t="s">
        <v>2344</v>
      </c>
      <c r="M182" s="1" t="s">
        <v>1232</v>
      </c>
      <c r="N182" s="1" t="s">
        <v>1232</v>
      </c>
      <c r="O182" s="1" t="s">
        <v>1233</v>
      </c>
      <c r="P182" s="1" t="s">
        <v>1234</v>
      </c>
      <c r="Q182" s="1" t="s">
        <v>1235</v>
      </c>
      <c r="R182" s="1" t="s">
        <v>2345</v>
      </c>
      <c r="S182" s="1" t="s">
        <v>1237</v>
      </c>
      <c r="T182" s="1" t="s">
        <v>1238</v>
      </c>
      <c r="U182" s="1" t="s">
        <v>1239</v>
      </c>
      <c r="V182" s="1" t="s">
        <v>1319</v>
      </c>
    </row>
    <row r="183" s="1" customFormat="1" spans="1:22">
      <c r="A183" s="3">
        <v>999224036003391</v>
      </c>
      <c r="B183" s="1" t="s">
        <v>1245</v>
      </c>
      <c r="C183" s="1" t="s">
        <v>2346</v>
      </c>
      <c r="D183" s="1" t="s">
        <v>2266</v>
      </c>
      <c r="E183" s="1" t="s">
        <v>2347</v>
      </c>
      <c r="F183" s="1" t="s">
        <v>1245</v>
      </c>
      <c r="G183" s="1" t="s">
        <v>1228</v>
      </c>
      <c r="H183" s="1" t="s">
        <v>1229</v>
      </c>
      <c r="I183" s="1" t="s">
        <v>2348</v>
      </c>
      <c r="J183" s="1" t="s">
        <v>30</v>
      </c>
      <c r="K183" s="1" t="s">
        <v>2349</v>
      </c>
      <c r="L183" s="1" t="s">
        <v>2349</v>
      </c>
      <c r="M183" s="1" t="s">
        <v>1232</v>
      </c>
      <c r="N183" s="1" t="s">
        <v>1232</v>
      </c>
      <c r="O183" s="1" t="s">
        <v>1233</v>
      </c>
      <c r="P183" s="1" t="s">
        <v>1234</v>
      </c>
      <c r="Q183" s="1" t="s">
        <v>1235</v>
      </c>
      <c r="R183" s="1" t="s">
        <v>2350</v>
      </c>
      <c r="S183" s="1" t="s">
        <v>1237</v>
      </c>
      <c r="T183" s="1" t="s">
        <v>1238</v>
      </c>
      <c r="U183" s="1" t="s">
        <v>1239</v>
      </c>
      <c r="V183" s="1" t="s">
        <v>1319</v>
      </c>
    </row>
    <row r="184" s="1" customFormat="1" spans="1:22">
      <c r="A184" s="3">
        <v>999224036131058</v>
      </c>
      <c r="B184" s="1" t="s">
        <v>1245</v>
      </c>
      <c r="C184" s="1" t="s">
        <v>2351</v>
      </c>
      <c r="D184" s="1" t="s">
        <v>2352</v>
      </c>
      <c r="E184" s="1" t="s">
        <v>2353</v>
      </c>
      <c r="F184" s="1" t="s">
        <v>1245</v>
      </c>
      <c r="G184" s="1" t="s">
        <v>1228</v>
      </c>
      <c r="H184" s="1" t="s">
        <v>1229</v>
      </c>
      <c r="I184" s="1" t="s">
        <v>2354</v>
      </c>
      <c r="J184" s="1" t="s">
        <v>30</v>
      </c>
      <c r="K184" s="1" t="s">
        <v>2355</v>
      </c>
      <c r="L184" s="1" t="s">
        <v>2355</v>
      </c>
      <c r="M184" s="1" t="s">
        <v>1232</v>
      </c>
      <c r="N184" s="1" t="s">
        <v>1232</v>
      </c>
      <c r="O184" s="1" t="s">
        <v>1233</v>
      </c>
      <c r="P184" s="1" t="s">
        <v>1234</v>
      </c>
      <c r="Q184" s="1" t="s">
        <v>1235</v>
      </c>
      <c r="R184" s="1" t="s">
        <v>2356</v>
      </c>
      <c r="S184" s="1" t="s">
        <v>1237</v>
      </c>
      <c r="T184" s="1" t="s">
        <v>1238</v>
      </c>
      <c r="U184" s="1" t="s">
        <v>1239</v>
      </c>
      <c r="V184" s="1" t="s">
        <v>1249</v>
      </c>
    </row>
    <row r="185" s="1" customFormat="1" spans="1:22">
      <c r="A185" s="3">
        <v>999224038397100</v>
      </c>
      <c r="B185" s="1" t="s">
        <v>1245</v>
      </c>
      <c r="C185" s="1" t="s">
        <v>2357</v>
      </c>
      <c r="D185" s="1" t="s">
        <v>2358</v>
      </c>
      <c r="E185" s="1" t="s">
        <v>2359</v>
      </c>
      <c r="F185" s="1" t="s">
        <v>1245</v>
      </c>
      <c r="G185" s="1" t="s">
        <v>1228</v>
      </c>
      <c r="H185" s="1" t="s">
        <v>1229</v>
      </c>
      <c r="I185" s="1" t="s">
        <v>2360</v>
      </c>
      <c r="J185" s="1" t="s">
        <v>30</v>
      </c>
      <c r="K185" s="1" t="s">
        <v>2361</v>
      </c>
      <c r="L185" s="1" t="s">
        <v>2361</v>
      </c>
      <c r="M185" s="1" t="s">
        <v>1232</v>
      </c>
      <c r="N185" s="1" t="s">
        <v>1232</v>
      </c>
      <c r="O185" s="1" t="s">
        <v>1233</v>
      </c>
      <c r="P185" s="1" t="s">
        <v>1234</v>
      </c>
      <c r="Q185" s="1" t="s">
        <v>1235</v>
      </c>
      <c r="R185" s="1" t="s">
        <v>2362</v>
      </c>
      <c r="S185" s="1" t="s">
        <v>1237</v>
      </c>
      <c r="T185" s="1" t="s">
        <v>1238</v>
      </c>
      <c r="U185" s="1" t="s">
        <v>1239</v>
      </c>
      <c r="V185" s="1" t="s">
        <v>1819</v>
      </c>
    </row>
    <row r="186" s="1" customFormat="1" spans="1:22">
      <c r="A186" s="3">
        <v>999224038618028</v>
      </c>
      <c r="B186" s="1" t="s">
        <v>1245</v>
      </c>
      <c r="C186" s="1" t="s">
        <v>2363</v>
      </c>
      <c r="D186" s="1" t="s">
        <v>2364</v>
      </c>
      <c r="E186" s="1" t="s">
        <v>2365</v>
      </c>
      <c r="F186" s="1" t="s">
        <v>1245</v>
      </c>
      <c r="G186" s="1" t="s">
        <v>1228</v>
      </c>
      <c r="H186" s="1" t="s">
        <v>1229</v>
      </c>
      <c r="I186" s="1" t="s">
        <v>2366</v>
      </c>
      <c r="J186" s="1" t="s">
        <v>30</v>
      </c>
      <c r="K186" s="1" t="s">
        <v>2367</v>
      </c>
      <c r="L186" s="1" t="s">
        <v>2367</v>
      </c>
      <c r="M186" s="1" t="s">
        <v>1232</v>
      </c>
      <c r="N186" s="1" t="s">
        <v>1232</v>
      </c>
      <c r="O186" s="1" t="s">
        <v>1233</v>
      </c>
      <c r="P186" s="1" t="s">
        <v>1234</v>
      </c>
      <c r="Q186" s="1" t="s">
        <v>1235</v>
      </c>
      <c r="R186" s="1" t="s">
        <v>2368</v>
      </c>
      <c r="S186" s="1" t="s">
        <v>1237</v>
      </c>
      <c r="T186" s="1" t="s">
        <v>1238</v>
      </c>
      <c r="U186" s="1" t="s">
        <v>1239</v>
      </c>
      <c r="V186" s="1" t="s">
        <v>2369</v>
      </c>
    </row>
    <row r="187" s="1" customFormat="1" spans="1:22">
      <c r="A187" s="3">
        <v>999224038844397</v>
      </c>
      <c r="B187" s="1" t="s">
        <v>1245</v>
      </c>
      <c r="C187" s="1" t="s">
        <v>2370</v>
      </c>
      <c r="D187" s="1" t="s">
        <v>2371</v>
      </c>
      <c r="E187" s="1" t="s">
        <v>2372</v>
      </c>
      <c r="F187" s="1" t="s">
        <v>1245</v>
      </c>
      <c r="G187" s="1" t="s">
        <v>1228</v>
      </c>
      <c r="H187" s="1" t="s">
        <v>1229</v>
      </c>
      <c r="I187" s="1" t="s">
        <v>2373</v>
      </c>
      <c r="J187" s="1" t="s">
        <v>30</v>
      </c>
      <c r="K187" s="1" t="s">
        <v>2374</v>
      </c>
      <c r="L187" s="1" t="s">
        <v>2374</v>
      </c>
      <c r="M187" s="1" t="s">
        <v>1232</v>
      </c>
      <c r="N187" s="1" t="s">
        <v>1232</v>
      </c>
      <c r="O187" s="1" t="s">
        <v>1233</v>
      </c>
      <c r="P187" s="1" t="s">
        <v>1234</v>
      </c>
      <c r="Q187" s="1" t="s">
        <v>1235</v>
      </c>
      <c r="R187" s="1" t="s">
        <v>2375</v>
      </c>
      <c r="S187" s="1" t="s">
        <v>1237</v>
      </c>
      <c r="T187" s="1" t="s">
        <v>1238</v>
      </c>
      <c r="U187" s="1" t="s">
        <v>1239</v>
      </c>
      <c r="V187" s="1" t="s">
        <v>1460</v>
      </c>
    </row>
    <row r="188" s="1" customFormat="1" spans="1:22">
      <c r="A188" s="3">
        <v>999224038856983</v>
      </c>
      <c r="B188" s="1" t="s">
        <v>1245</v>
      </c>
      <c r="C188" s="1" t="s">
        <v>2376</v>
      </c>
      <c r="D188" s="1" t="s">
        <v>2325</v>
      </c>
      <c r="E188" s="1" t="s">
        <v>2377</v>
      </c>
      <c r="F188" s="1" t="s">
        <v>1245</v>
      </c>
      <c r="G188" s="1" t="s">
        <v>1228</v>
      </c>
      <c r="H188" s="1" t="s">
        <v>1229</v>
      </c>
      <c r="I188" s="1" t="s">
        <v>2327</v>
      </c>
      <c r="J188" s="1" t="s">
        <v>30</v>
      </c>
      <c r="K188" s="1" t="s">
        <v>1479</v>
      </c>
      <c r="L188" s="1" t="s">
        <v>1479</v>
      </c>
      <c r="M188" s="1" t="s">
        <v>1232</v>
      </c>
      <c r="N188" s="1" t="s">
        <v>1232</v>
      </c>
      <c r="O188" s="1" t="s">
        <v>1233</v>
      </c>
      <c r="P188" s="1" t="s">
        <v>1234</v>
      </c>
      <c r="Q188" s="1" t="s">
        <v>1235</v>
      </c>
      <c r="R188" s="1" t="s">
        <v>2378</v>
      </c>
      <c r="S188" s="1" t="s">
        <v>1237</v>
      </c>
      <c r="T188" s="1" t="s">
        <v>1238</v>
      </c>
      <c r="U188" s="1" t="s">
        <v>1239</v>
      </c>
      <c r="V188" s="1" t="s">
        <v>1319</v>
      </c>
    </row>
    <row r="189" s="1" customFormat="1" spans="1:22">
      <c r="A189" s="3">
        <v>999224039019583</v>
      </c>
      <c r="B189" s="1" t="s">
        <v>1245</v>
      </c>
      <c r="C189" s="1" t="s">
        <v>2379</v>
      </c>
      <c r="D189" s="1" t="s">
        <v>2380</v>
      </c>
      <c r="E189" s="1" t="s">
        <v>2381</v>
      </c>
      <c r="F189" s="1" t="s">
        <v>1245</v>
      </c>
      <c r="G189" s="1" t="s">
        <v>1228</v>
      </c>
      <c r="H189" s="1" t="s">
        <v>1229</v>
      </c>
      <c r="I189" s="1" t="s">
        <v>2382</v>
      </c>
      <c r="J189" s="1" t="s">
        <v>30</v>
      </c>
      <c r="K189" s="1" t="s">
        <v>2383</v>
      </c>
      <c r="L189" s="1" t="s">
        <v>2383</v>
      </c>
      <c r="M189" s="1" t="s">
        <v>1232</v>
      </c>
      <c r="N189" s="1" t="s">
        <v>1232</v>
      </c>
      <c r="O189" s="1" t="s">
        <v>1233</v>
      </c>
      <c r="P189" s="1" t="s">
        <v>1234</v>
      </c>
      <c r="Q189" s="1" t="s">
        <v>1235</v>
      </c>
      <c r="R189" s="1" t="s">
        <v>2384</v>
      </c>
      <c r="S189" s="1" t="s">
        <v>1237</v>
      </c>
      <c r="T189" s="1" t="s">
        <v>1238</v>
      </c>
      <c r="U189" s="1" t="s">
        <v>1239</v>
      </c>
      <c r="V189" s="1" t="s">
        <v>1249</v>
      </c>
    </row>
    <row r="190" s="1" customFormat="1" spans="1:22">
      <c r="A190" s="3">
        <v>999224040021474</v>
      </c>
      <c r="B190" s="1" t="s">
        <v>1245</v>
      </c>
      <c r="C190" s="1" t="s">
        <v>2385</v>
      </c>
      <c r="D190" s="1" t="s">
        <v>2123</v>
      </c>
      <c r="E190" s="1" t="s">
        <v>2386</v>
      </c>
      <c r="F190" s="1" t="s">
        <v>1245</v>
      </c>
      <c r="G190" s="1" t="s">
        <v>1228</v>
      </c>
      <c r="H190" s="1" t="s">
        <v>1229</v>
      </c>
      <c r="I190" s="1" t="s">
        <v>2387</v>
      </c>
      <c r="J190" s="1" t="s">
        <v>30</v>
      </c>
      <c r="K190" s="1" t="s">
        <v>2388</v>
      </c>
      <c r="L190" s="1" t="s">
        <v>2388</v>
      </c>
      <c r="M190" s="1" t="s">
        <v>1232</v>
      </c>
      <c r="N190" s="1" t="s">
        <v>1232</v>
      </c>
      <c r="O190" s="1" t="s">
        <v>1233</v>
      </c>
      <c r="P190" s="1" t="s">
        <v>1234</v>
      </c>
      <c r="Q190" s="1" t="s">
        <v>1235</v>
      </c>
      <c r="R190" s="1" t="s">
        <v>2389</v>
      </c>
      <c r="S190" s="1" t="s">
        <v>1237</v>
      </c>
      <c r="T190" s="1" t="s">
        <v>1238</v>
      </c>
      <c r="U190" s="1" t="s">
        <v>1239</v>
      </c>
      <c r="V190" s="1" t="s">
        <v>1382</v>
      </c>
    </row>
    <row r="191" s="1" customFormat="1" spans="1:22">
      <c r="A191" s="3">
        <v>999224040378913</v>
      </c>
      <c r="B191" s="1" t="s">
        <v>1245</v>
      </c>
      <c r="C191" s="1" t="s">
        <v>2390</v>
      </c>
      <c r="D191" s="1" t="s">
        <v>2325</v>
      </c>
      <c r="E191" s="1" t="s">
        <v>2391</v>
      </c>
      <c r="F191" s="1" t="s">
        <v>1245</v>
      </c>
      <c r="G191" s="1" t="s">
        <v>1228</v>
      </c>
      <c r="H191" s="1" t="s">
        <v>1229</v>
      </c>
      <c r="I191" s="1" t="s">
        <v>2327</v>
      </c>
      <c r="J191" s="1" t="s">
        <v>30</v>
      </c>
      <c r="K191" s="1" t="s">
        <v>1479</v>
      </c>
      <c r="L191" s="1" t="s">
        <v>1479</v>
      </c>
      <c r="M191" s="1" t="s">
        <v>1232</v>
      </c>
      <c r="N191" s="1" t="s">
        <v>1232</v>
      </c>
      <c r="O191" s="1" t="s">
        <v>1233</v>
      </c>
      <c r="P191" s="1" t="s">
        <v>1234</v>
      </c>
      <c r="Q191" s="1" t="s">
        <v>1235</v>
      </c>
      <c r="R191" s="1" t="s">
        <v>2392</v>
      </c>
      <c r="S191" s="1" t="s">
        <v>1237</v>
      </c>
      <c r="T191" s="1" t="s">
        <v>1238</v>
      </c>
      <c r="U191" s="1" t="s">
        <v>1239</v>
      </c>
      <c r="V191" s="1" t="s">
        <v>1319</v>
      </c>
    </row>
    <row r="192" s="1" customFormat="1" spans="1:22">
      <c r="A192" s="3">
        <v>999224040927429</v>
      </c>
      <c r="B192" s="1" t="s">
        <v>1245</v>
      </c>
      <c r="C192" s="1" t="s">
        <v>2393</v>
      </c>
      <c r="D192" s="1" t="s">
        <v>2394</v>
      </c>
      <c r="E192" s="1" t="s">
        <v>2395</v>
      </c>
      <c r="F192" s="1" t="s">
        <v>1245</v>
      </c>
      <c r="G192" s="1" t="s">
        <v>1228</v>
      </c>
      <c r="H192" s="1" t="s">
        <v>1229</v>
      </c>
      <c r="I192" s="1" t="s">
        <v>2396</v>
      </c>
      <c r="J192" s="1" t="s">
        <v>30</v>
      </c>
      <c r="K192" s="1" t="s">
        <v>2397</v>
      </c>
      <c r="L192" s="1" t="s">
        <v>2397</v>
      </c>
      <c r="M192" s="1" t="s">
        <v>1232</v>
      </c>
      <c r="N192" s="1" t="s">
        <v>1232</v>
      </c>
      <c r="O192" s="1" t="s">
        <v>1233</v>
      </c>
      <c r="P192" s="1" t="s">
        <v>1234</v>
      </c>
      <c r="Q192" s="1" t="s">
        <v>1235</v>
      </c>
      <c r="R192" s="1" t="s">
        <v>2398</v>
      </c>
      <c r="S192" s="1" t="s">
        <v>1237</v>
      </c>
      <c r="T192" s="1" t="s">
        <v>1238</v>
      </c>
      <c r="U192" s="1" t="s">
        <v>1239</v>
      </c>
      <c r="V192" s="1" t="s">
        <v>2399</v>
      </c>
    </row>
    <row r="193" s="1" customFormat="1" spans="1:22">
      <c r="A193" s="3">
        <v>999224041086938</v>
      </c>
      <c r="B193" s="1" t="s">
        <v>1245</v>
      </c>
      <c r="C193" s="1" t="s">
        <v>2400</v>
      </c>
      <c r="D193" s="1" t="s">
        <v>2401</v>
      </c>
      <c r="E193" s="1" t="s">
        <v>2402</v>
      </c>
      <c r="F193" s="1" t="s">
        <v>1245</v>
      </c>
      <c r="G193" s="1" t="s">
        <v>1228</v>
      </c>
      <c r="H193" s="1" t="s">
        <v>1229</v>
      </c>
      <c r="I193" s="1" t="s">
        <v>2403</v>
      </c>
      <c r="J193" s="1" t="s">
        <v>30</v>
      </c>
      <c r="K193" s="1" t="s">
        <v>2404</v>
      </c>
      <c r="L193" s="1" t="s">
        <v>2404</v>
      </c>
      <c r="M193" s="1" t="s">
        <v>1232</v>
      </c>
      <c r="N193" s="1" t="s">
        <v>1232</v>
      </c>
      <c r="O193" s="1" t="s">
        <v>1233</v>
      </c>
      <c r="P193" s="1" t="s">
        <v>1234</v>
      </c>
      <c r="Q193" s="1" t="s">
        <v>1235</v>
      </c>
      <c r="R193" s="1" t="s">
        <v>2405</v>
      </c>
      <c r="S193" s="1" t="s">
        <v>1237</v>
      </c>
      <c r="T193" s="1" t="s">
        <v>1238</v>
      </c>
      <c r="U193" s="1" t="s">
        <v>1239</v>
      </c>
      <c r="V193" s="1" t="s">
        <v>1395</v>
      </c>
    </row>
    <row r="194" s="1" customFormat="1" spans="1:22">
      <c r="A194" s="3">
        <v>999224041093992</v>
      </c>
      <c r="B194" s="1" t="s">
        <v>1245</v>
      </c>
      <c r="C194" s="1" t="s">
        <v>2406</v>
      </c>
      <c r="D194" s="1" t="s">
        <v>2407</v>
      </c>
      <c r="E194" s="1" t="s">
        <v>2408</v>
      </c>
      <c r="F194" s="1" t="s">
        <v>1245</v>
      </c>
      <c r="G194" s="1" t="s">
        <v>1228</v>
      </c>
      <c r="H194" s="1" t="s">
        <v>1229</v>
      </c>
      <c r="I194" s="1" t="s">
        <v>2409</v>
      </c>
      <c r="J194" s="1" t="s">
        <v>30</v>
      </c>
      <c r="K194" s="1" t="s">
        <v>2410</v>
      </c>
      <c r="L194" s="1" t="s">
        <v>2410</v>
      </c>
      <c r="M194" s="1" t="s">
        <v>1232</v>
      </c>
      <c r="N194" s="1" t="s">
        <v>1232</v>
      </c>
      <c r="O194" s="1" t="s">
        <v>1233</v>
      </c>
      <c r="P194" s="1" t="s">
        <v>1234</v>
      </c>
      <c r="Q194" s="1" t="s">
        <v>1235</v>
      </c>
      <c r="R194" s="1" t="s">
        <v>2411</v>
      </c>
      <c r="S194" s="1" t="s">
        <v>1237</v>
      </c>
      <c r="T194" s="1" t="s">
        <v>1238</v>
      </c>
      <c r="U194" s="1" t="s">
        <v>1239</v>
      </c>
      <c r="V194" s="1" t="s">
        <v>1448</v>
      </c>
    </row>
    <row r="195" s="1" customFormat="1" spans="1:22">
      <c r="A195" s="3">
        <v>999224041435622</v>
      </c>
      <c r="B195" s="1" t="s">
        <v>1245</v>
      </c>
      <c r="C195" s="1" t="s">
        <v>2412</v>
      </c>
      <c r="D195" s="1" t="s">
        <v>2413</v>
      </c>
      <c r="E195" s="1" t="s">
        <v>2414</v>
      </c>
      <c r="F195" s="1" t="s">
        <v>1245</v>
      </c>
      <c r="G195" s="1" t="s">
        <v>1228</v>
      </c>
      <c r="H195" s="1" t="s">
        <v>1229</v>
      </c>
      <c r="I195" s="1" t="s">
        <v>2415</v>
      </c>
      <c r="J195" s="1" t="s">
        <v>30</v>
      </c>
      <c r="K195" s="1" t="s">
        <v>2416</v>
      </c>
      <c r="L195" s="1" t="s">
        <v>2416</v>
      </c>
      <c r="M195" s="1" t="s">
        <v>1232</v>
      </c>
      <c r="N195" s="1" t="s">
        <v>1232</v>
      </c>
      <c r="O195" s="1" t="s">
        <v>1233</v>
      </c>
      <c r="P195" s="1" t="s">
        <v>1234</v>
      </c>
      <c r="Q195" s="1" t="s">
        <v>1235</v>
      </c>
      <c r="R195" s="1" t="s">
        <v>2417</v>
      </c>
      <c r="S195" s="1" t="s">
        <v>1237</v>
      </c>
      <c r="T195" s="1" t="s">
        <v>1238</v>
      </c>
      <c r="U195" s="1" t="s">
        <v>1239</v>
      </c>
      <c r="V195" s="1" t="s">
        <v>1395</v>
      </c>
    </row>
    <row r="196" s="1" customFormat="1" spans="1:22">
      <c r="A196" s="3">
        <v>999224041751895</v>
      </c>
      <c r="B196" s="1" t="s">
        <v>1245</v>
      </c>
      <c r="C196" s="1" t="s">
        <v>2418</v>
      </c>
      <c r="D196" s="1" t="s">
        <v>2419</v>
      </c>
      <c r="E196" s="1" t="s">
        <v>2420</v>
      </c>
      <c r="F196" s="1" t="s">
        <v>1245</v>
      </c>
      <c r="G196" s="1" t="s">
        <v>1228</v>
      </c>
      <c r="H196" s="1" t="s">
        <v>1229</v>
      </c>
      <c r="I196" s="1" t="s">
        <v>2421</v>
      </c>
      <c r="J196" s="1" t="s">
        <v>30</v>
      </c>
      <c r="K196" s="1" t="s">
        <v>2422</v>
      </c>
      <c r="L196" s="1" t="s">
        <v>2422</v>
      </c>
      <c r="M196" s="1" t="s">
        <v>1232</v>
      </c>
      <c r="N196" s="1" t="s">
        <v>1232</v>
      </c>
      <c r="O196" s="1" t="s">
        <v>1233</v>
      </c>
      <c r="P196" s="1" t="s">
        <v>1234</v>
      </c>
      <c r="Q196" s="1" t="s">
        <v>1235</v>
      </c>
      <c r="R196" s="1" t="s">
        <v>2423</v>
      </c>
      <c r="S196" s="1" t="s">
        <v>1237</v>
      </c>
      <c r="T196" s="1" t="s">
        <v>1238</v>
      </c>
      <c r="U196" s="1" t="s">
        <v>1239</v>
      </c>
      <c r="V196" s="1" t="s">
        <v>1249</v>
      </c>
    </row>
    <row r="197" s="1" customFormat="1" spans="1:22">
      <c r="A197" s="3">
        <v>999224042065287</v>
      </c>
      <c r="B197" s="1" t="s">
        <v>1245</v>
      </c>
      <c r="C197" s="1" t="s">
        <v>2424</v>
      </c>
      <c r="D197" s="1" t="s">
        <v>2425</v>
      </c>
      <c r="E197" s="1" t="s">
        <v>2426</v>
      </c>
      <c r="F197" s="1" t="s">
        <v>1245</v>
      </c>
      <c r="G197" s="1" t="s">
        <v>1228</v>
      </c>
      <c r="H197" s="1" t="s">
        <v>1229</v>
      </c>
      <c r="I197" s="1" t="s">
        <v>2373</v>
      </c>
      <c r="J197" s="1" t="s">
        <v>30</v>
      </c>
      <c r="K197" s="1" t="s">
        <v>2374</v>
      </c>
      <c r="L197" s="1" t="s">
        <v>2374</v>
      </c>
      <c r="M197" s="1" t="s">
        <v>1232</v>
      </c>
      <c r="N197" s="1" t="s">
        <v>1232</v>
      </c>
      <c r="O197" s="1" t="s">
        <v>1233</v>
      </c>
      <c r="P197" s="1" t="s">
        <v>1234</v>
      </c>
      <c r="Q197" s="1" t="s">
        <v>1235</v>
      </c>
      <c r="R197" s="1" t="s">
        <v>2427</v>
      </c>
      <c r="S197" s="1" t="s">
        <v>1237</v>
      </c>
      <c r="T197" s="1" t="s">
        <v>1238</v>
      </c>
      <c r="U197" s="1" t="s">
        <v>1239</v>
      </c>
      <c r="V197" s="1" t="s">
        <v>1319</v>
      </c>
    </row>
    <row r="198" s="1" customFormat="1" spans="1:22">
      <c r="A198" s="3">
        <v>999224042241926</v>
      </c>
      <c r="B198" s="1" t="s">
        <v>1245</v>
      </c>
      <c r="C198" s="1" t="s">
        <v>2428</v>
      </c>
      <c r="D198" s="1" t="s">
        <v>2429</v>
      </c>
      <c r="E198" s="1" t="s">
        <v>2430</v>
      </c>
      <c r="F198" s="1" t="s">
        <v>1245</v>
      </c>
      <c r="G198" s="1" t="s">
        <v>1228</v>
      </c>
      <c r="H198" s="1" t="s">
        <v>1229</v>
      </c>
      <c r="I198" s="1" t="s">
        <v>2431</v>
      </c>
      <c r="J198" s="1" t="s">
        <v>30</v>
      </c>
      <c r="K198" s="1" t="s">
        <v>2432</v>
      </c>
      <c r="L198" s="1" t="s">
        <v>2432</v>
      </c>
      <c r="M198" s="1" t="s">
        <v>1232</v>
      </c>
      <c r="N198" s="1" t="s">
        <v>1232</v>
      </c>
      <c r="O198" s="1" t="s">
        <v>1233</v>
      </c>
      <c r="P198" s="1" t="s">
        <v>1234</v>
      </c>
      <c r="Q198" s="1" t="s">
        <v>1235</v>
      </c>
      <c r="R198" s="1" t="s">
        <v>2433</v>
      </c>
      <c r="S198" s="1" t="s">
        <v>1237</v>
      </c>
      <c r="T198" s="1" t="s">
        <v>1238</v>
      </c>
      <c r="U198" s="1" t="s">
        <v>1239</v>
      </c>
      <c r="V198" s="1" t="s">
        <v>1249</v>
      </c>
    </row>
    <row r="199" s="1" customFormat="1" spans="1:22">
      <c r="A199" s="3">
        <v>999224042762457</v>
      </c>
      <c r="B199" s="1" t="s">
        <v>1245</v>
      </c>
      <c r="C199" s="1" t="s">
        <v>2434</v>
      </c>
      <c r="D199" s="1" t="s">
        <v>2435</v>
      </c>
      <c r="E199" s="1" t="s">
        <v>2436</v>
      </c>
      <c r="F199" s="1" t="s">
        <v>1245</v>
      </c>
      <c r="G199" s="1" t="s">
        <v>1228</v>
      </c>
      <c r="H199" s="1" t="s">
        <v>1229</v>
      </c>
      <c r="I199" s="1" t="s">
        <v>2437</v>
      </c>
      <c r="J199" s="1" t="s">
        <v>30</v>
      </c>
      <c r="K199" s="1" t="s">
        <v>2438</v>
      </c>
      <c r="L199" s="1" t="s">
        <v>2438</v>
      </c>
      <c r="M199" s="1" t="s">
        <v>1232</v>
      </c>
      <c r="N199" s="1" t="s">
        <v>1232</v>
      </c>
      <c r="O199" s="1" t="s">
        <v>1233</v>
      </c>
      <c r="P199" s="1" t="s">
        <v>1234</v>
      </c>
      <c r="Q199" s="1" t="s">
        <v>1235</v>
      </c>
      <c r="R199" s="1" t="s">
        <v>2439</v>
      </c>
      <c r="S199" s="1" t="s">
        <v>1237</v>
      </c>
      <c r="T199" s="1" t="s">
        <v>1238</v>
      </c>
      <c r="U199" s="1" t="s">
        <v>1239</v>
      </c>
      <c r="V199" s="1" t="s">
        <v>1382</v>
      </c>
    </row>
    <row r="200" s="1" customFormat="1" spans="1:22">
      <c r="A200" s="3">
        <v>999224042789902</v>
      </c>
      <c r="B200" s="1" t="s">
        <v>1245</v>
      </c>
      <c r="C200" s="1" t="s">
        <v>2440</v>
      </c>
      <c r="D200" s="1" t="s">
        <v>1614</v>
      </c>
      <c r="E200" s="1" t="s">
        <v>2441</v>
      </c>
      <c r="F200" s="1" t="s">
        <v>1245</v>
      </c>
      <c r="G200" s="1" t="s">
        <v>1228</v>
      </c>
      <c r="H200" s="1" t="s">
        <v>1229</v>
      </c>
      <c r="I200" s="1" t="s">
        <v>2442</v>
      </c>
      <c r="J200" s="1" t="s">
        <v>30</v>
      </c>
      <c r="K200" s="1" t="s">
        <v>2443</v>
      </c>
      <c r="L200" s="1" t="s">
        <v>2443</v>
      </c>
      <c r="M200" s="1" t="s">
        <v>1232</v>
      </c>
      <c r="N200" s="1" t="s">
        <v>1232</v>
      </c>
      <c r="O200" s="1" t="s">
        <v>1233</v>
      </c>
      <c r="P200" s="1" t="s">
        <v>1234</v>
      </c>
      <c r="Q200" s="1" t="s">
        <v>1235</v>
      </c>
      <c r="R200" s="1" t="s">
        <v>2444</v>
      </c>
      <c r="S200" s="1" t="s">
        <v>1237</v>
      </c>
      <c r="T200" s="1" t="s">
        <v>1238</v>
      </c>
      <c r="U200" s="1" t="s">
        <v>1239</v>
      </c>
      <c r="V200" s="1" t="s">
        <v>1395</v>
      </c>
    </row>
    <row r="201" s="1" customFormat="1" spans="1:22">
      <c r="A201" s="3">
        <v>999224042931986</v>
      </c>
      <c r="B201" s="1" t="s">
        <v>1245</v>
      </c>
      <c r="C201" s="1" t="s">
        <v>2445</v>
      </c>
      <c r="D201" s="1" t="s">
        <v>1707</v>
      </c>
      <c r="E201" s="1" t="s">
        <v>2446</v>
      </c>
      <c r="F201" s="1" t="s">
        <v>1245</v>
      </c>
      <c r="G201" s="1" t="s">
        <v>1228</v>
      </c>
      <c r="H201" s="1" t="s">
        <v>1229</v>
      </c>
      <c r="I201" s="1" t="s">
        <v>2447</v>
      </c>
      <c r="J201" s="1" t="s">
        <v>30</v>
      </c>
      <c r="K201" s="1" t="s">
        <v>1817</v>
      </c>
      <c r="L201" s="1" t="s">
        <v>1817</v>
      </c>
      <c r="M201" s="1" t="s">
        <v>1232</v>
      </c>
      <c r="N201" s="1" t="s">
        <v>1232</v>
      </c>
      <c r="O201" s="1" t="s">
        <v>1233</v>
      </c>
      <c r="P201" s="1" t="s">
        <v>1234</v>
      </c>
      <c r="Q201" s="1" t="s">
        <v>1235</v>
      </c>
      <c r="R201" s="1" t="s">
        <v>2448</v>
      </c>
      <c r="S201" s="1" t="s">
        <v>1237</v>
      </c>
      <c r="T201" s="1" t="s">
        <v>1238</v>
      </c>
      <c r="U201" s="1" t="s">
        <v>1239</v>
      </c>
      <c r="V201" s="1" t="s">
        <v>1395</v>
      </c>
    </row>
    <row r="202" s="1" customFormat="1" spans="1:22">
      <c r="A202" s="3">
        <v>999224043910538</v>
      </c>
      <c r="B202" s="1" t="s">
        <v>1245</v>
      </c>
      <c r="C202" s="1" t="s">
        <v>2449</v>
      </c>
      <c r="D202" s="1" t="s">
        <v>2450</v>
      </c>
      <c r="E202" s="1" t="s">
        <v>2451</v>
      </c>
      <c r="F202" s="1" t="s">
        <v>1245</v>
      </c>
      <c r="G202" s="1" t="s">
        <v>1228</v>
      </c>
      <c r="H202" s="1" t="s">
        <v>1229</v>
      </c>
      <c r="I202" s="1" t="s">
        <v>2452</v>
      </c>
      <c r="J202" s="1" t="s">
        <v>30</v>
      </c>
      <c r="K202" s="1" t="s">
        <v>1627</v>
      </c>
      <c r="L202" s="1" t="s">
        <v>1627</v>
      </c>
      <c r="M202" s="1" t="s">
        <v>1232</v>
      </c>
      <c r="N202" s="1" t="s">
        <v>1232</v>
      </c>
      <c r="O202" s="1" t="s">
        <v>1233</v>
      </c>
      <c r="P202" s="1" t="s">
        <v>1234</v>
      </c>
      <c r="Q202" s="1" t="s">
        <v>1235</v>
      </c>
      <c r="R202" s="1" t="s">
        <v>2453</v>
      </c>
      <c r="S202" s="1" t="s">
        <v>1237</v>
      </c>
      <c r="T202" s="1" t="s">
        <v>1238</v>
      </c>
      <c r="U202" s="1" t="s">
        <v>1239</v>
      </c>
      <c r="V202" s="1" t="s">
        <v>1374</v>
      </c>
    </row>
    <row r="203" s="1" customFormat="1" spans="1:22">
      <c r="A203" s="3">
        <v>999224044575967</v>
      </c>
      <c r="B203" s="1" t="s">
        <v>1245</v>
      </c>
      <c r="C203" s="1" t="s">
        <v>2454</v>
      </c>
      <c r="D203" s="1" t="s">
        <v>2455</v>
      </c>
      <c r="E203" s="1" t="s">
        <v>2456</v>
      </c>
      <c r="F203" s="1" t="s">
        <v>1245</v>
      </c>
      <c r="G203" s="1" t="s">
        <v>1228</v>
      </c>
      <c r="H203" s="1" t="s">
        <v>1229</v>
      </c>
      <c r="I203" s="1" t="s">
        <v>2457</v>
      </c>
      <c r="J203" s="1" t="s">
        <v>30</v>
      </c>
      <c r="K203" s="1" t="s">
        <v>2458</v>
      </c>
      <c r="L203" s="1" t="s">
        <v>2458</v>
      </c>
      <c r="M203" s="1" t="s">
        <v>1232</v>
      </c>
      <c r="N203" s="1" t="s">
        <v>1232</v>
      </c>
      <c r="O203" s="1" t="s">
        <v>1233</v>
      </c>
      <c r="P203" s="1" t="s">
        <v>1234</v>
      </c>
      <c r="Q203" s="1" t="s">
        <v>1235</v>
      </c>
      <c r="R203" s="1" t="s">
        <v>2459</v>
      </c>
      <c r="S203" s="1" t="s">
        <v>1237</v>
      </c>
      <c r="T203" s="1" t="s">
        <v>1238</v>
      </c>
      <c r="U203" s="1" t="s">
        <v>1239</v>
      </c>
      <c r="V203" s="1" t="s">
        <v>2460</v>
      </c>
    </row>
    <row r="204" s="1" customFormat="1" spans="1:22">
      <c r="A204" s="3">
        <v>999224044862388</v>
      </c>
      <c r="B204" s="1" t="s">
        <v>1245</v>
      </c>
      <c r="C204" s="1" t="s">
        <v>2461</v>
      </c>
      <c r="D204" s="1" t="s">
        <v>2462</v>
      </c>
      <c r="E204" s="1" t="s">
        <v>2463</v>
      </c>
      <c r="F204" s="1" t="s">
        <v>1245</v>
      </c>
      <c r="G204" s="1" t="s">
        <v>1228</v>
      </c>
      <c r="H204" s="1" t="s">
        <v>1229</v>
      </c>
      <c r="I204" s="1" t="s">
        <v>2464</v>
      </c>
      <c r="J204" s="1" t="s">
        <v>30</v>
      </c>
      <c r="K204" s="1" t="s">
        <v>2465</v>
      </c>
      <c r="L204" s="1" t="s">
        <v>2465</v>
      </c>
      <c r="M204" s="1" t="s">
        <v>1232</v>
      </c>
      <c r="N204" s="1" t="s">
        <v>1232</v>
      </c>
      <c r="O204" s="1" t="s">
        <v>1233</v>
      </c>
      <c r="P204" s="1" t="s">
        <v>1234</v>
      </c>
      <c r="Q204" s="1" t="s">
        <v>1235</v>
      </c>
      <c r="R204" s="1" t="s">
        <v>2466</v>
      </c>
      <c r="S204" s="1" t="s">
        <v>1237</v>
      </c>
      <c r="T204" s="1" t="s">
        <v>1238</v>
      </c>
      <c r="U204" s="1" t="s">
        <v>1239</v>
      </c>
      <c r="V204" s="1" t="s">
        <v>1951</v>
      </c>
    </row>
    <row r="205" s="1" customFormat="1" spans="1:22">
      <c r="A205" s="3">
        <v>999224045197818</v>
      </c>
      <c r="B205" s="1" t="s">
        <v>1245</v>
      </c>
      <c r="C205" s="1" t="s">
        <v>2467</v>
      </c>
      <c r="D205" s="1" t="s">
        <v>2468</v>
      </c>
      <c r="E205" s="1" t="s">
        <v>2469</v>
      </c>
      <c r="F205" s="1" t="s">
        <v>1245</v>
      </c>
      <c r="G205" s="1" t="s">
        <v>1228</v>
      </c>
      <c r="H205" s="1" t="s">
        <v>1229</v>
      </c>
      <c r="I205" s="1" t="s">
        <v>2470</v>
      </c>
      <c r="J205" s="1" t="s">
        <v>30</v>
      </c>
      <c r="K205" s="1" t="s">
        <v>2471</v>
      </c>
      <c r="L205" s="1" t="s">
        <v>2471</v>
      </c>
      <c r="M205" s="1" t="s">
        <v>1232</v>
      </c>
      <c r="N205" s="1" t="s">
        <v>1232</v>
      </c>
      <c r="O205" s="1" t="s">
        <v>1233</v>
      </c>
      <c r="P205" s="1" t="s">
        <v>1234</v>
      </c>
      <c r="Q205" s="1" t="s">
        <v>1235</v>
      </c>
      <c r="R205" s="1" t="s">
        <v>2472</v>
      </c>
      <c r="S205" s="1" t="s">
        <v>1237</v>
      </c>
      <c r="T205" s="1" t="s">
        <v>1238</v>
      </c>
      <c r="U205" s="1" t="s">
        <v>1239</v>
      </c>
      <c r="V205" s="1" t="s">
        <v>1257</v>
      </c>
    </row>
    <row r="206" s="1" customFormat="1" spans="1:22">
      <c r="A206" s="3">
        <v>999224045248728</v>
      </c>
      <c r="B206" s="1" t="s">
        <v>1245</v>
      </c>
      <c r="C206" s="1" t="s">
        <v>2473</v>
      </c>
      <c r="D206" s="1" t="s">
        <v>2474</v>
      </c>
      <c r="E206" s="1" t="s">
        <v>2475</v>
      </c>
      <c r="F206" s="1" t="s">
        <v>1245</v>
      </c>
      <c r="G206" s="1" t="s">
        <v>1228</v>
      </c>
      <c r="H206" s="1" t="s">
        <v>1229</v>
      </c>
      <c r="I206" s="1" t="s">
        <v>2476</v>
      </c>
      <c r="J206" s="1" t="s">
        <v>30</v>
      </c>
      <c r="K206" s="1" t="s">
        <v>2477</v>
      </c>
      <c r="L206" s="1" t="s">
        <v>2477</v>
      </c>
      <c r="M206" s="1" t="s">
        <v>1232</v>
      </c>
      <c r="N206" s="1" t="s">
        <v>1232</v>
      </c>
      <c r="O206" s="1" t="s">
        <v>1233</v>
      </c>
      <c r="P206" s="1" t="s">
        <v>1234</v>
      </c>
      <c r="Q206" s="1" t="s">
        <v>1235</v>
      </c>
      <c r="R206" s="1" t="s">
        <v>2478</v>
      </c>
      <c r="S206" s="1" t="s">
        <v>1237</v>
      </c>
      <c r="T206" s="1" t="s">
        <v>1238</v>
      </c>
      <c r="U206" s="1" t="s">
        <v>1239</v>
      </c>
      <c r="V206" s="1" t="s">
        <v>1382</v>
      </c>
    </row>
    <row r="207" s="1" customFormat="1" spans="1:22">
      <c r="A207" s="3">
        <v>24045562022</v>
      </c>
      <c r="B207" s="1" t="s">
        <v>1245</v>
      </c>
      <c r="C207" s="1" t="s">
        <v>2479</v>
      </c>
      <c r="D207" s="1" t="s">
        <v>2480</v>
      </c>
      <c r="E207" s="1" t="s">
        <v>2481</v>
      </c>
      <c r="F207" s="1" t="s">
        <v>1245</v>
      </c>
      <c r="G207" s="1" t="s">
        <v>1228</v>
      </c>
      <c r="H207" s="1" t="s">
        <v>1229</v>
      </c>
      <c r="I207" s="1" t="s">
        <v>2482</v>
      </c>
      <c r="J207" s="1" t="s">
        <v>30</v>
      </c>
      <c r="K207" s="1" t="s">
        <v>2483</v>
      </c>
      <c r="L207" s="1" t="s">
        <v>2483</v>
      </c>
      <c r="M207" s="1" t="s">
        <v>1232</v>
      </c>
      <c r="N207" s="1" t="s">
        <v>1232</v>
      </c>
      <c r="O207" s="1" t="s">
        <v>1233</v>
      </c>
      <c r="P207" s="1" t="s">
        <v>1234</v>
      </c>
      <c r="Q207" s="1" t="s">
        <v>1235</v>
      </c>
      <c r="R207" s="1" t="s">
        <v>2484</v>
      </c>
      <c r="S207" s="1" t="s">
        <v>1237</v>
      </c>
      <c r="T207" s="1" t="s">
        <v>1238</v>
      </c>
      <c r="U207" s="1" t="s">
        <v>1239</v>
      </c>
      <c r="V207" s="1" t="s">
        <v>1273</v>
      </c>
    </row>
    <row r="208" s="1" customFormat="1" spans="1:22">
      <c r="A208" s="3">
        <v>999224045766449</v>
      </c>
      <c r="B208" s="1" t="s">
        <v>1245</v>
      </c>
      <c r="C208" s="1" t="s">
        <v>2485</v>
      </c>
      <c r="D208" s="1" t="s">
        <v>2486</v>
      </c>
      <c r="E208" s="1" t="s">
        <v>2487</v>
      </c>
      <c r="F208" s="1" t="s">
        <v>1245</v>
      </c>
      <c r="G208" s="1" t="s">
        <v>1228</v>
      </c>
      <c r="H208" s="1" t="s">
        <v>1229</v>
      </c>
      <c r="I208" s="1" t="s">
        <v>2488</v>
      </c>
      <c r="J208" s="1" t="s">
        <v>30</v>
      </c>
      <c r="K208" s="1" t="s">
        <v>2489</v>
      </c>
      <c r="L208" s="1" t="s">
        <v>2489</v>
      </c>
      <c r="M208" s="1" t="s">
        <v>1232</v>
      </c>
      <c r="N208" s="1" t="s">
        <v>1232</v>
      </c>
      <c r="O208" s="1" t="s">
        <v>1233</v>
      </c>
      <c r="P208" s="1" t="s">
        <v>1234</v>
      </c>
      <c r="Q208" s="1" t="s">
        <v>1235</v>
      </c>
      <c r="R208" s="1" t="s">
        <v>2490</v>
      </c>
      <c r="S208" s="1" t="s">
        <v>1237</v>
      </c>
      <c r="T208" s="1" t="s">
        <v>1238</v>
      </c>
      <c r="U208" s="1" t="s">
        <v>1239</v>
      </c>
      <c r="V208" s="1" t="s">
        <v>1257</v>
      </c>
    </row>
    <row r="209" s="1" customFormat="1" spans="1:22">
      <c r="A209" s="3">
        <v>999224046180689</v>
      </c>
      <c r="B209" s="1" t="s">
        <v>1245</v>
      </c>
      <c r="C209" s="1" t="s">
        <v>2491</v>
      </c>
      <c r="D209" s="1" t="s">
        <v>2148</v>
      </c>
      <c r="E209" s="1" t="s">
        <v>2492</v>
      </c>
      <c r="F209" s="1" t="s">
        <v>1245</v>
      </c>
      <c r="G209" s="1" t="s">
        <v>1228</v>
      </c>
      <c r="H209" s="1" t="s">
        <v>1229</v>
      </c>
      <c r="I209" s="1" t="s">
        <v>2244</v>
      </c>
      <c r="J209" s="1" t="s">
        <v>30</v>
      </c>
      <c r="K209" s="1" t="s">
        <v>2245</v>
      </c>
      <c r="L209" s="1" t="s">
        <v>2245</v>
      </c>
      <c r="M209" s="1" t="s">
        <v>1232</v>
      </c>
      <c r="N209" s="1" t="s">
        <v>1232</v>
      </c>
      <c r="O209" s="1" t="s">
        <v>1233</v>
      </c>
      <c r="P209" s="1" t="s">
        <v>1234</v>
      </c>
      <c r="Q209" s="1" t="s">
        <v>1235</v>
      </c>
      <c r="R209" s="1" t="s">
        <v>2493</v>
      </c>
      <c r="S209" s="1" t="s">
        <v>1237</v>
      </c>
      <c r="T209" s="1" t="s">
        <v>1238</v>
      </c>
      <c r="U209" s="1" t="s">
        <v>1239</v>
      </c>
      <c r="V209" s="1" t="s">
        <v>1556</v>
      </c>
    </row>
    <row r="210" s="1" customFormat="1" spans="1:22">
      <c r="A210" s="3">
        <v>999224046371610</v>
      </c>
      <c r="B210" s="1" t="s">
        <v>1245</v>
      </c>
      <c r="C210" s="1" t="s">
        <v>2494</v>
      </c>
      <c r="D210" s="1" t="s">
        <v>2495</v>
      </c>
      <c r="E210" s="1" t="s">
        <v>2496</v>
      </c>
      <c r="F210" s="1" t="s">
        <v>1245</v>
      </c>
      <c r="G210" s="1" t="s">
        <v>1228</v>
      </c>
      <c r="H210" s="1" t="s">
        <v>1229</v>
      </c>
      <c r="I210" s="1" t="s">
        <v>2497</v>
      </c>
      <c r="J210" s="1" t="s">
        <v>30</v>
      </c>
      <c r="K210" s="1" t="s">
        <v>2498</v>
      </c>
      <c r="L210" s="1" t="s">
        <v>2498</v>
      </c>
      <c r="M210" s="1" t="s">
        <v>1232</v>
      </c>
      <c r="N210" s="1" t="s">
        <v>1232</v>
      </c>
      <c r="O210" s="1" t="s">
        <v>1233</v>
      </c>
      <c r="P210" s="1" t="s">
        <v>1234</v>
      </c>
      <c r="Q210" s="1" t="s">
        <v>1235</v>
      </c>
      <c r="R210" s="1" t="s">
        <v>2499</v>
      </c>
      <c r="S210" s="1" t="s">
        <v>1237</v>
      </c>
      <c r="T210" s="1" t="s">
        <v>1238</v>
      </c>
      <c r="U210" s="1" t="s">
        <v>1239</v>
      </c>
      <c r="V210" s="1" t="s">
        <v>1257</v>
      </c>
    </row>
    <row r="211" s="1" customFormat="1" spans="1:22">
      <c r="A211" s="3">
        <v>999224046607046</v>
      </c>
      <c r="B211" s="1" t="s">
        <v>1245</v>
      </c>
      <c r="C211" s="1" t="s">
        <v>2500</v>
      </c>
      <c r="D211" s="1" t="s">
        <v>2501</v>
      </c>
      <c r="E211" s="1" t="s">
        <v>2502</v>
      </c>
      <c r="F211" s="1" t="s">
        <v>1245</v>
      </c>
      <c r="G211" s="1" t="s">
        <v>1228</v>
      </c>
      <c r="H211" s="1" t="s">
        <v>1229</v>
      </c>
      <c r="I211" s="1" t="s">
        <v>2503</v>
      </c>
      <c r="J211" s="1" t="s">
        <v>30</v>
      </c>
      <c r="K211" s="1" t="s">
        <v>2504</v>
      </c>
      <c r="L211" s="1" t="s">
        <v>2504</v>
      </c>
      <c r="M211" s="1" t="s">
        <v>1232</v>
      </c>
      <c r="N211" s="1" t="s">
        <v>1232</v>
      </c>
      <c r="O211" s="1" t="s">
        <v>1233</v>
      </c>
      <c r="P211" s="1" t="s">
        <v>1234</v>
      </c>
      <c r="Q211" s="1" t="s">
        <v>1235</v>
      </c>
      <c r="R211" s="1" t="s">
        <v>2505</v>
      </c>
      <c r="S211" s="1" t="s">
        <v>1237</v>
      </c>
      <c r="T211" s="1" t="s">
        <v>1238</v>
      </c>
      <c r="U211" s="1" t="s">
        <v>1239</v>
      </c>
      <c r="V211" s="1" t="s">
        <v>1273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对账</vt:lpstr>
      <vt:lpstr>HOP</vt:lpstr>
      <vt:lpstr>Sheet4</vt:lpstr>
      <vt:lpstr>Sheet5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Michelle金玲</cp:lastModifiedBy>
  <dcterms:created xsi:type="dcterms:W3CDTF">2023-05-11T01:17:00Z</dcterms:created>
  <dcterms:modified xsi:type="dcterms:W3CDTF">2023-05-20T08:31:24Z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7858DEAAC66B4E7DBDD9E08BBEE3B24A_12</vt:lpwstr>
  </property>
</Properties>
</file>