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<sst xmlns="http://schemas.openxmlformats.org/spreadsheetml/2006/main" count="348" uniqueCount="159">
  <si>
    <t>去哪儿网酒店预付对账单</t>
  </si>
  <si>
    <t>供应商名称：</t>
  </si>
  <si>
    <t>汇趣住</t>
  </si>
  <si>
    <t>结算周期：</t>
  </si>
  <si>
    <t>2023-05-20至2023-05-21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</si>
  <si>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</si>
  <si>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</si>
  <si>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</si>
  <si>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</si>
  <si>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</si>
  <si>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</si>
  <si>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</si>
  <si>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</si>
  <si>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</si>
  <si>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</si>
  <si>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</si>
  <si>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</si>
  <si>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</si>
  <si>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</si>
  <si>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</si>
  <si>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¥644.00</t>
  </si>
  <si>
    <t>¥84.00</t>
  </si>
  <si>
    <t>¥560.00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</si>
  <si>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</si>
  <si>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</si>
  <si>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</si>
  <si>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</si>
  <si>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</si>
  <si>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</si>
  <si>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</si>
  <si>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</si>
  <si>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</si>
  <si>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</si>
  <si>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</si>
  <si>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</si>
  <si>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</si>
  <si>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</si>
  <si>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</si>
  <si>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</si>
  <si>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</si>
  <si>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</si>
  <si>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</si>
  <si>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</si>
  <si>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</si>
  <si>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</si>
  <si>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</si>
  <si>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</si>
  <si>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</si>
  <si>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</si>
  <si>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</si>
  <si>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</si>
  <si>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</si>
  <si>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</si>
  <si>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</si>
  <si>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</si>
  <si>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</si>
  <si>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</si>
  <si>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</si>
  <si>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</si>
  <si>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</si>
  <si>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</si>
  <si>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</si>
  <si>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</si>
  <si>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</si>
  <si>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</si>
  <si>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</si>
  <si>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</si>
  <si>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</si>
  <si>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</si>
  <si>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</si>
  <si>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103362222401</t>
  </si>
  <si>
    <t>酒店预付</t>
  </si>
  <si>
    <t>否</t>
  </si>
  <si>
    <t>普通</t>
  </si>
  <si>
    <t>384575556</t>
  </si>
  <si>
    <t>全季酒店(吉林江南火炬大厦店)</t>
  </si>
  <si>
    <t>1639468</t>
  </si>
  <si>
    <t>王军妍</t>
  </si>
  <si>
    <t>2023-05-14</t>
  </si>
  <si>
    <t>2023-05-19</t>
  </si>
  <si>
    <t>2023-05-21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</si>
  <si>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</si>
  <si>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</si>
  <si>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</si>
  <si>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</si>
  <si>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</si>
  <si>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</si>
  <si>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</si>
  <si>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</si>
  <si>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</si>
  <si>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</si>
  <si>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</si>
  <si>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</si>
  <si>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</si>
  <si>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A230523100247481</t>
  </si>
  <si>
    <r>
      <t>总计：</t>
    </r>
    <r>
      <rPr>
        <sz val="10"/>
        <rFont val="Arial"/>
        <charset val="134"/>
      </rPr>
      <t>560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</si>
  <si>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</si>
  <si>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</si>
  <si>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</si>
  <si>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</si>
  <si>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</si>
  <si>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</si>
  <si>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</si>
  <si>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</si>
  <si>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</si>
  <si>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</si>
  <si>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</si>
  <si>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</si>
  <si>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</si>
  <si>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</si>
  <si>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</si>
  <si>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</si>
  <si>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</si>
  <si>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</si>
  <si>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103369128828</t>
  </si>
  <si>
    <t>3403251</t>
  </si>
  <si>
    <t>维也纳酒店（北京宋庄店）</t>
  </si>
  <si>
    <t>刘佳宾</t>
  </si>
  <si>
    <t>2023-05-22</t>
  </si>
  <si>
    <t>--</t>
  </si>
  <si>
    <t>252.00</t>
  </si>
  <si>
    <t>RMB</t>
  </si>
  <si>
    <t>0</t>
  </si>
  <si>
    <t>0.00</t>
  </si>
  <si>
    <t>汇趣住国内直连</t>
  </si>
  <si>
    <t>01.011247</t>
  </si>
  <si>
    <t>2023-05-21 20:13:02</t>
  </si>
  <si>
    <t>直连</t>
  </si>
  <si>
    <t>中国</t>
  </si>
  <si>
    <t>103369489833</t>
  </si>
  <si>
    <t>3401930</t>
  </si>
  <si>
    <t>格林东方酒店(固镇世纪广场店)</t>
  </si>
  <si>
    <t>刘雪婷</t>
  </si>
  <si>
    <t>308.00</t>
  </si>
  <si>
    <t>2023-05-21 12:22:38</t>
  </si>
  <si>
    <t>103367443538</t>
  </si>
  <si>
    <t>3393744</t>
  </si>
  <si>
    <t>北京亮马河饭店</t>
  </si>
  <si>
    <t>吴琪</t>
  </si>
  <si>
    <t>470.00</t>
  </si>
  <si>
    <t>2023-05-19 10:38:45</t>
  </si>
  <si>
    <t>3370671</t>
  </si>
  <si>
    <t>560.00</t>
  </si>
  <si>
    <t>2023-05-14 14:35:41</t>
  </si>
  <si>
    <t>是</t>
  </si>
  <si>
    <t>103357959408</t>
  </si>
  <si>
    <t>2023-05-09</t>
  </si>
  <si>
    <t>3343963</t>
  </si>
  <si>
    <t>全季酒店（威海市政府威高广场店）</t>
  </si>
  <si>
    <t>徐晗</t>
  </si>
  <si>
    <t>2023-05-09 01:48:06</t>
  </si>
  <si>
    <t>103345077964</t>
  </si>
  <si>
    <t>2023-04-27</t>
  </si>
  <si>
    <t>3294213</t>
  </si>
  <si>
    <t>全季酒店(三亚湾店)</t>
  </si>
  <si>
    <t>杜帅枭</t>
  </si>
  <si>
    <t>2023-05-20</t>
  </si>
  <si>
    <t>550.00</t>
  </si>
  <si>
    <t>2023-04-27 00:12:26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</si>
</sst>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560</v>
      </c>
      <c r="E2" t="str">
        <f>VLOOKUP(A2,HOP!A:L,12,0)</f>
        <v>560.00</v>
      </c>
      <c r="F2" t="str">
        <f>VLOOKUP(A2,HOP!A:C,3,0)</f>
        <v>3370671</v>
      </c>
      <c r="G2">
        <f>D2-E2</f>
        <v>0</v>
      </c>
      <c r="H2" t="str">
        <f>$H$1&amp;F2</f>
        <v>，3370671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$A1:$XFD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80</v>
      </c>
      <c r="C2" s="1" t="s">
        <v>115</v>
      </c>
      <c r="D2" s="1" t="s">
        <v>116</v>
      </c>
      <c r="E2" s="1" t="s">
        <v>117</v>
      </c>
      <c r="F2" s="1" t="s">
        <v>80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80</v>
      </c>
      <c r="C3" s="1" t="s">
        <v>130</v>
      </c>
      <c r="D3" s="1" t="s">
        <v>131</v>
      </c>
      <c r="E3" s="1" t="s">
        <v>132</v>
      </c>
      <c r="F3" s="1" t="s">
        <v>80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79</v>
      </c>
      <c r="C4" s="1" t="s">
        <v>136</v>
      </c>
      <c r="D4" s="1" t="s">
        <v>137</v>
      </c>
      <c r="E4" s="1" t="s">
        <v>138</v>
      </c>
      <c r="F4" s="1" t="s">
        <v>80</v>
      </c>
      <c r="G4" s="1" t="s">
        <v>118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70</v>
      </c>
      <c r="B5" s="1" t="s">
        <v>78</v>
      </c>
      <c r="C5" s="1" t="s">
        <v>141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119</v>
      </c>
      <c r="I5" s="1" t="s">
        <v>142</v>
      </c>
      <c r="J5" s="1" t="s">
        <v>121</v>
      </c>
      <c r="K5" s="1" t="s">
        <v>142</v>
      </c>
      <c r="L5" s="1" t="s">
        <v>142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143</v>
      </c>
      <c r="S5" s="1" t="s">
        <v>144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145</v>
      </c>
      <c r="B6" s="1" t="s">
        <v>146</v>
      </c>
      <c r="C6" s="1" t="s">
        <v>147</v>
      </c>
      <c r="D6" s="1" t="s">
        <v>148</v>
      </c>
      <c r="E6" s="1" t="s">
        <v>149</v>
      </c>
      <c r="F6" s="1" t="s">
        <v>80</v>
      </c>
      <c r="G6" s="1" t="s">
        <v>118</v>
      </c>
      <c r="H6" s="1" t="s">
        <v>119</v>
      </c>
      <c r="I6" s="1" t="s">
        <v>123</v>
      </c>
      <c r="J6" s="1" t="s">
        <v>121</v>
      </c>
      <c r="K6" s="1" t="s">
        <v>123</v>
      </c>
      <c r="L6" s="1" t="s">
        <v>123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150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151</v>
      </c>
      <c r="B7" s="1" t="s">
        <v>152</v>
      </c>
      <c r="C7" s="1" t="s">
        <v>153</v>
      </c>
      <c r="D7" s="1" t="s">
        <v>154</v>
      </c>
      <c r="E7" s="1" t="s">
        <v>155</v>
      </c>
      <c r="F7" s="1" t="s">
        <v>156</v>
      </c>
      <c r="G7" s="1" t="s">
        <v>118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2023-05-23T02:03:20Z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885C6E329B3347C0AAA53A6F44F5598E_12</vt:lpwstr>
  </property>
</Properties>
</file>