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对账!$1:$212</definedName>
  </definedNames>
  <calcPr calcId="144525"/>
</workbook>
</file>

<file path=xl/sharedStrings.xml><?xml version="1.0" encoding="utf-8"?>
<sst xmlns="http://schemas.openxmlformats.org/spreadsheetml/2006/main" count="6650" uniqueCount="2075">
  <si>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</si>
  <si>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</si>
  <si>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</si>
  <si>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</si>
  <si>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</si>
  <si>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</si>
  <si>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</si>
  <si>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</si>
  <si>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</si>
  <si>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</si>
  <si>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</si>
  <si>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</si>
  <si>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</si>
  <si>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</si>
  <si>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</si>
  <si>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</si>
  <si>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</si>
  <si>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</si>
  <si>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</si>
  <si>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</si>
  <si>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</si>
  <si>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</si>
  <si>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</si>
  <si>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</si>
  <si>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</si>
  <si>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999222100193697	</t>
  </si>
  <si>
    <t>Ctrip</t>
  </si>
  <si>
    <t>正常</t>
  </si>
  <si>
    <t>[普吉岛]普吉岛悦榕庄(SHA Extra Plus)(Banyan Tree Phuket (SHA Extra Plus))(3707426)</t>
  </si>
  <si>
    <t>至尊双卧泳池别墅&lt;特别促销&gt;&lt;四人入住&gt;&lt;早餐&gt;</t>
  </si>
  <si>
    <t>CNY</t>
  </si>
  <si>
    <t>Kim/Miyeong,Kim/Miyeong,Kim/Miyeong,Kim/Miyeong</t>
  </si>
  <si>
    <t>CA2019230524CNY</t>
  </si>
  <si>
    <t>未提现</t>
  </si>
  <si>
    <t>携程开票</t>
  </si>
  <si>
    <t xml:space="preserve">2926180	</t>
  </si>
  <si>
    <t xml:space="preserve">19672555	</t>
  </si>
  <si>
    <t xml:space="preserve">999222892518417	</t>
  </si>
  <si>
    <t>[曼谷]曼谷素坤逸航站 21 中心酒店(Grande Centre Point Hotel Terminal 21)(5908161)</t>
  </si>
  <si>
    <t>高级房&lt;特惠&gt;&lt;双人入住&gt;&lt;双早&gt;</t>
  </si>
  <si>
    <t>PARK/BYUNG RO</t>
  </si>
  <si>
    <t xml:space="preserve">3058941	</t>
  </si>
  <si>
    <t xml:space="preserve">408077	</t>
  </si>
  <si>
    <t xml:space="preserve">999222899987598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</si>
  <si>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</si>
  <si>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&gt;&lt;四人入住&gt;&lt;不适用泰国客人&gt;&lt;早餐&gt;</t>
  </si>
  <si>
    <t>CHEN/HSINYU</t>
  </si>
  <si>
    <t xml:space="preserve">3060427	</t>
  </si>
  <si>
    <t xml:space="preserve">257366175	</t>
  </si>
  <si>
    <t xml:space="preserve">999223184782482	</t>
  </si>
  <si>
    <t>[梳邦再也]双威金字塔酒店(Sunway Pyramid Hotel)(17055173)</t>
  </si>
  <si>
    <t>豪华特大床房&lt;双人入住&gt;&lt;双早&gt;</t>
  </si>
  <si>
    <t>NIL/JOHARI BIN SATIMAN</t>
  </si>
  <si>
    <t xml:space="preserve">3134831	</t>
  </si>
  <si>
    <t xml:space="preserve">262811361	</t>
  </si>
  <si>
    <t xml:space="preserve">999223184987347	</t>
  </si>
  <si>
    <t>[曼谷]隆齐格兰德中心点酒店 (政府卫生认证)(Grande Centre Point Hotel Ploenchit (SHA Plus+))(28525650)</t>
  </si>
  <si>
    <t>高级阳台特大床房&lt;双人入住&gt;&lt;无早&gt;</t>
  </si>
  <si>
    <t>WAISHAN/LEUNG,WAIYIN/CHOW</t>
  </si>
  <si>
    <t xml:space="preserve">3134942	</t>
  </si>
  <si>
    <t xml:space="preserve">203888	</t>
  </si>
  <si>
    <t xml:space="preserve">999223227354132	</t>
  </si>
  <si>
    <t>[马六甲]马六甲峇峇家(Baba House Melaka)(99731513)</t>
  </si>
  <si>
    <t>大型豪华特大床房&lt;双人入住&gt;&lt;双早&gt;</t>
  </si>
  <si>
    <t>SHIYUN/YEN</t>
  </si>
  <si>
    <t xml:space="preserve">3146529	</t>
  </si>
  <si>
    <t xml:space="preserve">109943	</t>
  </si>
  <si>
    <t xml:space="preserve">999223256541674	</t>
  </si>
  <si>
    <t>[Batu Buruk]报春花海滩酒店(Primula Beach Hotel)(89000989)</t>
  </si>
  <si>
    <t>豪华双床房&lt;三人入住&gt;&lt;早餐&gt;</t>
  </si>
  <si>
    <t>FATHLI/ABDUL RAHMAN,FATHLI/ABDUL RAHMAN,FATHLI/ABDUL RAHMAN</t>
  </si>
  <si>
    <t xml:space="preserve">3153652	</t>
  </si>
  <si>
    <t xml:space="preserve">123968	</t>
  </si>
  <si>
    <t xml:space="preserve">999223322019337	</t>
  </si>
  <si>
    <t>家庭甄选房&lt;今日特价 &gt;&lt;四人入住&gt;&lt;不适用泰国客人&gt;&lt;无早&gt;</t>
  </si>
  <si>
    <t>LAI/CHEUK WING,SUEN/MAN HEI,WOO/HIU YIN,HO/YIN YEE</t>
  </si>
  <si>
    <t xml:space="preserve">3167160	</t>
  </si>
  <si>
    <t xml:space="preserve">265281660	</t>
  </si>
  <si>
    <t xml:space="preserve">999223391475042	</t>
  </si>
  <si>
    <t>[曼谷]曼谷大仓新颐酒店(The Okura Prestige Bangkok)(4646619)</t>
  </si>
  <si>
    <t>豪华特大床房-禁烟&lt;特惠专享&gt;&lt;双人入住&gt;&lt;双早&gt;</t>
  </si>
  <si>
    <t>CHOY/CHUN CHUNG</t>
  </si>
  <si>
    <t xml:space="preserve">3179040	</t>
  </si>
  <si>
    <t xml:space="preserve">	</t>
  </si>
  <si>
    <t xml:space="preserve">999223400105227	</t>
  </si>
  <si>
    <t>[普吉岛]普吉岛迈考美利亚酒店(政府卫生认证)(Melia Phuket Mai Khao(SHA Extra Plus))(92000607)</t>
  </si>
  <si>
    <t>一卧室别墅（带私人泳池）(连住3晚及以上)&lt;促销&gt;&lt;双人入住&gt;&lt;双早&gt;</t>
  </si>
  <si>
    <t>LUI/MAN CHING</t>
  </si>
  <si>
    <t xml:space="preserve">3180643	</t>
  </si>
  <si>
    <t xml:space="preserve">48924	</t>
  </si>
  <si>
    <t xml:space="preserve">999223460505123	</t>
  </si>
  <si>
    <t>[首尔]明洞亲爱酒店(Dears Myeongdong)(105594077)</t>
  </si>
  <si>
    <t>布雷夫双床房&lt;今日特价 &gt;&lt;双人入住&gt;&lt;不适用韩国客人&gt;&lt;无早&gt;</t>
  </si>
  <si>
    <t>SUGITA/ERIKA</t>
  </si>
  <si>
    <t xml:space="preserve">3192631	</t>
  </si>
  <si>
    <t xml:space="preserve">23038439	</t>
  </si>
  <si>
    <t xml:space="preserve">999223491724934	</t>
  </si>
  <si>
    <t>[曼谷]曼谷玛杜兹酒店(Maduzi Hotel, Bangkok)(16900156)</t>
  </si>
  <si>
    <t>玛杜兹经典房&lt;双人入住&gt;&lt;双早&gt;</t>
  </si>
  <si>
    <t>CONDOTTA/FERNANDO,HO/CHINGMIN</t>
  </si>
  <si>
    <t xml:space="preserve">3199106	</t>
  </si>
  <si>
    <t xml:space="preserve">999223601715507	</t>
  </si>
  <si>
    <t>[曼谷]摩德沙吞酒店(Mode Sathorn Hotel)(4370772)</t>
  </si>
  <si>
    <t>摩德豪华房&lt;三人入住&gt;&lt;特价促销&gt;&lt;早餐&gt;</t>
  </si>
  <si>
    <t>CHAING/PEIMING</t>
  </si>
  <si>
    <t xml:space="preserve">3217551	</t>
  </si>
  <si>
    <t xml:space="preserve">999223617105927	</t>
  </si>
  <si>
    <t>[华欣]华欣栖息地酒店(Hua Hin Habitat)(55242000)</t>
  </si>
  <si>
    <t>一室三人房&lt;今日特价 &gt;&lt;三人入住&gt;&lt;早餐&gt;</t>
  </si>
  <si>
    <t>Punubol/Korrapat,Punubol/Korrapat,Punubol/Korrapat</t>
  </si>
  <si>
    <t xml:space="preserve">3219950	</t>
  </si>
  <si>
    <t xml:space="preserve">1	</t>
  </si>
  <si>
    <t xml:space="preserve">999223664958397	</t>
  </si>
  <si>
    <t>[新加坡]新加坡客安酒店(The Clan Hotel Singapore by Far East Hospitality)(76296409)</t>
  </si>
  <si>
    <t>豪华房&lt;双人入住&gt;&lt;适用于非澳大利亚/英国客人&gt;&lt;双早&gt;</t>
  </si>
  <si>
    <t>FUNG/WAI KI,WONG/MEI KI MAGGIE</t>
  </si>
  <si>
    <t xml:space="preserve">3230568	</t>
  </si>
  <si>
    <t xml:space="preserve">999223671953359	</t>
  </si>
  <si>
    <t>[哥打京那巴鲁]麦哲伦丝绸度假村(The Magellan Sutera Resort)(5253519)</t>
  </si>
  <si>
    <t>麦哲伦豪华园景房&lt;三人入住&gt;&lt;不适用韩国客人&gt;&lt;早餐&gt;</t>
  </si>
  <si>
    <t>WEE/KIAN KEONG,ONG/PANG HUA,CHEW/KEE SAN,CHOO/WAI KIN,ONG/GUAN XIANG</t>
  </si>
  <si>
    <t xml:space="preserve">3231744	</t>
  </si>
  <si>
    <t xml:space="preserve"> 3344556	</t>
  </si>
  <si>
    <t xml:space="preserve">999223682430057	</t>
  </si>
  <si>
    <t>[巴都丁宜]槟城硬石酒店(Hard Rock Hotel Penang)(4649444)</t>
  </si>
  <si>
    <t>海景豪华房&lt;三人入住&gt;&lt;不适用中东客人&gt;&lt;早餐&gt;</t>
  </si>
  <si>
    <t>LEE/YIN SAN</t>
  </si>
  <si>
    <t xml:space="preserve">3233052	</t>
  </si>
  <si>
    <t xml:space="preserve">15712944	</t>
  </si>
  <si>
    <t xml:space="preserve">999223732400896	</t>
  </si>
  <si>
    <t>[普吉岛]攀瓦布里海滨度假村(Panwaburi Beachfront Resort)(96362785)</t>
  </si>
  <si>
    <t>豪华双床房（直通泳池）&lt;双人入住&gt;&lt;无早&gt;</t>
  </si>
  <si>
    <t>Alhammad/Omar,Alhammad/Omar</t>
  </si>
  <si>
    <t xml:space="preserve">3245697	</t>
  </si>
  <si>
    <t xml:space="preserve">999223769322154	</t>
  </si>
  <si>
    <t>[圣加布里埃尔]洛杉矶/圣加布里埃尔希尔顿酒店(Hilton Los Angeles/San Gabriel)(28557389)</t>
  </si>
  <si>
    <t>两张大床房&lt;双人入住&gt;&lt;无早&gt;</t>
  </si>
  <si>
    <t>Cheng/Yifan,Xiao/Pu</t>
  </si>
  <si>
    <t xml:space="preserve">3264729	</t>
  </si>
  <si>
    <t xml:space="preserve">3367098764	</t>
  </si>
  <si>
    <t xml:space="preserve">999223770389172	</t>
  </si>
  <si>
    <t>[曼谷]贝斯特韦斯特精选惜客福得拉玛四世酒店(Seekers Finders Rama IV Hotel, SureStay Collection by BW)(95676449)</t>
  </si>
  <si>
    <t>高级城景特大床房(至少提前1天预订)&lt;双人入住&gt;&lt;不适用泰国客人&gt;&lt;双早&gt;</t>
  </si>
  <si>
    <t>JI/WEI</t>
  </si>
  <si>
    <t xml:space="preserve">3265188	</t>
  </si>
  <si>
    <t xml:space="preserve">BK008120/1	</t>
  </si>
  <si>
    <t xml:space="preserve">999223771873742	</t>
  </si>
  <si>
    <t>玛杜兹经典房(连住3晚及以上)&lt;双人入住&gt;&lt;双早&gt;</t>
  </si>
  <si>
    <t>Bae/Juyeol,Bae/Juyeol</t>
  </si>
  <si>
    <t xml:space="preserve">3266055	</t>
  </si>
  <si>
    <t xml:space="preserve">04214279	</t>
  </si>
  <si>
    <t xml:space="preserve">999223783869199	</t>
  </si>
  <si>
    <t>[岘港]岘港富丽华大酒店(Furama Resort Danang)(5355967)</t>
  </si>
  <si>
    <t>两卧室泳池别墅(连住3晚及以上)&lt;四人入住&gt;&lt;早餐&gt;</t>
  </si>
  <si>
    <t>TAM/WING KIU</t>
  </si>
  <si>
    <t xml:space="preserve">3270263	</t>
  </si>
  <si>
    <t xml:space="preserve">273202994	</t>
  </si>
  <si>
    <t xml:space="preserve">999223798728679	</t>
  </si>
  <si>
    <t>[曼谷]是隆不容错过酒店 by Cross Collection(Haven't Met Bangkok Silom by Cross Collection)(17140699)</t>
  </si>
  <si>
    <t>城市转角房&lt;今日特价 &gt;&lt;双人入住&gt;&lt;双早&gt;</t>
  </si>
  <si>
    <t>VAN/PHU NGUYEN</t>
  </si>
  <si>
    <t xml:space="preserve">3274426	</t>
  </si>
  <si>
    <t xml:space="preserve">33310	</t>
  </si>
  <si>
    <t xml:space="preserve">23812737569	</t>
  </si>
  <si>
    <t>[首尔]江南贝斯特韦斯特精品酒店(Best Western Premier Gangnam Hotel)(5918567)</t>
  </si>
  <si>
    <t>豪华双床房(至少连住2晚及以上)&lt;特惠专享&gt;&lt;双人入住&gt;&lt;不适用韩国客人&gt;&lt;无早&gt;</t>
  </si>
  <si>
    <t>Tam/Chui Yee</t>
  </si>
  <si>
    <t xml:space="preserve">3278687	</t>
  </si>
  <si>
    <t xml:space="preserve">23161551	</t>
  </si>
  <si>
    <t xml:space="preserve">999223813799771	</t>
  </si>
  <si>
    <t>[拉普拉普]种植园湾水疗度假村(Plantation Bay Resort and Spa)(6186732)</t>
  </si>
  <si>
    <t>池畔房&lt;今日特价 &gt;&lt;双人入住&gt;&lt;中宾&gt;&lt;无早&gt;</t>
  </si>
  <si>
    <t>BRYAN/HORACE ANTHONY,CASINILLO/ROSEMAY FERNANDEZ</t>
  </si>
  <si>
    <t xml:space="preserve">3279064	</t>
  </si>
  <si>
    <t xml:space="preserve">1293136	</t>
  </si>
  <si>
    <t xml:space="preserve">999223825907072	</t>
  </si>
  <si>
    <t>[曼谷]曼谷沙吞伊斯廷大酒店(Eastin Grand Hotel Sathorn)(5014959)</t>
  </si>
  <si>
    <t>高级房&lt;今日特价 &gt;&lt;双人入住&gt;&lt;中宾&gt;&lt;双早&gt;</t>
  </si>
  <si>
    <t>WU/HUIXIAN</t>
  </si>
  <si>
    <t xml:space="preserve">3282509	</t>
  </si>
  <si>
    <t xml:space="preserve">462921	</t>
  </si>
  <si>
    <t xml:space="preserve">999223829424374	</t>
  </si>
  <si>
    <t>[吉隆坡]吉隆坡圣塔格兰德签名酒店(Santa Grand Signature Kuala Lumpur)(101006793)</t>
  </si>
  <si>
    <t>高级房(大床)&lt;双人入住&gt;&lt;无早&gt;</t>
  </si>
  <si>
    <t>TAN/RUOYING,TAN/RUOYING</t>
  </si>
  <si>
    <t xml:space="preserve">3283439	</t>
  </si>
  <si>
    <t xml:space="preserve">21827	</t>
  </si>
  <si>
    <t xml:space="preserve">999223841067630	</t>
  </si>
  <si>
    <t>[丹戎本雅]天堂沙滩度假村(Rainbow Paradise Beach Resort)(12127310)</t>
  </si>
  <si>
    <t>豪华一室特大床房&lt;双人入住&gt;&lt;双早&gt;</t>
  </si>
  <si>
    <t>Aliaa Yusuf/Nur,Aliaa Yusuf/Nur</t>
  </si>
  <si>
    <t xml:space="preserve">3286992	</t>
  </si>
  <si>
    <t xml:space="preserve">166765	</t>
  </si>
  <si>
    <t xml:space="preserve">999223843684198	</t>
  </si>
  <si>
    <t>[普吉岛]普吉岛迈考美利亚酒店(MELIÁ Phuket Mai Khao - Sha Plus)(92000607)</t>
  </si>
  <si>
    <t>一卧室套房（带室外浴缸）(至少连住2晚及以上)&lt;特价大促销&gt;&lt;双人入住&gt;&lt;双早&gt;</t>
  </si>
  <si>
    <t>YAN/ZHEN,QIAN/YISHUN,BU/YANJIA,YU/JIAYI</t>
  </si>
  <si>
    <t xml:space="preserve">3287947	</t>
  </si>
  <si>
    <t xml:space="preserve">51336	</t>
  </si>
  <si>
    <t xml:space="preserve">999223844514571	</t>
  </si>
  <si>
    <t>一卧室套房（带室外浴缸）&lt;特价大促销&gt;&lt;双人入住&gt;&lt;双早&gt;</t>
  </si>
  <si>
    <t>WU/PO YI</t>
  </si>
  <si>
    <t xml:space="preserve">3288324	</t>
  </si>
  <si>
    <t xml:space="preserve">51465	</t>
  </si>
  <si>
    <t xml:space="preserve">999223847065641	</t>
  </si>
  <si>
    <t>[胡志明市]融合原创西贡中心酒店(Fusion Original Saigon Centre)(99435332)</t>
  </si>
  <si>
    <t>原创双床房(至少连住2晚及以上)&lt;双人入住&gt;&lt;不适用韩国客人&gt;&lt;无早&gt;</t>
  </si>
  <si>
    <t>JI/LINGLING</t>
  </si>
  <si>
    <t xml:space="preserve">3289153	</t>
  </si>
  <si>
    <t xml:space="preserve">274306447	</t>
  </si>
  <si>
    <t xml:space="preserve">999223848310034	</t>
  </si>
  <si>
    <t>[普吉岛]拉查酒店(The Racha)(4814670)</t>
  </si>
  <si>
    <t>豪华别墅&lt;双人入住&gt;&lt;双早&gt;</t>
  </si>
  <si>
    <t>TANG/YANAN</t>
  </si>
  <si>
    <t xml:space="preserve">3289598	</t>
  </si>
  <si>
    <t xml:space="preserve">98685	</t>
  </si>
  <si>
    <t xml:space="preserve">999223872485416	</t>
  </si>
  <si>
    <t>[芭堤雅]芭堤雅摩达斯度假村(Pattaya Modus Beachfront Resort)(100347752)</t>
  </si>
  <si>
    <t>俱乐部套房&lt;双人入住&gt;&lt;双早&gt;</t>
  </si>
  <si>
    <t>Trakulthongcharoen/Anake,Trakulthongcharoen/Anake</t>
  </si>
  <si>
    <t xml:space="preserve">3295776	</t>
  </si>
  <si>
    <t xml:space="preserve">289997	</t>
  </si>
  <si>
    <t xml:space="preserve">999223894694659	</t>
  </si>
  <si>
    <t>高级房(双床)&lt;双人入住&gt;&lt;双早&gt;</t>
  </si>
  <si>
    <t>XIAO/QIAN,GONG/TING</t>
  </si>
  <si>
    <t xml:space="preserve">3300557	</t>
  </si>
  <si>
    <t xml:space="preserve">22355	</t>
  </si>
  <si>
    <t xml:space="preserve">999223903038786	</t>
  </si>
  <si>
    <t>一卧室套房（带室外浴缸）(连住3晚及以上)&lt;特价大促销&gt;&lt;双人入住&gt;&lt;双早&gt;</t>
  </si>
  <si>
    <t>ZHU/CHENGLEI,HUANG/SIYU</t>
  </si>
  <si>
    <t xml:space="preserve">3303037	</t>
  </si>
  <si>
    <t xml:space="preserve">51665	</t>
  </si>
  <si>
    <t xml:space="preserve">23906394313	</t>
  </si>
  <si>
    <t>[吉隆坡]吉隆坡柏威年酒店 · 悦榕管理(Pavilion Hotel Kuala Lumpur Managed by Banyan Tree)(25469067)</t>
  </si>
  <si>
    <t>庭景绿洲双床房(至少连住2晚及以上)&lt;特惠&gt;&lt;双人入住&gt;&lt;双早&gt;</t>
  </si>
  <si>
    <t>Tan/Siew Kee</t>
  </si>
  <si>
    <t xml:space="preserve">3304331	</t>
  </si>
  <si>
    <t xml:space="preserve">234384	</t>
  </si>
  <si>
    <t xml:space="preserve">999223934367350	</t>
  </si>
  <si>
    <t>[芭堤雅]芭堤雅花园海景大酒店(Garden Cliff Resort &amp; Spa Pattaya)(51725609)</t>
  </si>
  <si>
    <t>豪华房&lt;今日特价 &gt;&lt;三人入住&gt;&lt;早餐&gt;</t>
  </si>
  <si>
    <t>Aiamdeelret/Wittaya,Aiamdeelret/Wittaya,Aiamdeelret/Wittaya</t>
  </si>
  <si>
    <t xml:space="preserve">3308174	</t>
  </si>
  <si>
    <t xml:space="preserve">39938	</t>
  </si>
  <si>
    <t xml:space="preserve">999223946661590	</t>
  </si>
  <si>
    <t>[阿布扎比]占奈萨拉卜塔酒店(Jannah Burj Al Sarab)(102632468)</t>
  </si>
  <si>
    <t>CAPARROS/RAYMUNDO,CAPARROS/RAYMUNDO</t>
  </si>
  <si>
    <t xml:space="preserve">3310745	</t>
  </si>
  <si>
    <t xml:space="preserve">20479120	</t>
  </si>
  <si>
    <t xml:space="preserve">999223952093962	</t>
  </si>
  <si>
    <t>[普吉岛]普吉岛卡塔坦尼海滩度假村(Katathani Phuket Beach Resort)(1549705)</t>
  </si>
  <si>
    <t>天丽翼海洋精致套房&lt;超值特惠&gt;&lt;双人入住&gt;&lt;双早&gt;</t>
  </si>
  <si>
    <t>HU/XINYIN,HU/JIALU</t>
  </si>
  <si>
    <t xml:space="preserve">3311760	</t>
  </si>
  <si>
    <t xml:space="preserve">10847873	</t>
  </si>
  <si>
    <t xml:space="preserve">999223970468168	</t>
  </si>
  <si>
    <t>CHEN/SHIYING,ZHANG/HUA,HUANG/SHUPING,LUO/SISI</t>
  </si>
  <si>
    <t xml:space="preserve">3316689	</t>
  </si>
  <si>
    <t xml:space="preserve">52008-52011	</t>
  </si>
  <si>
    <t xml:space="preserve">999223971046914	</t>
  </si>
  <si>
    <t>[哥打巴鲁]大宏酒店(Grand Riverview Hotel)(5072888)</t>
  </si>
  <si>
    <t>尊贵房&lt;双人入住&gt;&lt;双早&gt;</t>
  </si>
  <si>
    <t>MOHD NOR/MOHD AMRAM</t>
  </si>
  <si>
    <t xml:space="preserve">3316910	</t>
  </si>
  <si>
    <t xml:space="preserve">246070	</t>
  </si>
  <si>
    <t xml:space="preserve">23975505323	</t>
  </si>
  <si>
    <t>[华欣]华欣仕丹德酒店(The Standard, Hua Hin)(86113455)</t>
  </si>
  <si>
    <t>泳池标准别墅&lt;双人入住&gt;&lt;不适用于泰国和韩国市场&gt;&lt;双早&gt;</t>
  </si>
  <si>
    <t>CHANG/YUNHUA</t>
  </si>
  <si>
    <t xml:space="preserve">3317226	</t>
  </si>
  <si>
    <t xml:space="preserve">276201043	</t>
  </si>
  <si>
    <t xml:space="preserve">999223980782112	</t>
  </si>
  <si>
    <t>[依斯干达公主城]玛丽娜常青树度假公寓式酒店(PINETREE MARINA RESORT)(95225662)</t>
  </si>
  <si>
    <t>一卧室豪华房(至少连住2晚及以上)&lt;双人入住&gt;&lt;双早&gt;</t>
  </si>
  <si>
    <t>Hwang/Sujin</t>
  </si>
  <si>
    <t xml:space="preserve">3318732	</t>
  </si>
  <si>
    <t xml:space="preserve">108846	</t>
  </si>
  <si>
    <t xml:space="preserve">999223985306437	</t>
  </si>
  <si>
    <t>[首尔]三井酒店(Hotel Samjung)(28525707)</t>
  </si>
  <si>
    <t>双床房(至少连住2晚及以上)&lt;双人入住&gt;&lt;无早&gt;</t>
  </si>
  <si>
    <t>LIU/MENGYING</t>
  </si>
  <si>
    <t xml:space="preserve">3320841	</t>
  </si>
  <si>
    <t xml:space="preserve">23043003	</t>
  </si>
  <si>
    <t xml:space="preserve">999223997824375	</t>
  </si>
  <si>
    <t>[釜山]斯坦福酒店釜山(Stanford Hotel Busan)(28525719)</t>
  </si>
  <si>
    <t>标准双人床房&lt;双人入住&gt;&lt;无早&gt;</t>
  </si>
  <si>
    <t>Oh/YOUNG SOK</t>
  </si>
  <si>
    <t xml:space="preserve">3324533	</t>
  </si>
  <si>
    <t xml:space="preserve">23854579	</t>
  </si>
  <si>
    <t xml:space="preserve">999224000150869	</t>
  </si>
  <si>
    <t>KIM/MINJI</t>
  </si>
  <si>
    <t xml:space="preserve">3325520	</t>
  </si>
  <si>
    <t xml:space="preserve">23854973	</t>
  </si>
  <si>
    <t xml:space="preserve">999224001133827	</t>
  </si>
  <si>
    <t>双床房&lt;双人入住&gt;&lt;无早&gt;</t>
  </si>
  <si>
    <t>SEO/AJeong</t>
  </si>
  <si>
    <t xml:space="preserve">3326043	</t>
  </si>
  <si>
    <t xml:space="preserve">23043177	</t>
  </si>
  <si>
    <t xml:space="preserve">999224007481634	</t>
  </si>
  <si>
    <t>[Racha Thewa]阿玛拉素万那普酒店(Amaranth Suvarnabhumi Hotel)(4984706)</t>
  </si>
  <si>
    <t>豪华房&lt;特惠专享&gt;&lt;单人入住&gt;&lt;单早&gt;</t>
  </si>
  <si>
    <t>YUAN/XUE</t>
  </si>
  <si>
    <t xml:space="preserve">3327709	</t>
  </si>
  <si>
    <t xml:space="preserve">68743	</t>
  </si>
  <si>
    <t xml:space="preserve">999224009429075	</t>
  </si>
  <si>
    <t>[吉隆坡]吉隆坡斯特格酒店(STEG Kuala Lumpur)(101054897)</t>
  </si>
  <si>
    <t>时髦大床房(至少提前7天预订)&lt;双人入住&gt;&lt;双早&gt;</t>
  </si>
  <si>
    <t>GOH/KEAN WEI</t>
  </si>
  <si>
    <t xml:space="preserve">3328270	</t>
  </si>
  <si>
    <t xml:space="preserve">106825	</t>
  </si>
  <si>
    <t xml:space="preserve">999224010469508	</t>
  </si>
  <si>
    <t>[曼谷]曼谷铂尔曼G酒店(Pullman Bangkok Hotel G)(2497067)</t>
  </si>
  <si>
    <t>G豪华房(连住3晚及以上)&lt;特惠&gt;&lt;双人入住&gt;&lt;中宾&gt;&lt;双早&gt;</t>
  </si>
  <si>
    <t>DAI/ZUOJUN,XIA/QILONG</t>
  </si>
  <si>
    <t xml:space="preserve">3328542	</t>
  </si>
  <si>
    <t xml:space="preserve">62710210	</t>
  </si>
  <si>
    <t xml:space="preserve">24010981926	</t>
  </si>
  <si>
    <t>[拉普拉普]皇宫水上乐园度假村(Jpark Island Resort &amp; Waterpark Cebu)(5435570)</t>
  </si>
  <si>
    <t>豪华房(至少连住2晚及以上)&lt;特价大促销&gt;&lt;三人入住&gt;&lt;早餐&gt;</t>
  </si>
  <si>
    <t>CHO/SULHEE</t>
  </si>
  <si>
    <t xml:space="preserve">3328651	</t>
  </si>
  <si>
    <t xml:space="preserve">6891344	</t>
  </si>
  <si>
    <t xml:space="preserve">999224013408463	</t>
  </si>
  <si>
    <t>[普吉岛]普吉假日酒店(Holiday Inn Resort Phuket, an IHG Hotel)(3031621)</t>
  </si>
  <si>
    <t>池景尊贵房（1张特大床，带阳台）&lt;双人入住&gt;&lt;双早&gt;</t>
  </si>
  <si>
    <t>SUN/YOULAN,WANG/JINGKAI</t>
  </si>
  <si>
    <t xml:space="preserve">3329580	</t>
  </si>
  <si>
    <t xml:space="preserve">16615798 Bed type not CFM	</t>
  </si>
  <si>
    <t xml:space="preserve">999224015497819	</t>
  </si>
  <si>
    <t>[仁川]仁川永宗岛天空酒店(Yeongjongdo Air Sky Hotel Incheon Airport)(105594512)</t>
  </si>
  <si>
    <t>海港景标准双人床房&lt;今日特价 &gt;&lt;双人入住&gt;&lt;无早&gt;</t>
  </si>
  <si>
    <t>KIM/DAEGEON</t>
  </si>
  <si>
    <t xml:space="preserve">3330443	</t>
  </si>
  <si>
    <t xml:space="preserve">23095086	</t>
  </si>
  <si>
    <t xml:space="preserve">999224015517208	</t>
  </si>
  <si>
    <t>海景尊贵家庭双床房&lt;今日特价 &gt;&lt;三人入住&gt;&lt;无早&gt;</t>
  </si>
  <si>
    <t xml:space="preserve">3330451	</t>
  </si>
  <si>
    <t xml:space="preserve">999224015781888	</t>
  </si>
  <si>
    <t>[新加坡]新加坡河景福朋喜来登集团酒店(Four Points by Sheraton Singapore, Riverview (SG Clean))(4492702)</t>
  </si>
  <si>
    <t>城景豪华特大床房(至少连住2晚及以上)&lt;特惠&gt;&lt;单人入住&gt;&lt;单早&gt;</t>
  </si>
  <si>
    <t>SONG/JIAHONG</t>
  </si>
  <si>
    <t xml:space="preserve">3330667	</t>
  </si>
  <si>
    <t xml:space="preserve">4719194	</t>
  </si>
  <si>
    <t xml:space="preserve">999224015790305	</t>
  </si>
  <si>
    <t>城景豪华特大床房(至少连住2晚及以上)&lt;单人入住&gt;&lt;单早&gt;</t>
  </si>
  <si>
    <t>TAN/SHIN YEE</t>
  </si>
  <si>
    <t xml:space="preserve">3330668	</t>
  </si>
  <si>
    <t xml:space="preserve">4719193	</t>
  </si>
  <si>
    <t xml:space="preserve">999224016023710	</t>
  </si>
  <si>
    <t>[东京]东京湾洲际酒店(InterContinental Tokyo Bay, an IHG Hotel)(28558053)</t>
  </si>
  <si>
    <t>普通楼层河景高级房&lt;双早&gt;</t>
  </si>
  <si>
    <t>LIU/YALI,DING/MAOGUO</t>
  </si>
  <si>
    <t xml:space="preserve">3330770	</t>
  </si>
  <si>
    <t xml:space="preserve">999224016175648	</t>
  </si>
  <si>
    <t>[苏梅岛]苏梅岛洲际度假酒店(InterContinental Koh Samui Resort)(3628091)</t>
  </si>
  <si>
    <t>海景度假村经典特大床房(至少连住2晚及以上)&lt;双人入住&gt;&lt;适用于除泰国的亚洲客人&gt;&lt;双早&gt;</t>
  </si>
  <si>
    <t>Jing/Bo,Cui/Zhuqing</t>
  </si>
  <si>
    <t xml:space="preserve">3330836	</t>
  </si>
  <si>
    <t xml:space="preserve">22196068	</t>
  </si>
  <si>
    <t xml:space="preserve">999224016193032	</t>
  </si>
  <si>
    <t>[吉隆坡]吉隆坡唐人街旅客酒店(Travelodge Chinatown Kuala Lumpur)(4635158)</t>
  </si>
  <si>
    <t>高级大床房&lt;特惠&gt;&lt;双人入住&gt;&lt;无早&gt;</t>
  </si>
  <si>
    <t>NG/CHEE KEANG</t>
  </si>
  <si>
    <t xml:space="preserve">3330842	</t>
  </si>
  <si>
    <t xml:space="preserve">84853	</t>
  </si>
  <si>
    <t xml:space="preserve">999224021529987	</t>
  </si>
  <si>
    <t>城市绿洲特大床房(至少连住2晚及以上)&lt;特惠&gt;&lt;双人入住&gt;&lt;双早&gt;</t>
  </si>
  <si>
    <t>TAN/CHAI  TIT,LAI/JOVIN LAI JOU YEE</t>
  </si>
  <si>
    <t xml:space="preserve">3332486	</t>
  </si>
  <si>
    <t xml:space="preserve">235599	</t>
  </si>
  <si>
    <t xml:space="preserve">999224022179227	</t>
  </si>
  <si>
    <t>MIN/HYUNKI</t>
  </si>
  <si>
    <t xml:space="preserve">3332600	</t>
  </si>
  <si>
    <t xml:space="preserve">23043294	</t>
  </si>
  <si>
    <t xml:space="preserve">999224031618362	</t>
  </si>
  <si>
    <t>[曼谷]曼谷维伊 - 美憬阁酒店(VIE Hotel Bangkok, MGallery Hotel Collection)(3906021)</t>
  </si>
  <si>
    <t>豪华特大床套房(至少连住2晚及以上)&lt;双人入住&gt;&lt;中宾&gt;&lt;双早&gt;</t>
  </si>
  <si>
    <t>LAU/WAI MAN,AU/YUEN WAH ROSEANNA</t>
  </si>
  <si>
    <t xml:space="preserve">3335069	</t>
  </si>
  <si>
    <t xml:space="preserve">7996435	</t>
  </si>
  <si>
    <t xml:space="preserve">999224033438265	</t>
  </si>
  <si>
    <t>Nguyen/Minh Trang</t>
  </si>
  <si>
    <t xml:space="preserve">3335763	</t>
  </si>
  <si>
    <t xml:space="preserve">84857	</t>
  </si>
  <si>
    <t xml:space="preserve">999224036032203	</t>
  </si>
  <si>
    <t>IMRAN/IMRAN BIN ABDUL FATA</t>
  </si>
  <si>
    <t xml:space="preserve">3337042	</t>
  </si>
  <si>
    <t xml:space="preserve">84859	</t>
  </si>
  <si>
    <t xml:space="preserve">999224041824596	</t>
  </si>
  <si>
    <t>[曼谷]贝斯特韦斯特精选惜客福得拉玛四世酒店(Seekers Finders Rama IV Hotel SureStay Collection by BW)(95676449)</t>
  </si>
  <si>
    <t>高级城景特大床房(连住3晚及以上)&lt;双人入住&gt;&lt;不适用泰国客人&gt;&lt;无早&gt;</t>
  </si>
  <si>
    <t>ZHANG/WEI</t>
  </si>
  <si>
    <t xml:space="preserve">3337729	</t>
  </si>
  <si>
    <t xml:space="preserve">BK008736	</t>
  </si>
  <si>
    <t xml:space="preserve">999224041853621	</t>
  </si>
  <si>
    <t>ZHANG/ZIHAN</t>
  </si>
  <si>
    <t xml:space="preserve">3337798	</t>
  </si>
  <si>
    <t xml:space="preserve">BK008734	</t>
  </si>
  <si>
    <t xml:space="preserve">999224047424606	</t>
  </si>
  <si>
    <t>[芭堤雅]芭堤雅大中心点 - SHA Extra Plus 认证(Grande Centre Point Pattaya)(23791733)</t>
  </si>
  <si>
    <t>海景豪华房-大床(至少连住2晚及以上)&lt;今日特价 &gt;&lt;双人入住&gt;&lt;不适用泰国客人&gt;&lt;双早&gt;</t>
  </si>
  <si>
    <t>Yan/Xingci,Jiao/Wenying</t>
  </si>
  <si>
    <t xml:space="preserve">3339694	</t>
  </si>
  <si>
    <t>取消</t>
  </si>
  <si>
    <t xml:space="preserve">999224050560982	</t>
  </si>
  <si>
    <t>[Tanjong Surat]迪沙鲁阿曼萨里酒店(Amansari Hotel Desaru)(105772155)</t>
  </si>
  <si>
    <t>高级双床房&lt;双早&gt;</t>
  </si>
  <si>
    <t>Ng/Benjamin</t>
  </si>
  <si>
    <t xml:space="preserve">3340909	</t>
  </si>
  <si>
    <t xml:space="preserve">N0080205	</t>
  </si>
  <si>
    <t xml:space="preserve">999224051314653	</t>
  </si>
  <si>
    <t>[曼谷]康帕斯酒店集团曼谷素坤逸10巷格乐丽雅酒店(Galleria Sukhumvit 10 Bangkok by Compass Hospitality)(5447351)</t>
  </si>
  <si>
    <t>豪华闲逸双人床房(至少连住2晚及以上)&lt;今日特价 &gt;&lt;双人入住&gt;&lt;无早&gt;</t>
  </si>
  <si>
    <t>KAO/LIAOWEI</t>
  </si>
  <si>
    <t xml:space="preserve">3341283	</t>
  </si>
  <si>
    <t xml:space="preserve">68746	</t>
  </si>
  <si>
    <t xml:space="preserve">999224057815364	</t>
  </si>
  <si>
    <t>[拉普拉普]康斯特白拉热带海滩度假村(Costabella Tropical Beach Hotel)(8235061)</t>
  </si>
  <si>
    <t>高级房&lt;特价大促销&gt;&lt;双人入住&gt;&lt;双早&gt;</t>
  </si>
  <si>
    <t>SHANE OPORTO MARATAS/LEANI,SHANE OPORTO MARATAS/LEANI</t>
  </si>
  <si>
    <t xml:space="preserve">3342930	</t>
  </si>
  <si>
    <t xml:space="preserve">147713	</t>
  </si>
  <si>
    <t xml:space="preserve">999224060124163	</t>
  </si>
  <si>
    <t>CHAU/YEE LING ELAINE</t>
  </si>
  <si>
    <t xml:space="preserve">3343563	</t>
  </si>
  <si>
    <t xml:space="preserve">05084514	</t>
  </si>
  <si>
    <t xml:space="preserve">999224060714955	</t>
  </si>
  <si>
    <t>[曼谷]曼谷香格里拉大酒店(Shangri-La Bangkok)(3243791)</t>
  </si>
  <si>
    <t>香格里拉楼豪华阳台特大床房&lt;双人入住&gt;&lt;双早&gt;</t>
  </si>
  <si>
    <t>KIM/JIN</t>
  </si>
  <si>
    <t xml:space="preserve">3343704	</t>
  </si>
  <si>
    <t xml:space="preserve">11534205	</t>
  </si>
  <si>
    <t xml:space="preserve">999224063395975	</t>
  </si>
  <si>
    <t>SHANE MARATAS/LEANI,SHANE MARATAS/LEANI</t>
  </si>
  <si>
    <t xml:space="preserve">3344720	</t>
  </si>
  <si>
    <t xml:space="preserve">147720	</t>
  </si>
  <si>
    <t xml:space="preserve">999224064035461	</t>
  </si>
  <si>
    <t>[Mukim Gadong B]里兹国际酒店(The Rizqun International Hotel)(106419057)</t>
  </si>
  <si>
    <t>豪华房&lt;双人入住&gt;&lt;双早&gt;</t>
  </si>
  <si>
    <t>FARISHAH HAJI WAHAB/SITI,FARISHAH HAJI WAHAB/SITI</t>
  </si>
  <si>
    <t xml:space="preserve">3344909	</t>
  </si>
  <si>
    <t xml:space="preserve">40496	</t>
  </si>
  <si>
    <t xml:space="preserve">999224064649218	</t>
  </si>
  <si>
    <t>[吉隆坡]吉隆坡·觅酒店，傲途格精选(Hotel Stripes Kuala Lumpur, Autograph Collection)(9243083)</t>
  </si>
  <si>
    <t>豪华特大床房&lt;今日特价 &gt;&lt;双人入住&gt;&lt;双早&gt;</t>
  </si>
  <si>
    <t>HUANG/MENGXIN</t>
  </si>
  <si>
    <t xml:space="preserve">3345099	</t>
  </si>
  <si>
    <t xml:space="preserve">274962631	</t>
  </si>
  <si>
    <t xml:space="preserve">999224065616569	</t>
  </si>
  <si>
    <t>[八打灵再也]阿万特酒店(Avante Hotel)(100419478)</t>
  </si>
  <si>
    <t>高级特大床房&lt;双人入住&gt;&lt;仅适用亚洲客人&gt;&lt;无早&gt;</t>
  </si>
  <si>
    <t>TAN/ZHI WEI</t>
  </si>
  <si>
    <t xml:space="preserve">3345390	</t>
  </si>
  <si>
    <t xml:space="preserve">160321	</t>
  </si>
  <si>
    <t xml:space="preserve">999224074701213	</t>
  </si>
  <si>
    <t>[吉隆坡]吉隆坡四季酒店(Four Seasons Hotel Kuala Lumpur)(17496902)</t>
  </si>
  <si>
    <t>俱乐部尊贵公园景房(至少提前5天预订)&lt;双人入住&gt;&lt;双早&gt;</t>
  </si>
  <si>
    <t>Liao/Dankai,Liao/Dankai</t>
  </si>
  <si>
    <t xml:space="preserve">3347630	</t>
  </si>
  <si>
    <t xml:space="preserve">3197220	</t>
  </si>
  <si>
    <t xml:space="preserve">999224079284989	</t>
  </si>
  <si>
    <t>[苏梅岛]苏梅岛丽思卡尔顿酒店(The Ritz-Carlton, Koh Samui)(13570752)</t>
  </si>
  <si>
    <t>独家泳池别墅(至少连住2晚及以上)&lt;今日特价 &gt;&lt;双人入住&gt;&lt;中宾&gt;&lt;双早&gt;</t>
  </si>
  <si>
    <t>GUO/KANG,WU/XIAOYA</t>
  </si>
  <si>
    <t xml:space="preserve">3349328	</t>
  </si>
  <si>
    <t xml:space="preserve">75650910	</t>
  </si>
  <si>
    <t xml:space="preserve">999224081666001	</t>
  </si>
  <si>
    <t>[普吉岛]普吉岛西奈奢华酒店(Sinae Phuket Luxury Hotel)(86107074)</t>
  </si>
  <si>
    <t>复式泳池别墅 B&lt;促销&gt;&lt;双人入住&gt;&lt;双早&gt;</t>
  </si>
  <si>
    <t>HU/SIJIA,ZHANG/SIJIE</t>
  </si>
  <si>
    <t xml:space="preserve">3350241	</t>
  </si>
  <si>
    <t xml:space="preserve">275286646	</t>
  </si>
  <si>
    <t xml:space="preserve">999224081764288	</t>
  </si>
  <si>
    <t>[曼谷]曼谷素凯泰酒店(The Sukhothai Bangkok)(4957359)</t>
  </si>
  <si>
    <t>高级房(至少连住2晚及以上)&lt;特惠专享&gt;&lt;双人入住&gt;&lt;双早&gt;</t>
  </si>
  <si>
    <t>XIE/HONG</t>
  </si>
  <si>
    <t xml:space="preserve">3350369	</t>
  </si>
  <si>
    <t xml:space="preserve">10570621	</t>
  </si>
  <si>
    <t xml:space="preserve">999224082526195	</t>
  </si>
  <si>
    <t>[斯里巴加湾市]汶萊酒店(The Brunei Hotel)(106382990)</t>
  </si>
  <si>
    <t>高级房 2张单人床&lt;超值特惠&gt;&lt;双人入住&gt;&lt;双早&gt;</t>
  </si>
  <si>
    <t>SHI/YUNZI</t>
  </si>
  <si>
    <t xml:space="preserve">3350784	</t>
  </si>
  <si>
    <t xml:space="preserve">62334	</t>
  </si>
  <si>
    <t xml:space="preserve">999224082529631	</t>
  </si>
  <si>
    <t>[曼谷]贝斯特韦斯特乍都乍酒店(Best Western Chatuchak)(105299013)</t>
  </si>
  <si>
    <t>高级双床房&lt;双人入住&gt;&lt;不适用泰国客人&gt;&lt;双早&gt;</t>
  </si>
  <si>
    <t>LIANG/SHUQI,MA/YUMAN</t>
  </si>
  <si>
    <t xml:space="preserve">3350786	</t>
  </si>
  <si>
    <t xml:space="preserve">999224083072169	</t>
  </si>
  <si>
    <t>[哥打京那巴鲁]明园酒店及公寓(Ming Garden Hotel &amp; Residences)(5281385)</t>
  </si>
  <si>
    <t>高级房(至少连住2晚及以上)&lt;今日特惠&gt;&lt;双人入住&gt;&lt;双早&gt;</t>
  </si>
  <si>
    <t>BARUBUI/ANTONY</t>
  </si>
  <si>
    <t xml:space="preserve">3350940	</t>
  </si>
  <si>
    <t xml:space="preserve">8620107	</t>
  </si>
  <si>
    <t xml:space="preserve">999224084325857	</t>
  </si>
  <si>
    <t>[奎松市]塞达维蒂斯北酒店(Seda Vertis North)(17891668)</t>
  </si>
  <si>
    <t>豪华房&lt;特价大促销&gt;&lt;双人入住&gt;&lt;无早&gt;</t>
  </si>
  <si>
    <t>Valderey/Charlie,Valderey/Charlie</t>
  </si>
  <si>
    <t xml:space="preserve">3351834	</t>
  </si>
  <si>
    <t xml:space="preserve">2714071	</t>
  </si>
  <si>
    <t xml:space="preserve">999224088232760	</t>
  </si>
  <si>
    <t>[迪拜]迪拜德伊勒温德姆戴斯酒店(Days Hotel by Wyndham Dubai Deira)(106477760)</t>
  </si>
  <si>
    <t>高级房, 1张大床, 城市景观&lt;双人入住&gt;&lt;无早&gt;</t>
  </si>
  <si>
    <t>SONG/FANG</t>
  </si>
  <si>
    <t xml:space="preserve">3352087	</t>
  </si>
  <si>
    <t xml:space="preserve">240780	</t>
  </si>
  <si>
    <t xml:space="preserve">999224097346254	</t>
  </si>
  <si>
    <t>Kailaivasan/Kavinaesh</t>
  </si>
  <si>
    <t xml:space="preserve">3355351	</t>
  </si>
  <si>
    <t xml:space="preserve">N0080309	</t>
  </si>
  <si>
    <t xml:space="preserve">999224098797851	</t>
  </si>
  <si>
    <t>[曼谷]COMO曼谷大都会酒店(COMO Metropolitan Bangkok)(6035972)</t>
  </si>
  <si>
    <t>大都会特大床房(连住3晚及以上)&lt;双人入住&gt;&lt;不适用泰国客人&gt;&lt;双早&gt;</t>
  </si>
  <si>
    <t>CHEN/HUI,ZHU/YIYAN</t>
  </si>
  <si>
    <t xml:space="preserve">3355982	</t>
  </si>
  <si>
    <t xml:space="preserve">1305181	</t>
  </si>
  <si>
    <t xml:space="preserve">999224106258223	</t>
  </si>
  <si>
    <t>[曼谷]帕拉索@罗查达12酒店(Praso@Ratchada12)(28677603)</t>
  </si>
  <si>
    <t>高级房&lt;今日特价 &gt;&lt;双人入住&gt;&lt;无早&gt;</t>
  </si>
  <si>
    <t>TAM/YUN YING,GENG/RUO CHING</t>
  </si>
  <si>
    <t xml:space="preserve">3358632	</t>
  </si>
  <si>
    <t xml:space="preserve">999224106302017	</t>
  </si>
  <si>
    <t>Albulaihed/Abdulaziz</t>
  </si>
  <si>
    <t xml:space="preserve">3358637	</t>
  </si>
  <si>
    <t xml:space="preserve">52717	</t>
  </si>
  <si>
    <t xml:space="preserve">999224110884231	</t>
  </si>
  <si>
    <t>特大床房&lt;单人入住&gt;&lt;无早&gt;</t>
  </si>
  <si>
    <t>LIU/ZHEN</t>
  </si>
  <si>
    <t xml:space="preserve">3359768	</t>
  </si>
  <si>
    <t xml:space="preserve">3374899382	</t>
  </si>
  <si>
    <t xml:space="preserve">999224115734381	</t>
  </si>
  <si>
    <t>[普吉岛]攀瓦布里海滨度假村(Panwaburi Beachfront Resort - Sha Extra Plus)(96362785)</t>
  </si>
  <si>
    <t>豪华双床房&lt;特惠专享&gt;&lt;双人入住&gt;&lt;无早&gt;</t>
  </si>
  <si>
    <t>ZHOU/HUIFEN</t>
  </si>
  <si>
    <t xml:space="preserve">3360809	</t>
  </si>
  <si>
    <t xml:space="preserve">14662	</t>
  </si>
  <si>
    <t xml:space="preserve">999224117226902	</t>
  </si>
  <si>
    <t>[曼谷]曼谷麦卡桑美居酒店(Mercure Bangkok Makkasan)(28680497)</t>
  </si>
  <si>
    <t>高级双人房&lt;双人入住&gt;&lt;双早&gt;</t>
  </si>
  <si>
    <t>bhagat/chirag,bhagat/chirag</t>
  </si>
  <si>
    <t xml:space="preserve">3361409	</t>
  </si>
  <si>
    <t xml:space="preserve">711469	</t>
  </si>
  <si>
    <t xml:space="preserve">999224120795288	</t>
  </si>
  <si>
    <t>[曼谷]曼谷大使酒店(Ambassador Hotel Bangkok)(28680259)</t>
  </si>
  <si>
    <t>高级塔楼翼特大床房&lt;双人入住&gt;&lt;无早&gt;</t>
  </si>
  <si>
    <t>Janchuvanichkul/Aekapon,Janchuvanichkul/Aekapon</t>
  </si>
  <si>
    <t xml:space="preserve">3363169	</t>
  </si>
  <si>
    <t xml:space="preserve">BK068175	</t>
  </si>
  <si>
    <t xml:space="preserve">999224121479248	</t>
  </si>
  <si>
    <t>[曼谷]曼谷素坤逸十一酒店(Eleven Hotel Bangkok Sukhumvit 11)(96059687)</t>
  </si>
  <si>
    <t>JOHNSON/DAVID NEIL</t>
  </si>
  <si>
    <t xml:space="preserve">3363900	</t>
  </si>
  <si>
    <t xml:space="preserve">44386	</t>
  </si>
  <si>
    <t xml:space="preserve">999224121517744	</t>
  </si>
  <si>
    <t>ZHANG/YANYUN</t>
  </si>
  <si>
    <t xml:space="preserve">3363936	</t>
  </si>
  <si>
    <t xml:space="preserve">05134581	</t>
  </si>
  <si>
    <t xml:space="preserve">999224133515591	</t>
  </si>
  <si>
    <t>[曼谷]曼谷安纳塔拉河畔度假酒店(Anantara Riverside Bangkok Resort)(6390209)</t>
  </si>
  <si>
    <t>豪华房 1张特大床(至少连住2晚及以上)&lt;双人入住&gt;&lt;不适用泰国客人&gt;&lt;双早&gt;</t>
  </si>
  <si>
    <t>yang/seulgi</t>
  </si>
  <si>
    <t xml:space="preserve">3367510	</t>
  </si>
  <si>
    <t xml:space="preserve">20290934	</t>
  </si>
  <si>
    <t xml:space="preserve">999224134751702	</t>
  </si>
  <si>
    <t xml:space="preserve">999224139786012	</t>
  </si>
  <si>
    <t>双人床房&lt;双人入住&gt;&lt;无早&gt;</t>
  </si>
  <si>
    <t>LIU/WENSHU</t>
  </si>
  <si>
    <t xml:space="preserve">3370308	</t>
  </si>
  <si>
    <t xml:space="preserve">23010802	</t>
  </si>
  <si>
    <t xml:space="preserve">999224141666146	</t>
  </si>
  <si>
    <t>[邦劳]保和省BE豪华度假酒店(BE Grand Resort, Bohol)(25321763)</t>
  </si>
  <si>
    <t>森林景豪华房&lt;双人入住&gt;&lt;双早&gt;</t>
  </si>
  <si>
    <t>PARK/INSOON</t>
  </si>
  <si>
    <t xml:space="preserve">3371383	</t>
  </si>
  <si>
    <t xml:space="preserve">58898	</t>
  </si>
  <si>
    <t xml:space="preserve">999224142035559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</si>
  <si>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</si>
  <si>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</si>
  <si>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WANG/CHUNGCHU,TSAI/SHAOWEI</t>
  </si>
  <si>
    <t xml:space="preserve">3371651	</t>
  </si>
  <si>
    <t xml:space="preserve">9101775	</t>
  </si>
  <si>
    <t xml:space="preserve">999224149391210	</t>
  </si>
  <si>
    <t>[曼谷]曼谷京华大酒店(Hotel Royal Bangkok@Chinatown)(17263358)</t>
  </si>
  <si>
    <t>高级房(无窗)(至少连住2晚及以上)&lt;双人入住&gt;&lt;无早&gt;</t>
  </si>
  <si>
    <t>CHOEY/CHIN KHON</t>
  </si>
  <si>
    <t xml:space="preserve">3373184	</t>
  </si>
  <si>
    <t xml:space="preserve">352956	</t>
  </si>
  <si>
    <t xml:space="preserve">999224149488954	</t>
  </si>
  <si>
    <t>标准房(至少连住2晚及以上)&lt;双人入住&gt;&lt;双早&gt;</t>
  </si>
  <si>
    <t>LIU/HANLU,HE/WEIZE</t>
  </si>
  <si>
    <t xml:space="preserve">3373266	</t>
  </si>
  <si>
    <t xml:space="preserve">16911797	</t>
  </si>
  <si>
    <t xml:space="preserve">999224150300774	</t>
  </si>
  <si>
    <t>Lidor/Mordoch</t>
  </si>
  <si>
    <t xml:space="preserve">3373713	</t>
  </si>
  <si>
    <t xml:space="preserve">20483394	</t>
  </si>
  <si>
    <t xml:space="preserve">999224151602788	</t>
  </si>
  <si>
    <t>[芽庄]芽庄中心自由酒店(Liberty Central Nha Trang Hotel)(5580568)</t>
  </si>
  <si>
    <t>FAN/QIHENG</t>
  </si>
  <si>
    <t xml:space="preserve">3374292	</t>
  </si>
  <si>
    <t xml:space="preserve">999224151866145	</t>
  </si>
  <si>
    <t xml:space="preserve">3374412	</t>
  </si>
  <si>
    <t xml:space="preserve">1095298	</t>
  </si>
  <si>
    <t xml:space="preserve">999224152024323	</t>
  </si>
  <si>
    <t>[吉隆坡]吉隆坡辉煌酒店(Vivatel Kuala Lumpur)(24873881)</t>
  </si>
  <si>
    <t>高级房&lt;双人入住&gt;&lt;双早&gt;</t>
  </si>
  <si>
    <t>Ahmed Thalal/Naiff</t>
  </si>
  <si>
    <t xml:space="preserve">3374451	</t>
  </si>
  <si>
    <t xml:space="preserve">111027	</t>
  </si>
  <si>
    <t xml:space="preserve">999224156410319	</t>
  </si>
  <si>
    <t>[釜山]釜山阿瓦尼中央酒店(Avani Central Busan)(97086698)</t>
  </si>
  <si>
    <t>尊贵房&lt;今日特价 &gt;&lt;双人入住&gt;&lt;无早&gt;</t>
  </si>
  <si>
    <t>JOHNSON/DEVON LAMONT</t>
  </si>
  <si>
    <t xml:space="preserve">3375901	</t>
  </si>
  <si>
    <t xml:space="preserve">999224157427979	</t>
  </si>
  <si>
    <t>SHI/QI</t>
  </si>
  <si>
    <t xml:space="preserve">3376219	</t>
  </si>
  <si>
    <t xml:space="preserve">4763568	</t>
  </si>
  <si>
    <t xml:space="preserve">999224157095115	</t>
  </si>
  <si>
    <t>两张大床房&lt;单人入住&gt;&lt;无早&gt;</t>
  </si>
  <si>
    <t>WU/ENHAO</t>
  </si>
  <si>
    <t xml:space="preserve">3376160	</t>
  </si>
  <si>
    <t xml:space="preserve">999224157424308	</t>
  </si>
  <si>
    <t>CAI/MEILIAN</t>
  </si>
  <si>
    <t xml:space="preserve">3376218	</t>
  </si>
  <si>
    <t xml:space="preserve">472809	</t>
  </si>
  <si>
    <t xml:space="preserve">999224159069160	</t>
  </si>
  <si>
    <t>[普吉岛]纳玛卡度假卡马拉酒店(Namaka Resort Kamala)(21793296)</t>
  </si>
  <si>
    <t>海景豪华房&lt;今日特价 &gt;&lt;双人入住&gt;&lt;双早&gt;</t>
  </si>
  <si>
    <t>chuangthanom/wilawan</t>
  </si>
  <si>
    <t xml:space="preserve">3376736	</t>
  </si>
  <si>
    <t xml:space="preserve">18570	</t>
  </si>
  <si>
    <t xml:space="preserve">999224161979770	</t>
  </si>
  <si>
    <t>[曼谷]曼谷素坤逸奥克伍德华庭工作室酒店(Oakwood Studios Sukhumvit Bangkok)(101528701)</t>
  </si>
  <si>
    <t>高级特大床房&lt;双人入住&gt;&lt;仅适用亚洲客人&gt;&lt;双早&gt;</t>
  </si>
  <si>
    <t>JI/WOOJOO</t>
  </si>
  <si>
    <t xml:space="preserve">3377900	</t>
  </si>
  <si>
    <t xml:space="preserve">9118547	</t>
  </si>
  <si>
    <t xml:space="preserve">999224161379487	</t>
  </si>
  <si>
    <t>城景豪华特大床房(至少连住2晚及以上)&lt;双人入住&gt;&lt;双早&gt;</t>
  </si>
  <si>
    <t>Wu/Yiqing,WANG/MINGMIN</t>
  </si>
  <si>
    <t xml:space="preserve">3377686	</t>
  </si>
  <si>
    <t xml:space="preserve">4763419	</t>
  </si>
  <si>
    <t xml:space="preserve">999224163035741	</t>
  </si>
  <si>
    <t>[曼谷]曼谷湄南河四季酒店(Four Seasons Hotel Bangkok at Chao Phraya River)(57171815)</t>
  </si>
  <si>
    <t>豪华双床房(连住3晚及以上)&lt;双人入住&gt;&lt;双早&gt;</t>
  </si>
  <si>
    <t>KWON/DAEWON</t>
  </si>
  <si>
    <t xml:space="preserve">3378361	</t>
  </si>
  <si>
    <t xml:space="preserve">169182	</t>
  </si>
  <si>
    <t>过时取消</t>
  </si>
  <si>
    <t xml:space="preserve">999224164340564	</t>
  </si>
  <si>
    <t>[曼谷]曼谷素坤逸丽亭酒店(Park Plaza Sukhumvit Hotel, Bangkok)(50429265)</t>
  </si>
  <si>
    <t>高级房&lt;双人入住&gt;&lt;不适用泰国客人&gt;&lt;双早&gt;</t>
  </si>
  <si>
    <t>LEE/JINWON,LEE/SEULAH</t>
  </si>
  <si>
    <t xml:space="preserve">3378873	</t>
  </si>
  <si>
    <t xml:space="preserve">45048559	</t>
  </si>
  <si>
    <t xml:space="preserve">999224164720280	</t>
  </si>
  <si>
    <t>[民都鲁]民都鲁园市艾佛利酒店(Parkcity Everly Hotel Bintulu)(5677209)</t>
  </si>
  <si>
    <t>标准双床房&lt;特惠&gt;&lt;双人入住&gt;&lt;无早&gt;</t>
  </si>
  <si>
    <t>Rima/Suciana Mareta</t>
  </si>
  <si>
    <t xml:space="preserve">3379014	</t>
  </si>
  <si>
    <t xml:space="preserve">BK-056533	</t>
  </si>
  <si>
    <t xml:space="preserve">24174111169	</t>
  </si>
  <si>
    <t>[吉隆坡]铂尔曼吉隆坡城市中心大酒店(Pullman Kuala Lumpur City Centre Hotel &amp; Residences)(5073220)</t>
  </si>
  <si>
    <t>甄选至尊豪华特大床房&lt;双人入住&gt;&lt;双早&gt;</t>
  </si>
  <si>
    <t>LIU/YAN,Wang/Tiantian</t>
  </si>
  <si>
    <t xml:space="preserve">3380052	</t>
  </si>
  <si>
    <t xml:space="preserve">938453	</t>
  </si>
  <si>
    <t xml:space="preserve">999224177188941	</t>
  </si>
  <si>
    <t>[普吉岛]普吉岛安纳塔拉迈考度假村(Anantara Vacation Club Mai Khao Phuket)(7086098)</t>
  </si>
  <si>
    <t>两卧室家庭套房&lt;四人入住&gt;&lt;早餐&gt;</t>
  </si>
  <si>
    <t>YOUNG/ROSS SHENG HSIUNG,WANG/HUAN HUAN,LIU/LIU YANG</t>
  </si>
  <si>
    <t xml:space="preserve">3380549	</t>
  </si>
  <si>
    <t xml:space="preserve">62022525	</t>
  </si>
  <si>
    <t xml:space="preserve">999224177692586	</t>
  </si>
  <si>
    <t>高级房&lt;双人入住&gt;&lt;中宾&gt;&lt;无早&gt;</t>
  </si>
  <si>
    <t>FAN/JINGYU,CHEN/QIAN</t>
  </si>
  <si>
    <t xml:space="preserve">3380649	</t>
  </si>
  <si>
    <t xml:space="preserve">465732	</t>
  </si>
  <si>
    <t xml:space="preserve">999224177853237	</t>
  </si>
  <si>
    <t>[拉普拉普]宿雾白沙度假及Spa酒店(Cebu White Sands Resort and Spa)(8235003)</t>
  </si>
  <si>
    <t>至尊奢华房&lt;特价大促销&gt;&lt;双人入住&gt;&lt;双早&gt;</t>
  </si>
  <si>
    <t>Matsuoka/Kana,Matsuoka/Kana</t>
  </si>
  <si>
    <t xml:space="preserve">3380651	</t>
  </si>
  <si>
    <t xml:space="preserve">74251	</t>
  </si>
  <si>
    <t xml:space="preserve">999224178553905	</t>
  </si>
  <si>
    <t>两卧室豪华套房&lt;四人入住&gt;&lt;早餐&gt;</t>
  </si>
  <si>
    <t>BIN SALLEH/AHMAD HAIRUSANI</t>
  </si>
  <si>
    <t xml:space="preserve">3380775	</t>
  </si>
  <si>
    <t xml:space="preserve">167928	</t>
  </si>
  <si>
    <t xml:space="preserve">999224179362182	</t>
  </si>
  <si>
    <t>LI/SIYI</t>
  </si>
  <si>
    <t xml:space="preserve">3380879	</t>
  </si>
  <si>
    <t xml:space="preserve">4763422	</t>
  </si>
  <si>
    <t xml:space="preserve">999224181025595	</t>
  </si>
  <si>
    <t>[曼谷]德瓦别墅度假酒店(Villa Deva Resort and Hotel)(106796335)</t>
  </si>
  <si>
    <t>泳池景豪华特大号床间&lt;双人入住&gt;&lt;不适用泰国客人&gt;&lt;无早&gt;</t>
  </si>
  <si>
    <t>WANG/WEN XIN DENISE,Mao/Hongzhu</t>
  </si>
  <si>
    <t xml:space="preserve">3381234	</t>
  </si>
  <si>
    <t xml:space="preserve">1570	</t>
  </si>
  <si>
    <t xml:space="preserve">999224182199338	</t>
  </si>
  <si>
    <t>[芽庄]精品哈瓦讷酒店(Căn hộ the Costa Nha Trang)(4398652)</t>
  </si>
  <si>
    <t>海景豪华双床房 禁烟&lt;特惠&gt;&lt;双人入住&gt;&lt;不适用越南客人&gt;&lt;双早&gt;</t>
  </si>
  <si>
    <t>HUANG/SHISHAN,LU/ZENGHUI</t>
  </si>
  <si>
    <t xml:space="preserve">3381418	</t>
  </si>
  <si>
    <t xml:space="preserve">1200975	</t>
  </si>
  <si>
    <t xml:space="preserve">999224187555207	</t>
  </si>
  <si>
    <t>[宿务]宿雾海湾酒店- 国会大厦(Bayfront Hotel Cebu - Capitol Site)(82189082)</t>
  </si>
  <si>
    <t>经典房&lt;双人入住&gt;&lt;双早&gt;</t>
  </si>
  <si>
    <t>Lelis/Erlyn Joy</t>
  </si>
  <si>
    <t xml:space="preserve">3382427	</t>
  </si>
  <si>
    <t xml:space="preserve">31624	</t>
  </si>
  <si>
    <t xml:space="preserve">999224187879226	</t>
  </si>
  <si>
    <t>lelis/daryl,lelis/daryl</t>
  </si>
  <si>
    <t xml:space="preserve">3382479	</t>
  </si>
  <si>
    <t xml:space="preserve">31623	</t>
  </si>
  <si>
    <t xml:space="preserve">999224187939457	</t>
  </si>
  <si>
    <t>[乔治市]槟城皇家朱兰酒店(Royale Chulan Penang)(12046718)</t>
  </si>
  <si>
    <t>高级房(至少连住2晚及以上)&lt;双人入住&gt;&lt;双早&gt;</t>
  </si>
  <si>
    <t>ZHANG/XIAOFAN,HUANG/LANZI</t>
  </si>
  <si>
    <t xml:space="preserve">3382487	</t>
  </si>
  <si>
    <t xml:space="preserve">8914938	</t>
  </si>
  <si>
    <t xml:space="preserve">999224188724477	</t>
  </si>
  <si>
    <t>Yusup Ngau/Christie Usun,Yusup Ngau/Christie Usun</t>
  </si>
  <si>
    <t xml:space="preserve">3382637	</t>
  </si>
  <si>
    <t xml:space="preserve">BK-056594	</t>
  </si>
  <si>
    <t xml:space="preserve">999224188942082	</t>
  </si>
  <si>
    <t>[普吉岛]皇家普吉城市酒店(Royal Phuket City Hotel)(96408688)</t>
  </si>
  <si>
    <t>TONGIANG/BENJATHIP</t>
  </si>
  <si>
    <t xml:space="preserve">3382668	</t>
  </si>
  <si>
    <t xml:space="preserve">170523	</t>
  </si>
  <si>
    <t xml:space="preserve">999224189096235	</t>
  </si>
  <si>
    <t>[大山脚]槟城标致酒店(Iconic Hotel Penang (PenangFightCovid-19 Certified))(28537947)</t>
  </si>
  <si>
    <t>高级房&lt;单人入住&gt;&lt;单早&gt;</t>
  </si>
  <si>
    <t>Wang/Guodong</t>
  </si>
  <si>
    <t xml:space="preserve">3382700	</t>
  </si>
  <si>
    <t xml:space="preserve">397441	</t>
  </si>
  <si>
    <t xml:space="preserve">999224191753390	</t>
  </si>
  <si>
    <t>XU/XIAOTONG</t>
  </si>
  <si>
    <t xml:space="preserve">3383222	</t>
  </si>
  <si>
    <t xml:space="preserve">7997514	</t>
  </si>
  <si>
    <t xml:space="preserve">999224193158319	</t>
  </si>
  <si>
    <t>香格里拉楼豪华特大床房(至少连住2晚及以上)&lt;促销&gt;&lt;双人入住&gt;&lt;双早&gt;</t>
  </si>
  <si>
    <t>SU/DAN,MOU/TIANYU</t>
  </si>
  <si>
    <t xml:space="preserve">3383863	</t>
  </si>
  <si>
    <t xml:space="preserve">11538373	</t>
  </si>
  <si>
    <t xml:space="preserve">999224193292055	</t>
  </si>
  <si>
    <t>高级特大床房(至少连住2晚及以上)&lt;双人入住&gt;&lt;中宾&gt;&lt;双早&gt;</t>
  </si>
  <si>
    <t>HE/ZHIPENG</t>
  </si>
  <si>
    <t xml:space="preserve">3383920	</t>
  </si>
  <si>
    <t xml:space="preserve">9128957	</t>
  </si>
  <si>
    <t xml:space="preserve">999224193344905	</t>
  </si>
  <si>
    <t>WEI/HUI</t>
  </si>
  <si>
    <t xml:space="preserve">3383944	</t>
  </si>
  <si>
    <t xml:space="preserve">11538650	</t>
  </si>
  <si>
    <t xml:space="preserve">999224194065448	</t>
  </si>
  <si>
    <t>[古晋]古晋帝国酒店(Imperial Hotel Kuching)(28527691)</t>
  </si>
  <si>
    <t>Binti Repen/Norhida</t>
  </si>
  <si>
    <t xml:space="preserve">3384218	</t>
  </si>
  <si>
    <t xml:space="preserve">299430	</t>
  </si>
  <si>
    <t xml:space="preserve">999224194166888	</t>
  </si>
  <si>
    <t>高级房&lt;限时抢购&gt;&lt;双人入住&gt;&lt;无早&gt;</t>
  </si>
  <si>
    <t>JAIDIN/MOHAMAD HAMIZAN</t>
  </si>
  <si>
    <t xml:space="preserve">3384245	</t>
  </si>
  <si>
    <t xml:space="preserve">8621961	</t>
  </si>
  <si>
    <t xml:space="preserve">999224196051343	</t>
  </si>
  <si>
    <t>[首尔]华克山庄首尔大酒店(Grand Walkerhill Seoul)(4398514)</t>
  </si>
  <si>
    <t>豪华山景大床房(至少连住2晚及以上)&lt;今日特价 &gt;&lt;双人入住&gt;&lt;不适用韩国客人&gt;&lt;无早&gt;</t>
  </si>
  <si>
    <t>CHEN/KAI</t>
  </si>
  <si>
    <t xml:space="preserve">3384820	</t>
  </si>
  <si>
    <t xml:space="preserve">1188105	</t>
  </si>
  <si>
    <t xml:space="preserve">999224196121529	</t>
  </si>
  <si>
    <t>[吉隆坡]吉隆坡克鲁斯酒店(Corus Hotel Kuala Lumpur)(28528057)</t>
  </si>
  <si>
    <t>豪华房&lt;双人入住&gt;&lt;无早&gt;</t>
  </si>
  <si>
    <t>Singh/Kamleshwar</t>
  </si>
  <si>
    <t xml:space="preserve">3384838	</t>
  </si>
  <si>
    <t xml:space="preserve">277216364	</t>
  </si>
  <si>
    <t xml:space="preserve">999224197308830	</t>
  </si>
  <si>
    <t>[曼谷]察殿曼谷大酒店(Chatrium Grand Bangkok)(105593534)</t>
  </si>
  <si>
    <t>尊贵房(至少连住2晚及以上)&lt;今日特价 &gt;&lt;双人入住&gt;&lt;不适用泰国客人&gt;&lt;双早&gt;</t>
  </si>
  <si>
    <t>CHEONG/JOSE VAI CHI,GU/YONG MAN</t>
  </si>
  <si>
    <t xml:space="preserve">3385161	</t>
  </si>
  <si>
    <t xml:space="preserve"> 280423666	</t>
  </si>
  <si>
    <t xml:space="preserve">999224197325134	</t>
  </si>
  <si>
    <t>[仁川]仁川机场贝斯特韦斯特精品酒店(Best Western Premier Incheon Airport Hotel)(5923817)</t>
  </si>
  <si>
    <t>豪华双床房&lt;单人入住&gt;&lt;不适用韩国客人&gt;&lt;单早&gt;</t>
  </si>
  <si>
    <t>CHEN/YUQIN</t>
  </si>
  <si>
    <t xml:space="preserve">3385163	</t>
  </si>
  <si>
    <t xml:space="preserve">23238802	</t>
  </si>
  <si>
    <t xml:space="preserve">999224198273247	</t>
  </si>
  <si>
    <t>[哥打京那巴鲁]哥打京那巴鲁阁蓝帝酒店(Grandis Hotel Kota Kinabalu)(4637340)</t>
  </si>
  <si>
    <t>高级特大床房&lt;双人入住&gt;&lt;双早&gt;</t>
  </si>
  <si>
    <t>HALIM/HASNAH</t>
  </si>
  <si>
    <t xml:space="preserve">3385452	</t>
  </si>
  <si>
    <t xml:space="preserve">277230045	</t>
  </si>
  <si>
    <t xml:space="preserve">999224199016049	</t>
  </si>
  <si>
    <t>Song/yanmei,Su/Mingshui</t>
  </si>
  <si>
    <t xml:space="preserve">3385632	</t>
  </si>
  <si>
    <t xml:space="preserve">7997539	</t>
  </si>
  <si>
    <t xml:space="preserve">999224199634851	</t>
  </si>
  <si>
    <t>[宿务]瑟达宿务中央集团酒店(Seda Central Bloc Cebu)(102600665)</t>
  </si>
  <si>
    <t>豪华房&lt;单人入住&gt;&lt;单早&gt;</t>
  </si>
  <si>
    <t>GO/JULIUS JAY</t>
  </si>
  <si>
    <t xml:space="preserve">3385863	</t>
  </si>
  <si>
    <t xml:space="preserve">2725157	</t>
  </si>
  <si>
    <t xml:space="preserve">999224199728688	</t>
  </si>
  <si>
    <t>[哥打京那巴鲁]天空酒店(Sky Hotel)(4999270)</t>
  </si>
  <si>
    <t>ARNETA/ARNETA EWOL</t>
  </si>
  <si>
    <t xml:space="preserve">3385895	</t>
  </si>
  <si>
    <t xml:space="preserve">102063	</t>
  </si>
  <si>
    <t xml:space="preserve">999224256167421	</t>
  </si>
  <si>
    <t>[丹那拉打]金马仑高原世纪松园度假酒店(Century Pines Resort Cameron Highlands)(95450210)</t>
  </si>
  <si>
    <t>青松房&lt;双人入住&gt;&lt;特价&gt;&lt;双早&gt;</t>
  </si>
  <si>
    <t>LACHUMANAN/SUMATHI</t>
  </si>
  <si>
    <t xml:space="preserve">3386194	</t>
  </si>
  <si>
    <t xml:space="preserve">RV199593/23	</t>
  </si>
  <si>
    <t xml:space="preserve">999224257362309	</t>
  </si>
  <si>
    <t>CHE MOHAMED NASIR/MOHD FARIZ SOLIHIN</t>
  </si>
  <si>
    <t xml:space="preserve">3386404	</t>
  </si>
  <si>
    <t xml:space="preserve">RVV199604/23	</t>
  </si>
  <si>
    <t xml:space="preserve">999224259527763	</t>
  </si>
  <si>
    <t>OH/SEONGTAEK</t>
  </si>
  <si>
    <t xml:space="preserve">3386883	</t>
  </si>
  <si>
    <t xml:space="preserve">23097229	</t>
  </si>
  <si>
    <t xml:space="preserve">999224259688036	</t>
  </si>
  <si>
    <t>豪华双床房 禁烟&lt;双人入住&gt;&lt;无早&gt;</t>
  </si>
  <si>
    <t>ATIEYA/SHAZANA</t>
  </si>
  <si>
    <t xml:space="preserve">3386925	</t>
  </si>
  <si>
    <t xml:space="preserve">277314309	</t>
  </si>
  <si>
    <t xml:space="preserve">999224260048425	</t>
  </si>
  <si>
    <t>高级特大床房&lt;特惠专享&gt;&lt;双人入住&gt;&lt;仅适用亚洲客人&gt;&lt;无早&gt;</t>
  </si>
  <si>
    <t>HA/YOU JOUN</t>
  </si>
  <si>
    <t xml:space="preserve">3387078	</t>
  </si>
  <si>
    <t xml:space="preserve">9134276	</t>
  </si>
  <si>
    <t xml:space="preserve">24260911268	</t>
  </si>
  <si>
    <t>[曼谷]曼谷素坤逸 15 瑞享饭店(Mövenpick Hotel Sukhumvit 15 Bangkok)(5281523)</t>
  </si>
  <si>
    <t>高级特大床房 禁烟&lt;今日特价 &gt;&lt;双人入住&gt;&lt;不适用泰国客人&gt;&lt;双早&gt;</t>
  </si>
  <si>
    <t>SONG/JIANFENG,HUANG/QIAN</t>
  </si>
  <si>
    <t xml:space="preserve">3387373	</t>
  </si>
  <si>
    <t xml:space="preserve">715694	</t>
  </si>
  <si>
    <t xml:space="preserve">999224261319003	</t>
  </si>
  <si>
    <t>[迪拜]迪拜派拉蒙酒店(Paramount Hotel Dubai)(98066024)</t>
  </si>
  <si>
    <t>市区景场景房&lt;今日特价 &gt;&lt;双人入住&gt;&lt;双早&gt;</t>
  </si>
  <si>
    <t>LAZARO/JOHN EDUARD KING</t>
  </si>
  <si>
    <t xml:space="preserve">3387466	</t>
  </si>
  <si>
    <t xml:space="preserve">6130570	</t>
  </si>
  <si>
    <t xml:space="preserve">999224263885465	</t>
  </si>
  <si>
    <t>[爱妮岛]拉古酒店(Lagùn Hotel)(108257564)</t>
  </si>
  <si>
    <t>尊贵客房, 阳台&lt;双人入住&gt;&lt;双早&gt;</t>
  </si>
  <si>
    <t>KAITHALAILLATHVEEDU/VINEETH</t>
  </si>
  <si>
    <t xml:space="preserve">3388408	</t>
  </si>
  <si>
    <t xml:space="preserve">999224265228282	</t>
  </si>
  <si>
    <t>豪华双床房&lt;特惠&gt;&lt;双人入住&gt;&lt;无早&gt;</t>
  </si>
  <si>
    <t>GINING/JUSTIN</t>
  </si>
  <si>
    <t xml:space="preserve">3389009	</t>
  </si>
  <si>
    <t xml:space="preserve">BK-056677	</t>
  </si>
  <si>
    <t xml:space="preserve">999224260109244	</t>
  </si>
  <si>
    <t>[帕拉尼亚克]凯悦马尼拉城市之梦酒店(Hyatt Regency Manila, City of Dreams)(5917305)</t>
  </si>
  <si>
    <t>俱乐部客房&lt;超值特惠&gt;&lt;双人入住&gt;&lt;不适用菲律宾客人&gt;&lt;双早&gt;</t>
  </si>
  <si>
    <t>ONG/ONG BANG ZHENG</t>
  </si>
  <si>
    <t xml:space="preserve">3387092	</t>
  </si>
  <si>
    <t xml:space="preserve">43896362	</t>
  </si>
  <si>
    <t xml:space="preserve">999224266850658	</t>
  </si>
  <si>
    <t>Danny/Sea Chiong</t>
  </si>
  <si>
    <t xml:space="preserve">3389436	</t>
  </si>
  <si>
    <t xml:space="preserve">RV199676/23	</t>
  </si>
  <si>
    <t xml:space="preserve">999224266947241	</t>
  </si>
  <si>
    <t>[碧瑶]海约翰坎普庄园酒店(The Manor at Camp John Hay)(28356473)</t>
  </si>
  <si>
    <t>林景高级房&lt;今日特价 &gt;&lt;三人入住&gt;&lt;无早&gt;</t>
  </si>
  <si>
    <t>ANNE ALVARO/LESLEY,ANNE ALVARO/LESLEY</t>
  </si>
  <si>
    <t xml:space="preserve">3389454	</t>
  </si>
  <si>
    <t xml:space="preserve">202640	</t>
  </si>
  <si>
    <t xml:space="preserve">999224268195381	</t>
  </si>
  <si>
    <t>Chong/Sean</t>
  </si>
  <si>
    <t xml:space="preserve">3389785	</t>
  </si>
  <si>
    <t xml:space="preserve">111065	</t>
  </si>
  <si>
    <t xml:space="preserve">999224268247437	</t>
  </si>
  <si>
    <t>豪华特大床房&lt;双人入住&gt;&lt;仅适用亚洲客人&gt;&lt;双早&gt;</t>
  </si>
  <si>
    <t>CHUA/KAH ENN</t>
  </si>
  <si>
    <t xml:space="preserve">3389796	</t>
  </si>
  <si>
    <t xml:space="preserve">161868	</t>
  </si>
  <si>
    <t xml:space="preserve">999224279714448	</t>
  </si>
  <si>
    <t>尊享豪华双床房(至少连住2晚及以上)&lt;双人入住&gt;&lt;双早&gt;</t>
  </si>
  <si>
    <t>zhang/kai</t>
  </si>
  <si>
    <t xml:space="preserve">3391710	</t>
  </si>
  <si>
    <t xml:space="preserve">939603	</t>
  </si>
  <si>
    <t xml:space="preserve">999224281052834	</t>
  </si>
  <si>
    <t>[曼谷]曼谷通罗阿凯拉酒店(MUU Bangkok Hotel)(28681386)</t>
  </si>
  <si>
    <t>豪华间&lt;今日特价 &gt;&lt;双人入住&gt;&lt;双早&gt;</t>
  </si>
  <si>
    <t>GRECH/TIMOTHY</t>
  </si>
  <si>
    <t xml:space="preserve">3392009	</t>
  </si>
  <si>
    <t xml:space="preserve">7890665	</t>
  </si>
  <si>
    <t xml:space="preserve">999224282947841	</t>
  </si>
  <si>
    <t>[苏梅岛]苏梅岛汉沙度假村及水疗中心(Hansar Samui Resort &amp; Spa)(6071955)</t>
  </si>
  <si>
    <t>豪华特大床房(至少连住2晚及以上)&lt;双人入住&gt;&lt;双早&gt;</t>
  </si>
  <si>
    <t>HUANG/ZHITING</t>
  </si>
  <si>
    <t xml:space="preserve">3392515	</t>
  </si>
  <si>
    <t xml:space="preserve">68999	</t>
  </si>
  <si>
    <t xml:space="preserve">999224283671390	</t>
  </si>
  <si>
    <t>Chanhom/Arpaporn,Chanhom/Arpaporn</t>
  </si>
  <si>
    <t xml:space="preserve">3392683	</t>
  </si>
  <si>
    <t xml:space="preserve">290575	</t>
  </si>
  <si>
    <t xml:space="preserve">999224283961680	</t>
  </si>
  <si>
    <t>[芭堤雅]芭堤雅遨舍度假酒店(OZO North Pattaya)(105013131)</t>
  </si>
  <si>
    <t>豪华海景特大床房&lt;今日特价 &gt;&lt;双人入住&gt;&lt;中宾&gt;&lt;双早&gt;</t>
  </si>
  <si>
    <t>zou/xu</t>
  </si>
  <si>
    <t xml:space="preserve">3392798	</t>
  </si>
  <si>
    <t xml:space="preserve">183999	</t>
  </si>
  <si>
    <t xml:space="preserve">999224284340947	</t>
  </si>
  <si>
    <t>[吉隆坡]吉隆坡大华酒店，傲途格精选酒店(The Majestic Hotel Kuala Lumpur, Autograph Collection)(4213294)</t>
  </si>
  <si>
    <t>SINGH/GURRAJVIN</t>
  </si>
  <si>
    <t xml:space="preserve">3392925	</t>
  </si>
  <si>
    <t xml:space="preserve">277382452	</t>
  </si>
  <si>
    <t xml:space="preserve">999224284892632	</t>
  </si>
  <si>
    <t>豪华房(至少连住2晚及以上)&lt;今日特价 &gt;&lt;双人入住&gt;&lt;不适用泰国客人&gt;&lt;双早&gt;</t>
  </si>
  <si>
    <t>HU/BIYU</t>
  </si>
  <si>
    <t xml:space="preserve">3393028	</t>
  </si>
  <si>
    <t xml:space="preserve">999224285459947	</t>
  </si>
  <si>
    <t>[曼谷]曼谷爱湾酒店(A-One Bangkok Hotel)(4372813)</t>
  </si>
  <si>
    <t>行政豪华双人床房&lt;双人入住&gt;&lt;不适用印度客人&gt;&lt;双早&gt;</t>
  </si>
  <si>
    <t>CHAPAKDEE/THUNYALUK</t>
  </si>
  <si>
    <t xml:space="preserve">3393205	</t>
  </si>
  <si>
    <t xml:space="preserve">1044199	</t>
  </si>
  <si>
    <t xml:space="preserve">999224286302661	</t>
  </si>
  <si>
    <t>[哥打京那巴鲁]克拉甘酒店(The Klagan Hotel)(28556060)</t>
  </si>
  <si>
    <t>ROBERT/ELAINE</t>
  </si>
  <si>
    <t xml:space="preserve">3393502	</t>
  </si>
  <si>
    <t xml:space="preserve">RS2311246	</t>
  </si>
  <si>
    <t xml:space="preserve">999224286384674	</t>
  </si>
  <si>
    <t>[芭堤雅]芭堤雅爱湾皇家巡航酒店(A-One the Royal Cruise Hotel Pattaya)(4037063)</t>
  </si>
  <si>
    <t>豪华双人床房&lt;双人入住&gt;&lt;不适用印度客人&gt;&lt;双早&gt;</t>
  </si>
  <si>
    <t>NANUD/SUPAWADEE</t>
  </si>
  <si>
    <t xml:space="preserve">3393522	</t>
  </si>
  <si>
    <t xml:space="preserve">978472	</t>
  </si>
  <si>
    <t xml:space="preserve">999224286952064	</t>
  </si>
  <si>
    <t>[依斯干达公主城]双威大盒子酒店(Sunway Hotel Big Box)(91411884)</t>
  </si>
  <si>
    <t>MAHADI/MISHARDY</t>
  </si>
  <si>
    <t xml:space="preserve">3393710	</t>
  </si>
  <si>
    <t xml:space="preserve">80952	</t>
  </si>
  <si>
    <t xml:space="preserve">999224287546425	</t>
  </si>
  <si>
    <t>[蒙廷卢帕]贝尔维尤酒店（多用途酒店）(The Bellevue Hotel (Multi Use Hotel))(5425202)</t>
  </si>
  <si>
    <t>豪华房(塔翼)&lt;特价大促销&gt;&lt;双人入住&gt;&lt;双早&gt;</t>
  </si>
  <si>
    <t>HERRERA/AIMEE</t>
  </si>
  <si>
    <t xml:space="preserve">3393874	</t>
  </si>
  <si>
    <t xml:space="preserve">7907762	</t>
  </si>
  <si>
    <t xml:space="preserve">999224288059620	</t>
  </si>
  <si>
    <t>YANG/ZICHAN</t>
  </si>
  <si>
    <t xml:space="preserve">3394010	</t>
  </si>
  <si>
    <t xml:space="preserve">999224289310168	</t>
  </si>
  <si>
    <t>PO/BARRY</t>
  </si>
  <si>
    <t xml:space="preserve">3394310	</t>
  </si>
  <si>
    <t xml:space="preserve">277479540	</t>
  </si>
  <si>
    <t xml:space="preserve">999224289477880	</t>
  </si>
  <si>
    <t>尊享豪华特大床房&lt;双人入住&gt;&lt;双早&gt;</t>
  </si>
  <si>
    <t>SUN/QINGYUE,LUKASIAK/FILIP NIKOLAUS</t>
  </si>
  <si>
    <t xml:space="preserve">3394349	</t>
  </si>
  <si>
    <t xml:space="preserve">939758	</t>
  </si>
  <si>
    <t xml:space="preserve">999224289083009	</t>
  </si>
  <si>
    <t>[芙蓉]芙蓉皇家朱兰酒店(Royale Chulan Seremban)(91100866)</t>
  </si>
  <si>
    <t>ANN/LIM</t>
  </si>
  <si>
    <t xml:space="preserve">3394256	</t>
  </si>
  <si>
    <t xml:space="preserve">1321910	</t>
  </si>
  <si>
    <t xml:space="preserve">999224288421602	</t>
  </si>
  <si>
    <t>ROSLEE/FARAH NABILAH</t>
  </si>
  <si>
    <t xml:space="preserve">3394104	</t>
  </si>
  <si>
    <t xml:space="preserve">168121	</t>
  </si>
  <si>
    <t xml:space="preserve">999224289968122	</t>
  </si>
  <si>
    <t>市区景场景房&lt;今日特价 &gt;&lt;双人入住&gt;&lt;无早&gt;</t>
  </si>
  <si>
    <t>Obeidat/Mohammad</t>
  </si>
  <si>
    <t xml:space="preserve">3394456	</t>
  </si>
  <si>
    <t xml:space="preserve">6130829	</t>
  </si>
  <si>
    <t xml:space="preserve">999224290021305	</t>
  </si>
  <si>
    <t>YANG/WEN,FAUVET/JADE YANG</t>
  </si>
  <si>
    <t xml:space="preserve">3394463	</t>
  </si>
  <si>
    <t xml:space="preserve">1044221	</t>
  </si>
  <si>
    <t xml:space="preserve">999224290997046	</t>
  </si>
  <si>
    <t>[米里]米里帝国酒店(Imperial Hotel Miri)(28476284)</t>
  </si>
  <si>
    <t>行政两房公寓&lt;四人入住&gt;&lt;早餐&gt;</t>
  </si>
  <si>
    <t>SEE TING/YONG,SEE TING/YONG</t>
  </si>
  <si>
    <t xml:space="preserve">3394707	</t>
  </si>
  <si>
    <t xml:space="preserve">349980	</t>
  </si>
  <si>
    <t xml:space="preserve">999224291455841	</t>
  </si>
  <si>
    <t>[阿布扎比]安纳塔拉东方曼格罗夫阿布扎比酒店(Anantara Eastern Mangroves Abu Dhabi)(103172909)</t>
  </si>
  <si>
    <t>红树林豪华房(带阳台)&lt;双人入住&gt;&lt;双早&gt;</t>
  </si>
  <si>
    <t>Khader/Kabeer</t>
  </si>
  <si>
    <t xml:space="preserve">3394853	</t>
  </si>
  <si>
    <t xml:space="preserve">46798451	</t>
  </si>
  <si>
    <t xml:space="preserve">999224291744337	</t>
  </si>
  <si>
    <t>CHEN/XI,Shan/Yunting</t>
  </si>
  <si>
    <t xml:space="preserve">3394963	</t>
  </si>
  <si>
    <t xml:space="preserve">281012114	</t>
  </si>
  <si>
    <t xml:space="preserve">999224292297659	</t>
  </si>
  <si>
    <t>[西雅加达]萨提卡高级哈亚乌鲁雅加达酒店(Hotel Santika Premiere Hayam Wuruk Jakarta)(28555982)</t>
  </si>
  <si>
    <t>豪华双床房&lt;双人入住&gt;&lt;双早&gt;</t>
  </si>
  <si>
    <t>ZHU/XIANGYU</t>
  </si>
  <si>
    <t xml:space="preserve">3395181	</t>
  </si>
  <si>
    <t xml:space="preserve">64642	</t>
  </si>
  <si>
    <t xml:space="preserve">999224293131982	</t>
  </si>
  <si>
    <t>Cheng/Weibing,Chen/Aaron</t>
  </si>
  <si>
    <t xml:space="preserve">3395506	</t>
  </si>
  <si>
    <t xml:space="preserve">64641	</t>
  </si>
  <si>
    <t xml:space="preserve">999224293544083	</t>
  </si>
  <si>
    <t>[新加坡]新加坡卡尔登城市酒店(Carlton City Hotel Singapore)(4409954)</t>
  </si>
  <si>
    <t>豪华特大床房&lt;特惠&gt;&lt;单人入住&gt;&lt;单早&gt;</t>
  </si>
  <si>
    <t>JIANG/LIMEI</t>
  </si>
  <si>
    <t xml:space="preserve">3395606	</t>
  </si>
  <si>
    <t xml:space="preserve">812752	</t>
  </si>
  <si>
    <t xml:space="preserve">999224293879148	</t>
  </si>
  <si>
    <t>[邦帕利]曼谷素旺那普机场诺富特酒店(Novotel Bangkok Suvarnabhumi Airport)(28554892)</t>
  </si>
  <si>
    <t>豪华特大床房&lt;今日特价 &gt;&lt;单人入住&gt;&lt;单早&gt;</t>
  </si>
  <si>
    <t>LAN/WENYI</t>
  </si>
  <si>
    <t xml:space="preserve">3395763	</t>
  </si>
  <si>
    <t xml:space="preserve">3327770	</t>
  </si>
  <si>
    <t xml:space="preserve">999224299711916	</t>
  </si>
  <si>
    <t>城市房&lt;双人入住&gt;&lt;不适用泰国客人&gt;&lt;双早&gt;</t>
  </si>
  <si>
    <t>GONG/XUE</t>
  </si>
  <si>
    <t xml:space="preserve">3396244	</t>
  </si>
  <si>
    <t xml:space="preserve">1306831	</t>
  </si>
  <si>
    <t xml:space="preserve">999224304509625	</t>
  </si>
  <si>
    <t>[曼谷]素坤逸塔斯托利亚精选酒店【SHA Extra Plus】(Tastoria Collection Sukhumvit - Sha Extra Plus)(16900022)</t>
  </si>
  <si>
    <t>高级双床房&lt;今日特价 &gt;&lt;双人入住&gt;&lt;无早&gt;</t>
  </si>
  <si>
    <t>CHEN/WEI</t>
  </si>
  <si>
    <t xml:space="preserve">3397398	</t>
  </si>
  <si>
    <t xml:space="preserve">169655	</t>
  </si>
  <si>
    <t xml:space="preserve">999224304511839	</t>
  </si>
  <si>
    <t>ZHANG/WENHAO</t>
  </si>
  <si>
    <t xml:space="preserve">3397400	</t>
  </si>
  <si>
    <t xml:space="preserve">169654	</t>
  </si>
  <si>
    <t xml:space="preserve">999224305661146	</t>
  </si>
  <si>
    <t>Yang/Xiaoying,Lin/Tian</t>
  </si>
  <si>
    <t xml:space="preserve">3397693	</t>
  </si>
  <si>
    <t xml:space="preserve">999224306121737	</t>
  </si>
  <si>
    <t>[巴洛克]皇家朱兰车拉汀木屋酒店(Royale Chulan Cherating Chalet)(67235956)</t>
  </si>
  <si>
    <t>双人床小木屋&lt;特价大促销&gt;&lt;双人入住&gt;&lt;双早&gt;</t>
  </si>
  <si>
    <t>khalil/hafiz,khalil/hafiz</t>
  </si>
  <si>
    <t xml:space="preserve">3397928	</t>
  </si>
  <si>
    <t xml:space="preserve">82680	</t>
  </si>
  <si>
    <t xml:space="preserve">999224306337951	</t>
  </si>
  <si>
    <t>[曼谷]曼谷拉差达瑞士酒店(Swissotel Bangkok Ratchada)(6003314)</t>
  </si>
  <si>
    <t>瑞士尊贵房&lt;今日特价 &gt;&lt;双人入住&gt;&lt;无早&gt;</t>
  </si>
  <si>
    <t>TANPERM/SIRINAPA</t>
  </si>
  <si>
    <t xml:space="preserve">3398016	</t>
  </si>
  <si>
    <t xml:space="preserve">67093765	</t>
  </si>
  <si>
    <t xml:space="preserve">999224307125684	</t>
  </si>
  <si>
    <t>[芭堤雅]芭达雅布莱顿大酒店(Brighton Grand Hotel Pattaya)(29851559)</t>
  </si>
  <si>
    <t>海景豪华双床房&lt;双人入住&gt;&lt;双早&gt;</t>
  </si>
  <si>
    <t>ZHANG/GUO,XIAO/XIMEI</t>
  </si>
  <si>
    <t xml:space="preserve">3398196	</t>
  </si>
  <si>
    <t xml:space="preserve">201418	</t>
  </si>
  <si>
    <t xml:space="preserve">999224307242574	</t>
  </si>
  <si>
    <t>[芭堤雅]芭堤雅贝斯特韦斯特优质尼克森酒店-SHA认证(Best Western Plus Nexen Pattaya)(96263097)</t>
  </si>
  <si>
    <t>城景豪华双人床房&lt;双人入住&gt;&lt;不适用泰国客人&gt;&lt;无早&gt;</t>
  </si>
  <si>
    <t>LIU/YUXIN,XU/SIQIAN</t>
  </si>
  <si>
    <t xml:space="preserve">3398220	</t>
  </si>
  <si>
    <t xml:space="preserve">bk020566-7	</t>
  </si>
  <si>
    <t xml:space="preserve">999224307341321	</t>
  </si>
  <si>
    <t>[曼谷]素坤逸爱瑞酒店(Arize Hotel Sukhumvit)(5176581)</t>
  </si>
  <si>
    <t>SHEN/YANG</t>
  </si>
  <si>
    <t xml:space="preserve">3398267	</t>
  </si>
  <si>
    <t xml:space="preserve">118238	</t>
  </si>
  <si>
    <t xml:space="preserve">999224308633374	</t>
  </si>
  <si>
    <t>[八打灵再也]皇家朱兰白沙罗酒店(Royale Chulan Damansara)(28528087)</t>
  </si>
  <si>
    <t>Abdullah/RubyRuhaila,Abdullah/RubyRuhaila</t>
  </si>
  <si>
    <t xml:space="preserve">3398513	</t>
  </si>
  <si>
    <t xml:space="preserve">618105	</t>
  </si>
  <si>
    <t xml:space="preserve">999224309395880	</t>
  </si>
  <si>
    <t>一卧室公寓&lt;双人入住&gt;&lt;双早&gt;</t>
  </si>
  <si>
    <t>LI/ZHONGLONG</t>
  </si>
  <si>
    <t xml:space="preserve">3398678	</t>
  </si>
  <si>
    <t xml:space="preserve">940008	</t>
  </si>
  <si>
    <t xml:space="preserve">999224309745715	</t>
  </si>
  <si>
    <t>海景豪华双床房&lt;双人入住&gt;&lt;无早&gt;</t>
  </si>
  <si>
    <t>ZHUANG/LIN</t>
  </si>
  <si>
    <t xml:space="preserve">3398727	</t>
  </si>
  <si>
    <t xml:space="preserve">201430	</t>
  </si>
  <si>
    <t xml:space="preserve">999224310061818	</t>
  </si>
  <si>
    <t>[宿务]宿务莱克斯酒店(Lex Hotel Cebu)(5320426)</t>
  </si>
  <si>
    <t>高级房&lt;双人入住&gt;&lt;无早&gt;</t>
  </si>
  <si>
    <t>HO/CHENGTAO</t>
  </si>
  <si>
    <t xml:space="preserve">3398846	</t>
  </si>
  <si>
    <t xml:space="preserve">8207009-3	</t>
  </si>
  <si>
    <t xml:space="preserve">999224313985250	</t>
  </si>
  <si>
    <t>[迪拜]阿瓦尼戴伊拉迪拜酒店(Avani Deira Dubai Hotel)(103783099)</t>
  </si>
  <si>
    <t>安凡尼双床房&lt;双人入住&gt;&lt;双早&gt;</t>
  </si>
  <si>
    <t>Wang/Chunlei,Liu/Jiuqiang</t>
  </si>
  <si>
    <t xml:space="preserve">3399728	</t>
  </si>
  <si>
    <t xml:space="preserve">13861891	</t>
  </si>
  <si>
    <t xml:space="preserve">999224314210248	</t>
  </si>
  <si>
    <t>[普吉岛]Travelodge 普吉城镇酒店(Travelodge Phuket Town)(83852850)</t>
  </si>
  <si>
    <t>标准房&lt;双人入住&gt;&lt;无早&gt;</t>
  </si>
  <si>
    <t>Wongpimonporn/Jednipat,Wongpimonporn/Jednipat</t>
  </si>
  <si>
    <t xml:space="preserve">3399761	</t>
  </si>
  <si>
    <t xml:space="preserve">13778	</t>
  </si>
  <si>
    <t xml:space="preserve">999224315411759	</t>
  </si>
  <si>
    <t>豪华城景房&lt;双人入住&gt;&lt;双早&gt;</t>
  </si>
  <si>
    <t>Puengpak/Vasa</t>
  </si>
  <si>
    <t xml:space="preserve">3400030	</t>
  </si>
  <si>
    <t xml:space="preserve">201502	</t>
  </si>
  <si>
    <t xml:space="preserve">999224035444913	</t>
  </si>
  <si>
    <t>退单</t>
  </si>
  <si>
    <t>标准房 禁烟&lt;双人入住&gt;&lt;双早&gt;</t>
  </si>
  <si>
    <t>SAMIAAN/ATIQA</t>
  </si>
  <si>
    <t xml:space="preserve">3336768	</t>
  </si>
  <si>
    <t xml:space="preserve">348987	</t>
  </si>
  <si>
    <t>，</t>
  </si>
  <si>
    <t>携程下了补款单999224134751702 ： CNY 400</t>
  </si>
  <si>
    <t>999224134751702</t>
  </si>
  <si>
    <t>999224035444913</t>
  </si>
  <si>
    <t>999224035444913此单多收303元退回</t>
  </si>
  <si>
    <t>A230524100507481</t>
  </si>
  <si>
    <t>A23052410084029</t>
  </si>
  <si>
    <t>CNY / HKD 当前参考汇率: 1.109088824</t>
  </si>
  <si>
    <t>总计：337152 CNY/
373931.52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</si>
  <si>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</si>
  <si>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</si>
  <si>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</si>
  <si>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</si>
  <si>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</si>
  <si>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</si>
  <si>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</si>
  <si>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</si>
  <si>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</si>
  <si>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</si>
  <si>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</si>
  <si>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</si>
  <si>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</si>
  <si>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</si>
  <si>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</si>
  <si>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</si>
  <si>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</si>
  <si>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</si>
  <si>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</si>
  <si>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2023-05-20</t>
  </si>
  <si>
    <t>3400030</t>
  </si>
  <si>
    <t>芭堤雅布赖顿大酒店</t>
  </si>
  <si>
    <t>Puengpak Vasa</t>
  </si>
  <si>
    <t>2023-05-21</t>
  </si>
  <si>
    <t>退房日周结</t>
  </si>
  <si>
    <t>381.00</t>
  </si>
  <si>
    <t>RMB</t>
  </si>
  <si>
    <t>0</t>
  </si>
  <si>
    <t>0.00</t>
  </si>
  <si>
    <t>携程国际直连(DD)</t>
  </si>
  <si>
    <t>01.011174</t>
  </si>
  <si>
    <t>2023-05-20 19:26:51</t>
  </si>
  <si>
    <t>否</t>
  </si>
  <si>
    <t>汇智国际旅游发展有限公司</t>
  </si>
  <si>
    <t>直采</t>
  </si>
  <si>
    <t>泰国</t>
  </si>
  <si>
    <t>3399761</t>
  </si>
  <si>
    <t>Travelodge Phuket Town</t>
  </si>
  <si>
    <t>Wongpimonporn Jednipat,Wongpimonporn Jednipat</t>
  </si>
  <si>
    <t>211.00</t>
  </si>
  <si>
    <t>2023-05-20 17:57:23</t>
  </si>
  <si>
    <t>3399728</t>
  </si>
  <si>
    <t>阿瓦尼德拉迪拜酒店</t>
  </si>
  <si>
    <t>Wang Chunlei,Liu Jiuqiang</t>
  </si>
  <si>
    <t>436.00</t>
  </si>
  <si>
    <t>2023-05-20 18:14:21</t>
  </si>
  <si>
    <t>阿拉伯联合酋长国</t>
  </si>
  <si>
    <t>3398846</t>
  </si>
  <si>
    <t>宿务雷克斯贝斯特韦斯特优质酒店</t>
  </si>
  <si>
    <t>HO CHENGTAO</t>
  </si>
  <si>
    <t>376.00</t>
  </si>
  <si>
    <t>2023-05-20 14:17:22</t>
  </si>
  <si>
    <t>菲律宾</t>
  </si>
  <si>
    <t>3398727</t>
  </si>
  <si>
    <t>ZHUANG LIN</t>
  </si>
  <si>
    <t>383.00</t>
  </si>
  <si>
    <t>2023-05-20 13:07:18</t>
  </si>
  <si>
    <t>3398678</t>
  </si>
  <si>
    <t>铂尔曼吉隆坡城市中心大酒店</t>
  </si>
  <si>
    <t>LI ZHONGLONG</t>
  </si>
  <si>
    <t>675.00</t>
  </si>
  <si>
    <t>2023-05-20 13:13:13</t>
  </si>
  <si>
    <t>马来西亚</t>
  </si>
  <si>
    <t>3398513</t>
  </si>
  <si>
    <t>吉隆坡白沙罗皇家朱兰酒店</t>
  </si>
  <si>
    <t>Abdullah RubyRuhaila,Abdullah RubyRuhaila</t>
  </si>
  <si>
    <t>400.00</t>
  </si>
  <si>
    <t>2023-05-20 11:50:24</t>
  </si>
  <si>
    <t>3398267</t>
  </si>
  <si>
    <t>素坤逸爱瑞酒店</t>
  </si>
  <si>
    <t>SHEN YANG</t>
  </si>
  <si>
    <t>425.00</t>
  </si>
  <si>
    <t>2023-05-20 10:37:09</t>
  </si>
  <si>
    <t>3398220</t>
  </si>
  <si>
    <t>芭提雅最佳西方优质尼克森酒店</t>
  </si>
  <si>
    <t>LIU YUXIN,XU SIQIAN</t>
  </si>
  <si>
    <t>430.00</t>
  </si>
  <si>
    <t>2023-05-20 10:52:08</t>
  </si>
  <si>
    <t>3398196</t>
  </si>
  <si>
    <t>ZHANG GUO,XIAO XIMEI</t>
  </si>
  <si>
    <t>848.00</t>
  </si>
  <si>
    <t>2023-05-20 11:10:25</t>
  </si>
  <si>
    <t>3398016</t>
  </si>
  <si>
    <t>曼谷拉差达瑞士酒店 (SHA Extra Plus)</t>
  </si>
  <si>
    <t>TANPERM SIRINAPA</t>
  </si>
  <si>
    <t>503.00</t>
  </si>
  <si>
    <t>2023-05-20 10:33:20</t>
  </si>
  <si>
    <t>3397928</t>
  </si>
  <si>
    <t>珍拉丁皇家朱兰小屋</t>
  </si>
  <si>
    <t>khalil hafiz,khalil hafiz</t>
  </si>
  <si>
    <t>415.00</t>
  </si>
  <si>
    <t>2023-05-20 10:13:28</t>
  </si>
  <si>
    <t>3397400</t>
  </si>
  <si>
    <t>素坤逸塔斯托利亚精选酒店 (SHA Plus+)</t>
  </si>
  <si>
    <t>ZHANG WENHAO</t>
  </si>
  <si>
    <t>608.00</t>
  </si>
  <si>
    <t>2023-05-20 08:28:12</t>
  </si>
  <si>
    <t>3397398</t>
  </si>
  <si>
    <t>CHEN WEI</t>
  </si>
  <si>
    <t>2023-05-20 08:28:33</t>
  </si>
  <si>
    <t>2023-05-19</t>
  </si>
  <si>
    <t>3396244</t>
  </si>
  <si>
    <t>曼谷大都会酒店</t>
  </si>
  <si>
    <t>GONG XUE</t>
  </si>
  <si>
    <t>860.00</t>
  </si>
  <si>
    <t>2023-05-20 09:29:03</t>
  </si>
  <si>
    <t>3395763</t>
  </si>
  <si>
    <t>曼谷素旺那普机场诺富特酒店</t>
  </si>
  <si>
    <t>LAN WENYI</t>
  </si>
  <si>
    <t>1361.00</t>
  </si>
  <si>
    <t>2023-05-19 19:18:23</t>
  </si>
  <si>
    <t>3395606</t>
  </si>
  <si>
    <t>新加坡卡尔顿城市酒店</t>
  </si>
  <si>
    <t>JIANG LIMEI</t>
  </si>
  <si>
    <t>1584.00</t>
  </si>
  <si>
    <t>2023-05-19 18:15:47</t>
  </si>
  <si>
    <t>新加坡</t>
  </si>
  <si>
    <t>3395506</t>
  </si>
  <si>
    <t>萨提卡高级哈亚乌鲁雅加达酒店</t>
  </si>
  <si>
    <t>Cheng Weibing,Chen Aaron</t>
  </si>
  <si>
    <t>304.00</t>
  </si>
  <si>
    <t>2023-05-19 19:12:45</t>
  </si>
  <si>
    <t>印度尼西亚</t>
  </si>
  <si>
    <t>3395181</t>
  </si>
  <si>
    <t>ZHU XIANGYU</t>
  </si>
  <si>
    <t>2023-05-19 19:13:42</t>
  </si>
  <si>
    <t>3394963</t>
  </si>
  <si>
    <t>曼谷恰特里亚姆大酒店</t>
  </si>
  <si>
    <t>CHEN XI,Shan Yunting</t>
  </si>
  <si>
    <t>2916.00</t>
  </si>
  <si>
    <t>2023-05-19 15:50:30</t>
  </si>
  <si>
    <t>3394853</t>
  </si>
  <si>
    <t>安纳塔拉东方曼格罗夫阿布扎比酒店</t>
  </si>
  <si>
    <t>Khader Kabeer</t>
  </si>
  <si>
    <t>3300.00</t>
  </si>
  <si>
    <t>2023-05-19 16:13:50</t>
  </si>
  <si>
    <t>3394707</t>
  </si>
  <si>
    <t>米里帝国酒店</t>
  </si>
  <si>
    <t>SEE TING YONG,SEE TING YONG</t>
  </si>
  <si>
    <t>583.00</t>
  </si>
  <si>
    <t>2023-05-19 15:00:16</t>
  </si>
  <si>
    <t>3394463</t>
  </si>
  <si>
    <t>曼谷爱湾酒店</t>
  </si>
  <si>
    <t>YANG WEN,FAUVET JADE YANG</t>
  </si>
  <si>
    <t>736.00</t>
  </si>
  <si>
    <t>2023-05-19 14:04:48</t>
  </si>
  <si>
    <t>3394456</t>
  </si>
  <si>
    <t>迪拜派拉蒙酒店</t>
  </si>
  <si>
    <t>Obeidat Mohammad</t>
  </si>
  <si>
    <t>879.00</t>
  </si>
  <si>
    <t>2023-05-20 14:28:44</t>
  </si>
  <si>
    <t>3394349</t>
  </si>
  <si>
    <t>SUN QINGYUE,LUKASIAK FILIP NIKOLAUS</t>
  </si>
  <si>
    <t>719.00</t>
  </si>
  <si>
    <t>2023-05-19 13:34:22</t>
  </si>
  <si>
    <t>3394310</t>
  </si>
  <si>
    <t>吉隆坡歌丽酒店</t>
  </si>
  <si>
    <t>PO BARRY</t>
  </si>
  <si>
    <t>330.00</t>
  </si>
  <si>
    <t>2023-05-20 11:45:18</t>
  </si>
  <si>
    <t>3394256</t>
  </si>
  <si>
    <t>芙蓉皇家朱兰酒店</t>
  </si>
  <si>
    <t>ANN LIM</t>
  </si>
  <si>
    <t>908.00</t>
  </si>
  <si>
    <t>2023-05-19 13:11:20</t>
  </si>
  <si>
    <t>3394104</t>
  </si>
  <si>
    <t>槟城彩虹天堂海滩度假村酒店</t>
  </si>
  <si>
    <t>ROSLEE FARAH NABILAH</t>
  </si>
  <si>
    <t>687.00</t>
  </si>
  <si>
    <t>2023-05-19 13:25:00</t>
  </si>
  <si>
    <t>3393874</t>
  </si>
  <si>
    <t>贝尔维尤酒店(多用途酒店)</t>
  </si>
  <si>
    <t>HERRERA AIMEE</t>
  </si>
  <si>
    <t>571.00</t>
  </si>
  <si>
    <t>2023-05-19 23:19:05</t>
  </si>
  <si>
    <t>3393710</t>
  </si>
  <si>
    <t>双威大盒子酒店</t>
  </si>
  <si>
    <t>MAHADI MISHARDY</t>
  </si>
  <si>
    <t>992.00</t>
  </si>
  <si>
    <t>2023-05-19 10:28:24</t>
  </si>
  <si>
    <t>3393522</t>
  </si>
  <si>
    <t>芭堤雅爱湾皇家巡航酒店 (SHA Extra Plus)</t>
  </si>
  <si>
    <t>NANUD SUPAWADEE</t>
  </si>
  <si>
    <t>456.00</t>
  </si>
  <si>
    <t>2023-05-19 11:13:28</t>
  </si>
  <si>
    <t>3393502</t>
  </si>
  <si>
    <t>克拉甘酒店</t>
  </si>
  <si>
    <t>ROBERT ELAINE</t>
  </si>
  <si>
    <t>482.00</t>
  </si>
  <si>
    <t>2023-05-19 11:03:30</t>
  </si>
  <si>
    <t>3393205</t>
  </si>
  <si>
    <t>CHAPAKDEE THUNYALUK</t>
  </si>
  <si>
    <t>2023-05-19 09:36:29</t>
  </si>
  <si>
    <t>3392925</t>
  </si>
  <si>
    <t>吉隆坡大华酒店 - 傲途格精选酒店</t>
  </si>
  <si>
    <t>SINGH GURRAJVIN</t>
  </si>
  <si>
    <t>802.00</t>
  </si>
  <si>
    <t>2023-05-19 11:50:01</t>
  </si>
  <si>
    <t>2023-05-18</t>
  </si>
  <si>
    <t>3392798</t>
  </si>
  <si>
    <t>芭堤雅北部遨舍度假酒店 (SHA Extra Plus)</t>
  </si>
  <si>
    <t>zou xu</t>
  </si>
  <si>
    <t>506.00</t>
  </si>
  <si>
    <t>2023-05-19 09:35:35</t>
  </si>
  <si>
    <t>3392683</t>
  </si>
  <si>
    <t>芭堤雅摩达斯度假村</t>
  </si>
  <si>
    <t>Chanhom Arpaporn,Chanhom Arpaporn</t>
  </si>
  <si>
    <t>485.00</t>
  </si>
  <si>
    <t>2023-05-19 09:58:00</t>
  </si>
  <si>
    <t>3392515</t>
  </si>
  <si>
    <t>汉沙苏梅岛水疗度假酒店</t>
  </si>
  <si>
    <t>HUANG ZHITING</t>
  </si>
  <si>
    <t>1500.00</t>
  </si>
  <si>
    <t>2023-05-19 09:19:09</t>
  </si>
  <si>
    <t>3392009</t>
  </si>
  <si>
    <t>曼谷通罗阿凯拉酒店 - 政府卫生认证 认证</t>
  </si>
  <si>
    <t>GRECH TIMOTHY</t>
  </si>
  <si>
    <t>1540.00</t>
  </si>
  <si>
    <t>2023-05-18 21:13:42</t>
  </si>
  <si>
    <t>3391710</t>
  </si>
  <si>
    <t>zhang kai</t>
  </si>
  <si>
    <t>1440.00</t>
  </si>
  <si>
    <t>2023-05-19 09:12:32</t>
  </si>
  <si>
    <t>3389796</t>
  </si>
  <si>
    <t>阿万特酒店</t>
  </si>
  <si>
    <t>CHUA KAH ENN</t>
  </si>
  <si>
    <t>588.00</t>
  </si>
  <si>
    <t>2023-05-18 13:32:21</t>
  </si>
  <si>
    <t>3389785</t>
  </si>
  <si>
    <t>吉隆坡辉煌酒店</t>
  </si>
  <si>
    <t>Chong Sean</t>
  </si>
  <si>
    <t>285.00</t>
  </si>
  <si>
    <t>2023-05-18 17:36:36</t>
  </si>
  <si>
    <t>3389454</t>
  </si>
  <si>
    <t>海约翰坎普庄园酒店</t>
  </si>
  <si>
    <t>ANNE ALVARO LESLEY,ANNE ALVARO LESLEY</t>
  </si>
  <si>
    <t>1688.00</t>
  </si>
  <si>
    <t>2023-05-18 13:17:00</t>
  </si>
  <si>
    <t>3389436</t>
  </si>
  <si>
    <t>金马仑高原世纪松园度假村</t>
  </si>
  <si>
    <t>Danny Sea Chiong</t>
  </si>
  <si>
    <t>880.00</t>
  </si>
  <si>
    <t>2023-05-18 16:24:54</t>
  </si>
  <si>
    <t>3389009</t>
  </si>
  <si>
    <t>亿倍利大酒店</t>
  </si>
  <si>
    <t>GINING JUSTIN</t>
  </si>
  <si>
    <t>303.00</t>
  </si>
  <si>
    <t>2023-05-18 09:05:32</t>
  </si>
  <si>
    <t>2023-05-17</t>
  </si>
  <si>
    <t>3387466</t>
  </si>
  <si>
    <t>LAZARO JOHN EDUARD KING</t>
  </si>
  <si>
    <t>966.00</t>
  </si>
  <si>
    <t>2023-05-19 23:48:33</t>
  </si>
  <si>
    <t>3387373</t>
  </si>
  <si>
    <t>曼谷素坤逸 15 瑞享饭店 (SHA Plus+)</t>
  </si>
  <si>
    <t>SONG JIANFENG,HUANG QIAN</t>
  </si>
  <si>
    <t>1186.00</t>
  </si>
  <si>
    <t>2023-05-18 12:07:26</t>
  </si>
  <si>
    <t>3387092</t>
  </si>
  <si>
    <t>马尼拉梦之城凯悦酒店</t>
  </si>
  <si>
    <t>ONG ONG BANG ZHENG</t>
  </si>
  <si>
    <t>9834.00</t>
  </si>
  <si>
    <t>2023-05-18 09:47:29</t>
  </si>
  <si>
    <t>3387078</t>
  </si>
  <si>
    <t>曼谷素坤逸奥克伍德华庭工作室酒店</t>
  </si>
  <si>
    <t>HA YOU JOUN</t>
  </si>
  <si>
    <t>1224.00</t>
  </si>
  <si>
    <t>2023-05-17 21:05:53</t>
  </si>
  <si>
    <t>3386925</t>
  </si>
  <si>
    <t>ATIEYA SHAZANA</t>
  </si>
  <si>
    <t>2023-05-18 15:35:52</t>
  </si>
  <si>
    <t>3386883</t>
  </si>
  <si>
    <t>仁川永宗岛天空酒店</t>
  </si>
  <si>
    <t>OH SEONGTAEK</t>
  </si>
  <si>
    <t>433.00</t>
  </si>
  <si>
    <t>2023-05-18 06:38:08</t>
  </si>
  <si>
    <t>韩国</t>
  </si>
  <si>
    <t>3386404</t>
  </si>
  <si>
    <t>CHE MOHAMED NASIR MOHD FARIZ SOLIHIN</t>
  </si>
  <si>
    <t>886.00</t>
  </si>
  <si>
    <t>2023-05-17 18:09:55</t>
  </si>
  <si>
    <t>3386194</t>
  </si>
  <si>
    <t>LACHUMANAN SUMATHI</t>
  </si>
  <si>
    <t>443.00</t>
  </si>
  <si>
    <t>2023-05-17 17:22:14</t>
  </si>
  <si>
    <t>3385895</t>
  </si>
  <si>
    <t>天空酒店</t>
  </si>
  <si>
    <t>ARNETA ARNETA EWOL</t>
  </si>
  <si>
    <t>270.00</t>
  </si>
  <si>
    <t>2023-05-17 15:59:17</t>
  </si>
  <si>
    <t>3385863</t>
  </si>
  <si>
    <t>瑟达宿务中央集团酒店</t>
  </si>
  <si>
    <t>GO JULIUS JAY</t>
  </si>
  <si>
    <t>2596.00</t>
  </si>
  <si>
    <t>2023-05-17 16:18:40</t>
  </si>
  <si>
    <t>3385632</t>
  </si>
  <si>
    <t>曼谷维伊 - 美憬阁酒店</t>
  </si>
  <si>
    <t>Song yanmei,Su Mingshui</t>
  </si>
  <si>
    <t>3040.00</t>
  </si>
  <si>
    <t>2023-05-17 15:19:04</t>
  </si>
  <si>
    <t>3385452</t>
  </si>
  <si>
    <t>格兰迪酒店&amp;度假村</t>
  </si>
  <si>
    <t>HALIM HASNAH</t>
  </si>
  <si>
    <t>630.00</t>
  </si>
  <si>
    <t>2023-05-17 17:34:31</t>
  </si>
  <si>
    <t>3385163</t>
  </si>
  <si>
    <t>仁川机场贝斯特韦斯特精品酒店</t>
  </si>
  <si>
    <t>CHEN YUQIN</t>
  </si>
  <si>
    <t>710.00</t>
  </si>
  <si>
    <t>2023-05-17 12:48:22</t>
  </si>
  <si>
    <t>3385161</t>
  </si>
  <si>
    <t>CHEONG JOSE VAI CHI,GU YONG MAN</t>
  </si>
  <si>
    <t>8748.00</t>
  </si>
  <si>
    <t>2023-05-17 15:33:49</t>
  </si>
  <si>
    <t>3384838</t>
  </si>
  <si>
    <t>Singh Kamleshwar</t>
  </si>
  <si>
    <t>2023-05-17 13:58:21</t>
  </si>
  <si>
    <t>3384820</t>
  </si>
  <si>
    <t>首尔华克山庄酒店</t>
  </si>
  <si>
    <t>CHEN KAI</t>
  </si>
  <si>
    <t>3070.00</t>
  </si>
  <si>
    <t>2023-05-17 15:50:12</t>
  </si>
  <si>
    <t>3384245</t>
  </si>
  <si>
    <t>哥打京那巴鲁元明大酒店</t>
  </si>
  <si>
    <t>JAIDIN MOHAMAD HAMIZAN</t>
  </si>
  <si>
    <t>446.00</t>
  </si>
  <si>
    <t>2023-05-17 15:40:00</t>
  </si>
  <si>
    <t>3384218</t>
  </si>
  <si>
    <t>帝宫大酒店</t>
  </si>
  <si>
    <t>Binti Repen Norhida</t>
  </si>
  <si>
    <t>390.00</t>
  </si>
  <si>
    <t>2023-05-17 09:31:10</t>
  </si>
  <si>
    <t>3383944</t>
  </si>
  <si>
    <t>曼谷香格里拉大酒店</t>
  </si>
  <si>
    <t>WEI HUI</t>
  </si>
  <si>
    <t>3813.00</t>
  </si>
  <si>
    <t>2023-05-17 16:16:20</t>
  </si>
  <si>
    <t>3383920</t>
  </si>
  <si>
    <t>HE ZHIPENG</t>
  </si>
  <si>
    <t>898.00</t>
  </si>
  <si>
    <t>2023-05-17 12:46:02</t>
  </si>
  <si>
    <t>3383863</t>
  </si>
  <si>
    <t>SU DAN,MOU TIANYU</t>
  </si>
  <si>
    <t>2023-05-17 11:40:57</t>
  </si>
  <si>
    <t>2023-05-16</t>
  </si>
  <si>
    <t>3383222</t>
  </si>
  <si>
    <t>XU XIAOTONG</t>
  </si>
  <si>
    <t>1940.00</t>
  </si>
  <si>
    <t>2023-05-17 10:56:07</t>
  </si>
  <si>
    <t>3382700</t>
  </si>
  <si>
    <t>槟城标致酒店 (槟城对抗新冠肺炎认证)</t>
  </si>
  <si>
    <t>Wang Guodong</t>
  </si>
  <si>
    <t>944.00</t>
  </si>
  <si>
    <t>2023-05-16 22:17:00</t>
  </si>
  <si>
    <t>3382668</t>
  </si>
  <si>
    <t>皇家普吉城市酒店(SHA Plus+)</t>
  </si>
  <si>
    <t>TONGIANG BENJATHIP</t>
  </si>
  <si>
    <t>316.00</t>
  </si>
  <si>
    <t>2023-05-17 09:19:10</t>
  </si>
  <si>
    <t>3382637</t>
  </si>
  <si>
    <t>Yusup Ngau Christie Usun,Yusup Ngau Christie Usun</t>
  </si>
  <si>
    <t>238.00</t>
  </si>
  <si>
    <t>2023-05-17 10:08:05</t>
  </si>
  <si>
    <t>3382487</t>
  </si>
  <si>
    <t>槟城皇家朱兰酒店</t>
  </si>
  <si>
    <t>ZHANG XIAOFAN,HUANG LANZI</t>
  </si>
  <si>
    <t>831.00</t>
  </si>
  <si>
    <t>2023-05-17 11:05:17</t>
  </si>
  <si>
    <t>3382479</t>
  </si>
  <si>
    <t>宿务海湾酒店-国会大厦</t>
  </si>
  <si>
    <t>lelis daryl,lelis daryl</t>
  </si>
  <si>
    <t>888.00</t>
  </si>
  <si>
    <t>2023-05-17 11:17:25</t>
  </si>
  <si>
    <t>3382427</t>
  </si>
  <si>
    <t>Lelis Erlyn Joy</t>
  </si>
  <si>
    <t>2023-05-17 10:11:39</t>
  </si>
  <si>
    <t>3381418</t>
  </si>
  <si>
    <t>芽庄哈瓦那酒店</t>
  </si>
  <si>
    <t>HUANG SHISHAN,LU ZENGHUI</t>
  </si>
  <si>
    <t>2023-05-16 17:22:03</t>
  </si>
  <si>
    <t>越南</t>
  </si>
  <si>
    <t>3381234</t>
  </si>
  <si>
    <t>德瓦别墅度假酒店</t>
  </si>
  <si>
    <t>WANG WEN XIN DENISE,Mao Hongzhu</t>
  </si>
  <si>
    <t>2780.00</t>
  </si>
  <si>
    <t>2023-05-16 16:12:10</t>
  </si>
  <si>
    <t>3380879</t>
  </si>
  <si>
    <t>新加坡河景福朋喜来登集团酒店</t>
  </si>
  <si>
    <t>LI SIYI</t>
  </si>
  <si>
    <t>2400.00</t>
  </si>
  <si>
    <t>2023-05-17 18:58:15</t>
  </si>
  <si>
    <t>3380775</t>
  </si>
  <si>
    <t>BIN SALLEH AHMAD HAIRUSANI</t>
  </si>
  <si>
    <t>-687</t>
  </si>
  <si>
    <t>2023-05-16 14:36:47</t>
  </si>
  <si>
    <t>3380651</t>
  </si>
  <si>
    <t>宿务白沙滩度假村及水疗中心</t>
  </si>
  <si>
    <t>Matsuoka Kana,Matsuoka Kana</t>
  </si>
  <si>
    <t>614.00</t>
  </si>
  <si>
    <t>2023-05-16 13:47:16</t>
  </si>
  <si>
    <t>3380622</t>
  </si>
  <si>
    <t>沙通易思婷大酒店</t>
  </si>
  <si>
    <t>FAN JINGYU,CHEN QIAN</t>
  </si>
  <si>
    <t>1388.00</t>
  </si>
  <si>
    <t>2023-05-16 15:35:50</t>
  </si>
  <si>
    <t>3380549</t>
  </si>
  <si>
    <t>普吉岛安纳塔拉迈考度假村(SHA Extra Plus)</t>
  </si>
  <si>
    <t>YOUNG ROSS SHENG HSIUNG,WANG HUAN HUAN,LIU YANG</t>
  </si>
  <si>
    <t>4450.00</t>
  </si>
  <si>
    <t>2023-05-16 19:47:18</t>
  </si>
  <si>
    <t>3380052</t>
  </si>
  <si>
    <t>LIU YAN,Wang Tiantian</t>
  </si>
  <si>
    <t>1510.00</t>
  </si>
  <si>
    <t>2023-05-16 12:05:04</t>
  </si>
  <si>
    <t>3379014</t>
  </si>
  <si>
    <t>Rima Suciana Mareta</t>
  </si>
  <si>
    <t>711.00</t>
  </si>
  <si>
    <t>2023-05-16 10:06:42</t>
  </si>
  <si>
    <t>3378873</t>
  </si>
  <si>
    <t>曼谷素坤逸丽亭酒店</t>
  </si>
  <si>
    <t>LEE JINWON,LEE SEULAH</t>
  </si>
  <si>
    <t>840.00</t>
  </si>
  <si>
    <t>2023-05-16 11:07:19</t>
  </si>
  <si>
    <t>2023-05-15</t>
  </si>
  <si>
    <t>3378361</t>
  </si>
  <si>
    <t>曼谷湄南河四季酒店 (SHA Plus+)</t>
  </si>
  <si>
    <t>KWON DAEWON</t>
  </si>
  <si>
    <t>9714.00</t>
  </si>
  <si>
    <t>2023-05-16 17:43:52</t>
  </si>
  <si>
    <t>3377900</t>
  </si>
  <si>
    <t>JI WOOJOO</t>
  </si>
  <si>
    <t>2023-05-16 15:19:15</t>
  </si>
  <si>
    <t>3377686</t>
  </si>
  <si>
    <t>Wu Yiqing,WANG MINGMIN</t>
  </si>
  <si>
    <t>2600.00</t>
  </si>
  <si>
    <t>2023-05-17 18:58:36</t>
  </si>
  <si>
    <t>3376736</t>
  </si>
  <si>
    <t>纳玛卡度假卡马拉酒店(SHA Extra Plus)</t>
  </si>
  <si>
    <t>chuangthanom wilawan</t>
  </si>
  <si>
    <t>716.00</t>
  </si>
  <si>
    <t>2023-05-15 19:12:36</t>
  </si>
  <si>
    <t>3376219</t>
  </si>
  <si>
    <t>SHI QI</t>
  </si>
  <si>
    <t>2023-05-17 18:58:55</t>
  </si>
  <si>
    <t>3376218</t>
  </si>
  <si>
    <t>CAI MEILIAN</t>
  </si>
  <si>
    <t>2023-05-17 18:59:18</t>
  </si>
  <si>
    <t>3374451</t>
  </si>
  <si>
    <t>Ahmed Thalal Naiff</t>
  </si>
  <si>
    <t>271.00</t>
  </si>
  <si>
    <t>2023-05-17 16:15:01</t>
  </si>
  <si>
    <t>3374412</t>
  </si>
  <si>
    <t>芽庄自由中心酒店</t>
  </si>
  <si>
    <t>FAN QIHENG</t>
  </si>
  <si>
    <t>410.00</t>
  </si>
  <si>
    <t>2023-05-15 13:48:02</t>
  </si>
  <si>
    <t>3373713</t>
  </si>
  <si>
    <t>占奈萨拉卜塔酒店</t>
  </si>
  <si>
    <t>Lidor Mordoch</t>
  </si>
  <si>
    <t>1275.00</t>
  </si>
  <si>
    <t>2023-05-15 13:25:50</t>
  </si>
  <si>
    <t>3373266</t>
  </si>
  <si>
    <t>普吉假日酒店 (政府卫生认证)</t>
  </si>
  <si>
    <t>LIU HANLU,HE WEIZE</t>
  </si>
  <si>
    <t>2085.00</t>
  </si>
  <si>
    <t>2023-05-15 10:29:23</t>
  </si>
  <si>
    <t>2023-05-14</t>
  </si>
  <si>
    <t>3373184</t>
  </si>
  <si>
    <t>曼谷京华大酒店 (SHA Plus+)</t>
  </si>
  <si>
    <t>CHOEY CHIN KHON</t>
  </si>
  <si>
    <t>735.00</t>
  </si>
  <si>
    <t>2023-05-15 10:13:43</t>
  </si>
  <si>
    <t>3371651</t>
  </si>
  <si>
    <t>曼谷lyf素坤逸8巷-雅诗阁管理</t>
  </si>
  <si>
    <t>WANG CHUNGCHU,TSAI SHAOWEI</t>
  </si>
  <si>
    <t>1072.00</t>
  </si>
  <si>
    <t>2023-05-14 20:27:23</t>
  </si>
  <si>
    <t>3371383</t>
  </si>
  <si>
    <t>薄荷岛隆重度假村</t>
  </si>
  <si>
    <t>PARK INSOON</t>
  </si>
  <si>
    <t>3480.00</t>
  </si>
  <si>
    <t>2023-05-15 08:18:36</t>
  </si>
  <si>
    <t>3370308</t>
  </si>
  <si>
    <t>首尔三井酒店</t>
  </si>
  <si>
    <t>LIU WENSHU</t>
  </si>
  <si>
    <t>940.00</t>
  </si>
  <si>
    <t>2023-05-16 11:37:49</t>
  </si>
  <si>
    <t>2023-05-13</t>
  </si>
  <si>
    <t>3367510</t>
  </si>
  <si>
    <t>曼谷安纳塔拉河畔度假酒店</t>
  </si>
  <si>
    <t>yang seulgi</t>
  </si>
  <si>
    <t>2200.00</t>
  </si>
  <si>
    <t>2023-05-13 21:17:58</t>
  </si>
  <si>
    <t>3363936</t>
  </si>
  <si>
    <t>曼谷玛杜兹酒店</t>
  </si>
  <si>
    <t>ZHANG YANYUN</t>
  </si>
  <si>
    <t>1693.00</t>
  </si>
  <si>
    <t>2023-05-13 08:24:07</t>
  </si>
  <si>
    <t>3363900</t>
  </si>
  <si>
    <t>曼谷素坤逸十一酒店 (政府卫生认证)</t>
  </si>
  <si>
    <t>JOHNSON DAVID NEIL</t>
  </si>
  <si>
    <t>2023-05-13 18:09:02</t>
  </si>
  <si>
    <t>2023-05-12</t>
  </si>
  <si>
    <t>3363169</t>
  </si>
  <si>
    <t>曼谷大使酒店</t>
  </si>
  <si>
    <t>Janchuvanichkul Aekapon,Janchuvanichkul Aekapon</t>
  </si>
  <si>
    <t>662.00</t>
  </si>
  <si>
    <t>2023-05-14 11:18:59</t>
  </si>
  <si>
    <t>3361409</t>
  </si>
  <si>
    <t>曼谷麦卡桑美居酒店</t>
  </si>
  <si>
    <t>bhagat chirag,bhagat chirag</t>
  </si>
  <si>
    <t>818.00</t>
  </si>
  <si>
    <t>2023-05-12 17:26:39</t>
  </si>
  <si>
    <t>3360809</t>
  </si>
  <si>
    <t>攀瓦布里海滨度假村(SHA Extra Plus)</t>
  </si>
  <si>
    <t>ZHOU HUIFEN</t>
  </si>
  <si>
    <t>834.00</t>
  </si>
  <si>
    <t>1234.00</t>
  </si>
  <si>
    <t>400</t>
  </si>
  <si>
    <t>2023-05-12 16:31:15</t>
  </si>
  <si>
    <t>3359768</t>
  </si>
  <si>
    <t>洛杉矶圣加布里埃尔希尔顿酒店</t>
  </si>
  <si>
    <t>LIU ZHEN</t>
  </si>
  <si>
    <t>4426.00</t>
  </si>
  <si>
    <t>2023-05-12 23:32:05</t>
  </si>
  <si>
    <t>美国</t>
  </si>
  <si>
    <t>3358637</t>
  </si>
  <si>
    <t>普吉岛迈考美丽亚酒店(SHA Extra Plus)</t>
  </si>
  <si>
    <t>Albulaihed Abdulaziz</t>
  </si>
  <si>
    <t>1970.00</t>
  </si>
  <si>
    <t>2023-05-12 09:54:24</t>
  </si>
  <si>
    <t>3358632</t>
  </si>
  <si>
    <t>帕拉索@罗查达12酒店</t>
  </si>
  <si>
    <t>TAM YUN YING,GENG RUO CHING</t>
  </si>
  <si>
    <t>728.00</t>
  </si>
  <si>
    <t>2023-05-12 08:26:50</t>
  </si>
  <si>
    <t>2023-05-11</t>
  </si>
  <si>
    <t>3355982</t>
  </si>
  <si>
    <t>CHEN HUI,ZHU YIYAN</t>
  </si>
  <si>
    <t>3320.00</t>
  </si>
  <si>
    <t>2023-05-11 18:14:47</t>
  </si>
  <si>
    <t>3355351</t>
  </si>
  <si>
    <t>迪沙鲁阿曼萨里酒店</t>
  </si>
  <si>
    <t>Kailaivasan Kavinaesh</t>
  </si>
  <si>
    <t>317.00</t>
  </si>
  <si>
    <t>2023-05-11 15:41:50</t>
  </si>
  <si>
    <t>2023-05-10</t>
  </si>
  <si>
    <t>3352087</t>
  </si>
  <si>
    <t>迪拜德伊勒温德姆戴斯酒店</t>
  </si>
  <si>
    <t>SONG FANG</t>
  </si>
  <si>
    <t>1655.00</t>
  </si>
  <si>
    <t>2023-05-11 15:04:08</t>
  </si>
  <si>
    <t>3351834</t>
  </si>
  <si>
    <t>马尼拉赛达北维迪斯酒店 - 多用途酒店</t>
  </si>
  <si>
    <t>Valderey Charlie,Valderey Charlie</t>
  </si>
  <si>
    <t>660.00</t>
  </si>
  <si>
    <t>2023-05-11 10:41:47</t>
  </si>
  <si>
    <t>3350940</t>
  </si>
  <si>
    <t>BARUBUI ANTONY</t>
  </si>
  <si>
    <t>466.00</t>
  </si>
  <si>
    <t>2023-05-11 11:20:57</t>
  </si>
  <si>
    <t>3350784</t>
  </si>
  <si>
    <t>汶萊酒店</t>
  </si>
  <si>
    <t>SHI YUNZI</t>
  </si>
  <si>
    <t>1875.00</t>
  </si>
  <si>
    <t>2023-05-11 10:38:17</t>
  </si>
  <si>
    <t>文莱</t>
  </si>
  <si>
    <t>3350369</t>
  </si>
  <si>
    <t>曼谷素凯泰酒店</t>
  </si>
  <si>
    <t>XIE HONG</t>
  </si>
  <si>
    <t>2430.00</t>
  </si>
  <si>
    <t>2023-05-10 15:36:08</t>
  </si>
  <si>
    <t>3350241</t>
  </si>
  <si>
    <t>普吉岛西奈奢华酒店(SHA Extra Plus)</t>
  </si>
  <si>
    <t>HU SIJIA,ZHANG SIJIE</t>
  </si>
  <si>
    <t>3027.00</t>
  </si>
  <si>
    <t>2023-05-10 15:52:21</t>
  </si>
  <si>
    <t>3349328</t>
  </si>
  <si>
    <t>苏梅岛丽思卡尔顿酒店</t>
  </si>
  <si>
    <t>GUO KANG,WU XIAOYA</t>
  </si>
  <si>
    <t>8686.00</t>
  </si>
  <si>
    <t>2023-05-10 11:46:42</t>
  </si>
  <si>
    <t>2023-05-09</t>
  </si>
  <si>
    <t>3347630</t>
  </si>
  <si>
    <t>吉隆坡四季酒店</t>
  </si>
  <si>
    <t>Liao Dankai,Yang Wenting</t>
  </si>
  <si>
    <t>3250.00</t>
  </si>
  <si>
    <t>2023-05-10 14:38:29</t>
  </si>
  <si>
    <t>3345390</t>
  </si>
  <si>
    <t>TAN ZHI WEI</t>
  </si>
  <si>
    <t>2023-05-09 15:29:23</t>
  </si>
  <si>
    <t>3345099</t>
  </si>
  <si>
    <t>吉隆坡·觅酒店，傲途格精选</t>
  </si>
  <si>
    <t>HUANG MENGXIN</t>
  </si>
  <si>
    <t>3864.00</t>
  </si>
  <si>
    <t>2023-05-09 15:37:18</t>
  </si>
  <si>
    <t>3344909</t>
  </si>
  <si>
    <t>斯里巴加湾文莱瑞池国际酒店</t>
  </si>
  <si>
    <t>FARISHAH HAJI WAHAB SITI,FARISHAH HAJI WAHAB SITI</t>
  </si>
  <si>
    <t>755.00</t>
  </si>
  <si>
    <t>2023-05-09 15:24:35</t>
  </si>
  <si>
    <t>3344720</t>
  </si>
  <si>
    <t>康斯特白拉热带海滩度假村</t>
  </si>
  <si>
    <t>SHANE MARATAS LEANI,SHANE MARATAS LEANI</t>
  </si>
  <si>
    <t>698.00</t>
  </si>
  <si>
    <t>2023-05-09 11:55:31</t>
  </si>
  <si>
    <t>3343704</t>
  </si>
  <si>
    <t>KIM JIN</t>
  </si>
  <si>
    <t>1710.00</t>
  </si>
  <si>
    <t>2023-05-09 11:41:40</t>
  </si>
  <si>
    <t>2023-05-08</t>
  </si>
  <si>
    <t>3343563</t>
  </si>
  <si>
    <t>CHAU YEE LING ELAINE</t>
  </si>
  <si>
    <t>2023-05-08 23:57:53</t>
  </si>
  <si>
    <t>3342930</t>
  </si>
  <si>
    <t>SHANE OPORTO MARATAS LEANI,SHANE OPORTO MARATAS LEANI</t>
  </si>
  <si>
    <t>2023-05-09 11:30:44</t>
  </si>
  <si>
    <t>3341283</t>
  </si>
  <si>
    <t>曼谷格乐丽雅10酒店</t>
  </si>
  <si>
    <t>KAO LIAOWEI</t>
  </si>
  <si>
    <t>1400.00</t>
  </si>
  <si>
    <t>2023-05-08 15:09:00</t>
  </si>
  <si>
    <t>3340909</t>
  </si>
  <si>
    <t>Ng Benjamin</t>
  </si>
  <si>
    <t>554.00</t>
  </si>
  <si>
    <t>2023-05-08 15:10:45</t>
  </si>
  <si>
    <t>2023-05-07</t>
  </si>
  <si>
    <t>3337798</t>
  </si>
  <si>
    <t>贝斯特韦斯特精选寻求者发现者拉玛四世酒店</t>
  </si>
  <si>
    <t>ZHANG ZIHAN</t>
  </si>
  <si>
    <t>1680.00</t>
  </si>
  <si>
    <t>2023-05-07 17:47:49</t>
  </si>
  <si>
    <t>3337729</t>
  </si>
  <si>
    <t>ZHANG WEI</t>
  </si>
  <si>
    <t>2023-05-07 17:53:43</t>
  </si>
  <si>
    <t>3337042</t>
  </si>
  <si>
    <t>吉隆坡城市中心彩鸿酒店</t>
  </si>
  <si>
    <t>IMRAN IMRAN BIN ABDUL FATA</t>
  </si>
  <si>
    <t>552.00</t>
  </si>
  <si>
    <t>2023-05-08 12:43:41</t>
  </si>
  <si>
    <t>3335763</t>
  </si>
  <si>
    <t>Nguyen Minh Trang</t>
  </si>
  <si>
    <t>380.00</t>
  </si>
  <si>
    <t>2023-05-08 12:40:52</t>
  </si>
  <si>
    <t>2023-05-06</t>
  </si>
  <si>
    <t>3335069</t>
  </si>
  <si>
    <t>LAU WAI MAN,AU YUEN WAH ROSEANNA</t>
  </si>
  <si>
    <t>4340.00</t>
  </si>
  <si>
    <t>2023-05-07 16:16:04</t>
  </si>
  <si>
    <t>3332600</t>
  </si>
  <si>
    <t>MIN HYUNKI</t>
  </si>
  <si>
    <t>1359.00</t>
  </si>
  <si>
    <t>2023-05-07 15:05:17</t>
  </si>
  <si>
    <t>3332486</t>
  </si>
  <si>
    <t>吉隆坡柏威年酒店 · 悦榕庄管理</t>
  </si>
  <si>
    <t>TAN CHAI  TIT,LAI JOVIN LAI JOU YEE</t>
  </si>
  <si>
    <t>2481.00</t>
  </si>
  <si>
    <t>2023-05-06 11:27:40</t>
  </si>
  <si>
    <t>2023-05-05</t>
  </si>
  <si>
    <t>3330842</t>
  </si>
  <si>
    <t>NG CHEE KEANG</t>
  </si>
  <si>
    <t>190.00</t>
  </si>
  <si>
    <t>2023-05-08 12:34:48</t>
  </si>
  <si>
    <t>3330836</t>
  </si>
  <si>
    <t>苏梅岛洲际度假酒店(SHA Extra Plus)</t>
  </si>
  <si>
    <t>Jing Bo,Cui Zhuqing</t>
  </si>
  <si>
    <t>2800.00</t>
  </si>
  <si>
    <t>2023-05-06 10:06:55</t>
  </si>
  <si>
    <t>3330770</t>
  </si>
  <si>
    <t>东京湾洲际酒店</t>
  </si>
  <si>
    <t>LIU YALI,DING MAOGUO</t>
  </si>
  <si>
    <t>11100.00</t>
  </si>
  <si>
    <t>2023-05-05 22:08:05</t>
  </si>
  <si>
    <t>日本</t>
  </si>
  <si>
    <t>3330668</t>
  </si>
  <si>
    <t>TAN SHIN YEE</t>
  </si>
  <si>
    <t>5920.00</t>
  </si>
  <si>
    <t>2023-05-05 22:54:24</t>
  </si>
  <si>
    <t>3330667</t>
  </si>
  <si>
    <t>SONG JIAHONG</t>
  </si>
  <si>
    <t>6040.00</t>
  </si>
  <si>
    <t>2023-05-05 22:54:36</t>
  </si>
  <si>
    <t>3330451</t>
  </si>
  <si>
    <t>KIM DAEGEON</t>
  </si>
  <si>
    <t>625.00</t>
  </si>
  <si>
    <t>2023-05-06 00:30:13</t>
  </si>
  <si>
    <t>3330443</t>
  </si>
  <si>
    <t>2023-05-06 00:28:05</t>
  </si>
  <si>
    <t>3329580</t>
  </si>
  <si>
    <t>SUN YOULAN,WANG JINGKAI</t>
  </si>
  <si>
    <t>1020.00</t>
  </si>
  <si>
    <t>2023-05-06 10:49:24</t>
  </si>
  <si>
    <t>3328651</t>
  </si>
  <si>
    <t>皇宫水上乐园度假村</t>
  </si>
  <si>
    <t>CHO SULHEE</t>
  </si>
  <si>
    <t>3366.00</t>
  </si>
  <si>
    <t>2023-05-05 16:43:03</t>
  </si>
  <si>
    <t>3328542</t>
  </si>
  <si>
    <t>曼谷铂尔曼G酒店</t>
  </si>
  <si>
    <t>DAI ZUOJUN,XIA QILONG</t>
  </si>
  <si>
    <t>4263.00</t>
  </si>
  <si>
    <t>2023-05-05 13:59:55</t>
  </si>
  <si>
    <t>3328270</t>
  </si>
  <si>
    <t>吉隆坡斯特格酒店</t>
  </si>
  <si>
    <t>GOH KEAN WEI</t>
  </si>
  <si>
    <t>280.00</t>
  </si>
  <si>
    <t>2023-05-05 12:13:43</t>
  </si>
  <si>
    <t>3327709</t>
  </si>
  <si>
    <t>阿玛拉素万那普酒店</t>
  </si>
  <si>
    <t>YUAN XUE</t>
  </si>
  <si>
    <t>754.00</t>
  </si>
  <si>
    <t>2023-05-05 09:57:53</t>
  </si>
  <si>
    <t>2023-05-04</t>
  </si>
  <si>
    <t>3326043</t>
  </si>
  <si>
    <t>SEO AJeong</t>
  </si>
  <si>
    <t>690.00</t>
  </si>
  <si>
    <t>2023-05-05 21:46:13</t>
  </si>
  <si>
    <t>3325520</t>
  </si>
  <si>
    <t>釜山斯坦福酒店</t>
  </si>
  <si>
    <t>KIM MINJI</t>
  </si>
  <si>
    <t>472.00</t>
  </si>
  <si>
    <t>2023-05-04 19:19:39</t>
  </si>
  <si>
    <t>3324533</t>
  </si>
  <si>
    <t>Oh YOUNG SOK</t>
  </si>
  <si>
    <t>815.00</t>
  </si>
  <si>
    <t>2023-05-04 14:14:43</t>
  </si>
  <si>
    <t>2023-05-03</t>
  </si>
  <si>
    <t>3320841</t>
  </si>
  <si>
    <t>LIU MENGYING</t>
  </si>
  <si>
    <t>2894.00</t>
  </si>
  <si>
    <t>2023-05-07 15:05:06</t>
  </si>
  <si>
    <t>3318732</t>
  </si>
  <si>
    <t>新山青松度假村</t>
  </si>
  <si>
    <t>Hwang Sujin</t>
  </si>
  <si>
    <t>852.00</t>
  </si>
  <si>
    <t>2023-05-07 09:54:23</t>
  </si>
  <si>
    <t>2023-05-02</t>
  </si>
  <si>
    <t>3317226</t>
  </si>
  <si>
    <t>华欣标准酒店</t>
  </si>
  <si>
    <t>CHANG YUNHUA</t>
  </si>
  <si>
    <t>2100.00</t>
  </si>
  <si>
    <t>2023-05-02 19:32:58</t>
  </si>
  <si>
    <t>3316910</t>
  </si>
  <si>
    <t>大宏酒店</t>
  </si>
  <si>
    <t>MOHD NOR MOHD AMRAM</t>
  </si>
  <si>
    <t>930.00</t>
  </si>
  <si>
    <t>2023-05-02 18:05:14</t>
  </si>
  <si>
    <t>3316689</t>
  </si>
  <si>
    <t>CHEN SHIYING,ZHANG HUA,HUANG SHUPING,LUO SISI</t>
  </si>
  <si>
    <t>3884.00</t>
  </si>
  <si>
    <t>2023-05-02 18:26:03</t>
  </si>
  <si>
    <t>2023-05-01</t>
  </si>
  <si>
    <t>3311760</t>
  </si>
  <si>
    <t>普吉岛卡塔坦尼海滩度假村(SHA Extra Plus)</t>
  </si>
  <si>
    <t>HU XINYIN,HU JIALU</t>
  </si>
  <si>
    <t>1329.00</t>
  </si>
  <si>
    <t>2023-05-01 16:11:44</t>
  </si>
  <si>
    <t>3310745</t>
  </si>
  <si>
    <t>CAPARROS RAYMUNDO,CAPARROS RAYMUNDO</t>
  </si>
  <si>
    <t>411.00</t>
  </si>
  <si>
    <t>2023-05-01 18:02:48</t>
  </si>
  <si>
    <t>2023-04-30</t>
  </si>
  <si>
    <t>3308174</t>
  </si>
  <si>
    <t>芭堤雅花园海景大酒店</t>
  </si>
  <si>
    <t>Aiamdeelret Wittaya,Aiamdeelret Wittaya,Aiamdeelret Wittaya</t>
  </si>
  <si>
    <t>543.00</t>
  </si>
  <si>
    <t>2023-05-01 16:10:26</t>
  </si>
  <si>
    <t>2023-04-29</t>
  </si>
  <si>
    <t>3304331</t>
  </si>
  <si>
    <t>Tan Siew Kee</t>
  </si>
  <si>
    <t>2537.00</t>
  </si>
  <si>
    <t>2023-04-30 11:52:14</t>
  </si>
  <si>
    <t>3303037</t>
  </si>
  <si>
    <t>ZHU CHENGLEI,HUANG SIYU</t>
  </si>
  <si>
    <t>3876.00</t>
  </si>
  <si>
    <t>2023-04-30 15:17:57</t>
  </si>
  <si>
    <t>2023-04-28</t>
  </si>
  <si>
    <t>3300557</t>
  </si>
  <si>
    <t>Santa Grand Signature Kuala Lumpur</t>
  </si>
  <si>
    <t>XIAO QIAN,GONG TING</t>
  </si>
  <si>
    <t>606.00</t>
  </si>
  <si>
    <t>2023-04-28 16:26:15</t>
  </si>
  <si>
    <t>2023-04-27</t>
  </si>
  <si>
    <t>3295776</t>
  </si>
  <si>
    <t>Trakulthongcharoen Anake,Trakulthongcharoen Anake</t>
  </si>
  <si>
    <t>1110.00</t>
  </si>
  <si>
    <t>2023-04-27 14:17:28</t>
  </si>
  <si>
    <t>2023-04-26</t>
  </si>
  <si>
    <t>3289598</t>
  </si>
  <si>
    <t>拉查酒店</t>
  </si>
  <si>
    <t>TANG YANAN</t>
  </si>
  <si>
    <t>1236.00</t>
  </si>
  <si>
    <t>2023-04-27 15:07:12</t>
  </si>
  <si>
    <t>2023-04-25</t>
  </si>
  <si>
    <t>3289153</t>
  </si>
  <si>
    <t>融合原创西贡中心酒店</t>
  </si>
  <si>
    <t>JI LINGLING</t>
  </si>
  <si>
    <t>3412.00</t>
  </si>
  <si>
    <t>2023-04-26 16:04:25</t>
  </si>
  <si>
    <t>3288324</t>
  </si>
  <si>
    <t>WU PO YI</t>
  </si>
  <si>
    <t>960.00</t>
  </si>
  <si>
    <t>2023-04-27 19:29:17</t>
  </si>
  <si>
    <t>999224266947241,</t>
  </si>
  <si>
    <t>3287974</t>
  </si>
  <si>
    <t>ANNE ALVARO LESLEY</t>
  </si>
  <si>
    <t>2023-05-18 13:16:48</t>
  </si>
  <si>
    <t>3287947</t>
  </si>
  <si>
    <t>YAN ZHEN,QIAN YISHUN,BU YANJIA,YU JIAYI</t>
  </si>
  <si>
    <t>3768.00</t>
  </si>
  <si>
    <t>2023-04-25 19:05:57</t>
  </si>
  <si>
    <t>3286992</t>
  </si>
  <si>
    <t>Aliaa Yusuf Nur,Aliaa Yusuf Nur</t>
  </si>
  <si>
    <t>245.00</t>
  </si>
  <si>
    <t>2023-04-25 16:35:54</t>
  </si>
  <si>
    <t>2023-04-24</t>
  </si>
  <si>
    <t>3283439</t>
  </si>
  <si>
    <t>TAN RUOYING,TAN RUOYING</t>
  </si>
  <si>
    <t>309.00</t>
  </si>
  <si>
    <t>2023-04-24 19:52:25</t>
  </si>
  <si>
    <t>3282509</t>
  </si>
  <si>
    <t>WU HUIXIAN</t>
  </si>
  <si>
    <t>2142.00</t>
  </si>
  <si>
    <t>2023-04-24 17:33:10</t>
  </si>
  <si>
    <t>2023-02-23</t>
  </si>
  <si>
    <t>3058878</t>
  </si>
  <si>
    <t>曼谷素坤逸航站 21 中心酒店 (政府卫生认证)</t>
  </si>
  <si>
    <t>PARK BYUNG RO</t>
  </si>
  <si>
    <t>1822.00</t>
  </si>
  <si>
    <t>2023-02-23 17:56:45</t>
  </si>
  <si>
    <t>2023-01-06</t>
  </si>
  <si>
    <t>2926180</t>
  </si>
  <si>
    <t>普吉岛悦榕庄(SHA Plus+)</t>
  </si>
  <si>
    <t>Kim Miyeong,Kim Miyeong,Kim Miyeong,Kim Miyeong</t>
  </si>
  <si>
    <t>8550.00</t>
  </si>
  <si>
    <t>2023-01-07 10:40:53</t>
  </si>
  <si>
    <t>2023-04-23</t>
  </si>
  <si>
    <t>3278687</t>
  </si>
  <si>
    <t>江南贝斯特韦斯特精品酒店</t>
  </si>
  <si>
    <t>Tam Chui Yee</t>
  </si>
  <si>
    <t>3138.00</t>
  </si>
  <si>
    <t>2023-04-24 07:55:01</t>
  </si>
  <si>
    <t>2023-04-15</t>
  </si>
  <si>
    <t>3231744</t>
  </si>
  <si>
    <t>麦哲伦丝绸度假村</t>
  </si>
  <si>
    <t>WEE KIAN KEONG,ONG PANG HUA,CHEW KEE SAN,CHOO WAI KIN,ONG GUAN XIANG</t>
  </si>
  <si>
    <t>6816.00</t>
  </si>
  <si>
    <t>2023-04-16 12:23:36</t>
  </si>
  <si>
    <t>2023-03-14</t>
  </si>
  <si>
    <t>3134942</t>
  </si>
  <si>
    <t>曼谷奔齐中心大酒店</t>
  </si>
  <si>
    <t>WAISHAN LEUNG,WAIYIN CHOW</t>
  </si>
  <si>
    <t>2224.00</t>
  </si>
  <si>
    <t>2023-03-15 10:01:10</t>
  </si>
  <si>
    <t>2023-03-23</t>
  </si>
  <si>
    <t>3167160</t>
  </si>
  <si>
    <t>曼谷盛泰澜中央世界商业中心酒店  (SHA Plus+)</t>
  </si>
  <si>
    <t>LAI CHEUK WING,SUEN MAN HEI,WOO HIU YIN,HO YIN YEE</t>
  </si>
  <si>
    <t>1427.00</t>
  </si>
  <si>
    <t>2023-03-24 11:58:48</t>
  </si>
  <si>
    <t>3060427</t>
  </si>
  <si>
    <t>CHEN HSINYU</t>
  </si>
  <si>
    <t>4530.00</t>
  </si>
  <si>
    <t>2023-02-24 12:27:37</t>
  </si>
  <si>
    <t>2023-04-05</t>
  </si>
  <si>
    <t>3199106</t>
  </si>
  <si>
    <t>CONDOTTA FERNANDO,HO CHINGMIN</t>
  </si>
  <si>
    <t>1860.00</t>
  </si>
  <si>
    <t>2023-04-05 10:35:23</t>
  </si>
  <si>
    <t>2023-04-21</t>
  </si>
  <si>
    <t>3266055</t>
  </si>
  <si>
    <t>Bae Juyeol,Bae Juyeol</t>
  </si>
  <si>
    <t>1695.00</t>
  </si>
  <si>
    <t>2023-04-21 15:22:58</t>
  </si>
  <si>
    <t>2023-03-28</t>
  </si>
  <si>
    <t>3179040</t>
  </si>
  <si>
    <t>曼谷大仓新颐饭店</t>
  </si>
  <si>
    <t>CHOY CHUN CHUNG</t>
  </si>
  <si>
    <t>2744.00</t>
  </si>
  <si>
    <t>2023-03-29 12:58:10</t>
  </si>
  <si>
    <t>999224139786012,</t>
  </si>
  <si>
    <t>2023-04-17</t>
  </si>
  <si>
    <t>3236852</t>
  </si>
  <si>
    <t>2023-05-16 11:37:42</t>
  </si>
  <si>
    <t>2023-04-11</t>
  </si>
  <si>
    <t>3217551</t>
  </si>
  <si>
    <t>摩德沙吞酒店 (政府卫生认证)</t>
  </si>
  <si>
    <t>CHAING PEIMING</t>
  </si>
  <si>
    <t>1356.00</t>
  </si>
  <si>
    <t>2023-04-12 11:43:21</t>
  </si>
  <si>
    <t>3279064</t>
  </si>
  <si>
    <t>种植园湾水疗度假村</t>
  </si>
  <si>
    <t>BRYAN HORACE ANTHONY,CASINILLO ROSEMAY FERNANDEZ</t>
  </si>
  <si>
    <t>1098.00</t>
  </si>
  <si>
    <t>2023-05-05 00:35:59</t>
  </si>
  <si>
    <t>2023-04-16</t>
  </si>
  <si>
    <t>3233052</t>
  </si>
  <si>
    <t>槟城硬石酒店</t>
  </si>
  <si>
    <t>LEE YIN SAN</t>
  </si>
  <si>
    <t>2023-04-16 12:16:14</t>
  </si>
  <si>
    <t>3134831</t>
  </si>
  <si>
    <t>双威金字塔酒店</t>
  </si>
  <si>
    <t>NIL JOHARI BIN SATIMAN</t>
  </si>
  <si>
    <t>1092.00</t>
  </si>
  <si>
    <t>2023-03-15 14:47:48</t>
  </si>
  <si>
    <t>3264729</t>
  </si>
  <si>
    <t>Cheng Yifan,Xiao Pu</t>
  </si>
  <si>
    <t>4770.00</t>
  </si>
  <si>
    <t>2023-04-21 23:11:13</t>
  </si>
  <si>
    <t>2023-04-22</t>
  </si>
  <si>
    <t>3274426</t>
  </si>
  <si>
    <t>是隆不容错过酒店 by Cross Collection</t>
  </si>
  <si>
    <t>VAN PHU NGUYEN</t>
  </si>
  <si>
    <t>2023-04-24 10:50:07</t>
  </si>
  <si>
    <t>3270263</t>
  </si>
  <si>
    <t>岘港富丽华大酒店</t>
  </si>
  <si>
    <t>TAM WING KIU</t>
  </si>
  <si>
    <t>12000.00</t>
  </si>
  <si>
    <t>2023-04-22 08:13:02</t>
  </si>
  <si>
    <t>2023-03-19</t>
  </si>
  <si>
    <t>3153652</t>
  </si>
  <si>
    <t>报春花海滩酒店</t>
  </si>
  <si>
    <t>FATHLI ABDUL RAHMAN,FATHLI ABDUL RAHMAN,FATHLI ABDUL RAHMAN</t>
  </si>
  <si>
    <t>2023-03-21 09:45:11</t>
  </si>
  <si>
    <t>2023-04-12</t>
  </si>
  <si>
    <t>3219950</t>
  </si>
  <si>
    <t>华欣栖息地酒店</t>
  </si>
  <si>
    <t>Punubol Korrapat,Punubol Korrapat,Punubol Korrapat</t>
  </si>
  <si>
    <t>366.00</t>
  </si>
  <si>
    <t>2023-04-12 19:28:35</t>
  </si>
  <si>
    <t>3230568</t>
  </si>
  <si>
    <t>新加坡客安酒店 (SG Clean)</t>
  </si>
  <si>
    <t>FUNG WAI KI,WONG MEI KI MAGGIE</t>
  </si>
  <si>
    <t>1624.00</t>
  </si>
  <si>
    <t>2023-04-15 18:22:17</t>
  </si>
  <si>
    <t>2023-03-17</t>
  </si>
  <si>
    <t>3146529</t>
  </si>
  <si>
    <t>马六甲峇峇家</t>
  </si>
  <si>
    <t>SHIYUN YEN</t>
  </si>
  <si>
    <t>766.00</t>
  </si>
  <si>
    <t>2023-03-17 15:46:57</t>
  </si>
  <si>
    <t>2023-03-29</t>
  </si>
  <si>
    <t>3180643</t>
  </si>
  <si>
    <t>LUI MAN CHING</t>
  </si>
  <si>
    <t>4617.00</t>
  </si>
  <si>
    <t>2023-03-30 13:52:08</t>
  </si>
  <si>
    <t>3265188</t>
  </si>
  <si>
    <t>JI WEI</t>
  </si>
  <si>
    <t>1650.00</t>
  </si>
  <si>
    <t>2023-04-23 09:30:20</t>
  </si>
  <si>
    <t>2023-04-02</t>
  </si>
  <si>
    <t>3192631</t>
  </si>
  <si>
    <t>Dears Myeongdong</t>
  </si>
  <si>
    <t>SUGITA ERIKA</t>
  </si>
  <si>
    <t>1104.00</t>
  </si>
  <si>
    <t>2023-04-02 21:03:59</t>
  </si>
  <si>
    <t>2023-04-19</t>
  </si>
  <si>
    <t>3245697</t>
  </si>
  <si>
    <t>Alhammad Omar,Alhammad Omar</t>
  </si>
  <si>
    <t>2120.00</t>
  </si>
  <si>
    <t>2023-04-19 12:36:09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</si>
</sst>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213</xdr:row>
      <xdr:rowOff>0</xdr:rowOff>
    </xdr:from>
    <xdr:to>
      <xdr:col>14</xdr:col>
      <xdr:colOff>314325</xdr:colOff>
      <xdr:row>243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506075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45064</v>
      </c>
      <c r="G2" s="6">
        <v>45067</v>
      </c>
      <c r="H2" s="4">
        <v>1</v>
      </c>
      <c r="I2" s="4">
        <v>3</v>
      </c>
      <c r="J2" s="4">
        <v>3</v>
      </c>
      <c r="K2" s="4" t="s">
        <v>30</v>
      </c>
      <c r="L2" s="4">
        <v>8550</v>
      </c>
      <c r="M2" s="4">
        <v>8550</v>
      </c>
      <c r="N2" s="4" t="s">
        <v>31</v>
      </c>
      <c r="O2" s="4" t="s">
        <v>32</v>
      </c>
      <c r="P2" s="4" t="s">
        <v>33</v>
      </c>
      <c r="Q2" s="4">
        <v>0</v>
      </c>
      <c r="R2" s="7">
        <v>44932</v>
      </c>
      <c r="S2" s="6">
        <v>45070</v>
      </c>
      <c r="T2" s="4" t="s">
        <v>34</v>
      </c>
      <c r="U2" s="4">
        <v>8550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45065</v>
      </c>
      <c r="G3" s="6">
        <v>45067</v>
      </c>
      <c r="H3" s="4">
        <v>1</v>
      </c>
      <c r="I3" s="4">
        <v>2</v>
      </c>
      <c r="J3" s="4">
        <v>2</v>
      </c>
      <c r="K3" s="4" t="s">
        <v>30</v>
      </c>
      <c r="L3" s="4">
        <v>1822</v>
      </c>
      <c r="M3" s="4">
        <v>1822</v>
      </c>
      <c r="N3" s="4" t="s">
        <v>40</v>
      </c>
      <c r="O3" s="4" t="s">
        <v>32</v>
      </c>
      <c r="P3" s="4" t="s">
        <v>33</v>
      </c>
      <c r="Q3" s="4">
        <v>0</v>
      </c>
      <c r="R3" s="7">
        <v>44980</v>
      </c>
      <c r="S3" s="6">
        <v>45070</v>
      </c>
      <c r="T3" s="4" t="s">
        <v>34</v>
      </c>
      <c r="U3" s="4">
        <v>1822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45064</v>
      </c>
      <c r="G4" s="6">
        <v>45067</v>
      </c>
      <c r="H4" s="4">
        <v>1</v>
      </c>
      <c r="I4" s="4">
        <v>3</v>
      </c>
      <c r="J4" s="4">
        <v>3</v>
      </c>
      <c r="K4" s="4" t="s">
        <v>30</v>
      </c>
      <c r="L4" s="4">
        <v>4530</v>
      </c>
      <c r="M4" s="4">
        <v>4530</v>
      </c>
      <c r="N4" s="4" t="s">
        <v>46</v>
      </c>
      <c r="O4" s="4" t="s">
        <v>32</v>
      </c>
      <c r="P4" s="4" t="s">
        <v>33</v>
      </c>
      <c r="Q4" s="4">
        <v>0</v>
      </c>
      <c r="R4" s="7">
        <v>44980</v>
      </c>
      <c r="S4" s="6">
        <v>45070</v>
      </c>
      <c r="T4" s="4" t="s">
        <v>34</v>
      </c>
      <c r="U4" s="4">
        <v>4530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45065</v>
      </c>
      <c r="G5" s="6">
        <v>45067</v>
      </c>
      <c r="H5" s="4">
        <v>1</v>
      </c>
      <c r="I5" s="4">
        <v>2</v>
      </c>
      <c r="J5" s="4">
        <v>2</v>
      </c>
      <c r="K5" s="4" t="s">
        <v>30</v>
      </c>
      <c r="L5" s="4">
        <v>1092</v>
      </c>
      <c r="M5" s="4">
        <v>1092</v>
      </c>
      <c r="N5" s="4" t="s">
        <v>52</v>
      </c>
      <c r="O5" s="4" t="s">
        <v>32</v>
      </c>
      <c r="P5" s="4" t="s">
        <v>33</v>
      </c>
      <c r="Q5" s="4">
        <v>0</v>
      </c>
      <c r="R5" s="7">
        <v>44999</v>
      </c>
      <c r="S5" s="6">
        <v>45070</v>
      </c>
      <c r="T5" s="4" t="s">
        <v>34</v>
      </c>
      <c r="U5" s="4">
        <v>1092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45063</v>
      </c>
      <c r="G6" s="6">
        <v>45067</v>
      </c>
      <c r="H6" s="4">
        <v>1</v>
      </c>
      <c r="I6" s="4">
        <v>4</v>
      </c>
      <c r="J6" s="4">
        <v>4</v>
      </c>
      <c r="K6" s="4" t="s">
        <v>30</v>
      </c>
      <c r="L6" s="4">
        <v>2224</v>
      </c>
      <c r="M6" s="4">
        <v>2224</v>
      </c>
      <c r="N6" s="4" t="s">
        <v>58</v>
      </c>
      <c r="O6" s="4" t="s">
        <v>32</v>
      </c>
      <c r="P6" s="4" t="s">
        <v>33</v>
      </c>
      <c r="Q6" s="4">
        <v>0</v>
      </c>
      <c r="R6" s="7">
        <v>44999</v>
      </c>
      <c r="S6" s="6">
        <v>45070</v>
      </c>
      <c r="T6" s="4" t="s">
        <v>34</v>
      </c>
      <c r="U6" s="4">
        <v>2224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45066</v>
      </c>
      <c r="G7" s="6">
        <v>45067</v>
      </c>
      <c r="H7" s="4">
        <v>2</v>
      </c>
      <c r="I7" s="4">
        <v>1</v>
      </c>
      <c r="J7" s="4">
        <v>2</v>
      </c>
      <c r="K7" s="4" t="s">
        <v>30</v>
      </c>
      <c r="L7" s="4">
        <v>766</v>
      </c>
      <c r="M7" s="4">
        <v>766</v>
      </c>
      <c r="N7" s="4" t="s">
        <v>64</v>
      </c>
      <c r="O7" s="4" t="s">
        <v>32</v>
      </c>
      <c r="P7" s="4" t="s">
        <v>33</v>
      </c>
      <c r="Q7" s="4">
        <v>0</v>
      </c>
      <c r="R7" s="7">
        <v>45002</v>
      </c>
      <c r="S7" s="6">
        <v>45070</v>
      </c>
      <c r="T7" s="4" t="s">
        <v>34</v>
      </c>
      <c r="U7" s="4">
        <v>766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45066</v>
      </c>
      <c r="G8" s="6">
        <v>45067</v>
      </c>
      <c r="H8" s="4">
        <v>1</v>
      </c>
      <c r="I8" s="4">
        <v>1</v>
      </c>
      <c r="J8" s="4">
        <v>1</v>
      </c>
      <c r="K8" s="4" t="s">
        <v>30</v>
      </c>
      <c r="L8" s="4">
        <v>506</v>
      </c>
      <c r="M8" s="4">
        <v>506</v>
      </c>
      <c r="N8" s="4" t="s">
        <v>70</v>
      </c>
      <c r="O8" s="4" t="s">
        <v>32</v>
      </c>
      <c r="P8" s="4" t="s">
        <v>33</v>
      </c>
      <c r="Q8" s="4">
        <v>0</v>
      </c>
      <c r="R8" s="7">
        <v>45004</v>
      </c>
      <c r="S8" s="6">
        <v>45070</v>
      </c>
      <c r="T8" s="4" t="s">
        <v>34</v>
      </c>
      <c r="U8" s="4">
        <v>506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44</v>
      </c>
      <c r="E9" s="4" t="s">
        <v>74</v>
      </c>
      <c r="F9" s="6">
        <v>45066</v>
      </c>
      <c r="G9" s="6">
        <v>45067</v>
      </c>
      <c r="H9" s="4">
        <v>1</v>
      </c>
      <c r="I9" s="4">
        <v>1</v>
      </c>
      <c r="J9" s="4">
        <v>1</v>
      </c>
      <c r="K9" s="4" t="s">
        <v>30</v>
      </c>
      <c r="L9" s="4">
        <v>1427</v>
      </c>
      <c r="M9" s="4">
        <v>1427</v>
      </c>
      <c r="N9" s="4" t="s">
        <v>75</v>
      </c>
      <c r="O9" s="4" t="s">
        <v>32</v>
      </c>
      <c r="P9" s="4" t="s">
        <v>33</v>
      </c>
      <c r="Q9" s="4">
        <v>0</v>
      </c>
      <c r="R9" s="7">
        <v>45008</v>
      </c>
      <c r="S9" s="6">
        <v>45070</v>
      </c>
      <c r="T9" s="4" t="s">
        <v>34</v>
      </c>
      <c r="U9" s="4">
        <v>1427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45065</v>
      </c>
      <c r="G10" s="6">
        <v>45067</v>
      </c>
      <c r="H10" s="4">
        <v>1</v>
      </c>
      <c r="I10" s="4">
        <v>2</v>
      </c>
      <c r="J10" s="4">
        <v>2</v>
      </c>
      <c r="K10" s="4" t="s">
        <v>30</v>
      </c>
      <c r="L10" s="4">
        <v>2744</v>
      </c>
      <c r="M10" s="4">
        <v>2744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45013</v>
      </c>
      <c r="S10" s="6">
        <v>45070</v>
      </c>
      <c r="T10" s="4" t="s">
        <v>34</v>
      </c>
      <c r="U10" s="4">
        <v>2744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45064</v>
      </c>
      <c r="G11" s="6">
        <v>45067</v>
      </c>
      <c r="H11" s="4">
        <v>1</v>
      </c>
      <c r="I11" s="4">
        <v>3</v>
      </c>
      <c r="J11" s="4">
        <v>3</v>
      </c>
      <c r="K11" s="4" t="s">
        <v>30</v>
      </c>
      <c r="L11" s="4">
        <v>4617</v>
      </c>
      <c r="M11" s="4">
        <v>4617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45014</v>
      </c>
      <c r="S11" s="6">
        <v>45070</v>
      </c>
      <c r="T11" s="4" t="s">
        <v>34</v>
      </c>
      <c r="U11" s="4">
        <v>4617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91</v>
      </c>
      <c r="E12" s="4" t="s">
        <v>92</v>
      </c>
      <c r="F12" s="6">
        <v>45065</v>
      </c>
      <c r="G12" s="6">
        <v>45067</v>
      </c>
      <c r="H12" s="4">
        <v>1</v>
      </c>
      <c r="I12" s="4">
        <v>2</v>
      </c>
      <c r="J12" s="4">
        <v>2</v>
      </c>
      <c r="K12" s="4" t="s">
        <v>30</v>
      </c>
      <c r="L12" s="4">
        <v>1104</v>
      </c>
      <c r="M12" s="4">
        <v>1104</v>
      </c>
      <c r="N12" s="4" t="s">
        <v>93</v>
      </c>
      <c r="O12" s="4" t="s">
        <v>32</v>
      </c>
      <c r="P12" s="4" t="s">
        <v>33</v>
      </c>
      <c r="Q12" s="4">
        <v>0</v>
      </c>
      <c r="R12" s="7">
        <v>45018</v>
      </c>
      <c r="S12" s="6">
        <v>45070</v>
      </c>
      <c r="T12" s="4" t="s">
        <v>34</v>
      </c>
      <c r="U12" s="4">
        <v>1104</v>
      </c>
      <c r="V12" s="4">
        <v>0</v>
      </c>
      <c r="W12" s="4">
        <v>0</v>
      </c>
      <c r="X12" s="4" t="s">
        <v>94</v>
      </c>
      <c r="Y12" s="4" t="s">
        <v>95</v>
      </c>
    </row>
    <row r="13" s="4" customFormat="1" spans="1:25">
      <c r="A13" s="4" t="s">
        <v>96</v>
      </c>
      <c r="B13" s="4" t="s">
        <v>26</v>
      </c>
      <c r="C13" s="4" t="s">
        <v>27</v>
      </c>
      <c r="D13" s="4" t="s">
        <v>97</v>
      </c>
      <c r="E13" s="4" t="s">
        <v>98</v>
      </c>
      <c r="F13" s="6">
        <v>45064</v>
      </c>
      <c r="G13" s="6">
        <v>45067</v>
      </c>
      <c r="H13" s="4">
        <v>1</v>
      </c>
      <c r="I13" s="4">
        <v>3</v>
      </c>
      <c r="J13" s="4">
        <v>3</v>
      </c>
      <c r="K13" s="4" t="s">
        <v>30</v>
      </c>
      <c r="L13" s="4">
        <v>1860</v>
      </c>
      <c r="M13" s="4">
        <v>1860</v>
      </c>
      <c r="N13" s="4" t="s">
        <v>99</v>
      </c>
      <c r="O13" s="4" t="s">
        <v>32</v>
      </c>
      <c r="P13" s="4" t="s">
        <v>33</v>
      </c>
      <c r="Q13" s="4">
        <v>0</v>
      </c>
      <c r="R13" s="7">
        <v>45021</v>
      </c>
      <c r="S13" s="6">
        <v>45070</v>
      </c>
      <c r="T13" s="4" t="s">
        <v>34</v>
      </c>
      <c r="U13" s="4">
        <v>1860</v>
      </c>
      <c r="V13" s="4">
        <v>0</v>
      </c>
      <c r="W13" s="4">
        <v>0</v>
      </c>
      <c r="X13" s="4" t="s">
        <v>100</v>
      </c>
      <c r="Y13" s="4" t="s">
        <v>83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6">
        <v>45065</v>
      </c>
      <c r="G14" s="6">
        <v>45067</v>
      </c>
      <c r="H14" s="4">
        <v>1</v>
      </c>
      <c r="I14" s="4">
        <v>2</v>
      </c>
      <c r="J14" s="4">
        <v>2</v>
      </c>
      <c r="K14" s="4" t="s">
        <v>30</v>
      </c>
      <c r="L14" s="4">
        <v>1356</v>
      </c>
      <c r="M14" s="4">
        <v>1356</v>
      </c>
      <c r="N14" s="4" t="s">
        <v>104</v>
      </c>
      <c r="O14" s="4" t="s">
        <v>32</v>
      </c>
      <c r="P14" s="4" t="s">
        <v>33</v>
      </c>
      <c r="Q14" s="4">
        <v>0</v>
      </c>
      <c r="R14" s="7">
        <v>45027</v>
      </c>
      <c r="S14" s="6">
        <v>45070</v>
      </c>
      <c r="T14" s="4" t="s">
        <v>34</v>
      </c>
      <c r="U14" s="4">
        <v>1356</v>
      </c>
      <c r="V14" s="4">
        <v>0</v>
      </c>
      <c r="W14" s="4">
        <v>0</v>
      </c>
      <c r="X14" s="4" t="s">
        <v>105</v>
      </c>
      <c r="Y14" s="4" t="s">
        <v>83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6">
        <v>45066</v>
      </c>
      <c r="G15" s="6">
        <v>45067</v>
      </c>
      <c r="H15" s="4">
        <v>1</v>
      </c>
      <c r="I15" s="4">
        <v>1</v>
      </c>
      <c r="J15" s="4">
        <v>1</v>
      </c>
      <c r="K15" s="4" t="s">
        <v>30</v>
      </c>
      <c r="L15" s="4">
        <v>366</v>
      </c>
      <c r="M15" s="4">
        <v>366</v>
      </c>
      <c r="N15" s="4" t="s">
        <v>109</v>
      </c>
      <c r="O15" s="4" t="s">
        <v>32</v>
      </c>
      <c r="P15" s="4" t="s">
        <v>33</v>
      </c>
      <c r="Q15" s="4">
        <v>0</v>
      </c>
      <c r="R15" s="7">
        <v>45028</v>
      </c>
      <c r="S15" s="6">
        <v>45070</v>
      </c>
      <c r="T15" s="4" t="s">
        <v>34</v>
      </c>
      <c r="U15" s="4">
        <v>366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113</v>
      </c>
      <c r="E16" s="4" t="s">
        <v>114</v>
      </c>
      <c r="F16" s="6">
        <v>45066</v>
      </c>
      <c r="G16" s="6">
        <v>45067</v>
      </c>
      <c r="H16" s="4">
        <v>1</v>
      </c>
      <c r="I16" s="4">
        <v>1</v>
      </c>
      <c r="J16" s="4">
        <v>1</v>
      </c>
      <c r="K16" s="4" t="s">
        <v>30</v>
      </c>
      <c r="L16" s="4">
        <v>1624</v>
      </c>
      <c r="M16" s="4">
        <v>1624</v>
      </c>
      <c r="N16" s="4" t="s">
        <v>115</v>
      </c>
      <c r="O16" s="4" t="s">
        <v>32</v>
      </c>
      <c r="P16" s="4" t="s">
        <v>33</v>
      </c>
      <c r="Q16" s="4">
        <v>0</v>
      </c>
      <c r="R16" s="7">
        <v>45031</v>
      </c>
      <c r="S16" s="6">
        <v>45070</v>
      </c>
      <c r="T16" s="4" t="s">
        <v>34</v>
      </c>
      <c r="U16" s="4">
        <v>1624</v>
      </c>
      <c r="V16" s="4">
        <v>0</v>
      </c>
      <c r="W16" s="4">
        <v>0</v>
      </c>
      <c r="X16" s="4" t="s">
        <v>116</v>
      </c>
      <c r="Y16" s="4" t="s">
        <v>83</v>
      </c>
    </row>
    <row r="17" s="4" customFormat="1" spans="1:26">
      <c r="A17" s="4" t="s">
        <v>117</v>
      </c>
      <c r="B17" s="4" t="s">
        <v>26</v>
      </c>
      <c r="C17" s="4" t="s">
        <v>27</v>
      </c>
      <c r="D17" s="4" t="s">
        <v>118</v>
      </c>
      <c r="E17" s="4" t="s">
        <v>119</v>
      </c>
      <c r="F17" s="6">
        <v>45064</v>
      </c>
      <c r="G17" s="6">
        <v>45067</v>
      </c>
      <c r="H17" s="4">
        <v>2</v>
      </c>
      <c r="I17" s="4">
        <v>3</v>
      </c>
      <c r="J17" s="4">
        <v>6</v>
      </c>
      <c r="K17" s="4" t="s">
        <v>30</v>
      </c>
      <c r="L17" s="4">
        <v>6816</v>
      </c>
      <c r="M17" s="4">
        <v>6816</v>
      </c>
      <c r="N17" s="4" t="s">
        <v>120</v>
      </c>
      <c r="O17" s="4" t="s">
        <v>32</v>
      </c>
      <c r="P17" s="4" t="s">
        <v>33</v>
      </c>
      <c r="Q17" s="4">
        <v>0</v>
      </c>
      <c r="R17" s="7">
        <v>45031</v>
      </c>
      <c r="S17" s="6">
        <v>45070</v>
      </c>
      <c r="T17" s="4" t="s">
        <v>34</v>
      </c>
      <c r="U17" s="4">
        <v>6816</v>
      </c>
      <c r="V17" s="4">
        <v>0</v>
      </c>
      <c r="W17" s="4">
        <v>0</v>
      </c>
      <c r="X17" s="4" t="s">
        <v>121</v>
      </c>
      <c r="Y17" s="4">
        <v>3344555</v>
      </c>
      <c r="Z17" s="4" t="s">
        <v>122</v>
      </c>
    </row>
    <row r="18" s="4" customFormat="1" spans="1:25">
      <c r="A18" s="4" t="s">
        <v>123</v>
      </c>
      <c r="B18" s="4" t="s">
        <v>26</v>
      </c>
      <c r="C18" s="4" t="s">
        <v>27</v>
      </c>
      <c r="D18" s="4" t="s">
        <v>124</v>
      </c>
      <c r="E18" s="4" t="s">
        <v>125</v>
      </c>
      <c r="F18" s="6">
        <v>45065</v>
      </c>
      <c r="G18" s="6">
        <v>45067</v>
      </c>
      <c r="H18" s="4">
        <v>1</v>
      </c>
      <c r="I18" s="4">
        <v>2</v>
      </c>
      <c r="J18" s="4">
        <v>2</v>
      </c>
      <c r="K18" s="4" t="s">
        <v>30</v>
      </c>
      <c r="L18" s="4">
        <v>2744</v>
      </c>
      <c r="M18" s="4">
        <v>2744</v>
      </c>
      <c r="N18" s="4" t="s">
        <v>126</v>
      </c>
      <c r="O18" s="4" t="s">
        <v>32</v>
      </c>
      <c r="P18" s="4" t="s">
        <v>33</v>
      </c>
      <c r="Q18" s="4">
        <v>0</v>
      </c>
      <c r="R18" s="7">
        <v>45032</v>
      </c>
      <c r="S18" s="6">
        <v>45070</v>
      </c>
      <c r="T18" s="4" t="s">
        <v>34</v>
      </c>
      <c r="U18" s="4">
        <v>2744</v>
      </c>
      <c r="V18" s="4">
        <v>0</v>
      </c>
      <c r="W18" s="4">
        <v>0</v>
      </c>
      <c r="X18" s="4" t="s">
        <v>127</v>
      </c>
      <c r="Y18" s="4" t="s">
        <v>128</v>
      </c>
    </row>
    <row r="19" s="4" customFormat="1" spans="1:25">
      <c r="A19" s="4" t="s">
        <v>129</v>
      </c>
      <c r="B19" s="4" t="s">
        <v>26</v>
      </c>
      <c r="C19" s="4" t="s">
        <v>27</v>
      </c>
      <c r="D19" s="4" t="s">
        <v>130</v>
      </c>
      <c r="E19" s="4" t="s">
        <v>131</v>
      </c>
      <c r="F19" s="6">
        <v>45063</v>
      </c>
      <c r="G19" s="6">
        <v>45067</v>
      </c>
      <c r="H19" s="4">
        <v>1</v>
      </c>
      <c r="I19" s="4">
        <v>4</v>
      </c>
      <c r="J19" s="4">
        <v>4</v>
      </c>
      <c r="K19" s="4" t="s">
        <v>30</v>
      </c>
      <c r="L19" s="4">
        <v>2120</v>
      </c>
      <c r="M19" s="4">
        <v>2120</v>
      </c>
      <c r="N19" s="4" t="s">
        <v>132</v>
      </c>
      <c r="O19" s="4" t="s">
        <v>32</v>
      </c>
      <c r="P19" s="4" t="s">
        <v>33</v>
      </c>
      <c r="Q19" s="4">
        <v>0</v>
      </c>
      <c r="R19" s="7">
        <v>45035</v>
      </c>
      <c r="S19" s="6">
        <v>45070</v>
      </c>
      <c r="T19" s="4" t="s">
        <v>34</v>
      </c>
      <c r="U19" s="4">
        <v>2120</v>
      </c>
      <c r="V19" s="4">
        <v>0</v>
      </c>
      <c r="W19" s="4">
        <v>0</v>
      </c>
      <c r="X19" s="4" t="s">
        <v>133</v>
      </c>
      <c r="Y19" s="4" t="s">
        <v>83</v>
      </c>
    </row>
    <row r="20" s="4" customFormat="1" spans="1:25">
      <c r="A20" s="4" t="s">
        <v>134</v>
      </c>
      <c r="B20" s="4" t="s">
        <v>26</v>
      </c>
      <c r="C20" s="4" t="s">
        <v>27</v>
      </c>
      <c r="D20" s="4" t="s">
        <v>135</v>
      </c>
      <c r="E20" s="4" t="s">
        <v>136</v>
      </c>
      <c r="F20" s="6">
        <v>45063</v>
      </c>
      <c r="G20" s="6">
        <v>45067</v>
      </c>
      <c r="H20" s="4">
        <v>1</v>
      </c>
      <c r="I20" s="4">
        <v>4</v>
      </c>
      <c r="J20" s="4">
        <v>4</v>
      </c>
      <c r="K20" s="4" t="s">
        <v>30</v>
      </c>
      <c r="L20" s="4">
        <v>4770</v>
      </c>
      <c r="M20" s="4">
        <v>4770</v>
      </c>
      <c r="N20" s="4" t="s">
        <v>137</v>
      </c>
      <c r="O20" s="4" t="s">
        <v>32</v>
      </c>
      <c r="P20" s="4" t="s">
        <v>33</v>
      </c>
      <c r="Q20" s="4">
        <v>0</v>
      </c>
      <c r="R20" s="7">
        <v>45037</v>
      </c>
      <c r="S20" s="6">
        <v>45070</v>
      </c>
      <c r="T20" s="4" t="s">
        <v>34</v>
      </c>
      <c r="U20" s="4">
        <v>4770</v>
      </c>
      <c r="V20" s="4">
        <v>0</v>
      </c>
      <c r="W20" s="4">
        <v>0</v>
      </c>
      <c r="X20" s="4" t="s">
        <v>138</v>
      </c>
      <c r="Y20" s="4" t="s">
        <v>139</v>
      </c>
    </row>
    <row r="21" s="4" customFormat="1" spans="1:25">
      <c r="A21" s="4" t="s">
        <v>140</v>
      </c>
      <c r="B21" s="4" t="s">
        <v>26</v>
      </c>
      <c r="C21" s="4" t="s">
        <v>27</v>
      </c>
      <c r="D21" s="4" t="s">
        <v>141</v>
      </c>
      <c r="E21" s="4" t="s">
        <v>142</v>
      </c>
      <c r="F21" s="6">
        <v>45062</v>
      </c>
      <c r="G21" s="6">
        <v>45067</v>
      </c>
      <c r="H21" s="4">
        <v>1</v>
      </c>
      <c r="I21" s="4">
        <v>5</v>
      </c>
      <c r="J21" s="4">
        <v>5</v>
      </c>
      <c r="K21" s="4" t="s">
        <v>30</v>
      </c>
      <c r="L21" s="4">
        <v>1650</v>
      </c>
      <c r="M21" s="4">
        <v>1650</v>
      </c>
      <c r="N21" s="4" t="s">
        <v>143</v>
      </c>
      <c r="O21" s="4" t="s">
        <v>32</v>
      </c>
      <c r="P21" s="4" t="s">
        <v>33</v>
      </c>
      <c r="Q21" s="4">
        <v>0</v>
      </c>
      <c r="R21" s="7">
        <v>45037</v>
      </c>
      <c r="S21" s="6">
        <v>45070</v>
      </c>
      <c r="T21" s="4" t="s">
        <v>34</v>
      </c>
      <c r="U21" s="4">
        <v>1650</v>
      </c>
      <c r="V21" s="4">
        <v>0</v>
      </c>
      <c r="W21" s="4">
        <v>0</v>
      </c>
      <c r="X21" s="4" t="s">
        <v>144</v>
      </c>
      <c r="Y21" s="4" t="s">
        <v>145</v>
      </c>
    </row>
    <row r="22" s="4" customFormat="1" spans="1:25">
      <c r="A22" s="4" t="s">
        <v>146</v>
      </c>
      <c r="B22" s="4" t="s">
        <v>26</v>
      </c>
      <c r="C22" s="4" t="s">
        <v>27</v>
      </c>
      <c r="D22" s="4" t="s">
        <v>97</v>
      </c>
      <c r="E22" s="4" t="s">
        <v>147</v>
      </c>
      <c r="F22" s="6">
        <v>45064</v>
      </c>
      <c r="G22" s="6">
        <v>45067</v>
      </c>
      <c r="H22" s="4">
        <v>1</v>
      </c>
      <c r="I22" s="4">
        <v>3</v>
      </c>
      <c r="J22" s="4">
        <v>3</v>
      </c>
      <c r="K22" s="4" t="s">
        <v>30</v>
      </c>
      <c r="L22" s="4">
        <v>1695</v>
      </c>
      <c r="M22" s="4">
        <v>1695</v>
      </c>
      <c r="N22" s="4" t="s">
        <v>148</v>
      </c>
      <c r="O22" s="4" t="s">
        <v>32</v>
      </c>
      <c r="P22" s="4" t="s">
        <v>33</v>
      </c>
      <c r="Q22" s="4">
        <v>0</v>
      </c>
      <c r="R22" s="7">
        <v>45037</v>
      </c>
      <c r="S22" s="6">
        <v>45070</v>
      </c>
      <c r="T22" s="4" t="s">
        <v>34</v>
      </c>
      <c r="U22" s="4">
        <v>1695</v>
      </c>
      <c r="V22" s="4">
        <v>0</v>
      </c>
      <c r="W22" s="4">
        <v>0</v>
      </c>
      <c r="X22" s="4" t="s">
        <v>149</v>
      </c>
      <c r="Y22" s="4" t="s">
        <v>150</v>
      </c>
    </row>
    <row r="23" s="4" customFormat="1" spans="1:25">
      <c r="A23" s="4" t="s">
        <v>151</v>
      </c>
      <c r="B23" s="4" t="s">
        <v>26</v>
      </c>
      <c r="C23" s="4" t="s">
        <v>27</v>
      </c>
      <c r="D23" s="4" t="s">
        <v>152</v>
      </c>
      <c r="E23" s="4" t="s">
        <v>153</v>
      </c>
      <c r="F23" s="6">
        <v>45063</v>
      </c>
      <c r="G23" s="6">
        <v>45067</v>
      </c>
      <c r="H23" s="4">
        <v>1</v>
      </c>
      <c r="I23" s="4">
        <v>4</v>
      </c>
      <c r="J23" s="4">
        <v>4</v>
      </c>
      <c r="K23" s="4" t="s">
        <v>30</v>
      </c>
      <c r="L23" s="4">
        <v>12000</v>
      </c>
      <c r="M23" s="4">
        <v>12000</v>
      </c>
      <c r="N23" s="4" t="s">
        <v>154</v>
      </c>
      <c r="O23" s="4" t="s">
        <v>32</v>
      </c>
      <c r="P23" s="4" t="s">
        <v>33</v>
      </c>
      <c r="Q23" s="4">
        <v>0</v>
      </c>
      <c r="R23" s="7">
        <v>45038</v>
      </c>
      <c r="S23" s="6">
        <v>45070</v>
      </c>
      <c r="T23" s="4" t="s">
        <v>34</v>
      </c>
      <c r="U23" s="4">
        <v>12000</v>
      </c>
      <c r="V23" s="4">
        <v>0</v>
      </c>
      <c r="W23" s="4">
        <v>0</v>
      </c>
      <c r="X23" s="4" t="s">
        <v>155</v>
      </c>
      <c r="Y23" s="4" t="s">
        <v>156</v>
      </c>
    </row>
    <row r="24" s="4" customFormat="1" spans="1:25">
      <c r="A24" s="4" t="s">
        <v>157</v>
      </c>
      <c r="B24" s="4" t="s">
        <v>26</v>
      </c>
      <c r="C24" s="4" t="s">
        <v>27</v>
      </c>
      <c r="D24" s="4" t="s">
        <v>158</v>
      </c>
      <c r="E24" s="4" t="s">
        <v>159</v>
      </c>
      <c r="F24" s="6">
        <v>45064</v>
      </c>
      <c r="G24" s="6">
        <v>45067</v>
      </c>
      <c r="H24" s="4">
        <v>1</v>
      </c>
      <c r="I24" s="4">
        <v>3</v>
      </c>
      <c r="J24" s="4">
        <v>3</v>
      </c>
      <c r="K24" s="4" t="s">
        <v>30</v>
      </c>
      <c r="L24" s="4">
        <v>966</v>
      </c>
      <c r="M24" s="4">
        <v>966</v>
      </c>
      <c r="N24" s="4" t="s">
        <v>160</v>
      </c>
      <c r="O24" s="4" t="s">
        <v>32</v>
      </c>
      <c r="P24" s="4" t="s">
        <v>33</v>
      </c>
      <c r="Q24" s="4">
        <v>0</v>
      </c>
      <c r="R24" s="7">
        <v>45038</v>
      </c>
      <c r="S24" s="6">
        <v>45070</v>
      </c>
      <c r="T24" s="4" t="s">
        <v>34</v>
      </c>
      <c r="U24" s="4">
        <v>966</v>
      </c>
      <c r="V24" s="4">
        <v>0</v>
      </c>
      <c r="W24" s="4">
        <v>0</v>
      </c>
      <c r="X24" s="4" t="s">
        <v>161</v>
      </c>
      <c r="Y24" s="4" t="s">
        <v>162</v>
      </c>
    </row>
    <row r="25" s="4" customFormat="1" spans="1:25">
      <c r="A25" s="4" t="s">
        <v>163</v>
      </c>
      <c r="B25" s="4" t="s">
        <v>26</v>
      </c>
      <c r="C25" s="4" t="s">
        <v>27</v>
      </c>
      <c r="D25" s="4" t="s">
        <v>164</v>
      </c>
      <c r="E25" s="4" t="s">
        <v>165</v>
      </c>
      <c r="F25" s="6">
        <v>45062</v>
      </c>
      <c r="G25" s="6">
        <v>45067</v>
      </c>
      <c r="H25" s="4">
        <v>1</v>
      </c>
      <c r="I25" s="4">
        <v>5</v>
      </c>
      <c r="J25" s="4">
        <v>5</v>
      </c>
      <c r="K25" s="4" t="s">
        <v>30</v>
      </c>
      <c r="L25" s="4">
        <v>3138</v>
      </c>
      <c r="M25" s="4">
        <v>3138</v>
      </c>
      <c r="N25" s="4" t="s">
        <v>166</v>
      </c>
      <c r="O25" s="4" t="s">
        <v>32</v>
      </c>
      <c r="P25" s="4" t="s">
        <v>33</v>
      </c>
      <c r="Q25" s="4">
        <v>0</v>
      </c>
      <c r="R25" s="7">
        <v>45039.0000115741</v>
      </c>
      <c r="S25" s="6">
        <v>45070</v>
      </c>
      <c r="T25" s="4" t="s">
        <v>34</v>
      </c>
      <c r="U25" s="4">
        <v>3138</v>
      </c>
      <c r="V25" s="4">
        <v>0</v>
      </c>
      <c r="W25" s="4">
        <v>0</v>
      </c>
      <c r="X25" s="4" t="s">
        <v>167</v>
      </c>
      <c r="Y25" s="4" t="s">
        <v>168</v>
      </c>
    </row>
    <row r="26" s="4" customFormat="1" spans="1:25">
      <c r="A26" s="4" t="s">
        <v>169</v>
      </c>
      <c r="B26" s="4" t="s">
        <v>26</v>
      </c>
      <c r="C26" s="4" t="s">
        <v>27</v>
      </c>
      <c r="D26" s="4" t="s">
        <v>170</v>
      </c>
      <c r="E26" s="4" t="s">
        <v>171</v>
      </c>
      <c r="F26" s="6">
        <v>45066</v>
      </c>
      <c r="G26" s="6">
        <v>45067</v>
      </c>
      <c r="H26" s="4">
        <v>1</v>
      </c>
      <c r="I26" s="4">
        <v>1</v>
      </c>
      <c r="J26" s="4">
        <v>1</v>
      </c>
      <c r="K26" s="4" t="s">
        <v>30</v>
      </c>
      <c r="L26" s="4">
        <v>1098</v>
      </c>
      <c r="M26" s="4">
        <v>1098</v>
      </c>
      <c r="N26" s="4" t="s">
        <v>172</v>
      </c>
      <c r="O26" s="4" t="s">
        <v>32</v>
      </c>
      <c r="P26" s="4" t="s">
        <v>33</v>
      </c>
      <c r="Q26" s="4">
        <v>0</v>
      </c>
      <c r="R26" s="7">
        <v>45039</v>
      </c>
      <c r="S26" s="6">
        <v>45070</v>
      </c>
      <c r="T26" s="4" t="s">
        <v>34</v>
      </c>
      <c r="U26" s="4">
        <v>1098</v>
      </c>
      <c r="V26" s="4">
        <v>0</v>
      </c>
      <c r="W26" s="4">
        <v>0</v>
      </c>
      <c r="X26" s="4" t="s">
        <v>173</v>
      </c>
      <c r="Y26" s="4" t="s">
        <v>174</v>
      </c>
    </row>
    <row r="27" s="4" customFormat="1" spans="1:25">
      <c r="A27" s="4" t="s">
        <v>175</v>
      </c>
      <c r="B27" s="4" t="s">
        <v>26</v>
      </c>
      <c r="C27" s="4" t="s">
        <v>27</v>
      </c>
      <c r="D27" s="4" t="s">
        <v>176</v>
      </c>
      <c r="E27" s="4" t="s">
        <v>177</v>
      </c>
      <c r="F27" s="6">
        <v>45064</v>
      </c>
      <c r="G27" s="6">
        <v>45067</v>
      </c>
      <c r="H27" s="4">
        <v>1</v>
      </c>
      <c r="I27" s="4">
        <v>3</v>
      </c>
      <c r="J27" s="4">
        <v>3</v>
      </c>
      <c r="K27" s="4" t="s">
        <v>30</v>
      </c>
      <c r="L27" s="4">
        <v>2142</v>
      </c>
      <c r="M27" s="4">
        <v>2142</v>
      </c>
      <c r="N27" s="4" t="s">
        <v>178</v>
      </c>
      <c r="O27" s="4" t="s">
        <v>32</v>
      </c>
      <c r="P27" s="4" t="s">
        <v>33</v>
      </c>
      <c r="Q27" s="4">
        <v>0</v>
      </c>
      <c r="R27" s="7">
        <v>45040</v>
      </c>
      <c r="S27" s="6">
        <v>45070</v>
      </c>
      <c r="T27" s="4" t="s">
        <v>34</v>
      </c>
      <c r="U27" s="4">
        <v>2142</v>
      </c>
      <c r="V27" s="4">
        <v>0</v>
      </c>
      <c r="W27" s="4">
        <v>0</v>
      </c>
      <c r="X27" s="4" t="s">
        <v>179</v>
      </c>
      <c r="Y27" s="4" t="s">
        <v>180</v>
      </c>
    </row>
    <row r="28" s="4" customFormat="1" spans="1:25">
      <c r="A28" s="4" t="s">
        <v>181</v>
      </c>
      <c r="B28" s="4" t="s">
        <v>26</v>
      </c>
      <c r="C28" s="4" t="s">
        <v>27</v>
      </c>
      <c r="D28" s="4" t="s">
        <v>182</v>
      </c>
      <c r="E28" s="4" t="s">
        <v>183</v>
      </c>
      <c r="F28" s="6">
        <v>45066</v>
      </c>
      <c r="G28" s="6">
        <v>45067</v>
      </c>
      <c r="H28" s="4">
        <v>1</v>
      </c>
      <c r="I28" s="4">
        <v>1</v>
      </c>
      <c r="J28" s="4">
        <v>1</v>
      </c>
      <c r="K28" s="4" t="s">
        <v>30</v>
      </c>
      <c r="L28" s="4">
        <v>309</v>
      </c>
      <c r="M28" s="4">
        <v>309</v>
      </c>
      <c r="N28" s="4" t="s">
        <v>184</v>
      </c>
      <c r="O28" s="4" t="s">
        <v>32</v>
      </c>
      <c r="P28" s="4" t="s">
        <v>33</v>
      </c>
      <c r="Q28" s="4">
        <v>0</v>
      </c>
      <c r="R28" s="7">
        <v>45040</v>
      </c>
      <c r="S28" s="6">
        <v>45070</v>
      </c>
      <c r="T28" s="4" t="s">
        <v>34</v>
      </c>
      <c r="U28" s="4">
        <v>309</v>
      </c>
      <c r="V28" s="4">
        <v>0</v>
      </c>
      <c r="W28" s="4">
        <v>0</v>
      </c>
      <c r="X28" s="4" t="s">
        <v>185</v>
      </c>
      <c r="Y28" s="4" t="s">
        <v>186</v>
      </c>
    </row>
    <row r="29" s="4" customFormat="1" spans="1:25">
      <c r="A29" s="4" t="s">
        <v>187</v>
      </c>
      <c r="B29" s="4" t="s">
        <v>26</v>
      </c>
      <c r="C29" s="4" t="s">
        <v>27</v>
      </c>
      <c r="D29" s="4" t="s">
        <v>188</v>
      </c>
      <c r="E29" s="4" t="s">
        <v>189</v>
      </c>
      <c r="F29" s="6">
        <v>45066</v>
      </c>
      <c r="G29" s="6">
        <v>45067</v>
      </c>
      <c r="H29" s="4">
        <v>1</v>
      </c>
      <c r="I29" s="4">
        <v>1</v>
      </c>
      <c r="J29" s="4">
        <v>1</v>
      </c>
      <c r="K29" s="4" t="s">
        <v>30</v>
      </c>
      <c r="L29" s="4">
        <v>245</v>
      </c>
      <c r="M29" s="4">
        <v>245</v>
      </c>
      <c r="N29" s="4" t="s">
        <v>190</v>
      </c>
      <c r="O29" s="4" t="s">
        <v>32</v>
      </c>
      <c r="P29" s="4" t="s">
        <v>33</v>
      </c>
      <c r="Q29" s="4">
        <v>0</v>
      </c>
      <c r="R29" s="7">
        <v>45041</v>
      </c>
      <c r="S29" s="6">
        <v>45070</v>
      </c>
      <c r="T29" s="4" t="s">
        <v>34</v>
      </c>
      <c r="U29" s="4">
        <v>245</v>
      </c>
      <c r="V29" s="4">
        <v>0</v>
      </c>
      <c r="W29" s="4">
        <v>0</v>
      </c>
      <c r="X29" s="4" t="s">
        <v>191</v>
      </c>
      <c r="Y29" s="4" t="s">
        <v>192</v>
      </c>
    </row>
    <row r="30" s="4" customFormat="1" spans="1:26">
      <c r="A30" s="4" t="s">
        <v>193</v>
      </c>
      <c r="B30" s="4" t="s">
        <v>26</v>
      </c>
      <c r="C30" s="4" t="s">
        <v>27</v>
      </c>
      <c r="D30" s="4" t="s">
        <v>194</v>
      </c>
      <c r="E30" s="4" t="s">
        <v>195</v>
      </c>
      <c r="F30" s="6">
        <v>45065</v>
      </c>
      <c r="G30" s="6">
        <v>45067</v>
      </c>
      <c r="H30" s="4">
        <v>2</v>
      </c>
      <c r="I30" s="4">
        <v>2</v>
      </c>
      <c r="J30" s="4">
        <v>4</v>
      </c>
      <c r="K30" s="4" t="s">
        <v>30</v>
      </c>
      <c r="L30" s="4">
        <v>3768</v>
      </c>
      <c r="M30" s="4">
        <v>3768</v>
      </c>
      <c r="N30" s="4" t="s">
        <v>196</v>
      </c>
      <c r="O30" s="4" t="s">
        <v>32</v>
      </c>
      <c r="P30" s="4" t="s">
        <v>33</v>
      </c>
      <c r="Q30" s="4">
        <v>0</v>
      </c>
      <c r="R30" s="7">
        <v>45041</v>
      </c>
      <c r="S30" s="6">
        <v>45070</v>
      </c>
      <c r="T30" s="4" t="s">
        <v>34</v>
      </c>
      <c r="U30" s="4">
        <v>3768</v>
      </c>
      <c r="V30" s="4">
        <v>0</v>
      </c>
      <c r="W30" s="4">
        <v>0</v>
      </c>
      <c r="X30" s="4" t="s">
        <v>197</v>
      </c>
      <c r="Y30" s="4">
        <v>51335</v>
      </c>
      <c r="Z30" s="4" t="s">
        <v>198</v>
      </c>
    </row>
    <row r="31" s="4" customFormat="1" spans="1:25">
      <c r="A31" s="4" t="s">
        <v>199</v>
      </c>
      <c r="B31" s="4" t="s">
        <v>26</v>
      </c>
      <c r="C31" s="4" t="s">
        <v>27</v>
      </c>
      <c r="D31" s="4" t="s">
        <v>194</v>
      </c>
      <c r="E31" s="4" t="s">
        <v>200</v>
      </c>
      <c r="F31" s="6">
        <v>45066</v>
      </c>
      <c r="G31" s="6">
        <v>45067</v>
      </c>
      <c r="H31" s="4">
        <v>1</v>
      </c>
      <c r="I31" s="4">
        <v>1</v>
      </c>
      <c r="J31" s="4">
        <v>1</v>
      </c>
      <c r="K31" s="4" t="s">
        <v>30</v>
      </c>
      <c r="L31" s="4">
        <v>960</v>
      </c>
      <c r="M31" s="4">
        <v>960</v>
      </c>
      <c r="N31" s="4" t="s">
        <v>201</v>
      </c>
      <c r="O31" s="4" t="s">
        <v>32</v>
      </c>
      <c r="P31" s="4" t="s">
        <v>33</v>
      </c>
      <c r="Q31" s="4">
        <v>0</v>
      </c>
      <c r="R31" s="7">
        <v>45041</v>
      </c>
      <c r="S31" s="6">
        <v>45070</v>
      </c>
      <c r="T31" s="4" t="s">
        <v>34</v>
      </c>
      <c r="U31" s="4">
        <v>960</v>
      </c>
      <c r="V31" s="4">
        <v>0</v>
      </c>
      <c r="W31" s="4">
        <v>0</v>
      </c>
      <c r="X31" s="4" t="s">
        <v>202</v>
      </c>
      <c r="Y31" s="4" t="s">
        <v>203</v>
      </c>
    </row>
    <row r="32" s="4" customFormat="1" spans="1:25">
      <c r="A32" s="4" t="s">
        <v>204</v>
      </c>
      <c r="B32" s="4" t="s">
        <v>26</v>
      </c>
      <c r="C32" s="4" t="s">
        <v>27</v>
      </c>
      <c r="D32" s="4" t="s">
        <v>205</v>
      </c>
      <c r="E32" s="4" t="s">
        <v>206</v>
      </c>
      <c r="F32" s="6">
        <v>45063</v>
      </c>
      <c r="G32" s="6">
        <v>45067</v>
      </c>
      <c r="H32" s="4">
        <v>1</v>
      </c>
      <c r="I32" s="4">
        <v>4</v>
      </c>
      <c r="J32" s="4">
        <v>4</v>
      </c>
      <c r="K32" s="4" t="s">
        <v>30</v>
      </c>
      <c r="L32" s="4">
        <v>3412</v>
      </c>
      <c r="M32" s="4">
        <v>3412</v>
      </c>
      <c r="N32" s="4" t="s">
        <v>207</v>
      </c>
      <c r="O32" s="4" t="s">
        <v>32</v>
      </c>
      <c r="P32" s="4" t="s">
        <v>33</v>
      </c>
      <c r="Q32" s="4">
        <v>0</v>
      </c>
      <c r="R32" s="7">
        <v>45041</v>
      </c>
      <c r="S32" s="6">
        <v>45070</v>
      </c>
      <c r="T32" s="4" t="s">
        <v>34</v>
      </c>
      <c r="U32" s="4">
        <v>3412</v>
      </c>
      <c r="V32" s="4">
        <v>0</v>
      </c>
      <c r="W32" s="4">
        <v>0</v>
      </c>
      <c r="X32" s="4" t="s">
        <v>208</v>
      </c>
      <c r="Y32" s="4" t="s">
        <v>209</v>
      </c>
    </row>
    <row r="33" s="4" customFormat="1" spans="1:25">
      <c r="A33" s="4" t="s">
        <v>210</v>
      </c>
      <c r="B33" s="4" t="s">
        <v>26</v>
      </c>
      <c r="C33" s="4" t="s">
        <v>27</v>
      </c>
      <c r="D33" s="4" t="s">
        <v>211</v>
      </c>
      <c r="E33" s="4" t="s">
        <v>212</v>
      </c>
      <c r="F33" s="6">
        <v>45066</v>
      </c>
      <c r="G33" s="6">
        <v>45067</v>
      </c>
      <c r="H33" s="4">
        <v>1</v>
      </c>
      <c r="I33" s="4">
        <v>1</v>
      </c>
      <c r="J33" s="4">
        <v>1</v>
      </c>
      <c r="K33" s="4" t="s">
        <v>30</v>
      </c>
      <c r="L33" s="4">
        <v>1236</v>
      </c>
      <c r="M33" s="4">
        <v>1236</v>
      </c>
      <c r="N33" s="4" t="s">
        <v>213</v>
      </c>
      <c r="O33" s="4" t="s">
        <v>32</v>
      </c>
      <c r="P33" s="4" t="s">
        <v>33</v>
      </c>
      <c r="Q33" s="4">
        <v>0</v>
      </c>
      <c r="R33" s="7">
        <v>45042</v>
      </c>
      <c r="S33" s="6">
        <v>45070</v>
      </c>
      <c r="T33" s="4" t="s">
        <v>34</v>
      </c>
      <c r="U33" s="4">
        <v>1236</v>
      </c>
      <c r="V33" s="4">
        <v>0</v>
      </c>
      <c r="W33" s="4">
        <v>0</v>
      </c>
      <c r="X33" s="4" t="s">
        <v>214</v>
      </c>
      <c r="Y33" s="4" t="s">
        <v>215</v>
      </c>
    </row>
    <row r="34" s="4" customFormat="1" spans="1:25">
      <c r="A34" s="4" t="s">
        <v>216</v>
      </c>
      <c r="B34" s="4" t="s">
        <v>26</v>
      </c>
      <c r="C34" s="4" t="s">
        <v>27</v>
      </c>
      <c r="D34" s="4" t="s">
        <v>217</v>
      </c>
      <c r="E34" s="4" t="s">
        <v>218</v>
      </c>
      <c r="F34" s="6">
        <v>45065</v>
      </c>
      <c r="G34" s="6">
        <v>45067</v>
      </c>
      <c r="H34" s="4">
        <v>1</v>
      </c>
      <c r="I34" s="4">
        <v>2</v>
      </c>
      <c r="J34" s="4">
        <v>2</v>
      </c>
      <c r="K34" s="4" t="s">
        <v>30</v>
      </c>
      <c r="L34" s="4">
        <v>1110</v>
      </c>
      <c r="M34" s="4">
        <v>1110</v>
      </c>
      <c r="N34" s="4" t="s">
        <v>219</v>
      </c>
      <c r="O34" s="4" t="s">
        <v>32</v>
      </c>
      <c r="P34" s="4" t="s">
        <v>33</v>
      </c>
      <c r="Q34" s="4">
        <v>0</v>
      </c>
      <c r="R34" s="7">
        <v>45043</v>
      </c>
      <c r="S34" s="6">
        <v>45070</v>
      </c>
      <c r="T34" s="4" t="s">
        <v>34</v>
      </c>
      <c r="U34" s="4">
        <v>1110</v>
      </c>
      <c r="V34" s="4">
        <v>0</v>
      </c>
      <c r="W34" s="4">
        <v>0</v>
      </c>
      <c r="X34" s="4" t="s">
        <v>220</v>
      </c>
      <c r="Y34" s="4" t="s">
        <v>221</v>
      </c>
    </row>
    <row r="35" s="4" customFormat="1" spans="1:25">
      <c r="A35" s="4" t="s">
        <v>222</v>
      </c>
      <c r="B35" s="4" t="s">
        <v>26</v>
      </c>
      <c r="C35" s="4" t="s">
        <v>27</v>
      </c>
      <c r="D35" s="4" t="s">
        <v>182</v>
      </c>
      <c r="E35" s="4" t="s">
        <v>223</v>
      </c>
      <c r="F35" s="6">
        <v>45065</v>
      </c>
      <c r="G35" s="6">
        <v>45067</v>
      </c>
      <c r="H35" s="4">
        <v>1</v>
      </c>
      <c r="I35" s="4">
        <v>2</v>
      </c>
      <c r="J35" s="4">
        <v>2</v>
      </c>
      <c r="K35" s="4" t="s">
        <v>30</v>
      </c>
      <c r="L35" s="4">
        <v>606</v>
      </c>
      <c r="M35" s="4">
        <v>606</v>
      </c>
      <c r="N35" s="4" t="s">
        <v>224</v>
      </c>
      <c r="O35" s="4" t="s">
        <v>32</v>
      </c>
      <c r="P35" s="4" t="s">
        <v>33</v>
      </c>
      <c r="Q35" s="4">
        <v>0</v>
      </c>
      <c r="R35" s="7">
        <v>45044</v>
      </c>
      <c r="S35" s="6">
        <v>45070</v>
      </c>
      <c r="T35" s="4" t="s">
        <v>34</v>
      </c>
      <c r="U35" s="4">
        <v>606</v>
      </c>
      <c r="V35" s="4">
        <v>0</v>
      </c>
      <c r="W35" s="4">
        <v>0</v>
      </c>
      <c r="X35" s="4" t="s">
        <v>225</v>
      </c>
      <c r="Y35" s="4" t="s">
        <v>226</v>
      </c>
    </row>
    <row r="36" s="4" customFormat="1" spans="1:25">
      <c r="A36" s="4" t="s">
        <v>227</v>
      </c>
      <c r="B36" s="4" t="s">
        <v>26</v>
      </c>
      <c r="C36" s="4" t="s">
        <v>27</v>
      </c>
      <c r="D36" s="4" t="s">
        <v>194</v>
      </c>
      <c r="E36" s="4" t="s">
        <v>228</v>
      </c>
      <c r="F36" s="6">
        <v>45063</v>
      </c>
      <c r="G36" s="6">
        <v>45067</v>
      </c>
      <c r="H36" s="4">
        <v>1</v>
      </c>
      <c r="I36" s="4">
        <v>4</v>
      </c>
      <c r="J36" s="4">
        <v>4</v>
      </c>
      <c r="K36" s="4" t="s">
        <v>30</v>
      </c>
      <c r="L36" s="4">
        <v>3876</v>
      </c>
      <c r="M36" s="4">
        <v>3876</v>
      </c>
      <c r="N36" s="4" t="s">
        <v>229</v>
      </c>
      <c r="O36" s="4" t="s">
        <v>32</v>
      </c>
      <c r="P36" s="4" t="s">
        <v>33</v>
      </c>
      <c r="Q36" s="4">
        <v>0</v>
      </c>
      <c r="R36" s="7">
        <v>45045</v>
      </c>
      <c r="S36" s="6">
        <v>45070</v>
      </c>
      <c r="T36" s="4" t="s">
        <v>34</v>
      </c>
      <c r="U36" s="4">
        <v>3876</v>
      </c>
      <c r="V36" s="4">
        <v>0</v>
      </c>
      <c r="W36" s="4">
        <v>0</v>
      </c>
      <c r="X36" s="4" t="s">
        <v>230</v>
      </c>
      <c r="Y36" s="4" t="s">
        <v>231</v>
      </c>
    </row>
    <row r="37" s="4" customFormat="1" spans="1:25">
      <c r="A37" s="4" t="s">
        <v>232</v>
      </c>
      <c r="B37" s="4" t="s">
        <v>26</v>
      </c>
      <c r="C37" s="4" t="s">
        <v>27</v>
      </c>
      <c r="D37" s="4" t="s">
        <v>233</v>
      </c>
      <c r="E37" s="4" t="s">
        <v>234</v>
      </c>
      <c r="F37" s="6">
        <v>45064</v>
      </c>
      <c r="G37" s="6">
        <v>45067</v>
      </c>
      <c r="H37" s="4">
        <v>1</v>
      </c>
      <c r="I37" s="4">
        <v>3</v>
      </c>
      <c r="J37" s="4">
        <v>3</v>
      </c>
      <c r="K37" s="4" t="s">
        <v>30</v>
      </c>
      <c r="L37" s="4">
        <v>2537</v>
      </c>
      <c r="M37" s="4">
        <v>2537</v>
      </c>
      <c r="N37" s="4" t="s">
        <v>235</v>
      </c>
      <c r="O37" s="4" t="s">
        <v>32</v>
      </c>
      <c r="P37" s="4" t="s">
        <v>33</v>
      </c>
      <c r="Q37" s="4">
        <v>0</v>
      </c>
      <c r="R37" s="7">
        <v>45045</v>
      </c>
      <c r="S37" s="6">
        <v>45070</v>
      </c>
      <c r="T37" s="4" t="s">
        <v>34</v>
      </c>
      <c r="U37" s="4">
        <v>2537</v>
      </c>
      <c r="V37" s="4">
        <v>0</v>
      </c>
      <c r="W37" s="4">
        <v>0</v>
      </c>
      <c r="X37" s="4" t="s">
        <v>236</v>
      </c>
      <c r="Y37" s="4" t="s">
        <v>237</v>
      </c>
    </row>
    <row r="38" s="4" customFormat="1" spans="1:25">
      <c r="A38" s="4" t="s">
        <v>238</v>
      </c>
      <c r="B38" s="4" t="s">
        <v>26</v>
      </c>
      <c r="C38" s="4" t="s">
        <v>27</v>
      </c>
      <c r="D38" s="4" t="s">
        <v>239</v>
      </c>
      <c r="E38" s="4" t="s">
        <v>240</v>
      </c>
      <c r="F38" s="6">
        <v>45066</v>
      </c>
      <c r="G38" s="6">
        <v>45067</v>
      </c>
      <c r="H38" s="4">
        <v>1</v>
      </c>
      <c r="I38" s="4">
        <v>1</v>
      </c>
      <c r="J38" s="4">
        <v>1</v>
      </c>
      <c r="K38" s="4" t="s">
        <v>30</v>
      </c>
      <c r="L38" s="4">
        <v>543</v>
      </c>
      <c r="M38" s="4">
        <v>543</v>
      </c>
      <c r="N38" s="4" t="s">
        <v>241</v>
      </c>
      <c r="O38" s="4" t="s">
        <v>32</v>
      </c>
      <c r="P38" s="4" t="s">
        <v>33</v>
      </c>
      <c r="Q38" s="4">
        <v>0</v>
      </c>
      <c r="R38" s="7">
        <v>45046</v>
      </c>
      <c r="S38" s="6">
        <v>45070</v>
      </c>
      <c r="T38" s="4" t="s">
        <v>34</v>
      </c>
      <c r="U38" s="4">
        <v>543</v>
      </c>
      <c r="V38" s="4">
        <v>0</v>
      </c>
      <c r="W38" s="4">
        <v>0</v>
      </c>
      <c r="X38" s="4" t="s">
        <v>242</v>
      </c>
      <c r="Y38" s="4" t="s">
        <v>243</v>
      </c>
    </row>
    <row r="39" s="4" customFormat="1" spans="1:25">
      <c r="A39" s="4" t="s">
        <v>244</v>
      </c>
      <c r="B39" s="4" t="s">
        <v>26</v>
      </c>
      <c r="C39" s="4" t="s">
        <v>27</v>
      </c>
      <c r="D39" s="4" t="s">
        <v>245</v>
      </c>
      <c r="E39" s="4" t="s">
        <v>51</v>
      </c>
      <c r="F39" s="6">
        <v>45066</v>
      </c>
      <c r="G39" s="6">
        <v>45067</v>
      </c>
      <c r="H39" s="4">
        <v>1</v>
      </c>
      <c r="I39" s="4">
        <v>1</v>
      </c>
      <c r="J39" s="4">
        <v>1</v>
      </c>
      <c r="K39" s="4" t="s">
        <v>30</v>
      </c>
      <c r="L39" s="4">
        <v>411</v>
      </c>
      <c r="M39" s="4">
        <v>411</v>
      </c>
      <c r="N39" s="4" t="s">
        <v>246</v>
      </c>
      <c r="O39" s="4" t="s">
        <v>32</v>
      </c>
      <c r="P39" s="4" t="s">
        <v>33</v>
      </c>
      <c r="Q39" s="4">
        <v>0</v>
      </c>
      <c r="R39" s="7">
        <v>45047</v>
      </c>
      <c r="S39" s="6">
        <v>45070</v>
      </c>
      <c r="T39" s="4" t="s">
        <v>34</v>
      </c>
      <c r="U39" s="4">
        <v>411</v>
      </c>
      <c r="V39" s="4">
        <v>0</v>
      </c>
      <c r="W39" s="4">
        <v>0</v>
      </c>
      <c r="X39" s="4" t="s">
        <v>247</v>
      </c>
      <c r="Y39" s="4" t="s">
        <v>248</v>
      </c>
    </row>
    <row r="40" s="4" customFormat="1" spans="1:25">
      <c r="A40" s="4" t="s">
        <v>249</v>
      </c>
      <c r="B40" s="4" t="s">
        <v>26</v>
      </c>
      <c r="C40" s="4" t="s">
        <v>27</v>
      </c>
      <c r="D40" s="4" t="s">
        <v>250</v>
      </c>
      <c r="E40" s="4" t="s">
        <v>251</v>
      </c>
      <c r="F40" s="6">
        <v>45066</v>
      </c>
      <c r="G40" s="6">
        <v>45067</v>
      </c>
      <c r="H40" s="4">
        <v>1</v>
      </c>
      <c r="I40" s="4">
        <v>1</v>
      </c>
      <c r="J40" s="4">
        <v>1</v>
      </c>
      <c r="K40" s="4" t="s">
        <v>30</v>
      </c>
      <c r="L40" s="4">
        <v>1329</v>
      </c>
      <c r="M40" s="4">
        <v>1329</v>
      </c>
      <c r="N40" s="4" t="s">
        <v>252</v>
      </c>
      <c r="O40" s="4" t="s">
        <v>32</v>
      </c>
      <c r="P40" s="4" t="s">
        <v>33</v>
      </c>
      <c r="Q40" s="4">
        <v>0</v>
      </c>
      <c r="R40" s="7">
        <v>45047</v>
      </c>
      <c r="S40" s="6">
        <v>45070</v>
      </c>
      <c r="T40" s="4" t="s">
        <v>34</v>
      </c>
      <c r="U40" s="4">
        <v>1329</v>
      </c>
      <c r="V40" s="4">
        <v>0</v>
      </c>
      <c r="W40" s="4">
        <v>0</v>
      </c>
      <c r="X40" s="4" t="s">
        <v>253</v>
      </c>
      <c r="Y40" s="4" t="s">
        <v>254</v>
      </c>
    </row>
    <row r="41" s="4" customFormat="1" spans="1:25">
      <c r="A41" s="4" t="s">
        <v>255</v>
      </c>
      <c r="B41" s="4" t="s">
        <v>26</v>
      </c>
      <c r="C41" s="4" t="s">
        <v>27</v>
      </c>
      <c r="D41" s="4" t="s">
        <v>194</v>
      </c>
      <c r="E41" s="4" t="s">
        <v>200</v>
      </c>
      <c r="F41" s="6">
        <v>45066</v>
      </c>
      <c r="G41" s="6">
        <v>45067</v>
      </c>
      <c r="H41" s="4">
        <v>4</v>
      </c>
      <c r="I41" s="4">
        <v>1</v>
      </c>
      <c r="J41" s="4">
        <v>4</v>
      </c>
      <c r="K41" s="4" t="s">
        <v>30</v>
      </c>
      <c r="L41" s="4">
        <v>3884</v>
      </c>
      <c r="M41" s="4">
        <v>3884</v>
      </c>
      <c r="N41" s="4" t="s">
        <v>256</v>
      </c>
      <c r="O41" s="4" t="s">
        <v>32</v>
      </c>
      <c r="P41" s="4" t="s">
        <v>33</v>
      </c>
      <c r="Q41" s="4">
        <v>0</v>
      </c>
      <c r="R41" s="7">
        <v>45048</v>
      </c>
      <c r="S41" s="6">
        <v>45070</v>
      </c>
      <c r="T41" s="4" t="s">
        <v>34</v>
      </c>
      <c r="U41" s="4">
        <v>3884</v>
      </c>
      <c r="V41" s="4">
        <v>0</v>
      </c>
      <c r="W41" s="4">
        <v>0</v>
      </c>
      <c r="X41" s="4" t="s">
        <v>257</v>
      </c>
      <c r="Y41" s="4" t="s">
        <v>258</v>
      </c>
    </row>
    <row r="42" s="4" customFormat="1" spans="1:25">
      <c r="A42" s="4" t="s">
        <v>259</v>
      </c>
      <c r="B42" s="4" t="s">
        <v>26</v>
      </c>
      <c r="C42" s="4" t="s">
        <v>27</v>
      </c>
      <c r="D42" s="4" t="s">
        <v>260</v>
      </c>
      <c r="E42" s="4" t="s">
        <v>261</v>
      </c>
      <c r="F42" s="6">
        <v>45064</v>
      </c>
      <c r="G42" s="6">
        <v>45067</v>
      </c>
      <c r="H42" s="4">
        <v>1</v>
      </c>
      <c r="I42" s="4">
        <v>3</v>
      </c>
      <c r="J42" s="4">
        <v>3</v>
      </c>
      <c r="K42" s="4" t="s">
        <v>30</v>
      </c>
      <c r="L42" s="4">
        <v>930</v>
      </c>
      <c r="M42" s="4">
        <v>930</v>
      </c>
      <c r="N42" s="4" t="s">
        <v>262</v>
      </c>
      <c r="O42" s="4" t="s">
        <v>32</v>
      </c>
      <c r="P42" s="4" t="s">
        <v>33</v>
      </c>
      <c r="Q42" s="4">
        <v>0</v>
      </c>
      <c r="R42" s="7">
        <v>45048</v>
      </c>
      <c r="S42" s="6">
        <v>45070</v>
      </c>
      <c r="T42" s="4" t="s">
        <v>34</v>
      </c>
      <c r="U42" s="4">
        <v>930</v>
      </c>
      <c r="V42" s="4">
        <v>0</v>
      </c>
      <c r="W42" s="4">
        <v>0</v>
      </c>
      <c r="X42" s="4" t="s">
        <v>263</v>
      </c>
      <c r="Y42" s="4" t="s">
        <v>264</v>
      </c>
    </row>
    <row r="43" s="4" customFormat="1" spans="1:25">
      <c r="A43" s="4" t="s">
        <v>265</v>
      </c>
      <c r="B43" s="4" t="s">
        <v>26</v>
      </c>
      <c r="C43" s="4" t="s">
        <v>27</v>
      </c>
      <c r="D43" s="4" t="s">
        <v>266</v>
      </c>
      <c r="E43" s="4" t="s">
        <v>267</v>
      </c>
      <c r="F43" s="6">
        <v>45066</v>
      </c>
      <c r="G43" s="6">
        <v>45067</v>
      </c>
      <c r="H43" s="4">
        <v>1</v>
      </c>
      <c r="I43" s="4">
        <v>1</v>
      </c>
      <c r="J43" s="4">
        <v>1</v>
      </c>
      <c r="K43" s="4" t="s">
        <v>30</v>
      </c>
      <c r="L43" s="4">
        <v>2100</v>
      </c>
      <c r="M43" s="4">
        <v>2100</v>
      </c>
      <c r="N43" s="4" t="s">
        <v>268</v>
      </c>
      <c r="O43" s="4" t="s">
        <v>32</v>
      </c>
      <c r="P43" s="4" t="s">
        <v>33</v>
      </c>
      <c r="Q43" s="4">
        <v>0</v>
      </c>
      <c r="R43" s="7">
        <v>45048.0000115741</v>
      </c>
      <c r="S43" s="6">
        <v>45070</v>
      </c>
      <c r="T43" s="4" t="s">
        <v>34</v>
      </c>
      <c r="U43" s="4">
        <v>2100</v>
      </c>
      <c r="V43" s="4">
        <v>0</v>
      </c>
      <c r="W43" s="4">
        <v>0</v>
      </c>
      <c r="X43" s="4" t="s">
        <v>269</v>
      </c>
      <c r="Y43" s="4" t="s">
        <v>270</v>
      </c>
    </row>
    <row r="44" s="4" customFormat="1" spans="1:25">
      <c r="A44" s="4" t="s">
        <v>271</v>
      </c>
      <c r="B44" s="4" t="s">
        <v>26</v>
      </c>
      <c r="C44" s="4" t="s">
        <v>27</v>
      </c>
      <c r="D44" s="4" t="s">
        <v>272</v>
      </c>
      <c r="E44" s="4" t="s">
        <v>273</v>
      </c>
      <c r="F44" s="6">
        <v>45065</v>
      </c>
      <c r="G44" s="6">
        <v>45067</v>
      </c>
      <c r="H44" s="4">
        <v>1</v>
      </c>
      <c r="I44" s="4">
        <v>2</v>
      </c>
      <c r="J44" s="4">
        <v>2</v>
      </c>
      <c r="K44" s="4" t="s">
        <v>30</v>
      </c>
      <c r="L44" s="4">
        <v>852</v>
      </c>
      <c r="M44" s="4">
        <v>852</v>
      </c>
      <c r="N44" s="4" t="s">
        <v>274</v>
      </c>
      <c r="O44" s="4" t="s">
        <v>32</v>
      </c>
      <c r="P44" s="4" t="s">
        <v>33</v>
      </c>
      <c r="Q44" s="4">
        <v>0</v>
      </c>
      <c r="R44" s="7">
        <v>45049</v>
      </c>
      <c r="S44" s="6">
        <v>45070</v>
      </c>
      <c r="T44" s="4" t="s">
        <v>34</v>
      </c>
      <c r="U44" s="4">
        <v>852</v>
      </c>
      <c r="V44" s="4">
        <v>0</v>
      </c>
      <c r="W44" s="4">
        <v>0</v>
      </c>
      <c r="X44" s="4" t="s">
        <v>275</v>
      </c>
      <c r="Y44" s="4" t="s">
        <v>276</v>
      </c>
    </row>
    <row r="45" s="4" customFormat="1" spans="1:25">
      <c r="A45" s="4" t="s">
        <v>277</v>
      </c>
      <c r="B45" s="4" t="s">
        <v>26</v>
      </c>
      <c r="C45" s="4" t="s">
        <v>27</v>
      </c>
      <c r="D45" s="4" t="s">
        <v>278</v>
      </c>
      <c r="E45" s="4" t="s">
        <v>279</v>
      </c>
      <c r="F45" s="6">
        <v>45062</v>
      </c>
      <c r="G45" s="6">
        <v>45067</v>
      </c>
      <c r="H45" s="4">
        <v>1</v>
      </c>
      <c r="I45" s="4">
        <v>5</v>
      </c>
      <c r="J45" s="4">
        <v>5</v>
      </c>
      <c r="K45" s="4" t="s">
        <v>30</v>
      </c>
      <c r="L45" s="4">
        <v>2894</v>
      </c>
      <c r="M45" s="4">
        <v>2894</v>
      </c>
      <c r="N45" s="4" t="s">
        <v>280</v>
      </c>
      <c r="O45" s="4" t="s">
        <v>32</v>
      </c>
      <c r="P45" s="4" t="s">
        <v>33</v>
      </c>
      <c r="Q45" s="4">
        <v>0</v>
      </c>
      <c r="R45" s="7">
        <v>45049</v>
      </c>
      <c r="S45" s="6">
        <v>45070</v>
      </c>
      <c r="T45" s="4" t="s">
        <v>34</v>
      </c>
      <c r="U45" s="4">
        <v>2894</v>
      </c>
      <c r="V45" s="4">
        <v>0</v>
      </c>
      <c r="W45" s="4">
        <v>0</v>
      </c>
      <c r="X45" s="4" t="s">
        <v>281</v>
      </c>
      <c r="Y45" s="4" t="s">
        <v>282</v>
      </c>
    </row>
    <row r="46" s="4" customFormat="1" spans="1:25">
      <c r="A46" s="4" t="s">
        <v>283</v>
      </c>
      <c r="B46" s="4" t="s">
        <v>26</v>
      </c>
      <c r="C46" s="4" t="s">
        <v>27</v>
      </c>
      <c r="D46" s="4" t="s">
        <v>284</v>
      </c>
      <c r="E46" s="4" t="s">
        <v>285</v>
      </c>
      <c r="F46" s="6">
        <v>45065</v>
      </c>
      <c r="G46" s="6">
        <v>45067</v>
      </c>
      <c r="H46" s="4">
        <v>1</v>
      </c>
      <c r="I46" s="4">
        <v>2</v>
      </c>
      <c r="J46" s="4">
        <v>2</v>
      </c>
      <c r="K46" s="4" t="s">
        <v>30</v>
      </c>
      <c r="L46" s="4">
        <v>815</v>
      </c>
      <c r="M46" s="4">
        <v>815</v>
      </c>
      <c r="N46" s="4" t="s">
        <v>286</v>
      </c>
      <c r="O46" s="4" t="s">
        <v>32</v>
      </c>
      <c r="P46" s="4" t="s">
        <v>33</v>
      </c>
      <c r="Q46" s="4">
        <v>0</v>
      </c>
      <c r="R46" s="7">
        <v>45050</v>
      </c>
      <c r="S46" s="6">
        <v>45070</v>
      </c>
      <c r="T46" s="4" t="s">
        <v>34</v>
      </c>
      <c r="U46" s="4">
        <v>815</v>
      </c>
      <c r="V46" s="4">
        <v>0</v>
      </c>
      <c r="W46" s="4">
        <v>0</v>
      </c>
      <c r="X46" s="4" t="s">
        <v>287</v>
      </c>
      <c r="Y46" s="4" t="s">
        <v>288</v>
      </c>
    </row>
    <row r="47" s="4" customFormat="1" spans="1:25">
      <c r="A47" s="4" t="s">
        <v>289</v>
      </c>
      <c r="B47" s="4" t="s">
        <v>26</v>
      </c>
      <c r="C47" s="4" t="s">
        <v>27</v>
      </c>
      <c r="D47" s="4" t="s">
        <v>284</v>
      </c>
      <c r="E47" s="4" t="s">
        <v>285</v>
      </c>
      <c r="F47" s="6">
        <v>45066</v>
      </c>
      <c r="G47" s="6">
        <v>45067</v>
      </c>
      <c r="H47" s="4">
        <v>1</v>
      </c>
      <c r="I47" s="4">
        <v>1</v>
      </c>
      <c r="J47" s="4">
        <v>1</v>
      </c>
      <c r="K47" s="4" t="s">
        <v>30</v>
      </c>
      <c r="L47" s="4">
        <v>472</v>
      </c>
      <c r="M47" s="4">
        <v>472</v>
      </c>
      <c r="N47" s="4" t="s">
        <v>290</v>
      </c>
      <c r="O47" s="4" t="s">
        <v>32</v>
      </c>
      <c r="P47" s="4" t="s">
        <v>33</v>
      </c>
      <c r="Q47" s="4">
        <v>0</v>
      </c>
      <c r="R47" s="7">
        <v>45050</v>
      </c>
      <c r="S47" s="6">
        <v>45070</v>
      </c>
      <c r="T47" s="4" t="s">
        <v>34</v>
      </c>
      <c r="U47" s="4">
        <v>472</v>
      </c>
      <c r="V47" s="4">
        <v>0</v>
      </c>
      <c r="W47" s="4">
        <v>0</v>
      </c>
      <c r="X47" s="4" t="s">
        <v>291</v>
      </c>
      <c r="Y47" s="4" t="s">
        <v>292</v>
      </c>
    </row>
    <row r="48" s="4" customFormat="1" spans="1:25">
      <c r="A48" s="4" t="s">
        <v>293</v>
      </c>
      <c r="B48" s="4" t="s">
        <v>26</v>
      </c>
      <c r="C48" s="4" t="s">
        <v>27</v>
      </c>
      <c r="D48" s="4" t="s">
        <v>278</v>
      </c>
      <c r="E48" s="4" t="s">
        <v>294</v>
      </c>
      <c r="F48" s="6">
        <v>45066</v>
      </c>
      <c r="G48" s="6">
        <v>45067</v>
      </c>
      <c r="H48" s="4">
        <v>1</v>
      </c>
      <c r="I48" s="4">
        <v>1</v>
      </c>
      <c r="J48" s="4">
        <v>1</v>
      </c>
      <c r="K48" s="4" t="s">
        <v>30</v>
      </c>
      <c r="L48" s="4">
        <v>690</v>
      </c>
      <c r="M48" s="4">
        <v>690</v>
      </c>
      <c r="N48" s="4" t="s">
        <v>295</v>
      </c>
      <c r="O48" s="4" t="s">
        <v>32</v>
      </c>
      <c r="P48" s="4" t="s">
        <v>33</v>
      </c>
      <c r="Q48" s="4">
        <v>0</v>
      </c>
      <c r="R48" s="7">
        <v>45050</v>
      </c>
      <c r="S48" s="6">
        <v>45070</v>
      </c>
      <c r="T48" s="4" t="s">
        <v>34</v>
      </c>
      <c r="U48" s="4">
        <v>690</v>
      </c>
      <c r="V48" s="4">
        <v>0</v>
      </c>
      <c r="W48" s="4">
        <v>0</v>
      </c>
      <c r="X48" s="4" t="s">
        <v>296</v>
      </c>
      <c r="Y48" s="4" t="s">
        <v>297</v>
      </c>
    </row>
    <row r="49" s="4" customFormat="1" spans="1:25">
      <c r="A49" s="4" t="s">
        <v>298</v>
      </c>
      <c r="B49" s="4" t="s">
        <v>26</v>
      </c>
      <c r="C49" s="4" t="s">
        <v>27</v>
      </c>
      <c r="D49" s="4" t="s">
        <v>299</v>
      </c>
      <c r="E49" s="4" t="s">
        <v>300</v>
      </c>
      <c r="F49" s="6">
        <v>45065</v>
      </c>
      <c r="G49" s="6">
        <v>45067</v>
      </c>
      <c r="H49" s="4">
        <v>1</v>
      </c>
      <c r="I49" s="4">
        <v>2</v>
      </c>
      <c r="J49" s="4">
        <v>2</v>
      </c>
      <c r="K49" s="4" t="s">
        <v>30</v>
      </c>
      <c r="L49" s="4">
        <v>754</v>
      </c>
      <c r="M49" s="4">
        <v>754</v>
      </c>
      <c r="N49" s="4" t="s">
        <v>301</v>
      </c>
      <c r="O49" s="4" t="s">
        <v>32</v>
      </c>
      <c r="P49" s="4" t="s">
        <v>33</v>
      </c>
      <c r="Q49" s="4">
        <v>0</v>
      </c>
      <c r="R49" s="7">
        <v>45051</v>
      </c>
      <c r="S49" s="6">
        <v>45070</v>
      </c>
      <c r="T49" s="4" t="s">
        <v>34</v>
      </c>
      <c r="U49" s="4">
        <v>754</v>
      </c>
      <c r="V49" s="4">
        <v>0</v>
      </c>
      <c r="W49" s="4">
        <v>0</v>
      </c>
      <c r="X49" s="4" t="s">
        <v>302</v>
      </c>
      <c r="Y49" s="4" t="s">
        <v>303</v>
      </c>
    </row>
    <row r="50" s="4" customFormat="1" spans="1:25">
      <c r="A50" s="4" t="s">
        <v>304</v>
      </c>
      <c r="B50" s="4" t="s">
        <v>26</v>
      </c>
      <c r="C50" s="4" t="s">
        <v>27</v>
      </c>
      <c r="D50" s="4" t="s">
        <v>305</v>
      </c>
      <c r="E50" s="4" t="s">
        <v>306</v>
      </c>
      <c r="F50" s="6">
        <v>45066</v>
      </c>
      <c r="G50" s="6">
        <v>45067</v>
      </c>
      <c r="H50" s="4">
        <v>1</v>
      </c>
      <c r="I50" s="4">
        <v>1</v>
      </c>
      <c r="J50" s="4">
        <v>1</v>
      </c>
      <c r="K50" s="4" t="s">
        <v>30</v>
      </c>
      <c r="L50" s="4">
        <v>280</v>
      </c>
      <c r="M50" s="4">
        <v>280</v>
      </c>
      <c r="N50" s="4" t="s">
        <v>307</v>
      </c>
      <c r="O50" s="4" t="s">
        <v>32</v>
      </c>
      <c r="P50" s="4" t="s">
        <v>33</v>
      </c>
      <c r="Q50" s="4">
        <v>0</v>
      </c>
      <c r="R50" s="7">
        <v>45051</v>
      </c>
      <c r="S50" s="6">
        <v>45070</v>
      </c>
      <c r="T50" s="4" t="s">
        <v>34</v>
      </c>
      <c r="U50" s="4">
        <v>280</v>
      </c>
      <c r="V50" s="4">
        <v>0</v>
      </c>
      <c r="W50" s="4">
        <v>0</v>
      </c>
      <c r="X50" s="4" t="s">
        <v>308</v>
      </c>
      <c r="Y50" s="4" t="s">
        <v>309</v>
      </c>
    </row>
    <row r="51" s="4" customFormat="1" spans="1:25">
      <c r="A51" s="4" t="s">
        <v>310</v>
      </c>
      <c r="B51" s="4" t="s">
        <v>26</v>
      </c>
      <c r="C51" s="4" t="s">
        <v>27</v>
      </c>
      <c r="D51" s="4" t="s">
        <v>311</v>
      </c>
      <c r="E51" s="4" t="s">
        <v>312</v>
      </c>
      <c r="F51" s="6">
        <v>45060</v>
      </c>
      <c r="G51" s="6">
        <v>45067</v>
      </c>
      <c r="H51" s="4">
        <v>1</v>
      </c>
      <c r="I51" s="4">
        <v>7</v>
      </c>
      <c r="J51" s="4">
        <v>7</v>
      </c>
      <c r="K51" s="4" t="s">
        <v>30</v>
      </c>
      <c r="L51" s="4">
        <v>4263</v>
      </c>
      <c r="M51" s="4">
        <v>4263</v>
      </c>
      <c r="N51" s="4" t="s">
        <v>313</v>
      </c>
      <c r="O51" s="4" t="s">
        <v>32</v>
      </c>
      <c r="P51" s="4" t="s">
        <v>33</v>
      </c>
      <c r="Q51" s="4">
        <v>0</v>
      </c>
      <c r="R51" s="7">
        <v>45051</v>
      </c>
      <c r="S51" s="6">
        <v>45070</v>
      </c>
      <c r="T51" s="4" t="s">
        <v>34</v>
      </c>
      <c r="U51" s="4">
        <v>4263</v>
      </c>
      <c r="V51" s="4">
        <v>0</v>
      </c>
      <c r="W51" s="4">
        <v>0</v>
      </c>
      <c r="X51" s="4" t="s">
        <v>314</v>
      </c>
      <c r="Y51" s="4" t="s">
        <v>315</v>
      </c>
    </row>
    <row r="52" s="4" customFormat="1" spans="1:25">
      <c r="A52" s="4" t="s">
        <v>316</v>
      </c>
      <c r="B52" s="4" t="s">
        <v>26</v>
      </c>
      <c r="C52" s="4" t="s">
        <v>27</v>
      </c>
      <c r="D52" s="4" t="s">
        <v>317</v>
      </c>
      <c r="E52" s="4" t="s">
        <v>318</v>
      </c>
      <c r="F52" s="6">
        <v>45065</v>
      </c>
      <c r="G52" s="6">
        <v>45067</v>
      </c>
      <c r="H52" s="4">
        <v>1</v>
      </c>
      <c r="I52" s="4">
        <v>2</v>
      </c>
      <c r="J52" s="4">
        <v>2</v>
      </c>
      <c r="K52" s="4" t="s">
        <v>30</v>
      </c>
      <c r="L52" s="4">
        <v>3366</v>
      </c>
      <c r="M52" s="4">
        <v>3366</v>
      </c>
      <c r="N52" s="4" t="s">
        <v>319</v>
      </c>
      <c r="O52" s="4" t="s">
        <v>32</v>
      </c>
      <c r="P52" s="4" t="s">
        <v>33</v>
      </c>
      <c r="Q52" s="4">
        <v>0</v>
      </c>
      <c r="R52" s="7">
        <v>45051</v>
      </c>
      <c r="S52" s="6">
        <v>45070</v>
      </c>
      <c r="T52" s="4" t="s">
        <v>34</v>
      </c>
      <c r="U52" s="4">
        <v>3366</v>
      </c>
      <c r="V52" s="4">
        <v>0</v>
      </c>
      <c r="W52" s="4">
        <v>0</v>
      </c>
      <c r="X52" s="4" t="s">
        <v>320</v>
      </c>
      <c r="Y52" s="4" t="s">
        <v>321</v>
      </c>
    </row>
    <row r="53" s="4" customFormat="1" spans="1:25">
      <c r="A53" s="4" t="s">
        <v>322</v>
      </c>
      <c r="B53" s="4" t="s">
        <v>26</v>
      </c>
      <c r="C53" s="4" t="s">
        <v>27</v>
      </c>
      <c r="D53" s="4" t="s">
        <v>323</v>
      </c>
      <c r="E53" s="4" t="s">
        <v>324</v>
      </c>
      <c r="F53" s="6">
        <v>45066</v>
      </c>
      <c r="G53" s="6">
        <v>45067</v>
      </c>
      <c r="H53" s="4">
        <v>1</v>
      </c>
      <c r="I53" s="4">
        <v>1</v>
      </c>
      <c r="J53" s="4">
        <v>1</v>
      </c>
      <c r="K53" s="4" t="s">
        <v>30</v>
      </c>
      <c r="L53" s="4">
        <v>1020</v>
      </c>
      <c r="M53" s="4">
        <v>1020</v>
      </c>
      <c r="N53" s="4" t="s">
        <v>325</v>
      </c>
      <c r="O53" s="4" t="s">
        <v>32</v>
      </c>
      <c r="P53" s="4" t="s">
        <v>33</v>
      </c>
      <c r="Q53" s="4">
        <v>0</v>
      </c>
      <c r="R53" s="7">
        <v>45051</v>
      </c>
      <c r="S53" s="6">
        <v>45070</v>
      </c>
      <c r="T53" s="4" t="s">
        <v>34</v>
      </c>
      <c r="U53" s="4">
        <v>1020</v>
      </c>
      <c r="V53" s="4">
        <v>0</v>
      </c>
      <c r="W53" s="4">
        <v>0</v>
      </c>
      <c r="X53" s="4" t="s">
        <v>326</v>
      </c>
      <c r="Y53" s="4" t="s">
        <v>327</v>
      </c>
    </row>
    <row r="54" s="4" customFormat="1" spans="1:25">
      <c r="A54" s="4" t="s">
        <v>328</v>
      </c>
      <c r="B54" s="4" t="s">
        <v>26</v>
      </c>
      <c r="C54" s="4" t="s">
        <v>27</v>
      </c>
      <c r="D54" s="4" t="s">
        <v>329</v>
      </c>
      <c r="E54" s="4" t="s">
        <v>330</v>
      </c>
      <c r="F54" s="6">
        <v>45066</v>
      </c>
      <c r="G54" s="6">
        <v>45067</v>
      </c>
      <c r="H54" s="4">
        <v>1</v>
      </c>
      <c r="I54" s="4">
        <v>1</v>
      </c>
      <c r="J54" s="4">
        <v>1</v>
      </c>
      <c r="K54" s="4" t="s">
        <v>30</v>
      </c>
      <c r="L54" s="4">
        <v>433</v>
      </c>
      <c r="M54" s="4">
        <v>433</v>
      </c>
      <c r="N54" s="4" t="s">
        <v>331</v>
      </c>
      <c r="O54" s="4" t="s">
        <v>32</v>
      </c>
      <c r="P54" s="4" t="s">
        <v>33</v>
      </c>
      <c r="Q54" s="4">
        <v>0</v>
      </c>
      <c r="R54" s="7">
        <v>45051</v>
      </c>
      <c r="S54" s="6">
        <v>45070</v>
      </c>
      <c r="T54" s="4" t="s">
        <v>34</v>
      </c>
      <c r="U54" s="4">
        <v>433</v>
      </c>
      <c r="V54" s="4">
        <v>0</v>
      </c>
      <c r="W54" s="4">
        <v>0</v>
      </c>
      <c r="X54" s="4" t="s">
        <v>332</v>
      </c>
      <c r="Y54" s="4" t="s">
        <v>333</v>
      </c>
    </row>
    <row r="55" s="4" customFormat="1" spans="1:25">
      <c r="A55" s="4" t="s">
        <v>334</v>
      </c>
      <c r="B55" s="4" t="s">
        <v>26</v>
      </c>
      <c r="C55" s="4" t="s">
        <v>27</v>
      </c>
      <c r="D55" s="4" t="s">
        <v>329</v>
      </c>
      <c r="E55" s="4" t="s">
        <v>335</v>
      </c>
      <c r="F55" s="6">
        <v>45066</v>
      </c>
      <c r="G55" s="6">
        <v>45067</v>
      </c>
      <c r="H55" s="4">
        <v>1</v>
      </c>
      <c r="I55" s="4">
        <v>1</v>
      </c>
      <c r="J55" s="4">
        <v>1</v>
      </c>
      <c r="K55" s="4" t="s">
        <v>30</v>
      </c>
      <c r="L55" s="4">
        <v>625</v>
      </c>
      <c r="M55" s="4">
        <v>625</v>
      </c>
      <c r="N55" s="4" t="s">
        <v>331</v>
      </c>
      <c r="O55" s="4" t="s">
        <v>32</v>
      </c>
      <c r="P55" s="4" t="s">
        <v>33</v>
      </c>
      <c r="Q55" s="4">
        <v>0</v>
      </c>
      <c r="R55" s="7">
        <v>45051</v>
      </c>
      <c r="S55" s="6">
        <v>45070</v>
      </c>
      <c r="T55" s="4" t="s">
        <v>34</v>
      </c>
      <c r="U55" s="4">
        <v>625</v>
      </c>
      <c r="V55" s="4">
        <v>0</v>
      </c>
      <c r="W55" s="4">
        <v>0</v>
      </c>
      <c r="X55" s="4" t="s">
        <v>336</v>
      </c>
      <c r="Y55" s="4" t="s">
        <v>333</v>
      </c>
    </row>
    <row r="56" s="4" customFormat="1" spans="1:25">
      <c r="A56" s="4" t="s">
        <v>337</v>
      </c>
      <c r="B56" s="4" t="s">
        <v>26</v>
      </c>
      <c r="C56" s="4" t="s">
        <v>27</v>
      </c>
      <c r="D56" s="4" t="s">
        <v>338</v>
      </c>
      <c r="E56" s="4" t="s">
        <v>339</v>
      </c>
      <c r="F56" s="6">
        <v>45063</v>
      </c>
      <c r="G56" s="6">
        <v>45067</v>
      </c>
      <c r="H56" s="4">
        <v>1</v>
      </c>
      <c r="I56" s="4">
        <v>4</v>
      </c>
      <c r="J56" s="4">
        <v>4</v>
      </c>
      <c r="K56" s="4" t="s">
        <v>30</v>
      </c>
      <c r="L56" s="4">
        <v>6040</v>
      </c>
      <c r="M56" s="4">
        <v>6040</v>
      </c>
      <c r="N56" s="4" t="s">
        <v>340</v>
      </c>
      <c r="O56" s="4" t="s">
        <v>32</v>
      </c>
      <c r="P56" s="4" t="s">
        <v>33</v>
      </c>
      <c r="Q56" s="4">
        <v>0</v>
      </c>
      <c r="R56" s="7">
        <v>45051</v>
      </c>
      <c r="S56" s="6">
        <v>45070</v>
      </c>
      <c r="T56" s="4" t="s">
        <v>34</v>
      </c>
      <c r="U56" s="4">
        <v>6040</v>
      </c>
      <c r="V56" s="4">
        <v>0</v>
      </c>
      <c r="W56" s="4">
        <v>0</v>
      </c>
      <c r="X56" s="4" t="s">
        <v>341</v>
      </c>
      <c r="Y56" s="4" t="s">
        <v>342</v>
      </c>
    </row>
    <row r="57" s="4" customFormat="1" spans="1:25">
      <c r="A57" s="4" t="s">
        <v>343</v>
      </c>
      <c r="B57" s="4" t="s">
        <v>26</v>
      </c>
      <c r="C57" s="4" t="s">
        <v>27</v>
      </c>
      <c r="D57" s="4" t="s">
        <v>338</v>
      </c>
      <c r="E57" s="4" t="s">
        <v>344</v>
      </c>
      <c r="F57" s="6">
        <v>45063</v>
      </c>
      <c r="G57" s="6">
        <v>45067</v>
      </c>
      <c r="H57" s="4">
        <v>1</v>
      </c>
      <c r="I57" s="4">
        <v>4</v>
      </c>
      <c r="J57" s="4">
        <v>4</v>
      </c>
      <c r="K57" s="4" t="s">
        <v>30</v>
      </c>
      <c r="L57" s="4">
        <v>5920</v>
      </c>
      <c r="M57" s="4">
        <v>5920</v>
      </c>
      <c r="N57" s="4" t="s">
        <v>345</v>
      </c>
      <c r="O57" s="4" t="s">
        <v>32</v>
      </c>
      <c r="P57" s="4" t="s">
        <v>33</v>
      </c>
      <c r="Q57" s="4">
        <v>0</v>
      </c>
      <c r="R57" s="7">
        <v>45051</v>
      </c>
      <c r="S57" s="6">
        <v>45070</v>
      </c>
      <c r="T57" s="4" t="s">
        <v>34</v>
      </c>
      <c r="U57" s="4">
        <v>5920</v>
      </c>
      <c r="V57" s="4">
        <v>0</v>
      </c>
      <c r="W57" s="4">
        <v>0</v>
      </c>
      <c r="X57" s="4" t="s">
        <v>346</v>
      </c>
      <c r="Y57" s="4" t="s">
        <v>347</v>
      </c>
    </row>
    <row r="58" s="4" customFormat="1" spans="1:25">
      <c r="A58" s="4" t="s">
        <v>348</v>
      </c>
      <c r="B58" s="4" t="s">
        <v>26</v>
      </c>
      <c r="C58" s="4" t="s">
        <v>27</v>
      </c>
      <c r="D58" s="4" t="s">
        <v>349</v>
      </c>
      <c r="E58" s="4" t="s">
        <v>350</v>
      </c>
      <c r="F58" s="6">
        <v>45064</v>
      </c>
      <c r="G58" s="6">
        <v>45067</v>
      </c>
      <c r="H58" s="4">
        <v>1</v>
      </c>
      <c r="I58" s="4">
        <v>3</v>
      </c>
      <c r="J58" s="4">
        <v>3</v>
      </c>
      <c r="K58" s="4" t="s">
        <v>30</v>
      </c>
      <c r="L58" s="4">
        <v>11100</v>
      </c>
      <c r="M58" s="4">
        <v>11100</v>
      </c>
      <c r="N58" s="4" t="s">
        <v>351</v>
      </c>
      <c r="O58" s="4" t="s">
        <v>32</v>
      </c>
      <c r="P58" s="4" t="s">
        <v>33</v>
      </c>
      <c r="Q58" s="4">
        <v>0</v>
      </c>
      <c r="R58" s="7">
        <v>45051</v>
      </c>
      <c r="S58" s="6">
        <v>45070</v>
      </c>
      <c r="T58" s="4" t="s">
        <v>34</v>
      </c>
      <c r="U58" s="4">
        <v>11100</v>
      </c>
      <c r="V58" s="4">
        <v>0</v>
      </c>
      <c r="W58" s="4">
        <v>0</v>
      </c>
      <c r="X58" s="4" t="s">
        <v>352</v>
      </c>
      <c r="Y58" s="4" t="s">
        <v>83</v>
      </c>
    </row>
    <row r="59" s="4" customFormat="1" spans="1:25">
      <c r="A59" s="4" t="s">
        <v>353</v>
      </c>
      <c r="B59" s="4" t="s">
        <v>26</v>
      </c>
      <c r="C59" s="4" t="s">
        <v>27</v>
      </c>
      <c r="D59" s="4" t="s">
        <v>354</v>
      </c>
      <c r="E59" s="4" t="s">
        <v>355</v>
      </c>
      <c r="F59" s="6">
        <v>45065</v>
      </c>
      <c r="G59" s="6">
        <v>45067</v>
      </c>
      <c r="H59" s="4">
        <v>1</v>
      </c>
      <c r="I59" s="4">
        <v>2</v>
      </c>
      <c r="J59" s="4">
        <v>2</v>
      </c>
      <c r="K59" s="4" t="s">
        <v>30</v>
      </c>
      <c r="L59" s="4">
        <v>2800</v>
      </c>
      <c r="M59" s="4">
        <v>2800</v>
      </c>
      <c r="N59" s="4" t="s">
        <v>356</v>
      </c>
      <c r="O59" s="4" t="s">
        <v>32</v>
      </c>
      <c r="P59" s="4" t="s">
        <v>33</v>
      </c>
      <c r="Q59" s="4">
        <v>0</v>
      </c>
      <c r="R59" s="7">
        <v>45051</v>
      </c>
      <c r="S59" s="6">
        <v>45070</v>
      </c>
      <c r="T59" s="4" t="s">
        <v>34</v>
      </c>
      <c r="U59" s="4">
        <v>2800</v>
      </c>
      <c r="V59" s="4">
        <v>0</v>
      </c>
      <c r="W59" s="4">
        <v>0</v>
      </c>
      <c r="X59" s="4" t="s">
        <v>357</v>
      </c>
      <c r="Y59" s="4" t="s">
        <v>358</v>
      </c>
    </row>
    <row r="60" s="4" customFormat="1" spans="1:25">
      <c r="A60" s="4" t="s">
        <v>359</v>
      </c>
      <c r="B60" s="4" t="s">
        <v>26</v>
      </c>
      <c r="C60" s="4" t="s">
        <v>27</v>
      </c>
      <c r="D60" s="4" t="s">
        <v>360</v>
      </c>
      <c r="E60" s="4" t="s">
        <v>361</v>
      </c>
      <c r="F60" s="6">
        <v>45066</v>
      </c>
      <c r="G60" s="6">
        <v>45067</v>
      </c>
      <c r="H60" s="4">
        <v>1</v>
      </c>
      <c r="I60" s="4">
        <v>1</v>
      </c>
      <c r="J60" s="4">
        <v>1</v>
      </c>
      <c r="K60" s="4" t="s">
        <v>30</v>
      </c>
      <c r="L60" s="4">
        <v>190</v>
      </c>
      <c r="M60" s="4">
        <v>190</v>
      </c>
      <c r="N60" s="4" t="s">
        <v>362</v>
      </c>
      <c r="O60" s="4" t="s">
        <v>32</v>
      </c>
      <c r="P60" s="4" t="s">
        <v>33</v>
      </c>
      <c r="Q60" s="4">
        <v>0</v>
      </c>
      <c r="R60" s="7">
        <v>45051</v>
      </c>
      <c r="S60" s="6">
        <v>45070</v>
      </c>
      <c r="T60" s="4" t="s">
        <v>34</v>
      </c>
      <c r="U60" s="4">
        <v>190</v>
      </c>
      <c r="V60" s="4">
        <v>0</v>
      </c>
      <c r="W60" s="4">
        <v>0</v>
      </c>
      <c r="X60" s="4" t="s">
        <v>363</v>
      </c>
      <c r="Y60" s="4" t="s">
        <v>364</v>
      </c>
    </row>
    <row r="61" s="4" customFormat="1" spans="1:25">
      <c r="A61" s="4" t="s">
        <v>365</v>
      </c>
      <c r="B61" s="4" t="s">
        <v>26</v>
      </c>
      <c r="C61" s="4" t="s">
        <v>27</v>
      </c>
      <c r="D61" s="4" t="s">
        <v>233</v>
      </c>
      <c r="E61" s="4" t="s">
        <v>366</v>
      </c>
      <c r="F61" s="6">
        <v>45064</v>
      </c>
      <c r="G61" s="6">
        <v>45067</v>
      </c>
      <c r="H61" s="4">
        <v>1</v>
      </c>
      <c r="I61" s="4">
        <v>3</v>
      </c>
      <c r="J61" s="4">
        <v>3</v>
      </c>
      <c r="K61" s="4" t="s">
        <v>30</v>
      </c>
      <c r="L61" s="4">
        <v>2481</v>
      </c>
      <c r="M61" s="4">
        <v>2481</v>
      </c>
      <c r="N61" s="4" t="s">
        <v>367</v>
      </c>
      <c r="O61" s="4" t="s">
        <v>32</v>
      </c>
      <c r="P61" s="4" t="s">
        <v>33</v>
      </c>
      <c r="Q61" s="4">
        <v>0</v>
      </c>
      <c r="R61" s="7">
        <v>45052</v>
      </c>
      <c r="S61" s="6">
        <v>45070</v>
      </c>
      <c r="T61" s="4" t="s">
        <v>34</v>
      </c>
      <c r="U61" s="4">
        <v>2481</v>
      </c>
      <c r="V61" s="4">
        <v>0</v>
      </c>
      <c r="W61" s="4">
        <v>0</v>
      </c>
      <c r="X61" s="4" t="s">
        <v>368</v>
      </c>
      <c r="Y61" s="4" t="s">
        <v>369</v>
      </c>
    </row>
    <row r="62" s="4" customFormat="1" spans="1:25">
      <c r="A62" s="4" t="s">
        <v>370</v>
      </c>
      <c r="B62" s="4" t="s">
        <v>26</v>
      </c>
      <c r="C62" s="4" t="s">
        <v>27</v>
      </c>
      <c r="D62" s="4" t="s">
        <v>278</v>
      </c>
      <c r="E62" s="4" t="s">
        <v>294</v>
      </c>
      <c r="F62" s="6">
        <v>45065</v>
      </c>
      <c r="G62" s="6">
        <v>45067</v>
      </c>
      <c r="H62" s="4">
        <v>1</v>
      </c>
      <c r="I62" s="4">
        <v>2</v>
      </c>
      <c r="J62" s="4">
        <v>2</v>
      </c>
      <c r="K62" s="4" t="s">
        <v>30</v>
      </c>
      <c r="L62" s="4">
        <v>1359</v>
      </c>
      <c r="M62" s="4">
        <v>1359</v>
      </c>
      <c r="N62" s="4" t="s">
        <v>371</v>
      </c>
      <c r="O62" s="4" t="s">
        <v>32</v>
      </c>
      <c r="P62" s="4" t="s">
        <v>33</v>
      </c>
      <c r="Q62" s="4">
        <v>0</v>
      </c>
      <c r="R62" s="7">
        <v>45052</v>
      </c>
      <c r="S62" s="6">
        <v>45070</v>
      </c>
      <c r="T62" s="4" t="s">
        <v>34</v>
      </c>
      <c r="U62" s="4">
        <v>1359</v>
      </c>
      <c r="V62" s="4">
        <v>0</v>
      </c>
      <c r="W62" s="4">
        <v>0</v>
      </c>
      <c r="X62" s="4" t="s">
        <v>372</v>
      </c>
      <c r="Y62" s="4" t="s">
        <v>373</v>
      </c>
    </row>
    <row r="63" s="4" customFormat="1" spans="1:25">
      <c r="A63" s="4" t="s">
        <v>374</v>
      </c>
      <c r="B63" s="4" t="s">
        <v>26</v>
      </c>
      <c r="C63" s="4" t="s">
        <v>27</v>
      </c>
      <c r="D63" s="4" t="s">
        <v>375</v>
      </c>
      <c r="E63" s="4" t="s">
        <v>376</v>
      </c>
      <c r="F63" s="6">
        <v>45062</v>
      </c>
      <c r="G63" s="6">
        <v>45067</v>
      </c>
      <c r="H63" s="4">
        <v>1</v>
      </c>
      <c r="I63" s="4">
        <v>5</v>
      </c>
      <c r="J63" s="4">
        <v>5</v>
      </c>
      <c r="K63" s="4" t="s">
        <v>30</v>
      </c>
      <c r="L63" s="4">
        <v>4340</v>
      </c>
      <c r="M63" s="4">
        <v>4340</v>
      </c>
      <c r="N63" s="4" t="s">
        <v>377</v>
      </c>
      <c r="O63" s="4" t="s">
        <v>32</v>
      </c>
      <c r="P63" s="4" t="s">
        <v>33</v>
      </c>
      <c r="Q63" s="4">
        <v>0</v>
      </c>
      <c r="R63" s="7">
        <v>45052</v>
      </c>
      <c r="S63" s="6">
        <v>45070</v>
      </c>
      <c r="T63" s="4" t="s">
        <v>34</v>
      </c>
      <c r="U63" s="4">
        <v>4340</v>
      </c>
      <c r="V63" s="4">
        <v>0</v>
      </c>
      <c r="W63" s="4">
        <v>0</v>
      </c>
      <c r="X63" s="4" t="s">
        <v>378</v>
      </c>
      <c r="Y63" s="4" t="s">
        <v>379</v>
      </c>
    </row>
    <row r="64" s="4" customFormat="1" spans="1:25">
      <c r="A64" s="4" t="s">
        <v>380</v>
      </c>
      <c r="B64" s="4" t="s">
        <v>26</v>
      </c>
      <c r="C64" s="4" t="s">
        <v>27</v>
      </c>
      <c r="D64" s="4" t="s">
        <v>360</v>
      </c>
      <c r="E64" s="4" t="s">
        <v>361</v>
      </c>
      <c r="F64" s="6">
        <v>45065</v>
      </c>
      <c r="G64" s="6">
        <v>45067</v>
      </c>
      <c r="H64" s="4">
        <v>1</v>
      </c>
      <c r="I64" s="4">
        <v>2</v>
      </c>
      <c r="J64" s="4">
        <v>2</v>
      </c>
      <c r="K64" s="4" t="s">
        <v>30</v>
      </c>
      <c r="L64" s="4">
        <v>380</v>
      </c>
      <c r="M64" s="4">
        <v>380</v>
      </c>
      <c r="N64" s="4" t="s">
        <v>381</v>
      </c>
      <c r="O64" s="4" t="s">
        <v>32</v>
      </c>
      <c r="P64" s="4" t="s">
        <v>33</v>
      </c>
      <c r="Q64" s="4">
        <v>0</v>
      </c>
      <c r="R64" s="7">
        <v>45053</v>
      </c>
      <c r="S64" s="6">
        <v>45070</v>
      </c>
      <c r="T64" s="4" t="s">
        <v>34</v>
      </c>
      <c r="U64" s="4">
        <v>380</v>
      </c>
      <c r="V64" s="4">
        <v>0</v>
      </c>
      <c r="W64" s="4">
        <v>0</v>
      </c>
      <c r="X64" s="4" t="s">
        <v>382</v>
      </c>
      <c r="Y64" s="4" t="s">
        <v>383</v>
      </c>
    </row>
    <row r="65" s="4" customFormat="1" spans="1:25">
      <c r="A65" s="4" t="s">
        <v>384</v>
      </c>
      <c r="B65" s="4" t="s">
        <v>26</v>
      </c>
      <c r="C65" s="4" t="s">
        <v>27</v>
      </c>
      <c r="D65" s="4" t="s">
        <v>360</v>
      </c>
      <c r="E65" s="4" t="s">
        <v>361</v>
      </c>
      <c r="F65" s="6">
        <v>45064</v>
      </c>
      <c r="G65" s="6">
        <v>45067</v>
      </c>
      <c r="H65" s="4">
        <v>1</v>
      </c>
      <c r="I65" s="4">
        <v>3</v>
      </c>
      <c r="J65" s="4">
        <v>3</v>
      </c>
      <c r="K65" s="4" t="s">
        <v>30</v>
      </c>
      <c r="L65" s="4">
        <v>552</v>
      </c>
      <c r="M65" s="4">
        <v>552</v>
      </c>
      <c r="N65" s="4" t="s">
        <v>385</v>
      </c>
      <c r="O65" s="4" t="s">
        <v>32</v>
      </c>
      <c r="P65" s="4" t="s">
        <v>33</v>
      </c>
      <c r="Q65" s="4">
        <v>0</v>
      </c>
      <c r="R65" s="7">
        <v>45053</v>
      </c>
      <c r="S65" s="6">
        <v>45070</v>
      </c>
      <c r="T65" s="4" t="s">
        <v>34</v>
      </c>
      <c r="U65" s="4">
        <v>552</v>
      </c>
      <c r="V65" s="4">
        <v>0</v>
      </c>
      <c r="W65" s="4">
        <v>0</v>
      </c>
      <c r="X65" s="4" t="s">
        <v>386</v>
      </c>
      <c r="Y65" s="4" t="s">
        <v>387</v>
      </c>
    </row>
    <row r="66" s="4" customFormat="1" spans="1:25">
      <c r="A66" s="4" t="s">
        <v>388</v>
      </c>
      <c r="B66" s="4" t="s">
        <v>26</v>
      </c>
      <c r="C66" s="4" t="s">
        <v>27</v>
      </c>
      <c r="D66" s="4" t="s">
        <v>389</v>
      </c>
      <c r="E66" s="4" t="s">
        <v>390</v>
      </c>
      <c r="F66" s="6">
        <v>45061</v>
      </c>
      <c r="G66" s="6">
        <v>45067</v>
      </c>
      <c r="H66" s="4">
        <v>1</v>
      </c>
      <c r="I66" s="4">
        <v>6</v>
      </c>
      <c r="J66" s="4">
        <v>6</v>
      </c>
      <c r="K66" s="4" t="s">
        <v>30</v>
      </c>
      <c r="L66" s="4">
        <v>1680</v>
      </c>
      <c r="M66" s="4">
        <v>1680</v>
      </c>
      <c r="N66" s="4" t="s">
        <v>391</v>
      </c>
      <c r="O66" s="4" t="s">
        <v>32</v>
      </c>
      <c r="P66" s="4" t="s">
        <v>33</v>
      </c>
      <c r="Q66" s="4">
        <v>0</v>
      </c>
      <c r="R66" s="7">
        <v>45053</v>
      </c>
      <c r="S66" s="6">
        <v>45070</v>
      </c>
      <c r="T66" s="4" t="s">
        <v>34</v>
      </c>
      <c r="U66" s="4">
        <v>1680</v>
      </c>
      <c r="V66" s="4">
        <v>0</v>
      </c>
      <c r="W66" s="4">
        <v>0</v>
      </c>
      <c r="X66" s="4" t="s">
        <v>392</v>
      </c>
      <c r="Y66" s="4" t="s">
        <v>393</v>
      </c>
    </row>
    <row r="67" s="4" customFormat="1" spans="1:25">
      <c r="A67" s="4" t="s">
        <v>394</v>
      </c>
      <c r="B67" s="4" t="s">
        <v>26</v>
      </c>
      <c r="C67" s="4" t="s">
        <v>27</v>
      </c>
      <c r="D67" s="4" t="s">
        <v>389</v>
      </c>
      <c r="E67" s="4" t="s">
        <v>390</v>
      </c>
      <c r="F67" s="6">
        <v>45061</v>
      </c>
      <c r="G67" s="6">
        <v>45067</v>
      </c>
      <c r="H67" s="4">
        <v>1</v>
      </c>
      <c r="I67" s="4">
        <v>6</v>
      </c>
      <c r="J67" s="4">
        <v>6</v>
      </c>
      <c r="K67" s="4" t="s">
        <v>30</v>
      </c>
      <c r="L67" s="4">
        <v>1680</v>
      </c>
      <c r="M67" s="4">
        <v>1680</v>
      </c>
      <c r="N67" s="4" t="s">
        <v>395</v>
      </c>
      <c r="O67" s="4" t="s">
        <v>32</v>
      </c>
      <c r="P67" s="4" t="s">
        <v>33</v>
      </c>
      <c r="Q67" s="4">
        <v>0</v>
      </c>
      <c r="R67" s="7">
        <v>45053</v>
      </c>
      <c r="S67" s="6">
        <v>45070</v>
      </c>
      <c r="T67" s="4" t="s">
        <v>34</v>
      </c>
      <c r="U67" s="4">
        <v>1680</v>
      </c>
      <c r="V67" s="4">
        <v>0</v>
      </c>
      <c r="W67" s="4">
        <v>0</v>
      </c>
      <c r="X67" s="4" t="s">
        <v>396</v>
      </c>
      <c r="Y67" s="4" t="s">
        <v>397</v>
      </c>
    </row>
    <row r="68" s="4" customFormat="1" spans="1:25">
      <c r="A68" s="4" t="s">
        <v>398</v>
      </c>
      <c r="B68" s="4" t="s">
        <v>26</v>
      </c>
      <c r="C68" s="4" t="s">
        <v>27</v>
      </c>
      <c r="D68" s="4" t="s">
        <v>399</v>
      </c>
      <c r="E68" s="4" t="s">
        <v>400</v>
      </c>
      <c r="F68" s="6">
        <v>45065</v>
      </c>
      <c r="G68" s="6">
        <v>45067</v>
      </c>
      <c r="H68" s="4">
        <v>1</v>
      </c>
      <c r="I68" s="4">
        <v>2</v>
      </c>
      <c r="J68" s="4">
        <v>2</v>
      </c>
      <c r="K68" s="4" t="s">
        <v>30</v>
      </c>
      <c r="L68" s="4">
        <v>1490</v>
      </c>
      <c r="M68" s="4">
        <v>1490</v>
      </c>
      <c r="N68" s="4" t="s">
        <v>401</v>
      </c>
      <c r="O68" s="4" t="s">
        <v>32</v>
      </c>
      <c r="P68" s="4" t="s">
        <v>33</v>
      </c>
      <c r="Q68" s="4">
        <v>0</v>
      </c>
      <c r="R68" s="7">
        <v>45054</v>
      </c>
      <c r="S68" s="6">
        <v>45070</v>
      </c>
      <c r="T68" s="4" t="s">
        <v>34</v>
      </c>
      <c r="U68" s="4">
        <v>1490</v>
      </c>
      <c r="V68" s="4">
        <v>0</v>
      </c>
      <c r="W68" s="4">
        <v>0</v>
      </c>
      <c r="X68" s="4" t="s">
        <v>402</v>
      </c>
      <c r="Y68" s="4" t="s">
        <v>83</v>
      </c>
    </row>
    <row r="69" s="4" customFormat="1" spans="1:25">
      <c r="A69" s="4" t="s">
        <v>398</v>
      </c>
      <c r="B69" s="4" t="s">
        <v>26</v>
      </c>
      <c r="C69" s="4" t="s">
        <v>403</v>
      </c>
      <c r="D69" s="4" t="s">
        <v>399</v>
      </c>
      <c r="E69" s="4" t="s">
        <v>400</v>
      </c>
      <c r="F69" s="6">
        <v>45065</v>
      </c>
      <c r="G69" s="6">
        <v>45067</v>
      </c>
      <c r="H69" s="4">
        <v>1</v>
      </c>
      <c r="I69" s="4">
        <v>2</v>
      </c>
      <c r="J69" s="4">
        <v>2</v>
      </c>
      <c r="K69" s="4" t="s">
        <v>30</v>
      </c>
      <c r="L69" s="4">
        <v>-1490</v>
      </c>
      <c r="M69" s="4">
        <v>-1490</v>
      </c>
      <c r="N69" s="4" t="s">
        <v>401</v>
      </c>
      <c r="O69" s="4" t="s">
        <v>32</v>
      </c>
      <c r="P69" s="4" t="s">
        <v>33</v>
      </c>
      <c r="Q69" s="4">
        <v>0</v>
      </c>
      <c r="R69" s="7">
        <v>45054</v>
      </c>
      <c r="S69" s="6">
        <v>45070</v>
      </c>
      <c r="T69" s="4" t="s">
        <v>34</v>
      </c>
      <c r="U69" s="4">
        <v>-1490</v>
      </c>
      <c r="V69" s="4">
        <v>0</v>
      </c>
      <c r="W69" s="4">
        <v>0</v>
      </c>
      <c r="X69" s="4" t="s">
        <v>402</v>
      </c>
      <c r="Y69" s="4" t="s">
        <v>83</v>
      </c>
    </row>
    <row r="70" s="4" customFormat="1" spans="1:25">
      <c r="A70" s="4" t="s">
        <v>404</v>
      </c>
      <c r="B70" s="4" t="s">
        <v>26</v>
      </c>
      <c r="C70" s="4" t="s">
        <v>27</v>
      </c>
      <c r="D70" s="4" t="s">
        <v>405</v>
      </c>
      <c r="E70" s="4" t="s">
        <v>406</v>
      </c>
      <c r="F70" s="6">
        <v>45066</v>
      </c>
      <c r="G70" s="6">
        <v>45067</v>
      </c>
      <c r="H70" s="4">
        <v>2</v>
      </c>
      <c r="I70" s="4">
        <v>1</v>
      </c>
      <c r="J70" s="4">
        <v>2</v>
      </c>
      <c r="K70" s="4" t="s">
        <v>30</v>
      </c>
      <c r="L70" s="4">
        <v>554</v>
      </c>
      <c r="M70" s="4">
        <v>554</v>
      </c>
      <c r="N70" s="4" t="s">
        <v>407</v>
      </c>
      <c r="O70" s="4" t="s">
        <v>32</v>
      </c>
      <c r="P70" s="4" t="s">
        <v>33</v>
      </c>
      <c r="Q70" s="4">
        <v>0</v>
      </c>
      <c r="R70" s="7">
        <v>45054</v>
      </c>
      <c r="S70" s="6">
        <v>45070</v>
      </c>
      <c r="T70" s="4" t="s">
        <v>34</v>
      </c>
      <c r="U70" s="4">
        <v>554</v>
      </c>
      <c r="V70" s="4">
        <v>0</v>
      </c>
      <c r="W70" s="4">
        <v>0</v>
      </c>
      <c r="X70" s="4" t="s">
        <v>408</v>
      </c>
      <c r="Y70" s="4" t="s">
        <v>409</v>
      </c>
    </row>
    <row r="71" s="4" customFormat="1" spans="1:25">
      <c r="A71" s="4" t="s">
        <v>410</v>
      </c>
      <c r="B71" s="4" t="s">
        <v>26</v>
      </c>
      <c r="C71" s="4" t="s">
        <v>27</v>
      </c>
      <c r="D71" s="4" t="s">
        <v>411</v>
      </c>
      <c r="E71" s="4" t="s">
        <v>412</v>
      </c>
      <c r="F71" s="6">
        <v>45062</v>
      </c>
      <c r="G71" s="6">
        <v>45067</v>
      </c>
      <c r="H71" s="4">
        <v>1</v>
      </c>
      <c r="I71" s="4">
        <v>5</v>
      </c>
      <c r="J71" s="4">
        <v>5</v>
      </c>
      <c r="K71" s="4" t="s">
        <v>30</v>
      </c>
      <c r="L71" s="4">
        <v>1400</v>
      </c>
      <c r="M71" s="4">
        <v>1400</v>
      </c>
      <c r="N71" s="4" t="s">
        <v>413</v>
      </c>
      <c r="O71" s="4" t="s">
        <v>32</v>
      </c>
      <c r="P71" s="4" t="s">
        <v>33</v>
      </c>
      <c r="Q71" s="4">
        <v>0</v>
      </c>
      <c r="R71" s="7">
        <v>45054</v>
      </c>
      <c r="S71" s="6">
        <v>45070</v>
      </c>
      <c r="T71" s="4" t="s">
        <v>34</v>
      </c>
      <c r="U71" s="4">
        <v>1400</v>
      </c>
      <c r="V71" s="4">
        <v>0</v>
      </c>
      <c r="W71" s="4">
        <v>0</v>
      </c>
      <c r="X71" s="4" t="s">
        <v>414</v>
      </c>
      <c r="Y71" s="4" t="s">
        <v>415</v>
      </c>
    </row>
    <row r="72" s="4" customFormat="1" spans="1:25">
      <c r="A72" s="4" t="s">
        <v>416</v>
      </c>
      <c r="B72" s="4" t="s">
        <v>26</v>
      </c>
      <c r="C72" s="4" t="s">
        <v>27</v>
      </c>
      <c r="D72" s="4" t="s">
        <v>417</v>
      </c>
      <c r="E72" s="4" t="s">
        <v>418</v>
      </c>
      <c r="F72" s="6">
        <v>45066</v>
      </c>
      <c r="G72" s="6">
        <v>45067</v>
      </c>
      <c r="H72" s="4">
        <v>1</v>
      </c>
      <c r="I72" s="4">
        <v>1</v>
      </c>
      <c r="J72" s="4">
        <v>1</v>
      </c>
      <c r="K72" s="4" t="s">
        <v>30</v>
      </c>
      <c r="L72" s="4">
        <v>698</v>
      </c>
      <c r="M72" s="4">
        <v>698</v>
      </c>
      <c r="N72" s="4" t="s">
        <v>419</v>
      </c>
      <c r="O72" s="4" t="s">
        <v>32</v>
      </c>
      <c r="P72" s="4" t="s">
        <v>33</v>
      </c>
      <c r="Q72" s="4">
        <v>0</v>
      </c>
      <c r="R72" s="7">
        <v>45054</v>
      </c>
      <c r="S72" s="6">
        <v>45070</v>
      </c>
      <c r="T72" s="4" t="s">
        <v>34</v>
      </c>
      <c r="U72" s="4">
        <v>698</v>
      </c>
      <c r="V72" s="4">
        <v>0</v>
      </c>
      <c r="W72" s="4">
        <v>0</v>
      </c>
      <c r="X72" s="4" t="s">
        <v>420</v>
      </c>
      <c r="Y72" s="4" t="s">
        <v>421</v>
      </c>
    </row>
    <row r="73" s="4" customFormat="1" spans="1:25">
      <c r="A73" s="4" t="s">
        <v>422</v>
      </c>
      <c r="B73" s="4" t="s">
        <v>26</v>
      </c>
      <c r="C73" s="4" t="s">
        <v>27</v>
      </c>
      <c r="D73" s="4" t="s">
        <v>97</v>
      </c>
      <c r="E73" s="4" t="s">
        <v>147</v>
      </c>
      <c r="F73" s="6">
        <v>45064</v>
      </c>
      <c r="G73" s="6">
        <v>45067</v>
      </c>
      <c r="H73" s="4">
        <v>1</v>
      </c>
      <c r="I73" s="4">
        <v>3</v>
      </c>
      <c r="J73" s="4">
        <v>3</v>
      </c>
      <c r="K73" s="4" t="s">
        <v>30</v>
      </c>
      <c r="L73" s="4">
        <v>1693</v>
      </c>
      <c r="M73" s="4">
        <v>1693</v>
      </c>
      <c r="N73" s="4" t="s">
        <v>423</v>
      </c>
      <c r="O73" s="4" t="s">
        <v>32</v>
      </c>
      <c r="P73" s="4" t="s">
        <v>33</v>
      </c>
      <c r="Q73" s="4">
        <v>0</v>
      </c>
      <c r="R73" s="7">
        <v>45054</v>
      </c>
      <c r="S73" s="6">
        <v>45070</v>
      </c>
      <c r="T73" s="4" t="s">
        <v>34</v>
      </c>
      <c r="U73" s="4">
        <v>1693</v>
      </c>
      <c r="V73" s="4">
        <v>0</v>
      </c>
      <c r="W73" s="4">
        <v>0</v>
      </c>
      <c r="X73" s="4" t="s">
        <v>424</v>
      </c>
      <c r="Y73" s="4" t="s">
        <v>425</v>
      </c>
    </row>
    <row r="74" s="4" customFormat="1" spans="1:25">
      <c r="A74" s="4" t="s">
        <v>426</v>
      </c>
      <c r="B74" s="4" t="s">
        <v>26</v>
      </c>
      <c r="C74" s="4" t="s">
        <v>27</v>
      </c>
      <c r="D74" s="4" t="s">
        <v>427</v>
      </c>
      <c r="E74" s="4" t="s">
        <v>428</v>
      </c>
      <c r="F74" s="6">
        <v>45066</v>
      </c>
      <c r="G74" s="6">
        <v>45067</v>
      </c>
      <c r="H74" s="4">
        <v>1</v>
      </c>
      <c r="I74" s="4">
        <v>1</v>
      </c>
      <c r="J74" s="4">
        <v>1</v>
      </c>
      <c r="K74" s="4" t="s">
        <v>30</v>
      </c>
      <c r="L74" s="4">
        <v>1710</v>
      </c>
      <c r="M74" s="4">
        <v>1710</v>
      </c>
      <c r="N74" s="4" t="s">
        <v>429</v>
      </c>
      <c r="O74" s="4" t="s">
        <v>32</v>
      </c>
      <c r="P74" s="4" t="s">
        <v>33</v>
      </c>
      <c r="Q74" s="4">
        <v>0</v>
      </c>
      <c r="R74" s="7">
        <v>45055</v>
      </c>
      <c r="S74" s="6">
        <v>45070</v>
      </c>
      <c r="T74" s="4" t="s">
        <v>34</v>
      </c>
      <c r="U74" s="4">
        <v>1710</v>
      </c>
      <c r="V74" s="4">
        <v>0</v>
      </c>
      <c r="W74" s="4">
        <v>0</v>
      </c>
      <c r="X74" s="4" t="s">
        <v>430</v>
      </c>
      <c r="Y74" s="4" t="s">
        <v>431</v>
      </c>
    </row>
    <row r="75" s="4" customFormat="1" spans="1:25">
      <c r="A75" s="4" t="s">
        <v>432</v>
      </c>
      <c r="B75" s="4" t="s">
        <v>26</v>
      </c>
      <c r="C75" s="4" t="s">
        <v>27</v>
      </c>
      <c r="D75" s="4" t="s">
        <v>417</v>
      </c>
      <c r="E75" s="4" t="s">
        <v>418</v>
      </c>
      <c r="F75" s="6">
        <v>45066</v>
      </c>
      <c r="G75" s="6">
        <v>45067</v>
      </c>
      <c r="H75" s="4">
        <v>1</v>
      </c>
      <c r="I75" s="4">
        <v>1</v>
      </c>
      <c r="J75" s="4">
        <v>1</v>
      </c>
      <c r="K75" s="4" t="s">
        <v>30</v>
      </c>
      <c r="L75" s="4">
        <v>698</v>
      </c>
      <c r="M75" s="4">
        <v>698</v>
      </c>
      <c r="N75" s="4" t="s">
        <v>433</v>
      </c>
      <c r="O75" s="4" t="s">
        <v>32</v>
      </c>
      <c r="P75" s="4" t="s">
        <v>33</v>
      </c>
      <c r="Q75" s="4">
        <v>0</v>
      </c>
      <c r="R75" s="7">
        <v>45055</v>
      </c>
      <c r="S75" s="6">
        <v>45070</v>
      </c>
      <c r="T75" s="4" t="s">
        <v>34</v>
      </c>
      <c r="U75" s="4">
        <v>698</v>
      </c>
      <c r="V75" s="4">
        <v>0</v>
      </c>
      <c r="W75" s="4">
        <v>0</v>
      </c>
      <c r="X75" s="4" t="s">
        <v>434</v>
      </c>
      <c r="Y75" s="4" t="s">
        <v>435</v>
      </c>
    </row>
    <row r="76" s="4" customFormat="1" spans="1:25">
      <c r="A76" s="4" t="s">
        <v>436</v>
      </c>
      <c r="B76" s="4" t="s">
        <v>26</v>
      </c>
      <c r="C76" s="4" t="s">
        <v>27</v>
      </c>
      <c r="D76" s="4" t="s">
        <v>437</v>
      </c>
      <c r="E76" s="4" t="s">
        <v>438</v>
      </c>
      <c r="F76" s="6">
        <v>45066</v>
      </c>
      <c r="G76" s="6">
        <v>45067</v>
      </c>
      <c r="H76" s="4">
        <v>1</v>
      </c>
      <c r="I76" s="4">
        <v>1</v>
      </c>
      <c r="J76" s="4">
        <v>1</v>
      </c>
      <c r="K76" s="4" t="s">
        <v>30</v>
      </c>
      <c r="L76" s="4">
        <v>755</v>
      </c>
      <c r="M76" s="4">
        <v>755</v>
      </c>
      <c r="N76" s="4" t="s">
        <v>439</v>
      </c>
      <c r="O76" s="4" t="s">
        <v>32</v>
      </c>
      <c r="P76" s="4" t="s">
        <v>33</v>
      </c>
      <c r="Q76" s="4">
        <v>0</v>
      </c>
      <c r="R76" s="7">
        <v>45055</v>
      </c>
      <c r="S76" s="6">
        <v>45070</v>
      </c>
      <c r="T76" s="4" t="s">
        <v>34</v>
      </c>
      <c r="U76" s="4">
        <v>755</v>
      </c>
      <c r="V76" s="4">
        <v>0</v>
      </c>
      <c r="W76" s="4">
        <v>0</v>
      </c>
      <c r="X76" s="4" t="s">
        <v>440</v>
      </c>
      <c r="Y76" s="4" t="s">
        <v>441</v>
      </c>
    </row>
    <row r="77" s="4" customFormat="1" spans="1:25">
      <c r="A77" s="4" t="s">
        <v>442</v>
      </c>
      <c r="B77" s="4" t="s">
        <v>26</v>
      </c>
      <c r="C77" s="4" t="s">
        <v>27</v>
      </c>
      <c r="D77" s="4" t="s">
        <v>443</v>
      </c>
      <c r="E77" s="4" t="s">
        <v>444</v>
      </c>
      <c r="F77" s="6">
        <v>45060</v>
      </c>
      <c r="G77" s="6">
        <v>45067</v>
      </c>
      <c r="H77" s="4">
        <v>1</v>
      </c>
      <c r="I77" s="4">
        <v>7</v>
      </c>
      <c r="J77" s="4">
        <v>7</v>
      </c>
      <c r="K77" s="4" t="s">
        <v>30</v>
      </c>
      <c r="L77" s="4">
        <v>3864</v>
      </c>
      <c r="M77" s="4">
        <v>3864</v>
      </c>
      <c r="N77" s="4" t="s">
        <v>445</v>
      </c>
      <c r="O77" s="4" t="s">
        <v>32</v>
      </c>
      <c r="P77" s="4" t="s">
        <v>33</v>
      </c>
      <c r="Q77" s="4">
        <v>0</v>
      </c>
      <c r="R77" s="7">
        <v>45055</v>
      </c>
      <c r="S77" s="6">
        <v>45070</v>
      </c>
      <c r="T77" s="4" t="s">
        <v>34</v>
      </c>
      <c r="U77" s="4">
        <v>3864</v>
      </c>
      <c r="V77" s="4">
        <v>0</v>
      </c>
      <c r="W77" s="4">
        <v>0</v>
      </c>
      <c r="X77" s="4" t="s">
        <v>446</v>
      </c>
      <c r="Y77" s="4" t="s">
        <v>447</v>
      </c>
    </row>
    <row r="78" s="4" customFormat="1" spans="1:25">
      <c r="A78" s="4" t="s">
        <v>448</v>
      </c>
      <c r="B78" s="4" t="s">
        <v>26</v>
      </c>
      <c r="C78" s="4" t="s">
        <v>27</v>
      </c>
      <c r="D78" s="4" t="s">
        <v>449</v>
      </c>
      <c r="E78" s="4" t="s">
        <v>450</v>
      </c>
      <c r="F78" s="6">
        <v>45065</v>
      </c>
      <c r="G78" s="6">
        <v>45067</v>
      </c>
      <c r="H78" s="4">
        <v>1</v>
      </c>
      <c r="I78" s="4">
        <v>2</v>
      </c>
      <c r="J78" s="4">
        <v>2</v>
      </c>
      <c r="K78" s="4" t="s">
        <v>30</v>
      </c>
      <c r="L78" s="4">
        <v>880</v>
      </c>
      <c r="M78" s="4">
        <v>880</v>
      </c>
      <c r="N78" s="4" t="s">
        <v>451</v>
      </c>
      <c r="O78" s="4" t="s">
        <v>32</v>
      </c>
      <c r="P78" s="4" t="s">
        <v>33</v>
      </c>
      <c r="Q78" s="4">
        <v>0</v>
      </c>
      <c r="R78" s="7">
        <v>45055</v>
      </c>
      <c r="S78" s="6">
        <v>45070</v>
      </c>
      <c r="T78" s="4" t="s">
        <v>34</v>
      </c>
      <c r="U78" s="4">
        <v>880</v>
      </c>
      <c r="V78" s="4">
        <v>0</v>
      </c>
      <c r="W78" s="4">
        <v>0</v>
      </c>
      <c r="X78" s="4" t="s">
        <v>452</v>
      </c>
      <c r="Y78" s="4" t="s">
        <v>453</v>
      </c>
    </row>
    <row r="79" s="4" customFormat="1" spans="1:25">
      <c r="A79" s="4" t="s">
        <v>454</v>
      </c>
      <c r="B79" s="4" t="s">
        <v>26</v>
      </c>
      <c r="C79" s="4" t="s">
        <v>27</v>
      </c>
      <c r="D79" s="4" t="s">
        <v>455</v>
      </c>
      <c r="E79" s="4" t="s">
        <v>456</v>
      </c>
      <c r="F79" s="6">
        <v>45065</v>
      </c>
      <c r="G79" s="6">
        <v>45067</v>
      </c>
      <c r="H79" s="4">
        <v>1</v>
      </c>
      <c r="I79" s="4">
        <v>2</v>
      </c>
      <c r="J79" s="4">
        <v>2</v>
      </c>
      <c r="K79" s="4" t="s">
        <v>30</v>
      </c>
      <c r="L79" s="4">
        <v>3250</v>
      </c>
      <c r="M79" s="4">
        <v>3250</v>
      </c>
      <c r="N79" s="4" t="s">
        <v>457</v>
      </c>
      <c r="O79" s="4" t="s">
        <v>32</v>
      </c>
      <c r="P79" s="4" t="s">
        <v>33</v>
      </c>
      <c r="Q79" s="4">
        <v>0</v>
      </c>
      <c r="R79" s="7">
        <v>45055</v>
      </c>
      <c r="S79" s="6">
        <v>45070</v>
      </c>
      <c r="T79" s="4" t="s">
        <v>34</v>
      </c>
      <c r="U79" s="4">
        <v>3250</v>
      </c>
      <c r="V79" s="4">
        <v>0</v>
      </c>
      <c r="W79" s="4">
        <v>0</v>
      </c>
      <c r="X79" s="4" t="s">
        <v>458</v>
      </c>
      <c r="Y79" s="4" t="s">
        <v>459</v>
      </c>
    </row>
    <row r="80" s="4" customFormat="1" spans="1:25">
      <c r="A80" s="4" t="s">
        <v>460</v>
      </c>
      <c r="B80" s="4" t="s">
        <v>26</v>
      </c>
      <c r="C80" s="4" t="s">
        <v>27</v>
      </c>
      <c r="D80" s="4" t="s">
        <v>461</v>
      </c>
      <c r="E80" s="4" t="s">
        <v>462</v>
      </c>
      <c r="F80" s="6">
        <v>45065</v>
      </c>
      <c r="G80" s="6">
        <v>45067</v>
      </c>
      <c r="H80" s="4">
        <v>1</v>
      </c>
      <c r="I80" s="4">
        <v>2</v>
      </c>
      <c r="J80" s="4">
        <v>2</v>
      </c>
      <c r="K80" s="4" t="s">
        <v>30</v>
      </c>
      <c r="L80" s="4">
        <v>8686</v>
      </c>
      <c r="M80" s="4">
        <v>8686</v>
      </c>
      <c r="N80" s="4" t="s">
        <v>463</v>
      </c>
      <c r="O80" s="4" t="s">
        <v>32</v>
      </c>
      <c r="P80" s="4" t="s">
        <v>33</v>
      </c>
      <c r="Q80" s="4">
        <v>0</v>
      </c>
      <c r="R80" s="7">
        <v>45056</v>
      </c>
      <c r="S80" s="6">
        <v>45070</v>
      </c>
      <c r="T80" s="4" t="s">
        <v>34</v>
      </c>
      <c r="U80" s="4">
        <v>8686</v>
      </c>
      <c r="V80" s="4">
        <v>0</v>
      </c>
      <c r="W80" s="4">
        <v>0</v>
      </c>
      <c r="X80" s="4" t="s">
        <v>464</v>
      </c>
      <c r="Y80" s="4" t="s">
        <v>465</v>
      </c>
    </row>
    <row r="81" s="4" customFormat="1" spans="1:25">
      <c r="A81" s="4" t="s">
        <v>466</v>
      </c>
      <c r="B81" s="4" t="s">
        <v>26</v>
      </c>
      <c r="C81" s="4" t="s">
        <v>27</v>
      </c>
      <c r="D81" s="4" t="s">
        <v>467</v>
      </c>
      <c r="E81" s="4" t="s">
        <v>468</v>
      </c>
      <c r="F81" s="6">
        <v>45066</v>
      </c>
      <c r="G81" s="6">
        <v>45067</v>
      </c>
      <c r="H81" s="4">
        <v>1</v>
      </c>
      <c r="I81" s="4">
        <v>1</v>
      </c>
      <c r="J81" s="4">
        <v>1</v>
      </c>
      <c r="K81" s="4" t="s">
        <v>30</v>
      </c>
      <c r="L81" s="4">
        <v>3027</v>
      </c>
      <c r="M81" s="4">
        <v>3027</v>
      </c>
      <c r="N81" s="4" t="s">
        <v>469</v>
      </c>
      <c r="O81" s="4" t="s">
        <v>32</v>
      </c>
      <c r="P81" s="4" t="s">
        <v>33</v>
      </c>
      <c r="Q81" s="4">
        <v>0</v>
      </c>
      <c r="R81" s="7">
        <v>45056</v>
      </c>
      <c r="S81" s="6">
        <v>45070</v>
      </c>
      <c r="T81" s="4" t="s">
        <v>34</v>
      </c>
      <c r="U81" s="4">
        <v>3027</v>
      </c>
      <c r="V81" s="4">
        <v>0</v>
      </c>
      <c r="W81" s="4">
        <v>0</v>
      </c>
      <c r="X81" s="4" t="s">
        <v>470</v>
      </c>
      <c r="Y81" s="4" t="s">
        <v>471</v>
      </c>
    </row>
    <row r="82" s="4" customFormat="1" spans="1:25">
      <c r="A82" s="4" t="s">
        <v>472</v>
      </c>
      <c r="B82" s="4" t="s">
        <v>26</v>
      </c>
      <c r="C82" s="4" t="s">
        <v>27</v>
      </c>
      <c r="D82" s="4" t="s">
        <v>473</v>
      </c>
      <c r="E82" s="4" t="s">
        <v>474</v>
      </c>
      <c r="F82" s="6">
        <v>45065</v>
      </c>
      <c r="G82" s="6">
        <v>45067</v>
      </c>
      <c r="H82" s="4">
        <v>1</v>
      </c>
      <c r="I82" s="4">
        <v>2</v>
      </c>
      <c r="J82" s="4">
        <v>2</v>
      </c>
      <c r="K82" s="4" t="s">
        <v>30</v>
      </c>
      <c r="L82" s="4">
        <v>2430</v>
      </c>
      <c r="M82" s="4">
        <v>2430</v>
      </c>
      <c r="N82" s="4" t="s">
        <v>475</v>
      </c>
      <c r="O82" s="4" t="s">
        <v>32</v>
      </c>
      <c r="P82" s="4" t="s">
        <v>33</v>
      </c>
      <c r="Q82" s="4">
        <v>0</v>
      </c>
      <c r="R82" s="7">
        <v>45056</v>
      </c>
      <c r="S82" s="6">
        <v>45070</v>
      </c>
      <c r="T82" s="4" t="s">
        <v>34</v>
      </c>
      <c r="U82" s="4">
        <v>2430</v>
      </c>
      <c r="V82" s="4">
        <v>0</v>
      </c>
      <c r="W82" s="4">
        <v>0</v>
      </c>
      <c r="X82" s="4" t="s">
        <v>476</v>
      </c>
      <c r="Y82" s="4" t="s">
        <v>477</v>
      </c>
    </row>
    <row r="83" s="4" customFormat="1" spans="1:25">
      <c r="A83" s="4" t="s">
        <v>478</v>
      </c>
      <c r="B83" s="4" t="s">
        <v>26</v>
      </c>
      <c r="C83" s="4" t="s">
        <v>27</v>
      </c>
      <c r="D83" s="4" t="s">
        <v>479</v>
      </c>
      <c r="E83" s="4" t="s">
        <v>480</v>
      </c>
      <c r="F83" s="6">
        <v>45064</v>
      </c>
      <c r="G83" s="6">
        <v>45067</v>
      </c>
      <c r="H83" s="4">
        <v>1</v>
      </c>
      <c r="I83" s="4">
        <v>3</v>
      </c>
      <c r="J83" s="4">
        <v>3</v>
      </c>
      <c r="K83" s="4" t="s">
        <v>30</v>
      </c>
      <c r="L83" s="4">
        <v>1875</v>
      </c>
      <c r="M83" s="4">
        <v>1875</v>
      </c>
      <c r="N83" s="4" t="s">
        <v>481</v>
      </c>
      <c r="O83" s="4" t="s">
        <v>32</v>
      </c>
      <c r="P83" s="4" t="s">
        <v>33</v>
      </c>
      <c r="Q83" s="4">
        <v>0</v>
      </c>
      <c r="R83" s="7">
        <v>45056</v>
      </c>
      <c r="S83" s="6">
        <v>45070</v>
      </c>
      <c r="T83" s="4" t="s">
        <v>34</v>
      </c>
      <c r="U83" s="4">
        <v>1875</v>
      </c>
      <c r="V83" s="4">
        <v>0</v>
      </c>
      <c r="W83" s="4">
        <v>0</v>
      </c>
      <c r="X83" s="4" t="s">
        <v>482</v>
      </c>
      <c r="Y83" s="4" t="s">
        <v>483</v>
      </c>
    </row>
    <row r="84" s="4" customFormat="1" spans="1:25">
      <c r="A84" s="4" t="s">
        <v>484</v>
      </c>
      <c r="B84" s="4" t="s">
        <v>26</v>
      </c>
      <c r="C84" s="4" t="s">
        <v>27</v>
      </c>
      <c r="D84" s="4" t="s">
        <v>485</v>
      </c>
      <c r="E84" s="4" t="s">
        <v>486</v>
      </c>
      <c r="F84" s="6">
        <v>45065</v>
      </c>
      <c r="G84" s="6">
        <v>45067</v>
      </c>
      <c r="H84" s="4">
        <v>1</v>
      </c>
      <c r="I84" s="4">
        <v>2</v>
      </c>
      <c r="J84" s="4">
        <v>2</v>
      </c>
      <c r="K84" s="4" t="s">
        <v>30</v>
      </c>
      <c r="L84" s="4">
        <v>580</v>
      </c>
      <c r="M84" s="4">
        <v>580</v>
      </c>
      <c r="N84" s="4" t="s">
        <v>487</v>
      </c>
      <c r="O84" s="4" t="s">
        <v>32</v>
      </c>
      <c r="P84" s="4" t="s">
        <v>33</v>
      </c>
      <c r="Q84" s="4">
        <v>0</v>
      </c>
      <c r="R84" s="7">
        <v>45056</v>
      </c>
      <c r="S84" s="6">
        <v>45070</v>
      </c>
      <c r="T84" s="4" t="s">
        <v>34</v>
      </c>
      <c r="U84" s="4">
        <v>580</v>
      </c>
      <c r="V84" s="4">
        <v>0</v>
      </c>
      <c r="W84" s="4">
        <v>0</v>
      </c>
      <c r="X84" s="4" t="s">
        <v>488</v>
      </c>
      <c r="Y84" s="4" t="s">
        <v>83</v>
      </c>
    </row>
    <row r="85" s="4" customFormat="1" spans="1:25">
      <c r="A85" s="4" t="s">
        <v>489</v>
      </c>
      <c r="B85" s="4" t="s">
        <v>26</v>
      </c>
      <c r="C85" s="4" t="s">
        <v>27</v>
      </c>
      <c r="D85" s="4" t="s">
        <v>490</v>
      </c>
      <c r="E85" s="4" t="s">
        <v>491</v>
      </c>
      <c r="F85" s="6">
        <v>45065</v>
      </c>
      <c r="G85" s="6">
        <v>45067</v>
      </c>
      <c r="H85" s="4">
        <v>1</v>
      </c>
      <c r="I85" s="4">
        <v>2</v>
      </c>
      <c r="J85" s="4">
        <v>2</v>
      </c>
      <c r="K85" s="4" t="s">
        <v>30</v>
      </c>
      <c r="L85" s="4">
        <v>466</v>
      </c>
      <c r="M85" s="4">
        <v>466</v>
      </c>
      <c r="N85" s="4" t="s">
        <v>492</v>
      </c>
      <c r="O85" s="4" t="s">
        <v>32</v>
      </c>
      <c r="P85" s="4" t="s">
        <v>33</v>
      </c>
      <c r="Q85" s="4">
        <v>0</v>
      </c>
      <c r="R85" s="7">
        <v>45056</v>
      </c>
      <c r="S85" s="6">
        <v>45070</v>
      </c>
      <c r="T85" s="4" t="s">
        <v>34</v>
      </c>
      <c r="U85" s="4">
        <v>466</v>
      </c>
      <c r="V85" s="4">
        <v>0</v>
      </c>
      <c r="W85" s="4">
        <v>0</v>
      </c>
      <c r="X85" s="4" t="s">
        <v>493</v>
      </c>
      <c r="Y85" s="4" t="s">
        <v>494</v>
      </c>
    </row>
    <row r="86" s="4" customFormat="1" spans="1:25">
      <c r="A86" s="4" t="s">
        <v>495</v>
      </c>
      <c r="B86" s="4" t="s">
        <v>26</v>
      </c>
      <c r="C86" s="4" t="s">
        <v>27</v>
      </c>
      <c r="D86" s="4" t="s">
        <v>496</v>
      </c>
      <c r="E86" s="4" t="s">
        <v>497</v>
      </c>
      <c r="F86" s="6">
        <v>45066</v>
      </c>
      <c r="G86" s="6">
        <v>45067</v>
      </c>
      <c r="H86" s="4">
        <v>1</v>
      </c>
      <c r="I86" s="4">
        <v>1</v>
      </c>
      <c r="J86" s="4">
        <v>1</v>
      </c>
      <c r="K86" s="4" t="s">
        <v>30</v>
      </c>
      <c r="L86" s="4">
        <v>660</v>
      </c>
      <c r="M86" s="4">
        <v>660</v>
      </c>
      <c r="N86" s="4" t="s">
        <v>498</v>
      </c>
      <c r="O86" s="4" t="s">
        <v>32</v>
      </c>
      <c r="P86" s="4" t="s">
        <v>33</v>
      </c>
      <c r="Q86" s="4">
        <v>0</v>
      </c>
      <c r="R86" s="7">
        <v>45056</v>
      </c>
      <c r="S86" s="6">
        <v>45070</v>
      </c>
      <c r="T86" s="4" t="s">
        <v>34</v>
      </c>
      <c r="U86" s="4">
        <v>660</v>
      </c>
      <c r="V86" s="4">
        <v>0</v>
      </c>
      <c r="W86" s="4">
        <v>0</v>
      </c>
      <c r="X86" s="4" t="s">
        <v>499</v>
      </c>
      <c r="Y86" s="4" t="s">
        <v>500</v>
      </c>
    </row>
    <row r="87" s="4" customFormat="1" spans="1:25">
      <c r="A87" s="4" t="s">
        <v>501</v>
      </c>
      <c r="B87" s="4" t="s">
        <v>26</v>
      </c>
      <c r="C87" s="4" t="s">
        <v>27</v>
      </c>
      <c r="D87" s="4" t="s">
        <v>502</v>
      </c>
      <c r="E87" s="4" t="s">
        <v>503</v>
      </c>
      <c r="F87" s="6">
        <v>45062</v>
      </c>
      <c r="G87" s="6">
        <v>45067</v>
      </c>
      <c r="H87" s="4">
        <v>1</v>
      </c>
      <c r="I87" s="4">
        <v>5</v>
      </c>
      <c r="J87" s="4">
        <v>5</v>
      </c>
      <c r="K87" s="4" t="s">
        <v>30</v>
      </c>
      <c r="L87" s="4">
        <v>1655</v>
      </c>
      <c r="M87" s="4">
        <v>1655</v>
      </c>
      <c r="N87" s="4" t="s">
        <v>504</v>
      </c>
      <c r="O87" s="4" t="s">
        <v>32</v>
      </c>
      <c r="P87" s="4" t="s">
        <v>33</v>
      </c>
      <c r="Q87" s="4">
        <v>0</v>
      </c>
      <c r="R87" s="7">
        <v>45056</v>
      </c>
      <c r="S87" s="6">
        <v>45070</v>
      </c>
      <c r="T87" s="4" t="s">
        <v>34</v>
      </c>
      <c r="U87" s="4">
        <v>1655</v>
      </c>
      <c r="V87" s="4">
        <v>0</v>
      </c>
      <c r="W87" s="4">
        <v>0</v>
      </c>
      <c r="X87" s="4" t="s">
        <v>505</v>
      </c>
      <c r="Y87" s="4" t="s">
        <v>506</v>
      </c>
    </row>
    <row r="88" s="4" customFormat="1" spans="1:25">
      <c r="A88" s="4" t="s">
        <v>507</v>
      </c>
      <c r="B88" s="4" t="s">
        <v>26</v>
      </c>
      <c r="C88" s="4" t="s">
        <v>27</v>
      </c>
      <c r="D88" s="4" t="s">
        <v>405</v>
      </c>
      <c r="E88" s="4" t="s">
        <v>51</v>
      </c>
      <c r="F88" s="6">
        <v>45066</v>
      </c>
      <c r="G88" s="6">
        <v>45067</v>
      </c>
      <c r="H88" s="4">
        <v>1</v>
      </c>
      <c r="I88" s="4">
        <v>1</v>
      </c>
      <c r="J88" s="4">
        <v>1</v>
      </c>
      <c r="K88" s="4" t="s">
        <v>30</v>
      </c>
      <c r="L88" s="4">
        <v>317</v>
      </c>
      <c r="M88" s="4">
        <v>317</v>
      </c>
      <c r="N88" s="4" t="s">
        <v>508</v>
      </c>
      <c r="O88" s="4" t="s">
        <v>32</v>
      </c>
      <c r="P88" s="4" t="s">
        <v>33</v>
      </c>
      <c r="Q88" s="4">
        <v>0</v>
      </c>
      <c r="R88" s="7">
        <v>45057</v>
      </c>
      <c r="S88" s="6">
        <v>45070</v>
      </c>
      <c r="T88" s="4" t="s">
        <v>34</v>
      </c>
      <c r="U88" s="4">
        <v>317</v>
      </c>
      <c r="V88" s="4">
        <v>0</v>
      </c>
      <c r="W88" s="4">
        <v>0</v>
      </c>
      <c r="X88" s="4" t="s">
        <v>509</v>
      </c>
      <c r="Y88" s="4" t="s">
        <v>510</v>
      </c>
    </row>
    <row r="89" s="4" customFormat="1" spans="1:25">
      <c r="A89" s="4" t="s">
        <v>511</v>
      </c>
      <c r="B89" s="4" t="s">
        <v>26</v>
      </c>
      <c r="C89" s="4" t="s">
        <v>27</v>
      </c>
      <c r="D89" s="4" t="s">
        <v>512</v>
      </c>
      <c r="E89" s="4" t="s">
        <v>513</v>
      </c>
      <c r="F89" s="6">
        <v>45063</v>
      </c>
      <c r="G89" s="6">
        <v>45067</v>
      </c>
      <c r="H89" s="4">
        <v>1</v>
      </c>
      <c r="I89" s="4">
        <v>4</v>
      </c>
      <c r="J89" s="4">
        <v>4</v>
      </c>
      <c r="K89" s="4" t="s">
        <v>30</v>
      </c>
      <c r="L89" s="4">
        <v>3320</v>
      </c>
      <c r="M89" s="4">
        <v>3320</v>
      </c>
      <c r="N89" s="4" t="s">
        <v>514</v>
      </c>
      <c r="O89" s="4" t="s">
        <v>32</v>
      </c>
      <c r="P89" s="4" t="s">
        <v>33</v>
      </c>
      <c r="Q89" s="4">
        <v>0</v>
      </c>
      <c r="R89" s="7">
        <v>45057</v>
      </c>
      <c r="S89" s="6">
        <v>45070</v>
      </c>
      <c r="T89" s="4" t="s">
        <v>34</v>
      </c>
      <c r="U89" s="4">
        <v>3320</v>
      </c>
      <c r="V89" s="4">
        <v>0</v>
      </c>
      <c r="W89" s="4">
        <v>0</v>
      </c>
      <c r="X89" s="4" t="s">
        <v>515</v>
      </c>
      <c r="Y89" s="4" t="s">
        <v>516</v>
      </c>
    </row>
    <row r="90" s="4" customFormat="1" spans="1:25">
      <c r="A90" s="4" t="s">
        <v>484</v>
      </c>
      <c r="B90" s="4" t="s">
        <v>26</v>
      </c>
      <c r="C90" s="4" t="s">
        <v>403</v>
      </c>
      <c r="D90" s="4" t="s">
        <v>485</v>
      </c>
      <c r="E90" s="4" t="s">
        <v>486</v>
      </c>
      <c r="F90" s="6">
        <v>45065</v>
      </c>
      <c r="G90" s="6">
        <v>45067</v>
      </c>
      <c r="H90" s="4">
        <v>1</v>
      </c>
      <c r="I90" s="4">
        <v>2</v>
      </c>
      <c r="J90" s="4">
        <v>2</v>
      </c>
      <c r="K90" s="4" t="s">
        <v>30</v>
      </c>
      <c r="L90" s="4">
        <v>-580</v>
      </c>
      <c r="M90" s="4">
        <v>-580</v>
      </c>
      <c r="N90" s="4" t="s">
        <v>487</v>
      </c>
      <c r="O90" s="4" t="s">
        <v>32</v>
      </c>
      <c r="P90" s="4" t="s">
        <v>33</v>
      </c>
      <c r="Q90" s="4">
        <v>0</v>
      </c>
      <c r="R90" s="7">
        <v>45056</v>
      </c>
      <c r="S90" s="6">
        <v>45070</v>
      </c>
      <c r="T90" s="4" t="s">
        <v>34</v>
      </c>
      <c r="U90" s="4">
        <v>-580</v>
      </c>
      <c r="V90" s="4">
        <v>0</v>
      </c>
      <c r="W90" s="4">
        <v>0</v>
      </c>
      <c r="X90" s="4" t="s">
        <v>488</v>
      </c>
      <c r="Y90" s="4" t="s">
        <v>83</v>
      </c>
    </row>
    <row r="91" s="4" customFormat="1" spans="1:25">
      <c r="A91" s="4" t="s">
        <v>517</v>
      </c>
      <c r="B91" s="4" t="s">
        <v>26</v>
      </c>
      <c r="C91" s="4" t="s">
        <v>27</v>
      </c>
      <c r="D91" s="4" t="s">
        <v>518</v>
      </c>
      <c r="E91" s="4" t="s">
        <v>519</v>
      </c>
      <c r="F91" s="6">
        <v>45063</v>
      </c>
      <c r="G91" s="6">
        <v>45067</v>
      </c>
      <c r="H91" s="4">
        <v>1</v>
      </c>
      <c r="I91" s="4">
        <v>4</v>
      </c>
      <c r="J91" s="4">
        <v>4</v>
      </c>
      <c r="K91" s="4" t="s">
        <v>30</v>
      </c>
      <c r="L91" s="4">
        <v>728</v>
      </c>
      <c r="M91" s="4">
        <v>728</v>
      </c>
      <c r="N91" s="4" t="s">
        <v>520</v>
      </c>
      <c r="O91" s="4" t="s">
        <v>32</v>
      </c>
      <c r="P91" s="4" t="s">
        <v>33</v>
      </c>
      <c r="Q91" s="4">
        <v>0</v>
      </c>
      <c r="R91" s="7">
        <v>45058</v>
      </c>
      <c r="S91" s="6">
        <v>45070</v>
      </c>
      <c r="T91" s="4" t="s">
        <v>34</v>
      </c>
      <c r="U91" s="4">
        <v>728</v>
      </c>
      <c r="V91" s="4">
        <v>0</v>
      </c>
      <c r="W91" s="4">
        <v>0</v>
      </c>
      <c r="X91" s="4" t="s">
        <v>521</v>
      </c>
      <c r="Y91" s="4" t="s">
        <v>521</v>
      </c>
    </row>
    <row r="92" s="4" customFormat="1" spans="1:25">
      <c r="A92" s="4" t="s">
        <v>522</v>
      </c>
      <c r="B92" s="4" t="s">
        <v>26</v>
      </c>
      <c r="C92" s="4" t="s">
        <v>27</v>
      </c>
      <c r="D92" s="4" t="s">
        <v>194</v>
      </c>
      <c r="E92" s="4" t="s">
        <v>195</v>
      </c>
      <c r="F92" s="6">
        <v>45065</v>
      </c>
      <c r="G92" s="6">
        <v>45067</v>
      </c>
      <c r="H92" s="4">
        <v>1</v>
      </c>
      <c r="I92" s="4">
        <v>2</v>
      </c>
      <c r="J92" s="4">
        <v>2</v>
      </c>
      <c r="K92" s="4" t="s">
        <v>30</v>
      </c>
      <c r="L92" s="4">
        <v>1970</v>
      </c>
      <c r="M92" s="4">
        <v>1970</v>
      </c>
      <c r="N92" s="4" t="s">
        <v>523</v>
      </c>
      <c r="O92" s="4" t="s">
        <v>32</v>
      </c>
      <c r="P92" s="4" t="s">
        <v>33</v>
      </c>
      <c r="Q92" s="4">
        <v>0</v>
      </c>
      <c r="R92" s="7">
        <v>45058</v>
      </c>
      <c r="S92" s="6">
        <v>45070</v>
      </c>
      <c r="T92" s="4" t="s">
        <v>34</v>
      </c>
      <c r="U92" s="4">
        <v>1970</v>
      </c>
      <c r="V92" s="4">
        <v>0</v>
      </c>
      <c r="W92" s="4">
        <v>0</v>
      </c>
      <c r="X92" s="4" t="s">
        <v>524</v>
      </c>
      <c r="Y92" s="4" t="s">
        <v>525</v>
      </c>
    </row>
    <row r="93" s="4" customFormat="1" spans="1:25">
      <c r="A93" s="4" t="s">
        <v>526</v>
      </c>
      <c r="B93" s="4" t="s">
        <v>26</v>
      </c>
      <c r="C93" s="4" t="s">
        <v>27</v>
      </c>
      <c r="D93" s="4" t="s">
        <v>135</v>
      </c>
      <c r="E93" s="4" t="s">
        <v>527</v>
      </c>
      <c r="F93" s="6">
        <v>45063</v>
      </c>
      <c r="G93" s="6">
        <v>45067</v>
      </c>
      <c r="H93" s="4">
        <v>1</v>
      </c>
      <c r="I93" s="4">
        <v>4</v>
      </c>
      <c r="J93" s="4">
        <v>4</v>
      </c>
      <c r="K93" s="4" t="s">
        <v>30</v>
      </c>
      <c r="L93" s="4">
        <v>4426</v>
      </c>
      <c r="M93" s="4">
        <v>4426</v>
      </c>
      <c r="N93" s="4" t="s">
        <v>528</v>
      </c>
      <c r="O93" s="4" t="s">
        <v>32</v>
      </c>
      <c r="P93" s="4" t="s">
        <v>33</v>
      </c>
      <c r="Q93" s="4">
        <v>0</v>
      </c>
      <c r="R93" s="7">
        <v>45058</v>
      </c>
      <c r="S93" s="6">
        <v>45070</v>
      </c>
      <c r="T93" s="4" t="s">
        <v>34</v>
      </c>
      <c r="U93" s="4">
        <v>4426</v>
      </c>
      <c r="V93" s="4">
        <v>0</v>
      </c>
      <c r="W93" s="4">
        <v>0</v>
      </c>
      <c r="X93" s="4" t="s">
        <v>529</v>
      </c>
      <c r="Y93" s="4" t="s">
        <v>530</v>
      </c>
    </row>
    <row r="94" s="4" customFormat="1" spans="1:25">
      <c r="A94" s="4" t="s">
        <v>531</v>
      </c>
      <c r="B94" s="4" t="s">
        <v>26</v>
      </c>
      <c r="C94" s="4" t="s">
        <v>27</v>
      </c>
      <c r="D94" s="4" t="s">
        <v>532</v>
      </c>
      <c r="E94" s="4" t="s">
        <v>533</v>
      </c>
      <c r="F94" s="6">
        <v>45065</v>
      </c>
      <c r="G94" s="6">
        <v>45067</v>
      </c>
      <c r="H94" s="4">
        <v>1</v>
      </c>
      <c r="I94" s="4">
        <v>2</v>
      </c>
      <c r="J94" s="4">
        <v>2</v>
      </c>
      <c r="K94" s="4" t="s">
        <v>30</v>
      </c>
      <c r="L94" s="4">
        <v>834</v>
      </c>
      <c r="M94" s="4">
        <v>834</v>
      </c>
      <c r="N94" s="4" t="s">
        <v>534</v>
      </c>
      <c r="O94" s="4" t="s">
        <v>32</v>
      </c>
      <c r="P94" s="4" t="s">
        <v>33</v>
      </c>
      <c r="Q94" s="4">
        <v>0</v>
      </c>
      <c r="R94" s="7">
        <v>45058</v>
      </c>
      <c r="S94" s="6">
        <v>45070</v>
      </c>
      <c r="T94" s="4" t="s">
        <v>34</v>
      </c>
      <c r="U94" s="4">
        <v>834</v>
      </c>
      <c r="V94" s="4">
        <v>0</v>
      </c>
      <c r="W94" s="4">
        <v>0</v>
      </c>
      <c r="X94" s="4" t="s">
        <v>535</v>
      </c>
      <c r="Y94" s="4" t="s">
        <v>536</v>
      </c>
    </row>
    <row r="95" s="4" customFormat="1" spans="1:25">
      <c r="A95" s="4" t="s">
        <v>537</v>
      </c>
      <c r="B95" s="4" t="s">
        <v>26</v>
      </c>
      <c r="C95" s="4" t="s">
        <v>27</v>
      </c>
      <c r="D95" s="4" t="s">
        <v>538</v>
      </c>
      <c r="E95" s="4" t="s">
        <v>539</v>
      </c>
      <c r="F95" s="6">
        <v>45065</v>
      </c>
      <c r="G95" s="6">
        <v>45067</v>
      </c>
      <c r="H95" s="4">
        <v>1</v>
      </c>
      <c r="I95" s="4">
        <v>2</v>
      </c>
      <c r="J95" s="4">
        <v>2</v>
      </c>
      <c r="K95" s="4" t="s">
        <v>30</v>
      </c>
      <c r="L95" s="4">
        <v>818</v>
      </c>
      <c r="M95" s="4">
        <v>818</v>
      </c>
      <c r="N95" s="4" t="s">
        <v>540</v>
      </c>
      <c r="O95" s="4" t="s">
        <v>32</v>
      </c>
      <c r="P95" s="4" t="s">
        <v>33</v>
      </c>
      <c r="Q95" s="4">
        <v>0</v>
      </c>
      <c r="R95" s="7">
        <v>45058</v>
      </c>
      <c r="S95" s="6">
        <v>45070</v>
      </c>
      <c r="T95" s="4" t="s">
        <v>34</v>
      </c>
      <c r="U95" s="4">
        <v>818</v>
      </c>
      <c r="V95" s="4">
        <v>0</v>
      </c>
      <c r="W95" s="4">
        <v>0</v>
      </c>
      <c r="X95" s="4" t="s">
        <v>541</v>
      </c>
      <c r="Y95" s="4" t="s">
        <v>542</v>
      </c>
    </row>
    <row r="96" s="4" customFormat="1" spans="1:25">
      <c r="A96" s="4" t="s">
        <v>543</v>
      </c>
      <c r="B96" s="4" t="s">
        <v>26</v>
      </c>
      <c r="C96" s="4" t="s">
        <v>27</v>
      </c>
      <c r="D96" s="4" t="s">
        <v>544</v>
      </c>
      <c r="E96" s="4" t="s">
        <v>545</v>
      </c>
      <c r="F96" s="6">
        <v>45065</v>
      </c>
      <c r="G96" s="6">
        <v>45067</v>
      </c>
      <c r="H96" s="4">
        <v>1</v>
      </c>
      <c r="I96" s="4">
        <v>2</v>
      </c>
      <c r="J96" s="4">
        <v>2</v>
      </c>
      <c r="K96" s="4" t="s">
        <v>30</v>
      </c>
      <c r="L96" s="4">
        <v>662</v>
      </c>
      <c r="M96" s="4">
        <v>662</v>
      </c>
      <c r="N96" s="4" t="s">
        <v>546</v>
      </c>
      <c r="O96" s="4" t="s">
        <v>32</v>
      </c>
      <c r="P96" s="4" t="s">
        <v>33</v>
      </c>
      <c r="Q96" s="4">
        <v>0</v>
      </c>
      <c r="R96" s="7">
        <v>45058</v>
      </c>
      <c r="S96" s="6">
        <v>45070</v>
      </c>
      <c r="T96" s="4" t="s">
        <v>34</v>
      </c>
      <c r="U96" s="4">
        <v>662</v>
      </c>
      <c r="V96" s="4">
        <v>0</v>
      </c>
      <c r="W96" s="4">
        <v>0</v>
      </c>
      <c r="X96" s="4" t="s">
        <v>547</v>
      </c>
      <c r="Y96" s="4" t="s">
        <v>548</v>
      </c>
    </row>
    <row r="97" s="4" customFormat="1" spans="1:25">
      <c r="A97" s="4" t="s">
        <v>549</v>
      </c>
      <c r="B97" s="4" t="s">
        <v>26</v>
      </c>
      <c r="C97" s="4" t="s">
        <v>27</v>
      </c>
      <c r="D97" s="4" t="s">
        <v>550</v>
      </c>
      <c r="E97" s="4" t="s">
        <v>51</v>
      </c>
      <c r="F97" s="6">
        <v>45066</v>
      </c>
      <c r="G97" s="6">
        <v>45067</v>
      </c>
      <c r="H97" s="4">
        <v>1</v>
      </c>
      <c r="I97" s="4">
        <v>1</v>
      </c>
      <c r="J97" s="4">
        <v>1</v>
      </c>
      <c r="K97" s="4" t="s">
        <v>30</v>
      </c>
      <c r="L97" s="4">
        <v>425</v>
      </c>
      <c r="M97" s="4">
        <v>425</v>
      </c>
      <c r="N97" s="4" t="s">
        <v>551</v>
      </c>
      <c r="O97" s="4" t="s">
        <v>32</v>
      </c>
      <c r="P97" s="4" t="s">
        <v>33</v>
      </c>
      <c r="Q97" s="4">
        <v>0</v>
      </c>
      <c r="R97" s="7">
        <v>45059</v>
      </c>
      <c r="S97" s="6">
        <v>45070</v>
      </c>
      <c r="T97" s="4" t="s">
        <v>34</v>
      </c>
      <c r="U97" s="4">
        <v>425</v>
      </c>
      <c r="V97" s="4">
        <v>0</v>
      </c>
      <c r="W97" s="4">
        <v>0</v>
      </c>
      <c r="X97" s="4" t="s">
        <v>552</v>
      </c>
      <c r="Y97" s="4" t="s">
        <v>553</v>
      </c>
    </row>
    <row r="98" s="4" customFormat="1" spans="1:25">
      <c r="A98" s="4" t="s">
        <v>554</v>
      </c>
      <c r="B98" s="4" t="s">
        <v>26</v>
      </c>
      <c r="C98" s="4" t="s">
        <v>27</v>
      </c>
      <c r="D98" s="4" t="s">
        <v>97</v>
      </c>
      <c r="E98" s="4" t="s">
        <v>147</v>
      </c>
      <c r="F98" s="6">
        <v>45064</v>
      </c>
      <c r="G98" s="6">
        <v>45067</v>
      </c>
      <c r="H98" s="4">
        <v>1</v>
      </c>
      <c r="I98" s="4">
        <v>3</v>
      </c>
      <c r="J98" s="4">
        <v>3</v>
      </c>
      <c r="K98" s="4" t="s">
        <v>30</v>
      </c>
      <c r="L98" s="4">
        <v>1693</v>
      </c>
      <c r="M98" s="4">
        <v>1693</v>
      </c>
      <c r="N98" s="4" t="s">
        <v>555</v>
      </c>
      <c r="O98" s="4" t="s">
        <v>32</v>
      </c>
      <c r="P98" s="4" t="s">
        <v>33</v>
      </c>
      <c r="Q98" s="4">
        <v>0</v>
      </c>
      <c r="R98" s="7">
        <v>45059</v>
      </c>
      <c r="S98" s="6">
        <v>45070</v>
      </c>
      <c r="T98" s="4" t="s">
        <v>34</v>
      </c>
      <c r="U98" s="4">
        <v>1693</v>
      </c>
      <c r="V98" s="4">
        <v>0</v>
      </c>
      <c r="W98" s="4">
        <v>0</v>
      </c>
      <c r="X98" s="4" t="s">
        <v>556</v>
      </c>
      <c r="Y98" s="4" t="s">
        <v>557</v>
      </c>
    </row>
    <row r="99" s="4" customFormat="1" spans="1:25">
      <c r="A99" s="4" t="s">
        <v>558</v>
      </c>
      <c r="B99" s="4" t="s">
        <v>26</v>
      </c>
      <c r="C99" s="4" t="s">
        <v>27</v>
      </c>
      <c r="D99" s="4" t="s">
        <v>559</v>
      </c>
      <c r="E99" s="4" t="s">
        <v>560</v>
      </c>
      <c r="F99" s="6">
        <v>45065</v>
      </c>
      <c r="G99" s="6">
        <v>45067</v>
      </c>
      <c r="H99" s="4">
        <v>1</v>
      </c>
      <c r="I99" s="4">
        <v>2</v>
      </c>
      <c r="J99" s="4">
        <v>2</v>
      </c>
      <c r="K99" s="4" t="s">
        <v>30</v>
      </c>
      <c r="L99" s="4">
        <v>2200</v>
      </c>
      <c r="M99" s="4">
        <v>2200</v>
      </c>
      <c r="N99" s="4" t="s">
        <v>561</v>
      </c>
      <c r="O99" s="4" t="s">
        <v>32</v>
      </c>
      <c r="P99" s="4" t="s">
        <v>33</v>
      </c>
      <c r="Q99" s="4">
        <v>0</v>
      </c>
      <c r="R99" s="7">
        <v>45059</v>
      </c>
      <c r="S99" s="6">
        <v>45070</v>
      </c>
      <c r="T99" s="4" t="s">
        <v>34</v>
      </c>
      <c r="U99" s="4">
        <v>2200</v>
      </c>
      <c r="V99" s="4">
        <v>0</v>
      </c>
      <c r="W99" s="4">
        <v>0</v>
      </c>
      <c r="X99" s="4" t="s">
        <v>562</v>
      </c>
      <c r="Y99" s="4" t="s">
        <v>563</v>
      </c>
    </row>
    <row r="100" s="4" customFormat="1" spans="1:25">
      <c r="A100" s="4" t="s">
        <v>564</v>
      </c>
      <c r="B100" s="4" t="s">
        <v>26</v>
      </c>
      <c r="C100" s="4" t="s">
        <v>27</v>
      </c>
      <c r="D100" s="4" t="s">
        <v>532</v>
      </c>
      <c r="E100" s="4" t="s">
        <v>533</v>
      </c>
      <c r="F100" s="6">
        <v>45065</v>
      </c>
      <c r="G100" s="6">
        <v>45067</v>
      </c>
      <c r="H100" s="4">
        <v>1</v>
      </c>
      <c r="I100" s="4">
        <v>2</v>
      </c>
      <c r="J100" s="4">
        <v>2</v>
      </c>
      <c r="K100" s="4" t="s">
        <v>30</v>
      </c>
      <c r="L100" s="4">
        <v>400</v>
      </c>
      <c r="M100" s="4">
        <v>400</v>
      </c>
      <c r="N100" s="4" t="s">
        <v>534</v>
      </c>
      <c r="O100" s="4" t="s">
        <v>32</v>
      </c>
      <c r="P100" s="4" t="s">
        <v>33</v>
      </c>
      <c r="Q100" s="4">
        <v>0</v>
      </c>
      <c r="R100" s="7">
        <v>45059.0000115741</v>
      </c>
      <c r="S100" s="6">
        <v>45070</v>
      </c>
      <c r="T100" s="4" t="s">
        <v>34</v>
      </c>
      <c r="U100" s="4">
        <v>400</v>
      </c>
      <c r="V100" s="4">
        <v>0</v>
      </c>
      <c r="W100" s="4">
        <v>0</v>
      </c>
      <c r="X100" s="4" t="s">
        <v>83</v>
      </c>
      <c r="Y100" s="4" t="s">
        <v>83</v>
      </c>
    </row>
    <row r="101" s="4" customFormat="1" spans="1:25">
      <c r="A101" s="4" t="s">
        <v>565</v>
      </c>
      <c r="B101" s="4" t="s">
        <v>26</v>
      </c>
      <c r="C101" s="4" t="s">
        <v>27</v>
      </c>
      <c r="D101" s="4" t="s">
        <v>278</v>
      </c>
      <c r="E101" s="4" t="s">
        <v>566</v>
      </c>
      <c r="F101" s="6">
        <v>45066</v>
      </c>
      <c r="G101" s="6">
        <v>45067</v>
      </c>
      <c r="H101" s="4">
        <v>1</v>
      </c>
      <c r="I101" s="4">
        <v>1</v>
      </c>
      <c r="J101" s="4">
        <v>1</v>
      </c>
      <c r="K101" s="4" t="s">
        <v>30</v>
      </c>
      <c r="L101" s="4">
        <v>940</v>
      </c>
      <c r="M101" s="4">
        <v>940</v>
      </c>
      <c r="N101" s="4" t="s">
        <v>567</v>
      </c>
      <c r="O101" s="4" t="s">
        <v>32</v>
      </c>
      <c r="P101" s="4" t="s">
        <v>33</v>
      </c>
      <c r="Q101" s="4">
        <v>0</v>
      </c>
      <c r="R101" s="7">
        <v>45060</v>
      </c>
      <c r="S101" s="6">
        <v>45070</v>
      </c>
      <c r="T101" s="4" t="s">
        <v>34</v>
      </c>
      <c r="U101" s="4">
        <v>940</v>
      </c>
      <c r="V101" s="4">
        <v>0</v>
      </c>
      <c r="W101" s="4">
        <v>0</v>
      </c>
      <c r="X101" s="4" t="s">
        <v>568</v>
      </c>
      <c r="Y101" s="4" t="s">
        <v>569</v>
      </c>
    </row>
    <row r="102" s="4" customFormat="1" spans="1:25">
      <c r="A102" s="4" t="s">
        <v>570</v>
      </c>
      <c r="B102" s="4" t="s">
        <v>26</v>
      </c>
      <c r="C102" s="4" t="s">
        <v>27</v>
      </c>
      <c r="D102" s="4" t="s">
        <v>571</v>
      </c>
      <c r="E102" s="4" t="s">
        <v>572</v>
      </c>
      <c r="F102" s="6">
        <v>45063</v>
      </c>
      <c r="G102" s="6">
        <v>45067</v>
      </c>
      <c r="H102" s="4">
        <v>1</v>
      </c>
      <c r="I102" s="4">
        <v>4</v>
      </c>
      <c r="J102" s="4">
        <v>4</v>
      </c>
      <c r="K102" s="4" t="s">
        <v>30</v>
      </c>
      <c r="L102" s="4">
        <v>3480</v>
      </c>
      <c r="M102" s="4">
        <v>3480</v>
      </c>
      <c r="N102" s="4" t="s">
        <v>573</v>
      </c>
      <c r="O102" s="4" t="s">
        <v>32</v>
      </c>
      <c r="P102" s="4" t="s">
        <v>33</v>
      </c>
      <c r="Q102" s="4">
        <v>0</v>
      </c>
      <c r="R102" s="7">
        <v>45060</v>
      </c>
      <c r="S102" s="6">
        <v>45070</v>
      </c>
      <c r="T102" s="4" t="s">
        <v>34</v>
      </c>
      <c r="U102" s="4">
        <v>3480</v>
      </c>
      <c r="V102" s="4">
        <v>0</v>
      </c>
      <c r="W102" s="4">
        <v>0</v>
      </c>
      <c r="X102" s="4" t="s">
        <v>574</v>
      </c>
      <c r="Y102" s="4" t="s">
        <v>575</v>
      </c>
    </row>
    <row r="103" s="4" customFormat="1" spans="1:25">
      <c r="A103" s="4" t="s">
        <v>576</v>
      </c>
      <c r="B103" s="4" t="s">
        <v>26</v>
      </c>
      <c r="C103" s="4" t="s">
        <v>27</v>
      </c>
      <c r="D103" s="4" t="s">
        <v>577</v>
      </c>
      <c r="E103" s="4" t="s">
        <v>578</v>
      </c>
      <c r="F103" s="6">
        <v>45065</v>
      </c>
      <c r="G103" s="6">
        <v>45067</v>
      </c>
      <c r="H103" s="4">
        <v>2</v>
      </c>
      <c r="I103" s="4">
        <v>2</v>
      </c>
      <c r="J103" s="4">
        <v>4</v>
      </c>
      <c r="K103" s="4" t="s">
        <v>30</v>
      </c>
      <c r="L103" s="4">
        <v>1072</v>
      </c>
      <c r="M103" s="4">
        <v>1072</v>
      </c>
      <c r="N103" s="4" t="s">
        <v>579</v>
      </c>
      <c r="O103" s="4" t="s">
        <v>32</v>
      </c>
      <c r="P103" s="4" t="s">
        <v>33</v>
      </c>
      <c r="Q103" s="4">
        <v>0</v>
      </c>
      <c r="R103" s="7">
        <v>45060</v>
      </c>
      <c r="S103" s="6">
        <v>45070</v>
      </c>
      <c r="T103" s="4" t="s">
        <v>34</v>
      </c>
      <c r="U103" s="4">
        <v>1072</v>
      </c>
      <c r="V103" s="4">
        <v>0</v>
      </c>
      <c r="W103" s="4">
        <v>0</v>
      </c>
      <c r="X103" s="4" t="s">
        <v>580</v>
      </c>
      <c r="Y103" s="4" t="s">
        <v>581</v>
      </c>
    </row>
    <row r="104" s="4" customFormat="1" spans="1:25">
      <c r="A104" s="4" t="s">
        <v>582</v>
      </c>
      <c r="B104" s="4" t="s">
        <v>26</v>
      </c>
      <c r="C104" s="4" t="s">
        <v>27</v>
      </c>
      <c r="D104" s="4" t="s">
        <v>583</v>
      </c>
      <c r="E104" s="4" t="s">
        <v>584</v>
      </c>
      <c r="F104" s="6">
        <v>45064</v>
      </c>
      <c r="G104" s="6">
        <v>45067</v>
      </c>
      <c r="H104" s="4">
        <v>1</v>
      </c>
      <c r="I104" s="4">
        <v>3</v>
      </c>
      <c r="J104" s="4">
        <v>3</v>
      </c>
      <c r="K104" s="4" t="s">
        <v>30</v>
      </c>
      <c r="L104" s="4">
        <v>735</v>
      </c>
      <c r="M104" s="4">
        <v>735</v>
      </c>
      <c r="N104" s="4" t="s">
        <v>585</v>
      </c>
      <c r="O104" s="4" t="s">
        <v>32</v>
      </c>
      <c r="P104" s="4" t="s">
        <v>33</v>
      </c>
      <c r="Q104" s="4">
        <v>0</v>
      </c>
      <c r="R104" s="7">
        <v>45060</v>
      </c>
      <c r="S104" s="6">
        <v>45070</v>
      </c>
      <c r="T104" s="4" t="s">
        <v>34</v>
      </c>
      <c r="U104" s="4">
        <v>735</v>
      </c>
      <c r="V104" s="4">
        <v>0</v>
      </c>
      <c r="W104" s="4">
        <v>0</v>
      </c>
      <c r="X104" s="4" t="s">
        <v>586</v>
      </c>
      <c r="Y104" s="4" t="s">
        <v>587</v>
      </c>
    </row>
    <row r="105" s="4" customFormat="1" spans="1:25">
      <c r="A105" s="4" t="s">
        <v>588</v>
      </c>
      <c r="B105" s="4" t="s">
        <v>26</v>
      </c>
      <c r="C105" s="4" t="s">
        <v>27</v>
      </c>
      <c r="D105" s="4" t="s">
        <v>323</v>
      </c>
      <c r="E105" s="4" t="s">
        <v>589</v>
      </c>
      <c r="F105" s="6">
        <v>45064</v>
      </c>
      <c r="G105" s="6">
        <v>45067</v>
      </c>
      <c r="H105" s="4">
        <v>1</v>
      </c>
      <c r="I105" s="4">
        <v>3</v>
      </c>
      <c r="J105" s="4">
        <v>3</v>
      </c>
      <c r="K105" s="4" t="s">
        <v>30</v>
      </c>
      <c r="L105" s="4">
        <v>2085</v>
      </c>
      <c r="M105" s="4">
        <v>2085</v>
      </c>
      <c r="N105" s="4" t="s">
        <v>590</v>
      </c>
      <c r="O105" s="4" t="s">
        <v>32</v>
      </c>
      <c r="P105" s="4" t="s">
        <v>33</v>
      </c>
      <c r="Q105" s="4">
        <v>0</v>
      </c>
      <c r="R105" s="7">
        <v>45061</v>
      </c>
      <c r="S105" s="6">
        <v>45070</v>
      </c>
      <c r="T105" s="4" t="s">
        <v>34</v>
      </c>
      <c r="U105" s="4">
        <v>2085</v>
      </c>
      <c r="V105" s="4">
        <v>0</v>
      </c>
      <c r="W105" s="4">
        <v>0</v>
      </c>
      <c r="X105" s="4" t="s">
        <v>591</v>
      </c>
      <c r="Y105" s="4" t="s">
        <v>592</v>
      </c>
    </row>
    <row r="106" s="4" customFormat="1" spans="1:25">
      <c r="A106" s="4" t="s">
        <v>593</v>
      </c>
      <c r="B106" s="4" t="s">
        <v>26</v>
      </c>
      <c r="C106" s="4" t="s">
        <v>27</v>
      </c>
      <c r="D106" s="4" t="s">
        <v>245</v>
      </c>
      <c r="E106" s="4" t="s">
        <v>51</v>
      </c>
      <c r="F106" s="6">
        <v>45064</v>
      </c>
      <c r="G106" s="6">
        <v>45067</v>
      </c>
      <c r="H106" s="4">
        <v>1</v>
      </c>
      <c r="I106" s="4">
        <v>3</v>
      </c>
      <c r="J106" s="4">
        <v>3</v>
      </c>
      <c r="K106" s="4" t="s">
        <v>30</v>
      </c>
      <c r="L106" s="4">
        <v>1275</v>
      </c>
      <c r="M106" s="4">
        <v>1275</v>
      </c>
      <c r="N106" s="4" t="s">
        <v>594</v>
      </c>
      <c r="O106" s="4" t="s">
        <v>32</v>
      </c>
      <c r="P106" s="4" t="s">
        <v>33</v>
      </c>
      <c r="Q106" s="4">
        <v>0</v>
      </c>
      <c r="R106" s="7">
        <v>45061</v>
      </c>
      <c r="S106" s="6">
        <v>45070</v>
      </c>
      <c r="T106" s="4" t="s">
        <v>34</v>
      </c>
      <c r="U106" s="4">
        <v>1275</v>
      </c>
      <c r="V106" s="4">
        <v>0</v>
      </c>
      <c r="W106" s="4">
        <v>0</v>
      </c>
      <c r="X106" s="4" t="s">
        <v>595</v>
      </c>
      <c r="Y106" s="4" t="s">
        <v>596</v>
      </c>
    </row>
    <row r="107" s="4" customFormat="1" spans="1:25">
      <c r="A107" s="4" t="s">
        <v>597</v>
      </c>
      <c r="B107" s="4" t="s">
        <v>26</v>
      </c>
      <c r="C107" s="4" t="s">
        <v>27</v>
      </c>
      <c r="D107" s="4" t="s">
        <v>598</v>
      </c>
      <c r="E107" s="4" t="s">
        <v>51</v>
      </c>
      <c r="F107" s="6">
        <v>45066</v>
      </c>
      <c r="G107" s="6">
        <v>45067</v>
      </c>
      <c r="H107" s="4">
        <v>1</v>
      </c>
      <c r="I107" s="4">
        <v>1</v>
      </c>
      <c r="J107" s="4">
        <v>1</v>
      </c>
      <c r="K107" s="4" t="s">
        <v>30</v>
      </c>
      <c r="L107" s="4">
        <v>205</v>
      </c>
      <c r="M107" s="4">
        <v>205</v>
      </c>
      <c r="N107" s="4" t="s">
        <v>599</v>
      </c>
      <c r="O107" s="4" t="s">
        <v>32</v>
      </c>
      <c r="P107" s="4" t="s">
        <v>33</v>
      </c>
      <c r="Q107" s="4">
        <v>0</v>
      </c>
      <c r="R107" s="7">
        <v>45061</v>
      </c>
      <c r="S107" s="6">
        <v>45070</v>
      </c>
      <c r="T107" s="4" t="s">
        <v>34</v>
      </c>
      <c r="U107" s="4">
        <v>205</v>
      </c>
      <c r="V107" s="4">
        <v>0</v>
      </c>
      <c r="W107" s="4">
        <v>0</v>
      </c>
      <c r="X107" s="4" t="s">
        <v>600</v>
      </c>
      <c r="Y107" s="4" t="s">
        <v>83</v>
      </c>
    </row>
    <row r="108" s="4" customFormat="1" spans="1:25">
      <c r="A108" s="4" t="s">
        <v>597</v>
      </c>
      <c r="B108" s="4" t="s">
        <v>26</v>
      </c>
      <c r="C108" s="4" t="s">
        <v>403</v>
      </c>
      <c r="D108" s="4" t="s">
        <v>598</v>
      </c>
      <c r="E108" s="4" t="s">
        <v>51</v>
      </c>
      <c r="F108" s="6">
        <v>45066</v>
      </c>
      <c r="G108" s="6">
        <v>45067</v>
      </c>
      <c r="H108" s="4">
        <v>1</v>
      </c>
      <c r="I108" s="4">
        <v>1</v>
      </c>
      <c r="J108" s="4">
        <v>1</v>
      </c>
      <c r="K108" s="4" t="s">
        <v>30</v>
      </c>
      <c r="L108" s="4">
        <v>-205</v>
      </c>
      <c r="M108" s="4">
        <v>-205</v>
      </c>
      <c r="N108" s="4" t="s">
        <v>599</v>
      </c>
      <c r="O108" s="4" t="s">
        <v>32</v>
      </c>
      <c r="P108" s="4" t="s">
        <v>33</v>
      </c>
      <c r="Q108" s="4">
        <v>0</v>
      </c>
      <c r="R108" s="7">
        <v>45061</v>
      </c>
      <c r="S108" s="6">
        <v>45070</v>
      </c>
      <c r="T108" s="4" t="s">
        <v>34</v>
      </c>
      <c r="U108" s="4">
        <v>-205</v>
      </c>
      <c r="V108" s="4">
        <v>0</v>
      </c>
      <c r="W108" s="4">
        <v>0</v>
      </c>
      <c r="X108" s="4" t="s">
        <v>600</v>
      </c>
      <c r="Y108" s="4" t="s">
        <v>83</v>
      </c>
    </row>
    <row r="109" s="4" customFormat="1" spans="1:25">
      <c r="A109" s="4" t="s">
        <v>601</v>
      </c>
      <c r="B109" s="4" t="s">
        <v>26</v>
      </c>
      <c r="C109" s="4" t="s">
        <v>27</v>
      </c>
      <c r="D109" s="4" t="s">
        <v>598</v>
      </c>
      <c r="E109" s="4" t="s">
        <v>51</v>
      </c>
      <c r="F109" s="6">
        <v>45065</v>
      </c>
      <c r="G109" s="6">
        <v>45067</v>
      </c>
      <c r="H109" s="4">
        <v>1</v>
      </c>
      <c r="I109" s="4">
        <v>2</v>
      </c>
      <c r="J109" s="4">
        <v>2</v>
      </c>
      <c r="K109" s="4" t="s">
        <v>30</v>
      </c>
      <c r="L109" s="4">
        <v>410</v>
      </c>
      <c r="M109" s="4">
        <v>410</v>
      </c>
      <c r="N109" s="4" t="s">
        <v>599</v>
      </c>
      <c r="O109" s="4" t="s">
        <v>32</v>
      </c>
      <c r="P109" s="4" t="s">
        <v>33</v>
      </c>
      <c r="Q109" s="4">
        <v>0</v>
      </c>
      <c r="R109" s="7">
        <v>45061</v>
      </c>
      <c r="S109" s="6">
        <v>45070</v>
      </c>
      <c r="T109" s="4" t="s">
        <v>34</v>
      </c>
      <c r="U109" s="4">
        <v>410</v>
      </c>
      <c r="V109" s="4">
        <v>0</v>
      </c>
      <c r="W109" s="4">
        <v>0</v>
      </c>
      <c r="X109" s="4" t="s">
        <v>602</v>
      </c>
      <c r="Y109" s="4" t="s">
        <v>603</v>
      </c>
    </row>
    <row r="110" s="4" customFormat="1" spans="1:25">
      <c r="A110" s="4" t="s">
        <v>604</v>
      </c>
      <c r="B110" s="4" t="s">
        <v>26</v>
      </c>
      <c r="C110" s="4" t="s">
        <v>27</v>
      </c>
      <c r="D110" s="4" t="s">
        <v>605</v>
      </c>
      <c r="E110" s="4" t="s">
        <v>606</v>
      </c>
      <c r="F110" s="6">
        <v>45066</v>
      </c>
      <c r="G110" s="6">
        <v>45067</v>
      </c>
      <c r="H110" s="4">
        <v>1</v>
      </c>
      <c r="I110" s="4">
        <v>1</v>
      </c>
      <c r="J110" s="4">
        <v>1</v>
      </c>
      <c r="K110" s="4" t="s">
        <v>30</v>
      </c>
      <c r="L110" s="4">
        <v>271</v>
      </c>
      <c r="M110" s="4">
        <v>271</v>
      </c>
      <c r="N110" s="4" t="s">
        <v>607</v>
      </c>
      <c r="O110" s="4" t="s">
        <v>32</v>
      </c>
      <c r="P110" s="4" t="s">
        <v>33</v>
      </c>
      <c r="Q110" s="4">
        <v>0</v>
      </c>
      <c r="R110" s="7">
        <v>45061</v>
      </c>
      <c r="S110" s="6">
        <v>45070</v>
      </c>
      <c r="T110" s="4" t="s">
        <v>34</v>
      </c>
      <c r="U110" s="4">
        <v>271</v>
      </c>
      <c r="V110" s="4">
        <v>0</v>
      </c>
      <c r="W110" s="4">
        <v>0</v>
      </c>
      <c r="X110" s="4" t="s">
        <v>608</v>
      </c>
      <c r="Y110" s="4" t="s">
        <v>609</v>
      </c>
    </row>
    <row r="111" s="4" customFormat="1" spans="1:25">
      <c r="A111" s="4" t="s">
        <v>610</v>
      </c>
      <c r="B111" s="4" t="s">
        <v>26</v>
      </c>
      <c r="C111" s="4" t="s">
        <v>27</v>
      </c>
      <c r="D111" s="4" t="s">
        <v>611</v>
      </c>
      <c r="E111" s="4" t="s">
        <v>612</v>
      </c>
      <c r="F111" s="6">
        <v>45065</v>
      </c>
      <c r="G111" s="6">
        <v>45067</v>
      </c>
      <c r="H111" s="4">
        <v>1</v>
      </c>
      <c r="I111" s="4">
        <v>2</v>
      </c>
      <c r="J111" s="4">
        <v>2</v>
      </c>
      <c r="K111" s="4" t="s">
        <v>30</v>
      </c>
      <c r="L111" s="4">
        <v>1712</v>
      </c>
      <c r="M111" s="4">
        <v>1712</v>
      </c>
      <c r="N111" s="4" t="s">
        <v>613</v>
      </c>
      <c r="O111" s="4" t="s">
        <v>32</v>
      </c>
      <c r="P111" s="4" t="s">
        <v>33</v>
      </c>
      <c r="Q111" s="4">
        <v>0</v>
      </c>
      <c r="R111" s="7">
        <v>45061</v>
      </c>
      <c r="S111" s="6">
        <v>45070</v>
      </c>
      <c r="T111" s="4" t="s">
        <v>34</v>
      </c>
      <c r="U111" s="4">
        <v>1712</v>
      </c>
      <c r="V111" s="4">
        <v>0</v>
      </c>
      <c r="W111" s="4">
        <v>0</v>
      </c>
      <c r="X111" s="4" t="s">
        <v>614</v>
      </c>
      <c r="Y111" s="4" t="s">
        <v>83</v>
      </c>
    </row>
    <row r="112" s="4" customFormat="1" spans="1:25">
      <c r="A112" s="4" t="s">
        <v>615</v>
      </c>
      <c r="B112" s="4" t="s">
        <v>26</v>
      </c>
      <c r="C112" s="4" t="s">
        <v>27</v>
      </c>
      <c r="D112" s="4" t="s">
        <v>338</v>
      </c>
      <c r="E112" s="4" t="s">
        <v>344</v>
      </c>
      <c r="F112" s="6">
        <v>45065</v>
      </c>
      <c r="G112" s="6">
        <v>45067</v>
      </c>
      <c r="H112" s="4">
        <v>1</v>
      </c>
      <c r="I112" s="4">
        <v>2</v>
      </c>
      <c r="J112" s="4">
        <v>2</v>
      </c>
      <c r="K112" s="4" t="s">
        <v>30</v>
      </c>
      <c r="L112" s="4">
        <v>2400</v>
      </c>
      <c r="M112" s="4">
        <v>2400</v>
      </c>
      <c r="N112" s="4" t="s">
        <v>616</v>
      </c>
      <c r="O112" s="4" t="s">
        <v>32</v>
      </c>
      <c r="P112" s="4" t="s">
        <v>33</v>
      </c>
      <c r="Q112" s="4">
        <v>0</v>
      </c>
      <c r="R112" s="7">
        <v>45061</v>
      </c>
      <c r="S112" s="6">
        <v>45070</v>
      </c>
      <c r="T112" s="4" t="s">
        <v>34</v>
      </c>
      <c r="U112" s="4">
        <v>2400</v>
      </c>
      <c r="V112" s="4">
        <v>0</v>
      </c>
      <c r="W112" s="4">
        <v>0</v>
      </c>
      <c r="X112" s="4" t="s">
        <v>617</v>
      </c>
      <c r="Y112" s="4" t="s">
        <v>618</v>
      </c>
    </row>
    <row r="113" s="4" customFormat="1" spans="1:25">
      <c r="A113" s="4" t="s">
        <v>619</v>
      </c>
      <c r="B113" s="4" t="s">
        <v>26</v>
      </c>
      <c r="C113" s="4" t="s">
        <v>27</v>
      </c>
      <c r="D113" s="4" t="s">
        <v>135</v>
      </c>
      <c r="E113" s="4" t="s">
        <v>620</v>
      </c>
      <c r="F113" s="6">
        <v>45066</v>
      </c>
      <c r="G113" s="6">
        <v>45067</v>
      </c>
      <c r="H113" s="4">
        <v>1</v>
      </c>
      <c r="I113" s="4">
        <v>1</v>
      </c>
      <c r="J113" s="4">
        <v>1</v>
      </c>
      <c r="K113" s="4" t="s">
        <v>30</v>
      </c>
      <c r="L113" s="4">
        <v>1232</v>
      </c>
      <c r="M113" s="4">
        <v>1232</v>
      </c>
      <c r="N113" s="4" t="s">
        <v>621</v>
      </c>
      <c r="O113" s="4" t="s">
        <v>32</v>
      </c>
      <c r="P113" s="4" t="s">
        <v>33</v>
      </c>
      <c r="Q113" s="4">
        <v>0</v>
      </c>
      <c r="R113" s="7">
        <v>45061</v>
      </c>
      <c r="S113" s="6">
        <v>45070</v>
      </c>
      <c r="T113" s="4" t="s">
        <v>34</v>
      </c>
      <c r="U113" s="4">
        <v>1232</v>
      </c>
      <c r="V113" s="4">
        <v>0</v>
      </c>
      <c r="W113" s="4">
        <v>0</v>
      </c>
      <c r="X113" s="4" t="s">
        <v>622</v>
      </c>
      <c r="Y113" s="4" t="s">
        <v>83</v>
      </c>
    </row>
    <row r="114" s="4" customFormat="1" spans="1:25">
      <c r="A114" s="4" t="s">
        <v>623</v>
      </c>
      <c r="B114" s="4" t="s">
        <v>26</v>
      </c>
      <c r="C114" s="4" t="s">
        <v>27</v>
      </c>
      <c r="D114" s="4" t="s">
        <v>338</v>
      </c>
      <c r="E114" s="4" t="s">
        <v>344</v>
      </c>
      <c r="F114" s="6">
        <v>45065</v>
      </c>
      <c r="G114" s="6">
        <v>45067</v>
      </c>
      <c r="H114" s="4">
        <v>1</v>
      </c>
      <c r="I114" s="4">
        <v>2</v>
      </c>
      <c r="J114" s="4">
        <v>2</v>
      </c>
      <c r="K114" s="4" t="s">
        <v>30</v>
      </c>
      <c r="L114" s="4">
        <v>2400</v>
      </c>
      <c r="M114" s="4">
        <v>2400</v>
      </c>
      <c r="N114" s="4" t="s">
        <v>624</v>
      </c>
      <c r="O114" s="4" t="s">
        <v>32</v>
      </c>
      <c r="P114" s="4" t="s">
        <v>33</v>
      </c>
      <c r="Q114" s="4">
        <v>0</v>
      </c>
      <c r="R114" s="7">
        <v>45061</v>
      </c>
      <c r="S114" s="6">
        <v>45070</v>
      </c>
      <c r="T114" s="4" t="s">
        <v>34</v>
      </c>
      <c r="U114" s="4">
        <v>2400</v>
      </c>
      <c r="V114" s="4">
        <v>0</v>
      </c>
      <c r="W114" s="4">
        <v>0</v>
      </c>
      <c r="X114" s="4" t="s">
        <v>625</v>
      </c>
      <c r="Y114" s="4" t="s">
        <v>626</v>
      </c>
    </row>
    <row r="115" s="4" customFormat="1" spans="1:25">
      <c r="A115" s="4" t="s">
        <v>627</v>
      </c>
      <c r="B115" s="4" t="s">
        <v>26</v>
      </c>
      <c r="C115" s="4" t="s">
        <v>27</v>
      </c>
      <c r="D115" s="4" t="s">
        <v>628</v>
      </c>
      <c r="E115" s="4" t="s">
        <v>629</v>
      </c>
      <c r="F115" s="6">
        <v>45066</v>
      </c>
      <c r="G115" s="6">
        <v>45067</v>
      </c>
      <c r="H115" s="4">
        <v>2</v>
      </c>
      <c r="I115" s="4">
        <v>1</v>
      </c>
      <c r="J115" s="4">
        <v>2</v>
      </c>
      <c r="K115" s="4" t="s">
        <v>30</v>
      </c>
      <c r="L115" s="4">
        <v>716</v>
      </c>
      <c r="M115" s="4">
        <v>716</v>
      </c>
      <c r="N115" s="4" t="s">
        <v>630</v>
      </c>
      <c r="O115" s="4" t="s">
        <v>32</v>
      </c>
      <c r="P115" s="4" t="s">
        <v>33</v>
      </c>
      <c r="Q115" s="4">
        <v>0</v>
      </c>
      <c r="R115" s="7">
        <v>45061</v>
      </c>
      <c r="S115" s="6">
        <v>45070</v>
      </c>
      <c r="T115" s="4" t="s">
        <v>34</v>
      </c>
      <c r="U115" s="4">
        <v>716</v>
      </c>
      <c r="V115" s="4">
        <v>0</v>
      </c>
      <c r="W115" s="4">
        <v>0</v>
      </c>
      <c r="X115" s="4" t="s">
        <v>631</v>
      </c>
      <c r="Y115" s="4" t="s">
        <v>632</v>
      </c>
    </row>
    <row r="116" s="4" customFormat="1" spans="1:25">
      <c r="A116" s="4" t="s">
        <v>633</v>
      </c>
      <c r="B116" s="4" t="s">
        <v>26</v>
      </c>
      <c r="C116" s="4" t="s">
        <v>27</v>
      </c>
      <c r="D116" s="4" t="s">
        <v>634</v>
      </c>
      <c r="E116" s="4" t="s">
        <v>635</v>
      </c>
      <c r="F116" s="6">
        <v>45066</v>
      </c>
      <c r="G116" s="6">
        <v>45067</v>
      </c>
      <c r="H116" s="4">
        <v>1</v>
      </c>
      <c r="I116" s="4">
        <v>1</v>
      </c>
      <c r="J116" s="4">
        <v>1</v>
      </c>
      <c r="K116" s="4" t="s">
        <v>30</v>
      </c>
      <c r="L116" s="4">
        <v>446</v>
      </c>
      <c r="M116" s="4">
        <v>446</v>
      </c>
      <c r="N116" s="4" t="s">
        <v>636</v>
      </c>
      <c r="O116" s="4" t="s">
        <v>32</v>
      </c>
      <c r="P116" s="4" t="s">
        <v>33</v>
      </c>
      <c r="Q116" s="4">
        <v>0</v>
      </c>
      <c r="R116" s="7">
        <v>45061</v>
      </c>
      <c r="S116" s="6">
        <v>45070</v>
      </c>
      <c r="T116" s="4" t="s">
        <v>34</v>
      </c>
      <c r="U116" s="4">
        <v>446</v>
      </c>
      <c r="V116" s="4">
        <v>0</v>
      </c>
      <c r="W116" s="4">
        <v>0</v>
      </c>
      <c r="X116" s="4" t="s">
        <v>637</v>
      </c>
      <c r="Y116" s="4" t="s">
        <v>638</v>
      </c>
    </row>
    <row r="117" s="4" customFormat="1" spans="1:25">
      <c r="A117" s="4" t="s">
        <v>639</v>
      </c>
      <c r="B117" s="4" t="s">
        <v>26</v>
      </c>
      <c r="C117" s="4" t="s">
        <v>27</v>
      </c>
      <c r="D117" s="4" t="s">
        <v>338</v>
      </c>
      <c r="E117" s="4" t="s">
        <v>640</v>
      </c>
      <c r="F117" s="6">
        <v>45065</v>
      </c>
      <c r="G117" s="6">
        <v>45067</v>
      </c>
      <c r="H117" s="4">
        <v>1</v>
      </c>
      <c r="I117" s="4">
        <v>2</v>
      </c>
      <c r="J117" s="4">
        <v>2</v>
      </c>
      <c r="K117" s="4" t="s">
        <v>30</v>
      </c>
      <c r="L117" s="4">
        <v>2600</v>
      </c>
      <c r="M117" s="4">
        <v>2600</v>
      </c>
      <c r="N117" s="4" t="s">
        <v>641</v>
      </c>
      <c r="O117" s="4" t="s">
        <v>32</v>
      </c>
      <c r="P117" s="4" t="s">
        <v>33</v>
      </c>
      <c r="Q117" s="4">
        <v>0</v>
      </c>
      <c r="R117" s="7">
        <v>45061</v>
      </c>
      <c r="S117" s="6">
        <v>45070</v>
      </c>
      <c r="T117" s="4" t="s">
        <v>34</v>
      </c>
      <c r="U117" s="4">
        <v>2600</v>
      </c>
      <c r="V117" s="4">
        <v>0</v>
      </c>
      <c r="W117" s="4">
        <v>0</v>
      </c>
      <c r="X117" s="4" t="s">
        <v>642</v>
      </c>
      <c r="Y117" s="4" t="s">
        <v>643</v>
      </c>
    </row>
    <row r="118" s="4" customFormat="1" spans="1:25">
      <c r="A118" s="4" t="s">
        <v>644</v>
      </c>
      <c r="B118" s="4" t="s">
        <v>26</v>
      </c>
      <c r="C118" s="4" t="s">
        <v>27</v>
      </c>
      <c r="D118" s="4" t="s">
        <v>645</v>
      </c>
      <c r="E118" s="4" t="s">
        <v>646</v>
      </c>
      <c r="F118" s="6">
        <v>45064</v>
      </c>
      <c r="G118" s="6">
        <v>45067</v>
      </c>
      <c r="H118" s="4">
        <v>1</v>
      </c>
      <c r="I118" s="4">
        <v>3</v>
      </c>
      <c r="J118" s="4">
        <v>3</v>
      </c>
      <c r="K118" s="4" t="s">
        <v>30</v>
      </c>
      <c r="L118" s="4">
        <v>9714</v>
      </c>
      <c r="M118" s="4">
        <v>9714</v>
      </c>
      <c r="N118" s="4" t="s">
        <v>647</v>
      </c>
      <c r="O118" s="4" t="s">
        <v>32</v>
      </c>
      <c r="P118" s="4" t="s">
        <v>33</v>
      </c>
      <c r="Q118" s="4">
        <v>0</v>
      </c>
      <c r="R118" s="7">
        <v>45061</v>
      </c>
      <c r="S118" s="6">
        <v>45070</v>
      </c>
      <c r="T118" s="4" t="s">
        <v>34</v>
      </c>
      <c r="U118" s="4">
        <v>9714</v>
      </c>
      <c r="V118" s="4">
        <v>0</v>
      </c>
      <c r="W118" s="4">
        <v>0</v>
      </c>
      <c r="X118" s="4" t="s">
        <v>648</v>
      </c>
      <c r="Y118" s="4" t="s">
        <v>649</v>
      </c>
    </row>
    <row r="119" s="4" customFormat="1" spans="1:25">
      <c r="A119" s="4" t="s">
        <v>374</v>
      </c>
      <c r="B119" s="4" t="s">
        <v>26</v>
      </c>
      <c r="C119" s="4" t="s">
        <v>403</v>
      </c>
      <c r="D119" s="4" t="s">
        <v>375</v>
      </c>
      <c r="E119" s="4" t="s">
        <v>376</v>
      </c>
      <c r="F119" s="6">
        <v>45062</v>
      </c>
      <c r="G119" s="6">
        <v>45067</v>
      </c>
      <c r="H119" s="4">
        <v>1</v>
      </c>
      <c r="I119" s="4">
        <v>5</v>
      </c>
      <c r="J119" s="4">
        <v>5</v>
      </c>
      <c r="K119" s="4" t="s">
        <v>30</v>
      </c>
      <c r="L119" s="4">
        <v>-4340</v>
      </c>
      <c r="M119" s="4">
        <v>-4340</v>
      </c>
      <c r="N119" s="4" t="s">
        <v>377</v>
      </c>
      <c r="O119" s="4" t="s">
        <v>32</v>
      </c>
      <c r="P119" s="4" t="s">
        <v>33</v>
      </c>
      <c r="Q119" s="4">
        <v>0</v>
      </c>
      <c r="R119" s="7">
        <v>45052</v>
      </c>
      <c r="S119" s="6">
        <v>45070</v>
      </c>
      <c r="T119" s="4" t="s">
        <v>34</v>
      </c>
      <c r="U119" s="4">
        <v>-4340</v>
      </c>
      <c r="V119" s="4">
        <v>0</v>
      </c>
      <c r="W119" s="4">
        <v>0</v>
      </c>
      <c r="X119" s="4" t="s">
        <v>378</v>
      </c>
      <c r="Y119" s="4" t="s">
        <v>379</v>
      </c>
    </row>
    <row r="120" s="4" customFormat="1" spans="1:25">
      <c r="A120" s="4" t="s">
        <v>374</v>
      </c>
      <c r="B120" s="4" t="s">
        <v>26</v>
      </c>
      <c r="C120" s="4" t="s">
        <v>650</v>
      </c>
      <c r="D120" s="4" t="s">
        <v>375</v>
      </c>
      <c r="E120" s="4" t="s">
        <v>376</v>
      </c>
      <c r="F120" s="6">
        <v>45062</v>
      </c>
      <c r="G120" s="6">
        <v>45067</v>
      </c>
      <c r="H120" s="4">
        <v>1</v>
      </c>
      <c r="I120" s="4">
        <v>5</v>
      </c>
      <c r="J120" s="4">
        <v>5</v>
      </c>
      <c r="K120" s="4" t="s">
        <v>30</v>
      </c>
      <c r="L120" s="4">
        <v>4340</v>
      </c>
      <c r="M120" s="4">
        <v>4340</v>
      </c>
      <c r="N120" s="4" t="s">
        <v>377</v>
      </c>
      <c r="O120" s="4" t="s">
        <v>32</v>
      </c>
      <c r="P120" s="4" t="s">
        <v>33</v>
      </c>
      <c r="Q120" s="4">
        <v>0</v>
      </c>
      <c r="R120" s="7">
        <v>45052.9082986111</v>
      </c>
      <c r="S120" s="6">
        <v>45070</v>
      </c>
      <c r="T120" s="4" t="s">
        <v>34</v>
      </c>
      <c r="U120" s="4">
        <v>4340</v>
      </c>
      <c r="V120" s="4">
        <v>0</v>
      </c>
      <c r="W120" s="4">
        <v>0</v>
      </c>
      <c r="X120" s="4" t="s">
        <v>378</v>
      </c>
      <c r="Y120" s="4" t="s">
        <v>379</v>
      </c>
    </row>
    <row r="121" s="4" customFormat="1" spans="1:25">
      <c r="A121" s="4" t="s">
        <v>610</v>
      </c>
      <c r="B121" s="4" t="s">
        <v>26</v>
      </c>
      <c r="C121" s="4" t="s">
        <v>403</v>
      </c>
      <c r="D121" s="4" t="s">
        <v>611</v>
      </c>
      <c r="E121" s="4" t="s">
        <v>612</v>
      </c>
      <c r="F121" s="6">
        <v>45065</v>
      </c>
      <c r="G121" s="6">
        <v>45067</v>
      </c>
      <c r="H121" s="4">
        <v>1</v>
      </c>
      <c r="I121" s="4">
        <v>2</v>
      </c>
      <c r="J121" s="4">
        <v>2</v>
      </c>
      <c r="K121" s="4" t="s">
        <v>30</v>
      </c>
      <c r="L121" s="4">
        <v>-1712</v>
      </c>
      <c r="M121" s="4">
        <v>-1712</v>
      </c>
      <c r="N121" s="4" t="s">
        <v>613</v>
      </c>
      <c r="O121" s="4" t="s">
        <v>32</v>
      </c>
      <c r="P121" s="4" t="s">
        <v>33</v>
      </c>
      <c r="Q121" s="4">
        <v>0</v>
      </c>
      <c r="R121" s="7">
        <v>45061</v>
      </c>
      <c r="S121" s="6">
        <v>45070</v>
      </c>
      <c r="T121" s="4" t="s">
        <v>34</v>
      </c>
      <c r="U121" s="4">
        <v>-1712</v>
      </c>
      <c r="V121" s="4">
        <v>0</v>
      </c>
      <c r="W121" s="4">
        <v>0</v>
      </c>
      <c r="X121" s="4" t="s">
        <v>614</v>
      </c>
      <c r="Y121" s="4" t="s">
        <v>83</v>
      </c>
    </row>
    <row r="122" s="4" customFormat="1" spans="1:25">
      <c r="A122" s="4" t="s">
        <v>651</v>
      </c>
      <c r="B122" s="4" t="s">
        <v>26</v>
      </c>
      <c r="C122" s="4" t="s">
        <v>27</v>
      </c>
      <c r="D122" s="4" t="s">
        <v>652</v>
      </c>
      <c r="E122" s="4" t="s">
        <v>653</v>
      </c>
      <c r="F122" s="6">
        <v>45065</v>
      </c>
      <c r="G122" s="6">
        <v>45067</v>
      </c>
      <c r="H122" s="4">
        <v>1</v>
      </c>
      <c r="I122" s="4">
        <v>2</v>
      </c>
      <c r="J122" s="4">
        <v>2</v>
      </c>
      <c r="K122" s="4" t="s">
        <v>30</v>
      </c>
      <c r="L122" s="4">
        <v>840</v>
      </c>
      <c r="M122" s="4">
        <v>840</v>
      </c>
      <c r="N122" s="4" t="s">
        <v>654</v>
      </c>
      <c r="O122" s="4" t="s">
        <v>32</v>
      </c>
      <c r="P122" s="4" t="s">
        <v>33</v>
      </c>
      <c r="Q122" s="4">
        <v>0</v>
      </c>
      <c r="R122" s="7">
        <v>45062</v>
      </c>
      <c r="S122" s="6">
        <v>45070</v>
      </c>
      <c r="T122" s="4" t="s">
        <v>34</v>
      </c>
      <c r="U122" s="4">
        <v>840</v>
      </c>
      <c r="V122" s="4">
        <v>0</v>
      </c>
      <c r="W122" s="4">
        <v>0</v>
      </c>
      <c r="X122" s="4" t="s">
        <v>655</v>
      </c>
      <c r="Y122" s="4" t="s">
        <v>656</v>
      </c>
    </row>
    <row r="123" s="4" customFormat="1" spans="1:25">
      <c r="A123" s="4" t="s">
        <v>657</v>
      </c>
      <c r="B123" s="4" t="s">
        <v>26</v>
      </c>
      <c r="C123" s="4" t="s">
        <v>27</v>
      </c>
      <c r="D123" s="4" t="s">
        <v>658</v>
      </c>
      <c r="E123" s="4" t="s">
        <v>659</v>
      </c>
      <c r="F123" s="6">
        <v>45064</v>
      </c>
      <c r="G123" s="6">
        <v>45067</v>
      </c>
      <c r="H123" s="4">
        <v>1</v>
      </c>
      <c r="I123" s="4">
        <v>3</v>
      </c>
      <c r="J123" s="4">
        <v>3</v>
      </c>
      <c r="K123" s="4" t="s">
        <v>30</v>
      </c>
      <c r="L123" s="4">
        <v>711</v>
      </c>
      <c r="M123" s="4">
        <v>711</v>
      </c>
      <c r="N123" s="4" t="s">
        <v>660</v>
      </c>
      <c r="O123" s="4" t="s">
        <v>32</v>
      </c>
      <c r="P123" s="4" t="s">
        <v>33</v>
      </c>
      <c r="Q123" s="4">
        <v>0</v>
      </c>
      <c r="R123" s="7">
        <v>45062</v>
      </c>
      <c r="S123" s="6">
        <v>45070</v>
      </c>
      <c r="T123" s="4" t="s">
        <v>34</v>
      </c>
      <c r="U123" s="4">
        <v>711</v>
      </c>
      <c r="V123" s="4">
        <v>0</v>
      </c>
      <c r="W123" s="4">
        <v>0</v>
      </c>
      <c r="X123" s="4" t="s">
        <v>661</v>
      </c>
      <c r="Y123" s="4" t="s">
        <v>662</v>
      </c>
    </row>
    <row r="124" s="4" customFormat="1" spans="1:25">
      <c r="A124" s="4" t="s">
        <v>663</v>
      </c>
      <c r="B124" s="4" t="s">
        <v>26</v>
      </c>
      <c r="C124" s="4" t="s">
        <v>27</v>
      </c>
      <c r="D124" s="4" t="s">
        <v>664</v>
      </c>
      <c r="E124" s="4" t="s">
        <v>665</v>
      </c>
      <c r="F124" s="6">
        <v>45065</v>
      </c>
      <c r="G124" s="6">
        <v>45067</v>
      </c>
      <c r="H124" s="4">
        <v>1</v>
      </c>
      <c r="I124" s="4">
        <v>2</v>
      </c>
      <c r="J124" s="4">
        <v>2</v>
      </c>
      <c r="K124" s="4" t="s">
        <v>30</v>
      </c>
      <c r="L124" s="4">
        <v>1510</v>
      </c>
      <c r="M124" s="4">
        <v>1510</v>
      </c>
      <c r="N124" s="4" t="s">
        <v>666</v>
      </c>
      <c r="O124" s="4" t="s">
        <v>32</v>
      </c>
      <c r="P124" s="4" t="s">
        <v>33</v>
      </c>
      <c r="Q124" s="4">
        <v>0</v>
      </c>
      <c r="R124" s="7">
        <v>45062</v>
      </c>
      <c r="S124" s="6">
        <v>45070</v>
      </c>
      <c r="T124" s="4" t="s">
        <v>34</v>
      </c>
      <c r="U124" s="4">
        <v>1510</v>
      </c>
      <c r="V124" s="4">
        <v>0</v>
      </c>
      <c r="W124" s="4">
        <v>0</v>
      </c>
      <c r="X124" s="4" t="s">
        <v>667</v>
      </c>
      <c r="Y124" s="4" t="s">
        <v>668</v>
      </c>
    </row>
    <row r="125" s="4" customFormat="1" spans="1:25">
      <c r="A125" s="4" t="s">
        <v>619</v>
      </c>
      <c r="B125" s="4" t="s">
        <v>26</v>
      </c>
      <c r="C125" s="4" t="s">
        <v>403</v>
      </c>
      <c r="D125" s="4" t="s">
        <v>135</v>
      </c>
      <c r="E125" s="4" t="s">
        <v>620</v>
      </c>
      <c r="F125" s="6">
        <v>45066</v>
      </c>
      <c r="G125" s="6">
        <v>45067</v>
      </c>
      <c r="H125" s="4">
        <v>1</v>
      </c>
      <c r="I125" s="4">
        <v>1</v>
      </c>
      <c r="J125" s="4">
        <v>1</v>
      </c>
      <c r="K125" s="4" t="s">
        <v>30</v>
      </c>
      <c r="L125" s="4">
        <v>-1232</v>
      </c>
      <c r="M125" s="4">
        <v>-1232</v>
      </c>
      <c r="N125" s="4" t="s">
        <v>621</v>
      </c>
      <c r="O125" s="4" t="s">
        <v>32</v>
      </c>
      <c r="P125" s="4" t="s">
        <v>33</v>
      </c>
      <c r="Q125" s="4">
        <v>0</v>
      </c>
      <c r="R125" s="7">
        <v>45061</v>
      </c>
      <c r="S125" s="6">
        <v>45070</v>
      </c>
      <c r="T125" s="4" t="s">
        <v>34</v>
      </c>
      <c r="U125" s="4">
        <v>-1232</v>
      </c>
      <c r="V125" s="4">
        <v>0</v>
      </c>
      <c r="W125" s="4">
        <v>0</v>
      </c>
      <c r="X125" s="4" t="s">
        <v>622</v>
      </c>
      <c r="Y125" s="4" t="s">
        <v>83</v>
      </c>
    </row>
    <row r="126" s="4" customFormat="1" spans="1:25">
      <c r="A126" s="4" t="s">
        <v>669</v>
      </c>
      <c r="B126" s="4" t="s">
        <v>26</v>
      </c>
      <c r="C126" s="4" t="s">
        <v>27</v>
      </c>
      <c r="D126" s="4" t="s">
        <v>670</v>
      </c>
      <c r="E126" s="4" t="s">
        <v>671</v>
      </c>
      <c r="F126" s="6">
        <v>45065</v>
      </c>
      <c r="G126" s="6">
        <v>45067</v>
      </c>
      <c r="H126" s="4">
        <v>1</v>
      </c>
      <c r="I126" s="4">
        <v>2</v>
      </c>
      <c r="J126" s="4">
        <v>2</v>
      </c>
      <c r="K126" s="4" t="s">
        <v>30</v>
      </c>
      <c r="L126" s="4">
        <v>4450</v>
      </c>
      <c r="M126" s="4">
        <v>4450</v>
      </c>
      <c r="N126" s="4" t="s">
        <v>672</v>
      </c>
      <c r="O126" s="4" t="s">
        <v>32</v>
      </c>
      <c r="P126" s="4" t="s">
        <v>33</v>
      </c>
      <c r="Q126" s="4">
        <v>0</v>
      </c>
      <c r="R126" s="7">
        <v>45062</v>
      </c>
      <c r="S126" s="6">
        <v>45070</v>
      </c>
      <c r="T126" s="4" t="s">
        <v>34</v>
      </c>
      <c r="U126" s="4">
        <v>4450</v>
      </c>
      <c r="V126" s="4">
        <v>0</v>
      </c>
      <c r="W126" s="4">
        <v>0</v>
      </c>
      <c r="X126" s="4" t="s">
        <v>673</v>
      </c>
      <c r="Y126" s="4" t="s">
        <v>674</v>
      </c>
    </row>
    <row r="127" s="4" customFormat="1" spans="1:25">
      <c r="A127" s="4" t="s">
        <v>675</v>
      </c>
      <c r="B127" s="4" t="s">
        <v>26</v>
      </c>
      <c r="C127" s="4" t="s">
        <v>27</v>
      </c>
      <c r="D127" s="4" t="s">
        <v>176</v>
      </c>
      <c r="E127" s="4" t="s">
        <v>676</v>
      </c>
      <c r="F127" s="6">
        <v>45065</v>
      </c>
      <c r="G127" s="6">
        <v>45067</v>
      </c>
      <c r="H127" s="4">
        <v>1</v>
      </c>
      <c r="I127" s="4">
        <v>2</v>
      </c>
      <c r="J127" s="4">
        <v>2</v>
      </c>
      <c r="K127" s="4" t="s">
        <v>30</v>
      </c>
      <c r="L127" s="4">
        <v>1388</v>
      </c>
      <c r="M127" s="4">
        <v>1388</v>
      </c>
      <c r="N127" s="4" t="s">
        <v>677</v>
      </c>
      <c r="O127" s="4" t="s">
        <v>32</v>
      </c>
      <c r="P127" s="4" t="s">
        <v>33</v>
      </c>
      <c r="Q127" s="4">
        <v>0</v>
      </c>
      <c r="R127" s="7">
        <v>45062</v>
      </c>
      <c r="S127" s="6">
        <v>45070</v>
      </c>
      <c r="T127" s="4" t="s">
        <v>34</v>
      </c>
      <c r="U127" s="4">
        <v>1388</v>
      </c>
      <c r="V127" s="4">
        <v>0</v>
      </c>
      <c r="W127" s="4">
        <v>0</v>
      </c>
      <c r="X127" s="4" t="s">
        <v>678</v>
      </c>
      <c r="Y127" s="4" t="s">
        <v>679</v>
      </c>
    </row>
    <row r="128" s="4" customFormat="1" spans="1:25">
      <c r="A128" s="4" t="s">
        <v>680</v>
      </c>
      <c r="B128" s="4" t="s">
        <v>26</v>
      </c>
      <c r="C128" s="4" t="s">
        <v>27</v>
      </c>
      <c r="D128" s="4" t="s">
        <v>681</v>
      </c>
      <c r="E128" s="4" t="s">
        <v>682</v>
      </c>
      <c r="F128" s="6">
        <v>45066</v>
      </c>
      <c r="G128" s="6">
        <v>45067</v>
      </c>
      <c r="H128" s="4">
        <v>1</v>
      </c>
      <c r="I128" s="4">
        <v>1</v>
      </c>
      <c r="J128" s="4">
        <v>1</v>
      </c>
      <c r="K128" s="4" t="s">
        <v>30</v>
      </c>
      <c r="L128" s="4">
        <v>614</v>
      </c>
      <c r="M128" s="4">
        <v>614</v>
      </c>
      <c r="N128" s="4" t="s">
        <v>683</v>
      </c>
      <c r="O128" s="4" t="s">
        <v>32</v>
      </c>
      <c r="P128" s="4" t="s">
        <v>33</v>
      </c>
      <c r="Q128" s="4">
        <v>0</v>
      </c>
      <c r="R128" s="7">
        <v>45062</v>
      </c>
      <c r="S128" s="6">
        <v>45070</v>
      </c>
      <c r="T128" s="4" t="s">
        <v>34</v>
      </c>
      <c r="U128" s="4">
        <v>614</v>
      </c>
      <c r="V128" s="4">
        <v>0</v>
      </c>
      <c r="W128" s="4">
        <v>0</v>
      </c>
      <c r="X128" s="4" t="s">
        <v>684</v>
      </c>
      <c r="Y128" s="4" t="s">
        <v>685</v>
      </c>
    </row>
    <row r="129" s="4" customFormat="1" spans="1:25">
      <c r="A129" s="4" t="s">
        <v>686</v>
      </c>
      <c r="B129" s="4" t="s">
        <v>26</v>
      </c>
      <c r="C129" s="4" t="s">
        <v>27</v>
      </c>
      <c r="D129" s="4" t="s">
        <v>188</v>
      </c>
      <c r="E129" s="4" t="s">
        <v>687</v>
      </c>
      <c r="F129" s="6">
        <v>45066</v>
      </c>
      <c r="G129" s="6">
        <v>45067</v>
      </c>
      <c r="H129" s="4">
        <v>1</v>
      </c>
      <c r="I129" s="4">
        <v>1</v>
      </c>
      <c r="J129" s="4">
        <v>1</v>
      </c>
      <c r="K129" s="4" t="s">
        <v>30</v>
      </c>
      <c r="L129" s="4">
        <v>687</v>
      </c>
      <c r="M129" s="4">
        <v>687</v>
      </c>
      <c r="N129" s="4" t="s">
        <v>688</v>
      </c>
      <c r="O129" s="4" t="s">
        <v>32</v>
      </c>
      <c r="P129" s="4" t="s">
        <v>33</v>
      </c>
      <c r="Q129" s="4">
        <v>0</v>
      </c>
      <c r="R129" s="7">
        <v>45062</v>
      </c>
      <c r="S129" s="6">
        <v>45070</v>
      </c>
      <c r="T129" s="4" t="s">
        <v>34</v>
      </c>
      <c r="U129" s="4">
        <v>687</v>
      </c>
      <c r="V129" s="4">
        <v>0</v>
      </c>
      <c r="W129" s="4">
        <v>0</v>
      </c>
      <c r="X129" s="4" t="s">
        <v>689</v>
      </c>
      <c r="Y129" s="4" t="s">
        <v>690</v>
      </c>
    </row>
    <row r="130" s="4" customFormat="1" spans="1:25">
      <c r="A130" s="4" t="s">
        <v>691</v>
      </c>
      <c r="B130" s="4" t="s">
        <v>26</v>
      </c>
      <c r="C130" s="4" t="s">
        <v>27</v>
      </c>
      <c r="D130" s="4" t="s">
        <v>338</v>
      </c>
      <c r="E130" s="4" t="s">
        <v>344</v>
      </c>
      <c r="F130" s="6">
        <v>45065</v>
      </c>
      <c r="G130" s="6">
        <v>45067</v>
      </c>
      <c r="H130" s="4">
        <v>1</v>
      </c>
      <c r="I130" s="4">
        <v>2</v>
      </c>
      <c r="J130" s="4">
        <v>2</v>
      </c>
      <c r="K130" s="4" t="s">
        <v>30</v>
      </c>
      <c r="L130" s="4">
        <v>2400</v>
      </c>
      <c r="M130" s="4">
        <v>2400</v>
      </c>
      <c r="N130" s="4" t="s">
        <v>692</v>
      </c>
      <c r="O130" s="4" t="s">
        <v>32</v>
      </c>
      <c r="P130" s="4" t="s">
        <v>33</v>
      </c>
      <c r="Q130" s="4">
        <v>0</v>
      </c>
      <c r="R130" s="7">
        <v>45062</v>
      </c>
      <c r="S130" s="6">
        <v>45070</v>
      </c>
      <c r="T130" s="4" t="s">
        <v>34</v>
      </c>
      <c r="U130" s="4">
        <v>2400</v>
      </c>
      <c r="V130" s="4">
        <v>0</v>
      </c>
      <c r="W130" s="4">
        <v>0</v>
      </c>
      <c r="X130" s="4" t="s">
        <v>693</v>
      </c>
      <c r="Y130" s="4" t="s">
        <v>694</v>
      </c>
    </row>
    <row r="131" s="4" customFormat="1" spans="1:25">
      <c r="A131" s="4" t="s">
        <v>695</v>
      </c>
      <c r="B131" s="4" t="s">
        <v>26</v>
      </c>
      <c r="C131" s="4" t="s">
        <v>27</v>
      </c>
      <c r="D131" s="4" t="s">
        <v>696</v>
      </c>
      <c r="E131" s="4" t="s">
        <v>697</v>
      </c>
      <c r="F131" s="6">
        <v>45065</v>
      </c>
      <c r="G131" s="6">
        <v>45067</v>
      </c>
      <c r="H131" s="4">
        <v>1</v>
      </c>
      <c r="I131" s="4">
        <v>2</v>
      </c>
      <c r="J131" s="4">
        <v>2</v>
      </c>
      <c r="K131" s="4" t="s">
        <v>30</v>
      </c>
      <c r="L131" s="4">
        <v>2780</v>
      </c>
      <c r="M131" s="4">
        <v>2780</v>
      </c>
      <c r="N131" s="4" t="s">
        <v>698</v>
      </c>
      <c r="O131" s="4" t="s">
        <v>32</v>
      </c>
      <c r="P131" s="4" t="s">
        <v>33</v>
      </c>
      <c r="Q131" s="4">
        <v>0</v>
      </c>
      <c r="R131" s="7">
        <v>45062</v>
      </c>
      <c r="S131" s="6">
        <v>45070</v>
      </c>
      <c r="T131" s="4" t="s">
        <v>34</v>
      </c>
      <c r="U131" s="4">
        <v>2780</v>
      </c>
      <c r="V131" s="4">
        <v>0</v>
      </c>
      <c r="W131" s="4">
        <v>0</v>
      </c>
      <c r="X131" s="4" t="s">
        <v>699</v>
      </c>
      <c r="Y131" s="4" t="s">
        <v>700</v>
      </c>
    </row>
    <row r="132" s="4" customFormat="1" spans="1:25">
      <c r="A132" s="4" t="s">
        <v>701</v>
      </c>
      <c r="B132" s="4" t="s">
        <v>26</v>
      </c>
      <c r="C132" s="4" t="s">
        <v>27</v>
      </c>
      <c r="D132" s="4" t="s">
        <v>702</v>
      </c>
      <c r="E132" s="4" t="s">
        <v>703</v>
      </c>
      <c r="F132" s="6">
        <v>45065</v>
      </c>
      <c r="G132" s="6">
        <v>45067</v>
      </c>
      <c r="H132" s="4">
        <v>1</v>
      </c>
      <c r="I132" s="4">
        <v>2</v>
      </c>
      <c r="J132" s="4">
        <v>2</v>
      </c>
      <c r="K132" s="4" t="s">
        <v>30</v>
      </c>
      <c r="L132" s="4">
        <v>630</v>
      </c>
      <c r="M132" s="4">
        <v>630</v>
      </c>
      <c r="N132" s="4" t="s">
        <v>704</v>
      </c>
      <c r="O132" s="4" t="s">
        <v>32</v>
      </c>
      <c r="P132" s="4" t="s">
        <v>33</v>
      </c>
      <c r="Q132" s="4">
        <v>0</v>
      </c>
      <c r="R132" s="7">
        <v>45062</v>
      </c>
      <c r="S132" s="6">
        <v>45070</v>
      </c>
      <c r="T132" s="4" t="s">
        <v>34</v>
      </c>
      <c r="U132" s="4">
        <v>630</v>
      </c>
      <c r="V132" s="4">
        <v>0</v>
      </c>
      <c r="W132" s="4">
        <v>0</v>
      </c>
      <c r="X132" s="4" t="s">
        <v>705</v>
      </c>
      <c r="Y132" s="4" t="s">
        <v>706</v>
      </c>
    </row>
    <row r="133" s="4" customFormat="1" spans="1:25">
      <c r="A133" s="4" t="s">
        <v>707</v>
      </c>
      <c r="B133" s="4" t="s">
        <v>26</v>
      </c>
      <c r="C133" s="4" t="s">
        <v>27</v>
      </c>
      <c r="D133" s="4" t="s">
        <v>708</v>
      </c>
      <c r="E133" s="4" t="s">
        <v>709</v>
      </c>
      <c r="F133" s="6">
        <v>45065</v>
      </c>
      <c r="G133" s="6">
        <v>45067</v>
      </c>
      <c r="H133" s="4">
        <v>1</v>
      </c>
      <c r="I133" s="4">
        <v>2</v>
      </c>
      <c r="J133" s="4">
        <v>2</v>
      </c>
      <c r="K133" s="4" t="s">
        <v>30</v>
      </c>
      <c r="L133" s="4">
        <v>888</v>
      </c>
      <c r="M133" s="4">
        <v>888</v>
      </c>
      <c r="N133" s="4" t="s">
        <v>710</v>
      </c>
      <c r="O133" s="4" t="s">
        <v>32</v>
      </c>
      <c r="P133" s="4" t="s">
        <v>33</v>
      </c>
      <c r="Q133" s="4">
        <v>0</v>
      </c>
      <c r="R133" s="7">
        <v>45062</v>
      </c>
      <c r="S133" s="6">
        <v>45070</v>
      </c>
      <c r="T133" s="4" t="s">
        <v>34</v>
      </c>
      <c r="U133" s="4">
        <v>888</v>
      </c>
      <c r="V133" s="4">
        <v>0</v>
      </c>
      <c r="W133" s="4">
        <v>0</v>
      </c>
      <c r="X133" s="4" t="s">
        <v>711</v>
      </c>
      <c r="Y133" s="4" t="s">
        <v>712</v>
      </c>
    </row>
    <row r="134" s="4" customFormat="1" spans="1:25">
      <c r="A134" s="4" t="s">
        <v>713</v>
      </c>
      <c r="B134" s="4" t="s">
        <v>26</v>
      </c>
      <c r="C134" s="4" t="s">
        <v>27</v>
      </c>
      <c r="D134" s="4" t="s">
        <v>708</v>
      </c>
      <c r="E134" s="4" t="s">
        <v>709</v>
      </c>
      <c r="F134" s="6">
        <v>45065</v>
      </c>
      <c r="G134" s="6">
        <v>45067</v>
      </c>
      <c r="H134" s="4">
        <v>1</v>
      </c>
      <c r="I134" s="4">
        <v>2</v>
      </c>
      <c r="J134" s="4">
        <v>2</v>
      </c>
      <c r="K134" s="4" t="s">
        <v>30</v>
      </c>
      <c r="L134" s="4">
        <v>888</v>
      </c>
      <c r="M134" s="4">
        <v>888</v>
      </c>
      <c r="N134" s="4" t="s">
        <v>714</v>
      </c>
      <c r="O134" s="4" t="s">
        <v>32</v>
      </c>
      <c r="P134" s="4" t="s">
        <v>33</v>
      </c>
      <c r="Q134" s="4">
        <v>0</v>
      </c>
      <c r="R134" s="7">
        <v>45062</v>
      </c>
      <c r="S134" s="6">
        <v>45070</v>
      </c>
      <c r="T134" s="4" t="s">
        <v>34</v>
      </c>
      <c r="U134" s="4">
        <v>888</v>
      </c>
      <c r="V134" s="4">
        <v>0</v>
      </c>
      <c r="W134" s="4">
        <v>0</v>
      </c>
      <c r="X134" s="4" t="s">
        <v>715</v>
      </c>
      <c r="Y134" s="4" t="s">
        <v>716</v>
      </c>
    </row>
    <row r="135" s="4" customFormat="1" spans="1:25">
      <c r="A135" s="4" t="s">
        <v>717</v>
      </c>
      <c r="B135" s="4" t="s">
        <v>26</v>
      </c>
      <c r="C135" s="4" t="s">
        <v>27</v>
      </c>
      <c r="D135" s="4" t="s">
        <v>718</v>
      </c>
      <c r="E135" s="4" t="s">
        <v>719</v>
      </c>
      <c r="F135" s="6">
        <v>45065</v>
      </c>
      <c r="G135" s="6">
        <v>45067</v>
      </c>
      <c r="H135" s="4">
        <v>1</v>
      </c>
      <c r="I135" s="4">
        <v>2</v>
      </c>
      <c r="J135" s="4">
        <v>2</v>
      </c>
      <c r="K135" s="4" t="s">
        <v>30</v>
      </c>
      <c r="L135" s="4">
        <v>831</v>
      </c>
      <c r="M135" s="4">
        <v>831</v>
      </c>
      <c r="N135" s="4" t="s">
        <v>720</v>
      </c>
      <c r="O135" s="4" t="s">
        <v>32</v>
      </c>
      <c r="P135" s="4" t="s">
        <v>33</v>
      </c>
      <c r="Q135" s="4">
        <v>0</v>
      </c>
      <c r="R135" s="7">
        <v>45062</v>
      </c>
      <c r="S135" s="6">
        <v>45070</v>
      </c>
      <c r="T135" s="4" t="s">
        <v>34</v>
      </c>
      <c r="U135" s="4">
        <v>831</v>
      </c>
      <c r="V135" s="4">
        <v>0</v>
      </c>
      <c r="W135" s="4">
        <v>0</v>
      </c>
      <c r="X135" s="4" t="s">
        <v>721</v>
      </c>
      <c r="Y135" s="4" t="s">
        <v>722</v>
      </c>
    </row>
    <row r="136" s="4" customFormat="1" spans="1:25">
      <c r="A136" s="4" t="s">
        <v>723</v>
      </c>
      <c r="B136" s="4" t="s">
        <v>26</v>
      </c>
      <c r="C136" s="4" t="s">
        <v>27</v>
      </c>
      <c r="D136" s="4" t="s">
        <v>658</v>
      </c>
      <c r="E136" s="4" t="s">
        <v>659</v>
      </c>
      <c r="F136" s="6">
        <v>45066</v>
      </c>
      <c r="G136" s="6">
        <v>45067</v>
      </c>
      <c r="H136" s="4">
        <v>1</v>
      </c>
      <c r="I136" s="4">
        <v>1</v>
      </c>
      <c r="J136" s="4">
        <v>1</v>
      </c>
      <c r="K136" s="4" t="s">
        <v>30</v>
      </c>
      <c r="L136" s="4">
        <v>238</v>
      </c>
      <c r="M136" s="4">
        <v>238</v>
      </c>
      <c r="N136" s="4" t="s">
        <v>724</v>
      </c>
      <c r="O136" s="4" t="s">
        <v>32</v>
      </c>
      <c r="P136" s="4" t="s">
        <v>33</v>
      </c>
      <c r="Q136" s="4">
        <v>0</v>
      </c>
      <c r="R136" s="7">
        <v>45062</v>
      </c>
      <c r="S136" s="6">
        <v>45070</v>
      </c>
      <c r="T136" s="4" t="s">
        <v>34</v>
      </c>
      <c r="U136" s="4">
        <v>238</v>
      </c>
      <c r="V136" s="4">
        <v>0</v>
      </c>
      <c r="W136" s="4">
        <v>0</v>
      </c>
      <c r="X136" s="4" t="s">
        <v>725</v>
      </c>
      <c r="Y136" s="4" t="s">
        <v>726</v>
      </c>
    </row>
    <row r="137" s="4" customFormat="1" spans="1:25">
      <c r="A137" s="4" t="s">
        <v>727</v>
      </c>
      <c r="B137" s="4" t="s">
        <v>26</v>
      </c>
      <c r="C137" s="4" t="s">
        <v>27</v>
      </c>
      <c r="D137" s="4" t="s">
        <v>728</v>
      </c>
      <c r="E137" s="4" t="s">
        <v>606</v>
      </c>
      <c r="F137" s="6">
        <v>45066</v>
      </c>
      <c r="G137" s="6">
        <v>45067</v>
      </c>
      <c r="H137" s="4">
        <v>1</v>
      </c>
      <c r="I137" s="4">
        <v>1</v>
      </c>
      <c r="J137" s="4">
        <v>1</v>
      </c>
      <c r="K137" s="4" t="s">
        <v>30</v>
      </c>
      <c r="L137" s="4">
        <v>316</v>
      </c>
      <c r="M137" s="4">
        <v>316</v>
      </c>
      <c r="N137" s="4" t="s">
        <v>729</v>
      </c>
      <c r="O137" s="4" t="s">
        <v>32</v>
      </c>
      <c r="P137" s="4" t="s">
        <v>33</v>
      </c>
      <c r="Q137" s="4">
        <v>0</v>
      </c>
      <c r="R137" s="7">
        <v>45062</v>
      </c>
      <c r="S137" s="6">
        <v>45070</v>
      </c>
      <c r="T137" s="4" t="s">
        <v>34</v>
      </c>
      <c r="U137" s="4">
        <v>316</v>
      </c>
      <c r="V137" s="4">
        <v>0</v>
      </c>
      <c r="W137" s="4">
        <v>0</v>
      </c>
      <c r="X137" s="4" t="s">
        <v>730</v>
      </c>
      <c r="Y137" s="4" t="s">
        <v>731</v>
      </c>
    </row>
    <row r="138" s="4" customFormat="1" spans="1:25">
      <c r="A138" s="4" t="s">
        <v>732</v>
      </c>
      <c r="B138" s="4" t="s">
        <v>26</v>
      </c>
      <c r="C138" s="4" t="s">
        <v>27</v>
      </c>
      <c r="D138" s="4" t="s">
        <v>733</v>
      </c>
      <c r="E138" s="4" t="s">
        <v>734</v>
      </c>
      <c r="F138" s="6">
        <v>45065</v>
      </c>
      <c r="G138" s="6">
        <v>45067</v>
      </c>
      <c r="H138" s="4">
        <v>1</v>
      </c>
      <c r="I138" s="4">
        <v>2</v>
      </c>
      <c r="J138" s="4">
        <v>2</v>
      </c>
      <c r="K138" s="4" t="s">
        <v>30</v>
      </c>
      <c r="L138" s="4">
        <v>944</v>
      </c>
      <c r="M138" s="4">
        <v>944</v>
      </c>
      <c r="N138" s="4" t="s">
        <v>735</v>
      </c>
      <c r="O138" s="4" t="s">
        <v>32</v>
      </c>
      <c r="P138" s="4" t="s">
        <v>33</v>
      </c>
      <c r="Q138" s="4">
        <v>0</v>
      </c>
      <c r="R138" s="7">
        <v>45062</v>
      </c>
      <c r="S138" s="6">
        <v>45070</v>
      </c>
      <c r="T138" s="4" t="s">
        <v>34</v>
      </c>
      <c r="U138" s="4">
        <v>944</v>
      </c>
      <c r="V138" s="4">
        <v>0</v>
      </c>
      <c r="W138" s="4">
        <v>0</v>
      </c>
      <c r="X138" s="4" t="s">
        <v>736</v>
      </c>
      <c r="Y138" s="4" t="s">
        <v>737</v>
      </c>
    </row>
    <row r="139" s="4" customFormat="1" spans="1:25">
      <c r="A139" s="4" t="s">
        <v>738</v>
      </c>
      <c r="B139" s="4" t="s">
        <v>26</v>
      </c>
      <c r="C139" s="4" t="s">
        <v>27</v>
      </c>
      <c r="D139" s="4" t="s">
        <v>375</v>
      </c>
      <c r="E139" s="4" t="s">
        <v>376</v>
      </c>
      <c r="F139" s="6">
        <v>45065</v>
      </c>
      <c r="G139" s="6">
        <v>45067</v>
      </c>
      <c r="H139" s="4">
        <v>1</v>
      </c>
      <c r="I139" s="4">
        <v>2</v>
      </c>
      <c r="J139" s="4">
        <v>2</v>
      </c>
      <c r="K139" s="4" t="s">
        <v>30</v>
      </c>
      <c r="L139" s="4">
        <v>1940</v>
      </c>
      <c r="M139" s="4">
        <v>1940</v>
      </c>
      <c r="N139" s="4" t="s">
        <v>739</v>
      </c>
      <c r="O139" s="4" t="s">
        <v>32</v>
      </c>
      <c r="P139" s="4" t="s">
        <v>33</v>
      </c>
      <c r="Q139" s="4">
        <v>0</v>
      </c>
      <c r="R139" s="7">
        <v>45062</v>
      </c>
      <c r="S139" s="6">
        <v>45070</v>
      </c>
      <c r="T139" s="4" t="s">
        <v>34</v>
      </c>
      <c r="U139" s="4">
        <v>1940</v>
      </c>
      <c r="V139" s="4">
        <v>0</v>
      </c>
      <c r="W139" s="4">
        <v>0</v>
      </c>
      <c r="X139" s="4" t="s">
        <v>740</v>
      </c>
      <c r="Y139" s="4" t="s">
        <v>741</v>
      </c>
    </row>
    <row r="140" s="4" customFormat="1" spans="1:25">
      <c r="A140" s="4" t="s">
        <v>742</v>
      </c>
      <c r="B140" s="4" t="s">
        <v>26</v>
      </c>
      <c r="C140" s="4" t="s">
        <v>27</v>
      </c>
      <c r="D140" s="4" t="s">
        <v>427</v>
      </c>
      <c r="E140" s="4" t="s">
        <v>743</v>
      </c>
      <c r="F140" s="6">
        <v>45064</v>
      </c>
      <c r="G140" s="6">
        <v>45067</v>
      </c>
      <c r="H140" s="4">
        <v>1</v>
      </c>
      <c r="I140" s="4">
        <v>3</v>
      </c>
      <c r="J140" s="4">
        <v>3</v>
      </c>
      <c r="K140" s="4" t="s">
        <v>30</v>
      </c>
      <c r="L140" s="4">
        <v>3813</v>
      </c>
      <c r="M140" s="4">
        <v>3813</v>
      </c>
      <c r="N140" s="4" t="s">
        <v>744</v>
      </c>
      <c r="O140" s="4" t="s">
        <v>32</v>
      </c>
      <c r="P140" s="4" t="s">
        <v>33</v>
      </c>
      <c r="Q140" s="4">
        <v>0</v>
      </c>
      <c r="R140" s="7">
        <v>45063</v>
      </c>
      <c r="S140" s="6">
        <v>45070</v>
      </c>
      <c r="T140" s="4" t="s">
        <v>34</v>
      </c>
      <c r="U140" s="4">
        <v>3813</v>
      </c>
      <c r="V140" s="4">
        <v>0</v>
      </c>
      <c r="W140" s="4">
        <v>0</v>
      </c>
      <c r="X140" s="4" t="s">
        <v>745</v>
      </c>
      <c r="Y140" s="4" t="s">
        <v>746</v>
      </c>
    </row>
    <row r="141" s="4" customFormat="1" spans="1:25">
      <c r="A141" s="4" t="s">
        <v>747</v>
      </c>
      <c r="B141" s="4" t="s">
        <v>26</v>
      </c>
      <c r="C141" s="4" t="s">
        <v>27</v>
      </c>
      <c r="D141" s="4" t="s">
        <v>634</v>
      </c>
      <c r="E141" s="4" t="s">
        <v>748</v>
      </c>
      <c r="F141" s="6">
        <v>45065</v>
      </c>
      <c r="G141" s="6">
        <v>45067</v>
      </c>
      <c r="H141" s="4">
        <v>1</v>
      </c>
      <c r="I141" s="4">
        <v>2</v>
      </c>
      <c r="J141" s="4">
        <v>2</v>
      </c>
      <c r="K141" s="4" t="s">
        <v>30</v>
      </c>
      <c r="L141" s="4">
        <v>898</v>
      </c>
      <c r="M141" s="4">
        <v>898</v>
      </c>
      <c r="N141" s="4" t="s">
        <v>749</v>
      </c>
      <c r="O141" s="4" t="s">
        <v>32</v>
      </c>
      <c r="P141" s="4" t="s">
        <v>33</v>
      </c>
      <c r="Q141" s="4">
        <v>0</v>
      </c>
      <c r="R141" s="7">
        <v>45063</v>
      </c>
      <c r="S141" s="6">
        <v>45070</v>
      </c>
      <c r="T141" s="4" t="s">
        <v>34</v>
      </c>
      <c r="U141" s="4">
        <v>898</v>
      </c>
      <c r="V141" s="4">
        <v>0</v>
      </c>
      <c r="W141" s="4">
        <v>0</v>
      </c>
      <c r="X141" s="4" t="s">
        <v>750</v>
      </c>
      <c r="Y141" s="4" t="s">
        <v>751</v>
      </c>
    </row>
    <row r="142" s="4" customFormat="1" spans="1:25">
      <c r="A142" s="4" t="s">
        <v>752</v>
      </c>
      <c r="B142" s="4" t="s">
        <v>26</v>
      </c>
      <c r="C142" s="4" t="s">
        <v>27</v>
      </c>
      <c r="D142" s="4" t="s">
        <v>427</v>
      </c>
      <c r="E142" s="4" t="s">
        <v>743</v>
      </c>
      <c r="F142" s="6">
        <v>45064</v>
      </c>
      <c r="G142" s="6">
        <v>45067</v>
      </c>
      <c r="H142" s="4">
        <v>1</v>
      </c>
      <c r="I142" s="4">
        <v>3</v>
      </c>
      <c r="J142" s="4">
        <v>3</v>
      </c>
      <c r="K142" s="4" t="s">
        <v>30</v>
      </c>
      <c r="L142" s="4">
        <v>3813</v>
      </c>
      <c r="M142" s="4">
        <v>3813</v>
      </c>
      <c r="N142" s="4" t="s">
        <v>753</v>
      </c>
      <c r="O142" s="4" t="s">
        <v>32</v>
      </c>
      <c r="P142" s="4" t="s">
        <v>33</v>
      </c>
      <c r="Q142" s="4">
        <v>0</v>
      </c>
      <c r="R142" s="7">
        <v>45063</v>
      </c>
      <c r="S142" s="6">
        <v>45070</v>
      </c>
      <c r="T142" s="4" t="s">
        <v>34</v>
      </c>
      <c r="U142" s="4">
        <v>3813</v>
      </c>
      <c r="V142" s="4">
        <v>0</v>
      </c>
      <c r="W142" s="4">
        <v>0</v>
      </c>
      <c r="X142" s="4" t="s">
        <v>754</v>
      </c>
      <c r="Y142" s="4" t="s">
        <v>755</v>
      </c>
    </row>
    <row r="143" s="4" customFormat="1" spans="1:25">
      <c r="A143" s="4" t="s">
        <v>756</v>
      </c>
      <c r="B143" s="4" t="s">
        <v>26</v>
      </c>
      <c r="C143" s="4" t="s">
        <v>27</v>
      </c>
      <c r="D143" s="4" t="s">
        <v>757</v>
      </c>
      <c r="E143" s="4" t="s">
        <v>51</v>
      </c>
      <c r="F143" s="6">
        <v>45066</v>
      </c>
      <c r="G143" s="6">
        <v>45067</v>
      </c>
      <c r="H143" s="4">
        <v>1</v>
      </c>
      <c r="I143" s="4">
        <v>1</v>
      </c>
      <c r="J143" s="4">
        <v>1</v>
      </c>
      <c r="K143" s="4" t="s">
        <v>30</v>
      </c>
      <c r="L143" s="4">
        <v>390</v>
      </c>
      <c r="M143" s="4">
        <v>390</v>
      </c>
      <c r="N143" s="4" t="s">
        <v>758</v>
      </c>
      <c r="O143" s="4" t="s">
        <v>32</v>
      </c>
      <c r="P143" s="4" t="s">
        <v>33</v>
      </c>
      <c r="Q143" s="4">
        <v>0</v>
      </c>
      <c r="R143" s="7">
        <v>45063</v>
      </c>
      <c r="S143" s="6">
        <v>45070</v>
      </c>
      <c r="T143" s="4" t="s">
        <v>34</v>
      </c>
      <c r="U143" s="4">
        <v>390</v>
      </c>
      <c r="V143" s="4">
        <v>0</v>
      </c>
      <c r="W143" s="4">
        <v>0</v>
      </c>
      <c r="X143" s="4" t="s">
        <v>759</v>
      </c>
      <c r="Y143" s="4" t="s">
        <v>760</v>
      </c>
    </row>
    <row r="144" s="4" customFormat="1" spans="1:25">
      <c r="A144" s="4" t="s">
        <v>761</v>
      </c>
      <c r="B144" s="4" t="s">
        <v>26</v>
      </c>
      <c r="C144" s="4" t="s">
        <v>27</v>
      </c>
      <c r="D144" s="4" t="s">
        <v>490</v>
      </c>
      <c r="E144" s="4" t="s">
        <v>762</v>
      </c>
      <c r="F144" s="6">
        <v>45065</v>
      </c>
      <c r="G144" s="6">
        <v>45067</v>
      </c>
      <c r="H144" s="4">
        <v>1</v>
      </c>
      <c r="I144" s="4">
        <v>2</v>
      </c>
      <c r="J144" s="4">
        <v>2</v>
      </c>
      <c r="K144" s="4" t="s">
        <v>30</v>
      </c>
      <c r="L144" s="4">
        <v>446</v>
      </c>
      <c r="M144" s="4">
        <v>446</v>
      </c>
      <c r="N144" s="4" t="s">
        <v>763</v>
      </c>
      <c r="O144" s="4" t="s">
        <v>32</v>
      </c>
      <c r="P144" s="4" t="s">
        <v>33</v>
      </c>
      <c r="Q144" s="4">
        <v>0</v>
      </c>
      <c r="R144" s="7">
        <v>45063</v>
      </c>
      <c r="S144" s="6">
        <v>45070</v>
      </c>
      <c r="T144" s="4" t="s">
        <v>34</v>
      </c>
      <c r="U144" s="4">
        <v>446</v>
      </c>
      <c r="V144" s="4">
        <v>0</v>
      </c>
      <c r="W144" s="4">
        <v>0</v>
      </c>
      <c r="X144" s="4" t="s">
        <v>764</v>
      </c>
      <c r="Y144" s="4" t="s">
        <v>765</v>
      </c>
    </row>
    <row r="145" s="4" customFormat="1" spans="1:25">
      <c r="A145" s="4" t="s">
        <v>766</v>
      </c>
      <c r="B145" s="4" t="s">
        <v>26</v>
      </c>
      <c r="C145" s="4" t="s">
        <v>27</v>
      </c>
      <c r="D145" s="4" t="s">
        <v>767</v>
      </c>
      <c r="E145" s="4" t="s">
        <v>768</v>
      </c>
      <c r="F145" s="6">
        <v>45065</v>
      </c>
      <c r="G145" s="6">
        <v>45067</v>
      </c>
      <c r="H145" s="4">
        <v>1</v>
      </c>
      <c r="I145" s="4">
        <v>2</v>
      </c>
      <c r="J145" s="4">
        <v>2</v>
      </c>
      <c r="K145" s="4" t="s">
        <v>30</v>
      </c>
      <c r="L145" s="4">
        <v>3070</v>
      </c>
      <c r="M145" s="4">
        <v>3070</v>
      </c>
      <c r="N145" s="4" t="s">
        <v>769</v>
      </c>
      <c r="O145" s="4" t="s">
        <v>32</v>
      </c>
      <c r="P145" s="4" t="s">
        <v>33</v>
      </c>
      <c r="Q145" s="4">
        <v>0</v>
      </c>
      <c r="R145" s="7">
        <v>45063</v>
      </c>
      <c r="S145" s="6">
        <v>45070</v>
      </c>
      <c r="T145" s="4" t="s">
        <v>34</v>
      </c>
      <c r="U145" s="4">
        <v>3070</v>
      </c>
      <c r="V145" s="4">
        <v>0</v>
      </c>
      <c r="W145" s="4">
        <v>0</v>
      </c>
      <c r="X145" s="4" t="s">
        <v>770</v>
      </c>
      <c r="Y145" s="4" t="s">
        <v>771</v>
      </c>
    </row>
    <row r="146" s="4" customFormat="1" spans="1:25">
      <c r="A146" s="4" t="s">
        <v>772</v>
      </c>
      <c r="B146" s="4" t="s">
        <v>26</v>
      </c>
      <c r="C146" s="4" t="s">
        <v>27</v>
      </c>
      <c r="D146" s="4" t="s">
        <v>773</v>
      </c>
      <c r="E146" s="4" t="s">
        <v>774</v>
      </c>
      <c r="F146" s="6">
        <v>45066</v>
      </c>
      <c r="G146" s="6">
        <v>45067</v>
      </c>
      <c r="H146" s="4">
        <v>1</v>
      </c>
      <c r="I146" s="4">
        <v>1</v>
      </c>
      <c r="J146" s="4">
        <v>1</v>
      </c>
      <c r="K146" s="4" t="s">
        <v>30</v>
      </c>
      <c r="L146" s="4">
        <v>330</v>
      </c>
      <c r="M146" s="4">
        <v>330</v>
      </c>
      <c r="N146" s="4" t="s">
        <v>775</v>
      </c>
      <c r="O146" s="4" t="s">
        <v>32</v>
      </c>
      <c r="P146" s="4" t="s">
        <v>33</v>
      </c>
      <c r="Q146" s="4">
        <v>0</v>
      </c>
      <c r="R146" s="7">
        <v>45063</v>
      </c>
      <c r="S146" s="6">
        <v>45070</v>
      </c>
      <c r="T146" s="4" t="s">
        <v>34</v>
      </c>
      <c r="U146" s="4">
        <v>330</v>
      </c>
      <c r="V146" s="4">
        <v>0</v>
      </c>
      <c r="W146" s="4">
        <v>0</v>
      </c>
      <c r="X146" s="4" t="s">
        <v>776</v>
      </c>
      <c r="Y146" s="4" t="s">
        <v>777</v>
      </c>
    </row>
    <row r="147" s="4" customFormat="1" spans="1:26">
      <c r="A147" s="4" t="s">
        <v>778</v>
      </c>
      <c r="B147" s="4" t="s">
        <v>26</v>
      </c>
      <c r="C147" s="4" t="s">
        <v>27</v>
      </c>
      <c r="D147" s="4" t="s">
        <v>779</v>
      </c>
      <c r="E147" s="4" t="s">
        <v>780</v>
      </c>
      <c r="F147" s="6">
        <v>45064</v>
      </c>
      <c r="G147" s="6">
        <v>45067</v>
      </c>
      <c r="H147" s="4">
        <v>2</v>
      </c>
      <c r="I147" s="4">
        <v>3</v>
      </c>
      <c r="J147" s="4">
        <v>6</v>
      </c>
      <c r="K147" s="4" t="s">
        <v>30</v>
      </c>
      <c r="L147" s="4">
        <v>8748</v>
      </c>
      <c r="M147" s="4">
        <v>8748</v>
      </c>
      <c r="N147" s="4" t="s">
        <v>781</v>
      </c>
      <c r="O147" s="4" t="s">
        <v>32</v>
      </c>
      <c r="P147" s="4" t="s">
        <v>33</v>
      </c>
      <c r="Q147" s="4">
        <v>0</v>
      </c>
      <c r="R147" s="7">
        <v>45063</v>
      </c>
      <c r="S147" s="6">
        <v>45070</v>
      </c>
      <c r="T147" s="4" t="s">
        <v>34</v>
      </c>
      <c r="U147" s="4">
        <v>8748</v>
      </c>
      <c r="V147" s="4">
        <v>0</v>
      </c>
      <c r="W147" s="4">
        <v>0</v>
      </c>
      <c r="X147" s="4" t="s">
        <v>782</v>
      </c>
      <c r="Y147" s="4">
        <v>280413520</v>
      </c>
      <c r="Z147" s="4" t="s">
        <v>783</v>
      </c>
    </row>
    <row r="148" s="4" customFormat="1" spans="1:25">
      <c r="A148" s="4" t="s">
        <v>784</v>
      </c>
      <c r="B148" s="4" t="s">
        <v>26</v>
      </c>
      <c r="C148" s="4" t="s">
        <v>27</v>
      </c>
      <c r="D148" s="4" t="s">
        <v>785</v>
      </c>
      <c r="E148" s="4" t="s">
        <v>786</v>
      </c>
      <c r="F148" s="6">
        <v>45066</v>
      </c>
      <c r="G148" s="6">
        <v>45067</v>
      </c>
      <c r="H148" s="4">
        <v>1</v>
      </c>
      <c r="I148" s="4">
        <v>1</v>
      </c>
      <c r="J148" s="4">
        <v>1</v>
      </c>
      <c r="K148" s="4" t="s">
        <v>30</v>
      </c>
      <c r="L148" s="4">
        <v>710</v>
      </c>
      <c r="M148" s="4">
        <v>710</v>
      </c>
      <c r="N148" s="4" t="s">
        <v>787</v>
      </c>
      <c r="O148" s="4" t="s">
        <v>32</v>
      </c>
      <c r="P148" s="4" t="s">
        <v>33</v>
      </c>
      <c r="Q148" s="4">
        <v>0</v>
      </c>
      <c r="R148" s="7">
        <v>45063</v>
      </c>
      <c r="S148" s="6">
        <v>45070</v>
      </c>
      <c r="T148" s="4" t="s">
        <v>34</v>
      </c>
      <c r="U148" s="4">
        <v>710</v>
      </c>
      <c r="V148" s="4">
        <v>0</v>
      </c>
      <c r="W148" s="4">
        <v>0</v>
      </c>
      <c r="X148" s="4" t="s">
        <v>788</v>
      </c>
      <c r="Y148" s="4" t="s">
        <v>789</v>
      </c>
    </row>
    <row r="149" s="4" customFormat="1" spans="1:25">
      <c r="A149" s="4" t="s">
        <v>790</v>
      </c>
      <c r="B149" s="4" t="s">
        <v>26</v>
      </c>
      <c r="C149" s="4" t="s">
        <v>27</v>
      </c>
      <c r="D149" s="4" t="s">
        <v>791</v>
      </c>
      <c r="E149" s="4" t="s">
        <v>792</v>
      </c>
      <c r="F149" s="6">
        <v>45066</v>
      </c>
      <c r="G149" s="6">
        <v>45067</v>
      </c>
      <c r="H149" s="4">
        <v>1</v>
      </c>
      <c r="I149" s="4">
        <v>1</v>
      </c>
      <c r="J149" s="4">
        <v>1</v>
      </c>
      <c r="K149" s="4" t="s">
        <v>30</v>
      </c>
      <c r="L149" s="4">
        <v>630</v>
      </c>
      <c r="M149" s="4">
        <v>630</v>
      </c>
      <c r="N149" s="4" t="s">
        <v>793</v>
      </c>
      <c r="O149" s="4" t="s">
        <v>32</v>
      </c>
      <c r="P149" s="4" t="s">
        <v>33</v>
      </c>
      <c r="Q149" s="4">
        <v>0</v>
      </c>
      <c r="R149" s="7">
        <v>45063</v>
      </c>
      <c r="S149" s="6">
        <v>45070</v>
      </c>
      <c r="T149" s="4" t="s">
        <v>34</v>
      </c>
      <c r="U149" s="4">
        <v>630</v>
      </c>
      <c r="V149" s="4">
        <v>0</v>
      </c>
      <c r="W149" s="4">
        <v>0</v>
      </c>
      <c r="X149" s="4" t="s">
        <v>794</v>
      </c>
      <c r="Y149" s="4" t="s">
        <v>795</v>
      </c>
    </row>
    <row r="150" s="4" customFormat="1" spans="1:25">
      <c r="A150" s="4" t="s">
        <v>796</v>
      </c>
      <c r="B150" s="4" t="s">
        <v>26</v>
      </c>
      <c r="C150" s="4" t="s">
        <v>27</v>
      </c>
      <c r="D150" s="4" t="s">
        <v>375</v>
      </c>
      <c r="E150" s="4" t="s">
        <v>376</v>
      </c>
      <c r="F150" s="6">
        <v>45064</v>
      </c>
      <c r="G150" s="6">
        <v>45067</v>
      </c>
      <c r="H150" s="4">
        <v>1</v>
      </c>
      <c r="I150" s="4">
        <v>3</v>
      </c>
      <c r="J150" s="4">
        <v>3</v>
      </c>
      <c r="K150" s="4" t="s">
        <v>30</v>
      </c>
      <c r="L150" s="4">
        <v>3040</v>
      </c>
      <c r="M150" s="4">
        <v>3040</v>
      </c>
      <c r="N150" s="4" t="s">
        <v>797</v>
      </c>
      <c r="O150" s="4" t="s">
        <v>32</v>
      </c>
      <c r="P150" s="4" t="s">
        <v>33</v>
      </c>
      <c r="Q150" s="4">
        <v>0</v>
      </c>
      <c r="R150" s="7">
        <v>45063</v>
      </c>
      <c r="S150" s="6">
        <v>45070</v>
      </c>
      <c r="T150" s="4" t="s">
        <v>34</v>
      </c>
      <c r="U150" s="4">
        <v>3040</v>
      </c>
      <c r="V150" s="4">
        <v>0</v>
      </c>
      <c r="W150" s="4">
        <v>0</v>
      </c>
      <c r="X150" s="4" t="s">
        <v>798</v>
      </c>
      <c r="Y150" s="4" t="s">
        <v>799</v>
      </c>
    </row>
    <row r="151" s="4" customFormat="1" spans="1:25">
      <c r="A151" s="4" t="s">
        <v>800</v>
      </c>
      <c r="B151" s="4" t="s">
        <v>26</v>
      </c>
      <c r="C151" s="4" t="s">
        <v>27</v>
      </c>
      <c r="D151" s="4" t="s">
        <v>801</v>
      </c>
      <c r="E151" s="4" t="s">
        <v>802</v>
      </c>
      <c r="F151" s="6">
        <v>45063</v>
      </c>
      <c r="G151" s="6">
        <v>45067</v>
      </c>
      <c r="H151" s="4">
        <v>1</v>
      </c>
      <c r="I151" s="4">
        <v>4</v>
      </c>
      <c r="J151" s="4">
        <v>4</v>
      </c>
      <c r="K151" s="4" t="s">
        <v>30</v>
      </c>
      <c r="L151" s="4">
        <v>2596</v>
      </c>
      <c r="M151" s="4">
        <v>2596</v>
      </c>
      <c r="N151" s="4" t="s">
        <v>803</v>
      </c>
      <c r="O151" s="4" t="s">
        <v>32</v>
      </c>
      <c r="P151" s="4" t="s">
        <v>33</v>
      </c>
      <c r="Q151" s="4">
        <v>0</v>
      </c>
      <c r="R151" s="7">
        <v>45063</v>
      </c>
      <c r="S151" s="6">
        <v>45070</v>
      </c>
      <c r="T151" s="4" t="s">
        <v>34</v>
      </c>
      <c r="U151" s="4">
        <v>2596</v>
      </c>
      <c r="V151" s="4">
        <v>0</v>
      </c>
      <c r="W151" s="4">
        <v>0</v>
      </c>
      <c r="X151" s="4" t="s">
        <v>804</v>
      </c>
      <c r="Y151" s="4" t="s">
        <v>805</v>
      </c>
    </row>
    <row r="152" s="4" customFormat="1" spans="1:25">
      <c r="A152" s="4" t="s">
        <v>806</v>
      </c>
      <c r="B152" s="4" t="s">
        <v>26</v>
      </c>
      <c r="C152" s="4" t="s">
        <v>27</v>
      </c>
      <c r="D152" s="4" t="s">
        <v>807</v>
      </c>
      <c r="E152" s="4" t="s">
        <v>606</v>
      </c>
      <c r="F152" s="6">
        <v>45066</v>
      </c>
      <c r="G152" s="6">
        <v>45067</v>
      </c>
      <c r="H152" s="4">
        <v>1</v>
      </c>
      <c r="I152" s="4">
        <v>1</v>
      </c>
      <c r="J152" s="4">
        <v>1</v>
      </c>
      <c r="K152" s="4" t="s">
        <v>30</v>
      </c>
      <c r="L152" s="4">
        <v>270</v>
      </c>
      <c r="M152" s="4">
        <v>270</v>
      </c>
      <c r="N152" s="4" t="s">
        <v>808</v>
      </c>
      <c r="O152" s="4" t="s">
        <v>32</v>
      </c>
      <c r="P152" s="4" t="s">
        <v>33</v>
      </c>
      <c r="Q152" s="4">
        <v>0</v>
      </c>
      <c r="R152" s="7">
        <v>45063</v>
      </c>
      <c r="S152" s="6">
        <v>45070</v>
      </c>
      <c r="T152" s="4" t="s">
        <v>34</v>
      </c>
      <c r="U152" s="4">
        <v>270</v>
      </c>
      <c r="V152" s="4">
        <v>0</v>
      </c>
      <c r="W152" s="4">
        <v>0</v>
      </c>
      <c r="X152" s="4" t="s">
        <v>809</v>
      </c>
      <c r="Y152" s="4" t="s">
        <v>810</v>
      </c>
    </row>
    <row r="153" s="4" customFormat="1" spans="1:25">
      <c r="A153" s="4" t="s">
        <v>686</v>
      </c>
      <c r="B153" s="4" t="s">
        <v>26</v>
      </c>
      <c r="C153" s="4" t="s">
        <v>403</v>
      </c>
      <c r="D153" s="4" t="s">
        <v>188</v>
      </c>
      <c r="E153" s="4" t="s">
        <v>687</v>
      </c>
      <c r="F153" s="6">
        <v>45066</v>
      </c>
      <c r="G153" s="6">
        <v>45067</v>
      </c>
      <c r="H153" s="4">
        <v>1</v>
      </c>
      <c r="I153" s="4">
        <v>1</v>
      </c>
      <c r="J153" s="4">
        <v>1</v>
      </c>
      <c r="K153" s="4" t="s">
        <v>30</v>
      </c>
      <c r="L153" s="4">
        <v>-687</v>
      </c>
      <c r="M153" s="4">
        <v>-687</v>
      </c>
      <c r="N153" s="4" t="s">
        <v>688</v>
      </c>
      <c r="O153" s="4" t="s">
        <v>32</v>
      </c>
      <c r="P153" s="4" t="s">
        <v>33</v>
      </c>
      <c r="Q153" s="4">
        <v>0</v>
      </c>
      <c r="R153" s="7">
        <v>45062</v>
      </c>
      <c r="S153" s="6">
        <v>45070</v>
      </c>
      <c r="T153" s="4" t="s">
        <v>34</v>
      </c>
      <c r="U153" s="4">
        <v>-687</v>
      </c>
      <c r="V153" s="4">
        <v>0</v>
      </c>
      <c r="W153" s="4">
        <v>0</v>
      </c>
      <c r="X153" s="4" t="s">
        <v>689</v>
      </c>
      <c r="Y153" s="4" t="s">
        <v>690</v>
      </c>
    </row>
    <row r="154" s="4" customFormat="1" spans="1:25">
      <c r="A154" s="4" t="s">
        <v>811</v>
      </c>
      <c r="B154" s="4" t="s">
        <v>26</v>
      </c>
      <c r="C154" s="4" t="s">
        <v>27</v>
      </c>
      <c r="D154" s="4" t="s">
        <v>812</v>
      </c>
      <c r="E154" s="4" t="s">
        <v>813</v>
      </c>
      <c r="F154" s="6">
        <v>45066</v>
      </c>
      <c r="G154" s="6">
        <v>45067</v>
      </c>
      <c r="H154" s="4">
        <v>1</v>
      </c>
      <c r="I154" s="4">
        <v>1</v>
      </c>
      <c r="J154" s="4">
        <v>1</v>
      </c>
      <c r="K154" s="4" t="s">
        <v>30</v>
      </c>
      <c r="L154" s="4">
        <v>443</v>
      </c>
      <c r="M154" s="4">
        <v>443</v>
      </c>
      <c r="N154" s="4" t="s">
        <v>814</v>
      </c>
      <c r="O154" s="4" t="s">
        <v>32</v>
      </c>
      <c r="P154" s="4" t="s">
        <v>33</v>
      </c>
      <c r="Q154" s="4">
        <v>0</v>
      </c>
      <c r="R154" s="7">
        <v>45063</v>
      </c>
      <c r="S154" s="6">
        <v>45070</v>
      </c>
      <c r="T154" s="4" t="s">
        <v>34</v>
      </c>
      <c r="U154" s="4">
        <v>443</v>
      </c>
      <c r="V154" s="4">
        <v>0</v>
      </c>
      <c r="W154" s="4">
        <v>0</v>
      </c>
      <c r="X154" s="4" t="s">
        <v>815</v>
      </c>
      <c r="Y154" s="4" t="s">
        <v>816</v>
      </c>
    </row>
    <row r="155" s="4" customFormat="1" spans="1:25">
      <c r="A155" s="4" t="s">
        <v>817</v>
      </c>
      <c r="B155" s="4" t="s">
        <v>26</v>
      </c>
      <c r="C155" s="4" t="s">
        <v>27</v>
      </c>
      <c r="D155" s="4" t="s">
        <v>812</v>
      </c>
      <c r="E155" s="4" t="s">
        <v>813</v>
      </c>
      <c r="F155" s="6">
        <v>45065</v>
      </c>
      <c r="G155" s="6">
        <v>45067</v>
      </c>
      <c r="H155" s="4">
        <v>1</v>
      </c>
      <c r="I155" s="4">
        <v>2</v>
      </c>
      <c r="J155" s="4">
        <v>2</v>
      </c>
      <c r="K155" s="4" t="s">
        <v>30</v>
      </c>
      <c r="L155" s="4">
        <v>886</v>
      </c>
      <c r="M155" s="4">
        <v>886</v>
      </c>
      <c r="N155" s="4" t="s">
        <v>818</v>
      </c>
      <c r="O155" s="4" t="s">
        <v>32</v>
      </c>
      <c r="P155" s="4" t="s">
        <v>33</v>
      </c>
      <c r="Q155" s="4">
        <v>0</v>
      </c>
      <c r="R155" s="7">
        <v>45063</v>
      </c>
      <c r="S155" s="6">
        <v>45070</v>
      </c>
      <c r="T155" s="4" t="s">
        <v>34</v>
      </c>
      <c r="U155" s="4">
        <v>886</v>
      </c>
      <c r="V155" s="4">
        <v>0</v>
      </c>
      <c r="W155" s="4">
        <v>0</v>
      </c>
      <c r="X155" s="4" t="s">
        <v>819</v>
      </c>
      <c r="Y155" s="4" t="s">
        <v>820</v>
      </c>
    </row>
    <row r="156" s="4" customFormat="1" spans="1:25">
      <c r="A156" s="4" t="s">
        <v>821</v>
      </c>
      <c r="B156" s="4" t="s">
        <v>26</v>
      </c>
      <c r="C156" s="4" t="s">
        <v>27</v>
      </c>
      <c r="D156" s="4" t="s">
        <v>329</v>
      </c>
      <c r="E156" s="4" t="s">
        <v>330</v>
      </c>
      <c r="F156" s="6">
        <v>45066</v>
      </c>
      <c r="G156" s="6">
        <v>45067</v>
      </c>
      <c r="H156" s="4">
        <v>1</v>
      </c>
      <c r="I156" s="4">
        <v>1</v>
      </c>
      <c r="J156" s="4">
        <v>1</v>
      </c>
      <c r="K156" s="4" t="s">
        <v>30</v>
      </c>
      <c r="L156" s="4">
        <v>433</v>
      </c>
      <c r="M156" s="4">
        <v>433</v>
      </c>
      <c r="N156" s="4" t="s">
        <v>822</v>
      </c>
      <c r="O156" s="4" t="s">
        <v>32</v>
      </c>
      <c r="P156" s="4" t="s">
        <v>33</v>
      </c>
      <c r="Q156" s="4">
        <v>0</v>
      </c>
      <c r="R156" s="7">
        <v>45063</v>
      </c>
      <c r="S156" s="6">
        <v>45070</v>
      </c>
      <c r="T156" s="4" t="s">
        <v>34</v>
      </c>
      <c r="U156" s="4">
        <v>433</v>
      </c>
      <c r="V156" s="4">
        <v>0</v>
      </c>
      <c r="W156" s="4">
        <v>0</v>
      </c>
      <c r="X156" s="4" t="s">
        <v>823</v>
      </c>
      <c r="Y156" s="4" t="s">
        <v>824</v>
      </c>
    </row>
    <row r="157" s="4" customFormat="1" spans="1:25">
      <c r="A157" s="4" t="s">
        <v>825</v>
      </c>
      <c r="B157" s="4" t="s">
        <v>26</v>
      </c>
      <c r="C157" s="4" t="s">
        <v>27</v>
      </c>
      <c r="D157" s="4" t="s">
        <v>773</v>
      </c>
      <c r="E157" s="4" t="s">
        <v>826</v>
      </c>
      <c r="F157" s="6">
        <v>45066</v>
      </c>
      <c r="G157" s="6">
        <v>45067</v>
      </c>
      <c r="H157" s="4">
        <v>1</v>
      </c>
      <c r="I157" s="4">
        <v>1</v>
      </c>
      <c r="J157" s="4">
        <v>1</v>
      </c>
      <c r="K157" s="4" t="s">
        <v>30</v>
      </c>
      <c r="L157" s="4">
        <v>330</v>
      </c>
      <c r="M157" s="4">
        <v>330</v>
      </c>
      <c r="N157" s="4" t="s">
        <v>827</v>
      </c>
      <c r="O157" s="4" t="s">
        <v>32</v>
      </c>
      <c r="P157" s="4" t="s">
        <v>33</v>
      </c>
      <c r="Q157" s="4">
        <v>0</v>
      </c>
      <c r="R157" s="7">
        <v>45063</v>
      </c>
      <c r="S157" s="6">
        <v>45070</v>
      </c>
      <c r="T157" s="4" t="s">
        <v>34</v>
      </c>
      <c r="U157" s="4">
        <v>330</v>
      </c>
      <c r="V157" s="4">
        <v>0</v>
      </c>
      <c r="W157" s="4">
        <v>0</v>
      </c>
      <c r="X157" s="4" t="s">
        <v>828</v>
      </c>
      <c r="Y157" s="4" t="s">
        <v>829</v>
      </c>
    </row>
    <row r="158" s="4" customFormat="1" spans="1:25">
      <c r="A158" s="4" t="s">
        <v>830</v>
      </c>
      <c r="B158" s="4" t="s">
        <v>26</v>
      </c>
      <c r="C158" s="4" t="s">
        <v>27</v>
      </c>
      <c r="D158" s="4" t="s">
        <v>634</v>
      </c>
      <c r="E158" s="4" t="s">
        <v>831</v>
      </c>
      <c r="F158" s="6">
        <v>45064</v>
      </c>
      <c r="G158" s="6">
        <v>45067</v>
      </c>
      <c r="H158" s="4">
        <v>1</v>
      </c>
      <c r="I158" s="4">
        <v>3</v>
      </c>
      <c r="J158" s="4">
        <v>3</v>
      </c>
      <c r="K158" s="4" t="s">
        <v>30</v>
      </c>
      <c r="L158" s="4">
        <v>1224</v>
      </c>
      <c r="M158" s="4">
        <v>1224</v>
      </c>
      <c r="N158" s="4" t="s">
        <v>832</v>
      </c>
      <c r="O158" s="4" t="s">
        <v>32</v>
      </c>
      <c r="P158" s="4" t="s">
        <v>33</v>
      </c>
      <c r="Q158" s="4">
        <v>0</v>
      </c>
      <c r="R158" s="7">
        <v>45063</v>
      </c>
      <c r="S158" s="6">
        <v>45070</v>
      </c>
      <c r="T158" s="4" t="s">
        <v>34</v>
      </c>
      <c r="U158" s="4">
        <v>1224</v>
      </c>
      <c r="V158" s="4">
        <v>0</v>
      </c>
      <c r="W158" s="4">
        <v>0</v>
      </c>
      <c r="X158" s="4" t="s">
        <v>833</v>
      </c>
      <c r="Y158" s="4" t="s">
        <v>834</v>
      </c>
    </row>
    <row r="159" s="4" customFormat="1" spans="1:25">
      <c r="A159" s="4" t="s">
        <v>835</v>
      </c>
      <c r="B159" s="4" t="s">
        <v>26</v>
      </c>
      <c r="C159" s="4" t="s">
        <v>27</v>
      </c>
      <c r="D159" s="4" t="s">
        <v>836</v>
      </c>
      <c r="E159" s="4" t="s">
        <v>837</v>
      </c>
      <c r="F159" s="6">
        <v>45065</v>
      </c>
      <c r="G159" s="6">
        <v>45067</v>
      </c>
      <c r="H159" s="4">
        <v>1</v>
      </c>
      <c r="I159" s="4">
        <v>2</v>
      </c>
      <c r="J159" s="4">
        <v>2</v>
      </c>
      <c r="K159" s="4" t="s">
        <v>30</v>
      </c>
      <c r="L159" s="4">
        <v>1186</v>
      </c>
      <c r="M159" s="4">
        <v>1186</v>
      </c>
      <c r="N159" s="4" t="s">
        <v>838</v>
      </c>
      <c r="O159" s="4" t="s">
        <v>32</v>
      </c>
      <c r="P159" s="4" t="s">
        <v>33</v>
      </c>
      <c r="Q159" s="4">
        <v>0</v>
      </c>
      <c r="R159" s="7">
        <v>45063.0000115741</v>
      </c>
      <c r="S159" s="6">
        <v>45070</v>
      </c>
      <c r="T159" s="4" t="s">
        <v>34</v>
      </c>
      <c r="U159" s="4">
        <v>1186</v>
      </c>
      <c r="V159" s="4">
        <v>0</v>
      </c>
      <c r="W159" s="4">
        <v>0</v>
      </c>
      <c r="X159" s="4" t="s">
        <v>839</v>
      </c>
      <c r="Y159" s="4" t="s">
        <v>840</v>
      </c>
    </row>
    <row r="160" s="4" customFormat="1" spans="1:25">
      <c r="A160" s="4" t="s">
        <v>841</v>
      </c>
      <c r="B160" s="4" t="s">
        <v>26</v>
      </c>
      <c r="C160" s="4" t="s">
        <v>27</v>
      </c>
      <c r="D160" s="4" t="s">
        <v>842</v>
      </c>
      <c r="E160" s="4" t="s">
        <v>843</v>
      </c>
      <c r="F160" s="6">
        <v>45066</v>
      </c>
      <c r="G160" s="6">
        <v>45067</v>
      </c>
      <c r="H160" s="4">
        <v>1</v>
      </c>
      <c r="I160" s="4">
        <v>1</v>
      </c>
      <c r="J160" s="4">
        <v>1</v>
      </c>
      <c r="K160" s="4" t="s">
        <v>30</v>
      </c>
      <c r="L160" s="4">
        <v>966</v>
      </c>
      <c r="M160" s="4">
        <v>966</v>
      </c>
      <c r="N160" s="4" t="s">
        <v>844</v>
      </c>
      <c r="O160" s="4" t="s">
        <v>32</v>
      </c>
      <c r="P160" s="4" t="s">
        <v>33</v>
      </c>
      <c r="Q160" s="4">
        <v>0</v>
      </c>
      <c r="R160" s="7">
        <v>45063</v>
      </c>
      <c r="S160" s="6">
        <v>45070</v>
      </c>
      <c r="T160" s="4" t="s">
        <v>34</v>
      </c>
      <c r="U160" s="4">
        <v>966</v>
      </c>
      <c r="V160" s="4">
        <v>0</v>
      </c>
      <c r="W160" s="4">
        <v>0</v>
      </c>
      <c r="X160" s="4" t="s">
        <v>845</v>
      </c>
      <c r="Y160" s="4" t="s">
        <v>846</v>
      </c>
    </row>
    <row r="161" s="4" customFormat="1" spans="1:25">
      <c r="A161" s="4" t="s">
        <v>847</v>
      </c>
      <c r="B161" s="4" t="s">
        <v>26</v>
      </c>
      <c r="C161" s="4" t="s">
        <v>27</v>
      </c>
      <c r="D161" s="4" t="s">
        <v>848</v>
      </c>
      <c r="E161" s="4" t="s">
        <v>849</v>
      </c>
      <c r="F161" s="6">
        <v>45064</v>
      </c>
      <c r="G161" s="6">
        <v>45067</v>
      </c>
      <c r="H161" s="4">
        <v>1</v>
      </c>
      <c r="I161" s="4">
        <v>3</v>
      </c>
      <c r="J161" s="4">
        <v>3</v>
      </c>
      <c r="K161" s="4" t="s">
        <v>30</v>
      </c>
      <c r="L161" s="4">
        <v>2880</v>
      </c>
      <c r="M161" s="4">
        <v>2880</v>
      </c>
      <c r="N161" s="4" t="s">
        <v>850</v>
      </c>
      <c r="O161" s="4" t="s">
        <v>32</v>
      </c>
      <c r="P161" s="4" t="s">
        <v>33</v>
      </c>
      <c r="Q161" s="4">
        <v>0</v>
      </c>
      <c r="R161" s="7">
        <v>45064</v>
      </c>
      <c r="S161" s="6">
        <v>45070</v>
      </c>
      <c r="T161" s="4" t="s">
        <v>34</v>
      </c>
      <c r="U161" s="4">
        <v>2880</v>
      </c>
      <c r="V161" s="4">
        <v>0</v>
      </c>
      <c r="W161" s="4">
        <v>0</v>
      </c>
      <c r="X161" s="4" t="s">
        <v>851</v>
      </c>
      <c r="Y161" s="4" t="s">
        <v>83</v>
      </c>
    </row>
    <row r="162" s="4" customFormat="1" spans="1:25">
      <c r="A162" s="4" t="s">
        <v>852</v>
      </c>
      <c r="B162" s="4" t="s">
        <v>26</v>
      </c>
      <c r="C162" s="4" t="s">
        <v>27</v>
      </c>
      <c r="D162" s="4" t="s">
        <v>658</v>
      </c>
      <c r="E162" s="4" t="s">
        <v>853</v>
      </c>
      <c r="F162" s="6">
        <v>45066</v>
      </c>
      <c r="G162" s="6">
        <v>45067</v>
      </c>
      <c r="H162" s="4">
        <v>1</v>
      </c>
      <c r="I162" s="4">
        <v>1</v>
      </c>
      <c r="J162" s="4">
        <v>1</v>
      </c>
      <c r="K162" s="4" t="s">
        <v>30</v>
      </c>
      <c r="L162" s="4">
        <v>303</v>
      </c>
      <c r="M162" s="4">
        <v>303</v>
      </c>
      <c r="N162" s="4" t="s">
        <v>854</v>
      </c>
      <c r="O162" s="4" t="s">
        <v>32</v>
      </c>
      <c r="P162" s="4" t="s">
        <v>33</v>
      </c>
      <c r="Q162" s="4">
        <v>0</v>
      </c>
      <c r="R162" s="7">
        <v>45064</v>
      </c>
      <c r="S162" s="6">
        <v>45070</v>
      </c>
      <c r="T162" s="4" t="s">
        <v>34</v>
      </c>
      <c r="U162" s="4">
        <v>303</v>
      </c>
      <c r="V162" s="4">
        <v>0</v>
      </c>
      <c r="W162" s="4">
        <v>0</v>
      </c>
      <c r="X162" s="4" t="s">
        <v>855</v>
      </c>
      <c r="Y162" s="4" t="s">
        <v>856</v>
      </c>
    </row>
    <row r="163" s="4" customFormat="1" spans="1:26">
      <c r="A163" s="4" t="s">
        <v>857</v>
      </c>
      <c r="B163" s="4" t="s">
        <v>26</v>
      </c>
      <c r="C163" s="4" t="s">
        <v>27</v>
      </c>
      <c r="D163" s="4" t="s">
        <v>858</v>
      </c>
      <c r="E163" s="4" t="s">
        <v>859</v>
      </c>
      <c r="F163" s="6">
        <v>45064</v>
      </c>
      <c r="G163" s="6">
        <v>45067</v>
      </c>
      <c r="H163" s="4">
        <v>2</v>
      </c>
      <c r="I163" s="4">
        <v>3</v>
      </c>
      <c r="J163" s="4">
        <v>6</v>
      </c>
      <c r="K163" s="4" t="s">
        <v>30</v>
      </c>
      <c r="L163" s="4">
        <v>9834</v>
      </c>
      <c r="M163" s="4">
        <v>9834</v>
      </c>
      <c r="N163" s="4" t="s">
        <v>860</v>
      </c>
      <c r="O163" s="4" t="s">
        <v>32</v>
      </c>
      <c r="P163" s="4" t="s">
        <v>33</v>
      </c>
      <c r="Q163" s="4">
        <v>0</v>
      </c>
      <c r="R163" s="7">
        <v>45063</v>
      </c>
      <c r="S163" s="6">
        <v>45070</v>
      </c>
      <c r="T163" s="4" t="s">
        <v>34</v>
      </c>
      <c r="U163" s="4">
        <v>9834</v>
      </c>
      <c r="V163" s="4">
        <v>0</v>
      </c>
      <c r="W163" s="4">
        <v>0</v>
      </c>
      <c r="X163" s="4" t="s">
        <v>861</v>
      </c>
      <c r="Y163" s="4">
        <v>50171212</v>
      </c>
      <c r="Z163" s="4" t="s">
        <v>862</v>
      </c>
    </row>
    <row r="164" s="4" customFormat="1" spans="1:25">
      <c r="A164" s="4" t="s">
        <v>863</v>
      </c>
      <c r="B164" s="4" t="s">
        <v>26</v>
      </c>
      <c r="C164" s="4" t="s">
        <v>27</v>
      </c>
      <c r="D164" s="4" t="s">
        <v>812</v>
      </c>
      <c r="E164" s="4" t="s">
        <v>813</v>
      </c>
      <c r="F164" s="6">
        <v>45065</v>
      </c>
      <c r="G164" s="6">
        <v>45067</v>
      </c>
      <c r="H164" s="4">
        <v>1</v>
      </c>
      <c r="I164" s="4">
        <v>2</v>
      </c>
      <c r="J164" s="4">
        <v>2</v>
      </c>
      <c r="K164" s="4" t="s">
        <v>30</v>
      </c>
      <c r="L164" s="4">
        <v>880</v>
      </c>
      <c r="M164" s="4">
        <v>880</v>
      </c>
      <c r="N164" s="4" t="s">
        <v>864</v>
      </c>
      <c r="O164" s="4" t="s">
        <v>32</v>
      </c>
      <c r="P164" s="4" t="s">
        <v>33</v>
      </c>
      <c r="Q164" s="4">
        <v>0</v>
      </c>
      <c r="R164" s="7">
        <v>45064</v>
      </c>
      <c r="S164" s="6">
        <v>45070</v>
      </c>
      <c r="T164" s="4" t="s">
        <v>34</v>
      </c>
      <c r="U164" s="4">
        <v>880</v>
      </c>
      <c r="V164" s="4">
        <v>0</v>
      </c>
      <c r="W164" s="4">
        <v>0</v>
      </c>
      <c r="X164" s="4" t="s">
        <v>865</v>
      </c>
      <c r="Y164" s="4" t="s">
        <v>866</v>
      </c>
    </row>
    <row r="165" s="4" customFormat="1" spans="1:25">
      <c r="A165" s="4" t="s">
        <v>867</v>
      </c>
      <c r="B165" s="4" t="s">
        <v>26</v>
      </c>
      <c r="C165" s="4" t="s">
        <v>27</v>
      </c>
      <c r="D165" s="4" t="s">
        <v>868</v>
      </c>
      <c r="E165" s="4" t="s">
        <v>869</v>
      </c>
      <c r="F165" s="6">
        <v>45066</v>
      </c>
      <c r="G165" s="6">
        <v>45067</v>
      </c>
      <c r="H165" s="4">
        <v>1</v>
      </c>
      <c r="I165" s="4">
        <v>1</v>
      </c>
      <c r="J165" s="4">
        <v>1</v>
      </c>
      <c r="K165" s="4" t="s">
        <v>30</v>
      </c>
      <c r="L165" s="4">
        <v>1688</v>
      </c>
      <c r="M165" s="4">
        <v>1688</v>
      </c>
      <c r="N165" s="4" t="s">
        <v>870</v>
      </c>
      <c r="O165" s="4" t="s">
        <v>32</v>
      </c>
      <c r="P165" s="4" t="s">
        <v>33</v>
      </c>
      <c r="Q165" s="4">
        <v>0</v>
      </c>
      <c r="R165" s="7">
        <v>45064</v>
      </c>
      <c r="S165" s="6">
        <v>45070</v>
      </c>
      <c r="T165" s="4" t="s">
        <v>34</v>
      </c>
      <c r="U165" s="4">
        <v>1688</v>
      </c>
      <c r="V165" s="4">
        <v>0</v>
      </c>
      <c r="W165" s="4">
        <v>0</v>
      </c>
      <c r="X165" s="4" t="s">
        <v>871</v>
      </c>
      <c r="Y165" s="4" t="s">
        <v>872</v>
      </c>
    </row>
    <row r="166" s="4" customFormat="1" spans="1:25">
      <c r="A166" s="4" t="s">
        <v>847</v>
      </c>
      <c r="B166" s="4" t="s">
        <v>26</v>
      </c>
      <c r="C166" s="4" t="s">
        <v>403</v>
      </c>
      <c r="D166" s="4" t="s">
        <v>848</v>
      </c>
      <c r="E166" s="4" t="s">
        <v>849</v>
      </c>
      <c r="F166" s="6">
        <v>45064</v>
      </c>
      <c r="G166" s="6">
        <v>45067</v>
      </c>
      <c r="H166" s="4">
        <v>1</v>
      </c>
      <c r="I166" s="4">
        <v>3</v>
      </c>
      <c r="J166" s="4">
        <v>3</v>
      </c>
      <c r="K166" s="4" t="s">
        <v>30</v>
      </c>
      <c r="L166" s="4">
        <v>-2880</v>
      </c>
      <c r="M166" s="4">
        <v>-2880</v>
      </c>
      <c r="N166" s="4" t="s">
        <v>850</v>
      </c>
      <c r="O166" s="4" t="s">
        <v>32</v>
      </c>
      <c r="P166" s="4" t="s">
        <v>33</v>
      </c>
      <c r="Q166" s="4">
        <v>0</v>
      </c>
      <c r="R166" s="7">
        <v>45064</v>
      </c>
      <c r="S166" s="6">
        <v>45070</v>
      </c>
      <c r="T166" s="4" t="s">
        <v>34</v>
      </c>
      <c r="U166" s="4">
        <v>-2880</v>
      </c>
      <c r="V166" s="4">
        <v>0</v>
      </c>
      <c r="W166" s="4">
        <v>0</v>
      </c>
      <c r="X166" s="4" t="s">
        <v>851</v>
      </c>
      <c r="Y166" s="4" t="s">
        <v>83</v>
      </c>
    </row>
    <row r="167" s="4" customFormat="1" spans="1:25">
      <c r="A167" s="4" t="s">
        <v>873</v>
      </c>
      <c r="B167" s="4" t="s">
        <v>26</v>
      </c>
      <c r="C167" s="4" t="s">
        <v>27</v>
      </c>
      <c r="D167" s="4" t="s">
        <v>605</v>
      </c>
      <c r="E167" s="4" t="s">
        <v>606</v>
      </c>
      <c r="F167" s="6">
        <v>45066</v>
      </c>
      <c r="G167" s="6">
        <v>45067</v>
      </c>
      <c r="H167" s="4">
        <v>1</v>
      </c>
      <c r="I167" s="4">
        <v>1</v>
      </c>
      <c r="J167" s="4">
        <v>1</v>
      </c>
      <c r="K167" s="4" t="s">
        <v>30</v>
      </c>
      <c r="L167" s="4">
        <v>285</v>
      </c>
      <c r="M167" s="4">
        <v>285</v>
      </c>
      <c r="N167" s="4" t="s">
        <v>874</v>
      </c>
      <c r="O167" s="4" t="s">
        <v>32</v>
      </c>
      <c r="P167" s="4" t="s">
        <v>33</v>
      </c>
      <c r="Q167" s="4">
        <v>0</v>
      </c>
      <c r="R167" s="7">
        <v>45064</v>
      </c>
      <c r="S167" s="6">
        <v>45070</v>
      </c>
      <c r="T167" s="4" t="s">
        <v>34</v>
      </c>
      <c r="U167" s="4">
        <v>285</v>
      </c>
      <c r="V167" s="4">
        <v>0</v>
      </c>
      <c r="W167" s="4">
        <v>0</v>
      </c>
      <c r="X167" s="4" t="s">
        <v>875</v>
      </c>
      <c r="Y167" s="4" t="s">
        <v>876</v>
      </c>
    </row>
    <row r="168" s="4" customFormat="1" spans="1:25">
      <c r="A168" s="4" t="s">
        <v>877</v>
      </c>
      <c r="B168" s="4" t="s">
        <v>26</v>
      </c>
      <c r="C168" s="4" t="s">
        <v>27</v>
      </c>
      <c r="D168" s="4" t="s">
        <v>449</v>
      </c>
      <c r="E168" s="4" t="s">
        <v>878</v>
      </c>
      <c r="F168" s="6">
        <v>45066</v>
      </c>
      <c r="G168" s="6">
        <v>45067</v>
      </c>
      <c r="H168" s="4">
        <v>1</v>
      </c>
      <c r="I168" s="4">
        <v>1</v>
      </c>
      <c r="J168" s="4">
        <v>1</v>
      </c>
      <c r="K168" s="4" t="s">
        <v>30</v>
      </c>
      <c r="L168" s="4">
        <v>588</v>
      </c>
      <c r="M168" s="4">
        <v>588</v>
      </c>
      <c r="N168" s="4" t="s">
        <v>879</v>
      </c>
      <c r="O168" s="4" t="s">
        <v>32</v>
      </c>
      <c r="P168" s="4" t="s">
        <v>33</v>
      </c>
      <c r="Q168" s="4">
        <v>0</v>
      </c>
      <c r="R168" s="7">
        <v>45064</v>
      </c>
      <c r="S168" s="6">
        <v>45070</v>
      </c>
      <c r="T168" s="4" t="s">
        <v>34</v>
      </c>
      <c r="U168" s="4">
        <v>588</v>
      </c>
      <c r="V168" s="4">
        <v>0</v>
      </c>
      <c r="W168" s="4">
        <v>0</v>
      </c>
      <c r="X168" s="4" t="s">
        <v>880</v>
      </c>
      <c r="Y168" s="4" t="s">
        <v>881</v>
      </c>
    </row>
    <row r="169" s="4" customFormat="1" spans="1:25">
      <c r="A169" s="4" t="s">
        <v>882</v>
      </c>
      <c r="B169" s="4" t="s">
        <v>26</v>
      </c>
      <c r="C169" s="4" t="s">
        <v>27</v>
      </c>
      <c r="D169" s="4" t="s">
        <v>664</v>
      </c>
      <c r="E169" s="4" t="s">
        <v>883</v>
      </c>
      <c r="F169" s="6">
        <v>45065</v>
      </c>
      <c r="G169" s="6">
        <v>45067</v>
      </c>
      <c r="H169" s="4">
        <v>1</v>
      </c>
      <c r="I169" s="4">
        <v>2</v>
      </c>
      <c r="J169" s="4">
        <v>2</v>
      </c>
      <c r="K169" s="4" t="s">
        <v>30</v>
      </c>
      <c r="L169" s="4">
        <v>1440</v>
      </c>
      <c r="M169" s="4">
        <v>1440</v>
      </c>
      <c r="N169" s="4" t="s">
        <v>884</v>
      </c>
      <c r="O169" s="4" t="s">
        <v>32</v>
      </c>
      <c r="P169" s="4" t="s">
        <v>33</v>
      </c>
      <c r="Q169" s="4">
        <v>0</v>
      </c>
      <c r="R169" s="7">
        <v>45064</v>
      </c>
      <c r="S169" s="6">
        <v>45070</v>
      </c>
      <c r="T169" s="4" t="s">
        <v>34</v>
      </c>
      <c r="U169" s="4">
        <v>1440</v>
      </c>
      <c r="V169" s="4">
        <v>0</v>
      </c>
      <c r="W169" s="4">
        <v>0</v>
      </c>
      <c r="X169" s="4" t="s">
        <v>885</v>
      </c>
      <c r="Y169" s="4" t="s">
        <v>886</v>
      </c>
    </row>
    <row r="170" s="4" customFormat="1" spans="1:25">
      <c r="A170" s="4" t="s">
        <v>887</v>
      </c>
      <c r="B170" s="4" t="s">
        <v>26</v>
      </c>
      <c r="C170" s="4" t="s">
        <v>27</v>
      </c>
      <c r="D170" s="4" t="s">
        <v>888</v>
      </c>
      <c r="E170" s="4" t="s">
        <v>889</v>
      </c>
      <c r="F170" s="6">
        <v>45065</v>
      </c>
      <c r="G170" s="6">
        <v>45067</v>
      </c>
      <c r="H170" s="4">
        <v>1</v>
      </c>
      <c r="I170" s="4">
        <v>2</v>
      </c>
      <c r="J170" s="4">
        <v>2</v>
      </c>
      <c r="K170" s="4" t="s">
        <v>30</v>
      </c>
      <c r="L170" s="4">
        <v>1540</v>
      </c>
      <c r="M170" s="4">
        <v>1540</v>
      </c>
      <c r="N170" s="4" t="s">
        <v>890</v>
      </c>
      <c r="O170" s="4" t="s">
        <v>32</v>
      </c>
      <c r="P170" s="4" t="s">
        <v>33</v>
      </c>
      <c r="Q170" s="4">
        <v>0</v>
      </c>
      <c r="R170" s="7">
        <v>45064</v>
      </c>
      <c r="S170" s="6">
        <v>45070</v>
      </c>
      <c r="T170" s="4" t="s">
        <v>34</v>
      </c>
      <c r="U170" s="4">
        <v>1540</v>
      </c>
      <c r="V170" s="4">
        <v>0</v>
      </c>
      <c r="W170" s="4">
        <v>0</v>
      </c>
      <c r="X170" s="4" t="s">
        <v>891</v>
      </c>
      <c r="Y170" s="4" t="s">
        <v>892</v>
      </c>
    </row>
    <row r="171" s="4" customFormat="1" spans="1:25">
      <c r="A171" s="4" t="s">
        <v>893</v>
      </c>
      <c r="B171" s="4" t="s">
        <v>26</v>
      </c>
      <c r="C171" s="4" t="s">
        <v>27</v>
      </c>
      <c r="D171" s="4" t="s">
        <v>894</v>
      </c>
      <c r="E171" s="4" t="s">
        <v>895</v>
      </c>
      <c r="F171" s="6">
        <v>45065</v>
      </c>
      <c r="G171" s="6">
        <v>45067</v>
      </c>
      <c r="H171" s="4">
        <v>1</v>
      </c>
      <c r="I171" s="4">
        <v>2</v>
      </c>
      <c r="J171" s="4">
        <v>2</v>
      </c>
      <c r="K171" s="4" t="s">
        <v>30</v>
      </c>
      <c r="L171" s="4">
        <v>1500</v>
      </c>
      <c r="M171" s="4">
        <v>1500</v>
      </c>
      <c r="N171" s="4" t="s">
        <v>896</v>
      </c>
      <c r="O171" s="4" t="s">
        <v>32</v>
      </c>
      <c r="P171" s="4" t="s">
        <v>33</v>
      </c>
      <c r="Q171" s="4">
        <v>0</v>
      </c>
      <c r="R171" s="7">
        <v>45064</v>
      </c>
      <c r="S171" s="6">
        <v>45070</v>
      </c>
      <c r="T171" s="4" t="s">
        <v>34</v>
      </c>
      <c r="U171" s="4">
        <v>1500</v>
      </c>
      <c r="V171" s="4">
        <v>0</v>
      </c>
      <c r="W171" s="4">
        <v>0</v>
      </c>
      <c r="X171" s="4" t="s">
        <v>897</v>
      </c>
      <c r="Y171" s="4" t="s">
        <v>898</v>
      </c>
    </row>
    <row r="172" s="4" customFormat="1" spans="1:25">
      <c r="A172" s="4" t="s">
        <v>899</v>
      </c>
      <c r="B172" s="4" t="s">
        <v>26</v>
      </c>
      <c r="C172" s="4" t="s">
        <v>27</v>
      </c>
      <c r="D172" s="4" t="s">
        <v>217</v>
      </c>
      <c r="E172" s="4" t="s">
        <v>792</v>
      </c>
      <c r="F172" s="6">
        <v>45066</v>
      </c>
      <c r="G172" s="6">
        <v>45067</v>
      </c>
      <c r="H172" s="4">
        <v>1</v>
      </c>
      <c r="I172" s="4">
        <v>1</v>
      </c>
      <c r="J172" s="4">
        <v>1</v>
      </c>
      <c r="K172" s="4" t="s">
        <v>30</v>
      </c>
      <c r="L172" s="4">
        <v>485</v>
      </c>
      <c r="M172" s="4">
        <v>485</v>
      </c>
      <c r="N172" s="4" t="s">
        <v>900</v>
      </c>
      <c r="O172" s="4" t="s">
        <v>32</v>
      </c>
      <c r="P172" s="4" t="s">
        <v>33</v>
      </c>
      <c r="Q172" s="4">
        <v>0</v>
      </c>
      <c r="R172" s="7">
        <v>45064</v>
      </c>
      <c r="S172" s="6">
        <v>45070</v>
      </c>
      <c r="T172" s="4" t="s">
        <v>34</v>
      </c>
      <c r="U172" s="4">
        <v>485</v>
      </c>
      <c r="V172" s="4">
        <v>0</v>
      </c>
      <c r="W172" s="4">
        <v>0</v>
      </c>
      <c r="X172" s="4" t="s">
        <v>901</v>
      </c>
      <c r="Y172" s="4" t="s">
        <v>902</v>
      </c>
    </row>
    <row r="173" s="4" customFormat="1" spans="1:25">
      <c r="A173" s="4" t="s">
        <v>903</v>
      </c>
      <c r="B173" s="4" t="s">
        <v>26</v>
      </c>
      <c r="C173" s="4" t="s">
        <v>27</v>
      </c>
      <c r="D173" s="4" t="s">
        <v>904</v>
      </c>
      <c r="E173" s="4" t="s">
        <v>905</v>
      </c>
      <c r="F173" s="6">
        <v>45066</v>
      </c>
      <c r="G173" s="6">
        <v>45067</v>
      </c>
      <c r="H173" s="4">
        <v>1</v>
      </c>
      <c r="I173" s="4">
        <v>1</v>
      </c>
      <c r="J173" s="4">
        <v>1</v>
      </c>
      <c r="K173" s="4" t="s">
        <v>30</v>
      </c>
      <c r="L173" s="4">
        <v>506</v>
      </c>
      <c r="M173" s="4">
        <v>506</v>
      </c>
      <c r="N173" s="4" t="s">
        <v>906</v>
      </c>
      <c r="O173" s="4" t="s">
        <v>32</v>
      </c>
      <c r="P173" s="4" t="s">
        <v>33</v>
      </c>
      <c r="Q173" s="4">
        <v>0</v>
      </c>
      <c r="R173" s="7">
        <v>45064</v>
      </c>
      <c r="S173" s="6">
        <v>45070</v>
      </c>
      <c r="T173" s="4" t="s">
        <v>34</v>
      </c>
      <c r="U173" s="4">
        <v>506</v>
      </c>
      <c r="V173" s="4">
        <v>0</v>
      </c>
      <c r="W173" s="4">
        <v>0</v>
      </c>
      <c r="X173" s="4" t="s">
        <v>907</v>
      </c>
      <c r="Y173" s="4" t="s">
        <v>908</v>
      </c>
    </row>
    <row r="174" s="4" customFormat="1" spans="1:25">
      <c r="A174" s="4" t="s">
        <v>909</v>
      </c>
      <c r="B174" s="4" t="s">
        <v>26</v>
      </c>
      <c r="C174" s="4" t="s">
        <v>27</v>
      </c>
      <c r="D174" s="4" t="s">
        <v>910</v>
      </c>
      <c r="E174" s="4" t="s">
        <v>51</v>
      </c>
      <c r="F174" s="6">
        <v>45066</v>
      </c>
      <c r="G174" s="6">
        <v>45067</v>
      </c>
      <c r="H174" s="4">
        <v>1</v>
      </c>
      <c r="I174" s="4">
        <v>1</v>
      </c>
      <c r="J174" s="4">
        <v>1</v>
      </c>
      <c r="K174" s="4" t="s">
        <v>30</v>
      </c>
      <c r="L174" s="4">
        <v>802</v>
      </c>
      <c r="M174" s="4">
        <v>802</v>
      </c>
      <c r="N174" s="4" t="s">
        <v>911</v>
      </c>
      <c r="O174" s="4" t="s">
        <v>32</v>
      </c>
      <c r="P174" s="4" t="s">
        <v>33</v>
      </c>
      <c r="Q174" s="4">
        <v>0</v>
      </c>
      <c r="R174" s="7">
        <v>45065</v>
      </c>
      <c r="S174" s="6">
        <v>45070</v>
      </c>
      <c r="T174" s="4" t="s">
        <v>34</v>
      </c>
      <c r="U174" s="4">
        <v>802</v>
      </c>
      <c r="V174" s="4">
        <v>0</v>
      </c>
      <c r="W174" s="4">
        <v>0</v>
      </c>
      <c r="X174" s="4" t="s">
        <v>912</v>
      </c>
      <c r="Y174" s="4" t="s">
        <v>913</v>
      </c>
    </row>
    <row r="175" s="4" customFormat="1" spans="1:25">
      <c r="A175" s="4" t="s">
        <v>914</v>
      </c>
      <c r="B175" s="4" t="s">
        <v>26</v>
      </c>
      <c r="C175" s="4" t="s">
        <v>27</v>
      </c>
      <c r="D175" s="4" t="s">
        <v>779</v>
      </c>
      <c r="E175" s="4" t="s">
        <v>915</v>
      </c>
      <c r="F175" s="6">
        <v>45065</v>
      </c>
      <c r="G175" s="6">
        <v>45067</v>
      </c>
      <c r="H175" s="4">
        <v>1</v>
      </c>
      <c r="I175" s="4">
        <v>2</v>
      </c>
      <c r="J175" s="4">
        <v>2</v>
      </c>
      <c r="K175" s="4" t="s">
        <v>30</v>
      </c>
      <c r="L175" s="4">
        <v>2738</v>
      </c>
      <c r="M175" s="4">
        <v>2738</v>
      </c>
      <c r="N175" s="4" t="s">
        <v>916</v>
      </c>
      <c r="O175" s="4" t="s">
        <v>32</v>
      </c>
      <c r="P175" s="4" t="s">
        <v>33</v>
      </c>
      <c r="Q175" s="4">
        <v>0</v>
      </c>
      <c r="R175" s="7">
        <v>45065</v>
      </c>
      <c r="S175" s="6">
        <v>45070</v>
      </c>
      <c r="T175" s="4" t="s">
        <v>34</v>
      </c>
      <c r="U175" s="4">
        <v>2738</v>
      </c>
      <c r="V175" s="4">
        <v>0</v>
      </c>
      <c r="W175" s="4">
        <v>0</v>
      </c>
      <c r="X175" s="4" t="s">
        <v>917</v>
      </c>
      <c r="Y175" s="4" t="s">
        <v>83</v>
      </c>
    </row>
    <row r="176" s="4" customFormat="1" spans="1:25">
      <c r="A176" s="4" t="s">
        <v>914</v>
      </c>
      <c r="B176" s="4" t="s">
        <v>26</v>
      </c>
      <c r="C176" s="4" t="s">
        <v>403</v>
      </c>
      <c r="D176" s="4" t="s">
        <v>779</v>
      </c>
      <c r="E176" s="4" t="s">
        <v>915</v>
      </c>
      <c r="F176" s="6">
        <v>45065</v>
      </c>
      <c r="G176" s="6">
        <v>45067</v>
      </c>
      <c r="H176" s="4">
        <v>1</v>
      </c>
      <c r="I176" s="4">
        <v>2</v>
      </c>
      <c r="J176" s="4">
        <v>2</v>
      </c>
      <c r="K176" s="4" t="s">
        <v>30</v>
      </c>
      <c r="L176" s="4">
        <v>-2738</v>
      </c>
      <c r="M176" s="4">
        <v>-2738</v>
      </c>
      <c r="N176" s="4" t="s">
        <v>916</v>
      </c>
      <c r="O176" s="4" t="s">
        <v>32</v>
      </c>
      <c r="P176" s="4" t="s">
        <v>33</v>
      </c>
      <c r="Q176" s="4">
        <v>0</v>
      </c>
      <c r="R176" s="7">
        <v>45065</v>
      </c>
      <c r="S176" s="6">
        <v>45070</v>
      </c>
      <c r="T176" s="4" t="s">
        <v>34</v>
      </c>
      <c r="U176" s="4">
        <v>-2738</v>
      </c>
      <c r="V176" s="4">
        <v>0</v>
      </c>
      <c r="W176" s="4">
        <v>0</v>
      </c>
      <c r="X176" s="4" t="s">
        <v>917</v>
      </c>
      <c r="Y176" s="4" t="s">
        <v>83</v>
      </c>
    </row>
    <row r="177" s="4" customFormat="1" spans="1:25">
      <c r="A177" s="4" t="s">
        <v>918</v>
      </c>
      <c r="B177" s="4" t="s">
        <v>26</v>
      </c>
      <c r="C177" s="4" t="s">
        <v>27</v>
      </c>
      <c r="D177" s="4" t="s">
        <v>919</v>
      </c>
      <c r="E177" s="4" t="s">
        <v>920</v>
      </c>
      <c r="F177" s="6">
        <v>45065</v>
      </c>
      <c r="G177" s="6">
        <v>45067</v>
      </c>
      <c r="H177" s="4">
        <v>1</v>
      </c>
      <c r="I177" s="4">
        <v>2</v>
      </c>
      <c r="J177" s="4">
        <v>2</v>
      </c>
      <c r="K177" s="4" t="s">
        <v>30</v>
      </c>
      <c r="L177" s="4">
        <v>736</v>
      </c>
      <c r="M177" s="4">
        <v>736</v>
      </c>
      <c r="N177" s="4" t="s">
        <v>921</v>
      </c>
      <c r="O177" s="4" t="s">
        <v>32</v>
      </c>
      <c r="P177" s="4" t="s">
        <v>33</v>
      </c>
      <c r="Q177" s="4">
        <v>0</v>
      </c>
      <c r="R177" s="7">
        <v>45065</v>
      </c>
      <c r="S177" s="6">
        <v>45070</v>
      </c>
      <c r="T177" s="4" t="s">
        <v>34</v>
      </c>
      <c r="U177" s="4">
        <v>736</v>
      </c>
      <c r="V177" s="4">
        <v>0</v>
      </c>
      <c r="W177" s="4">
        <v>0</v>
      </c>
      <c r="X177" s="4" t="s">
        <v>922</v>
      </c>
      <c r="Y177" s="4" t="s">
        <v>923</v>
      </c>
    </row>
    <row r="178" s="4" customFormat="1" spans="1:25">
      <c r="A178" s="4" t="s">
        <v>924</v>
      </c>
      <c r="B178" s="4" t="s">
        <v>26</v>
      </c>
      <c r="C178" s="4" t="s">
        <v>27</v>
      </c>
      <c r="D178" s="4" t="s">
        <v>925</v>
      </c>
      <c r="E178" s="4" t="s">
        <v>438</v>
      </c>
      <c r="F178" s="6">
        <v>45066</v>
      </c>
      <c r="G178" s="6">
        <v>45067</v>
      </c>
      <c r="H178" s="4">
        <v>1</v>
      </c>
      <c r="I178" s="4">
        <v>1</v>
      </c>
      <c r="J178" s="4">
        <v>1</v>
      </c>
      <c r="K178" s="4" t="s">
        <v>30</v>
      </c>
      <c r="L178" s="4">
        <v>482</v>
      </c>
      <c r="M178" s="4">
        <v>482</v>
      </c>
      <c r="N178" s="4" t="s">
        <v>926</v>
      </c>
      <c r="O178" s="4" t="s">
        <v>32</v>
      </c>
      <c r="P178" s="4" t="s">
        <v>33</v>
      </c>
      <c r="Q178" s="4">
        <v>0</v>
      </c>
      <c r="R178" s="7">
        <v>45065</v>
      </c>
      <c r="S178" s="6">
        <v>45070</v>
      </c>
      <c r="T178" s="4" t="s">
        <v>34</v>
      </c>
      <c r="U178" s="4">
        <v>482</v>
      </c>
      <c r="V178" s="4">
        <v>0</v>
      </c>
      <c r="W178" s="4">
        <v>0</v>
      </c>
      <c r="X178" s="4" t="s">
        <v>927</v>
      </c>
      <c r="Y178" s="4" t="s">
        <v>928</v>
      </c>
    </row>
    <row r="179" s="4" customFormat="1" spans="1:25">
      <c r="A179" s="4" t="s">
        <v>929</v>
      </c>
      <c r="B179" s="4" t="s">
        <v>26</v>
      </c>
      <c r="C179" s="4" t="s">
        <v>27</v>
      </c>
      <c r="D179" s="4" t="s">
        <v>930</v>
      </c>
      <c r="E179" s="4" t="s">
        <v>931</v>
      </c>
      <c r="F179" s="6">
        <v>45066</v>
      </c>
      <c r="G179" s="6">
        <v>45067</v>
      </c>
      <c r="H179" s="4">
        <v>1</v>
      </c>
      <c r="I179" s="4">
        <v>1</v>
      </c>
      <c r="J179" s="4">
        <v>1</v>
      </c>
      <c r="K179" s="4" t="s">
        <v>30</v>
      </c>
      <c r="L179" s="4">
        <v>456</v>
      </c>
      <c r="M179" s="4">
        <v>456</v>
      </c>
      <c r="N179" s="4" t="s">
        <v>932</v>
      </c>
      <c r="O179" s="4" t="s">
        <v>32</v>
      </c>
      <c r="P179" s="4" t="s">
        <v>33</v>
      </c>
      <c r="Q179" s="4">
        <v>0</v>
      </c>
      <c r="R179" s="7">
        <v>45065</v>
      </c>
      <c r="S179" s="6">
        <v>45070</v>
      </c>
      <c r="T179" s="4" t="s">
        <v>34</v>
      </c>
      <c r="U179" s="4">
        <v>456</v>
      </c>
      <c r="V179" s="4">
        <v>0</v>
      </c>
      <c r="W179" s="4">
        <v>0</v>
      </c>
      <c r="X179" s="4" t="s">
        <v>933</v>
      </c>
      <c r="Y179" s="4" t="s">
        <v>934</v>
      </c>
    </row>
    <row r="180" s="4" customFormat="1" spans="1:25">
      <c r="A180" s="4" t="s">
        <v>935</v>
      </c>
      <c r="B180" s="4" t="s">
        <v>26</v>
      </c>
      <c r="C180" s="4" t="s">
        <v>27</v>
      </c>
      <c r="D180" s="4" t="s">
        <v>936</v>
      </c>
      <c r="E180" s="4" t="s">
        <v>51</v>
      </c>
      <c r="F180" s="6">
        <v>45065</v>
      </c>
      <c r="G180" s="6">
        <v>45067</v>
      </c>
      <c r="H180" s="4">
        <v>1</v>
      </c>
      <c r="I180" s="4">
        <v>2</v>
      </c>
      <c r="J180" s="4">
        <v>2</v>
      </c>
      <c r="K180" s="4" t="s">
        <v>30</v>
      </c>
      <c r="L180" s="4">
        <v>992</v>
      </c>
      <c r="M180" s="4">
        <v>992</v>
      </c>
      <c r="N180" s="4" t="s">
        <v>937</v>
      </c>
      <c r="O180" s="4" t="s">
        <v>32</v>
      </c>
      <c r="P180" s="4" t="s">
        <v>33</v>
      </c>
      <c r="Q180" s="4">
        <v>0</v>
      </c>
      <c r="R180" s="7">
        <v>45065</v>
      </c>
      <c r="S180" s="6">
        <v>45070</v>
      </c>
      <c r="T180" s="4" t="s">
        <v>34</v>
      </c>
      <c r="U180" s="4">
        <v>992</v>
      </c>
      <c r="V180" s="4">
        <v>0</v>
      </c>
      <c r="W180" s="4">
        <v>0</v>
      </c>
      <c r="X180" s="4" t="s">
        <v>938</v>
      </c>
      <c r="Y180" s="4" t="s">
        <v>939</v>
      </c>
    </row>
    <row r="181" s="4" customFormat="1" spans="1:25">
      <c r="A181" s="4" t="s">
        <v>940</v>
      </c>
      <c r="B181" s="4" t="s">
        <v>26</v>
      </c>
      <c r="C181" s="4" t="s">
        <v>27</v>
      </c>
      <c r="D181" s="4" t="s">
        <v>941</v>
      </c>
      <c r="E181" s="4" t="s">
        <v>942</v>
      </c>
      <c r="F181" s="6">
        <v>45066</v>
      </c>
      <c r="G181" s="6">
        <v>45067</v>
      </c>
      <c r="H181" s="4">
        <v>1</v>
      </c>
      <c r="I181" s="4">
        <v>1</v>
      </c>
      <c r="J181" s="4">
        <v>1</v>
      </c>
      <c r="K181" s="4" t="s">
        <v>30</v>
      </c>
      <c r="L181" s="4">
        <v>571</v>
      </c>
      <c r="M181" s="4">
        <v>571</v>
      </c>
      <c r="N181" s="4" t="s">
        <v>943</v>
      </c>
      <c r="O181" s="4" t="s">
        <v>32</v>
      </c>
      <c r="P181" s="4" t="s">
        <v>33</v>
      </c>
      <c r="Q181" s="4">
        <v>0</v>
      </c>
      <c r="R181" s="7">
        <v>45065</v>
      </c>
      <c r="S181" s="6">
        <v>45070</v>
      </c>
      <c r="T181" s="4" t="s">
        <v>34</v>
      </c>
      <c r="U181" s="4">
        <v>571</v>
      </c>
      <c r="V181" s="4">
        <v>0</v>
      </c>
      <c r="W181" s="4">
        <v>0</v>
      </c>
      <c r="X181" s="4" t="s">
        <v>944</v>
      </c>
      <c r="Y181" s="4" t="s">
        <v>945</v>
      </c>
    </row>
    <row r="182" s="4" customFormat="1" spans="1:25">
      <c r="A182" s="4" t="s">
        <v>946</v>
      </c>
      <c r="B182" s="4" t="s">
        <v>26</v>
      </c>
      <c r="C182" s="4" t="s">
        <v>27</v>
      </c>
      <c r="D182" s="4" t="s">
        <v>904</v>
      </c>
      <c r="E182" s="4" t="s">
        <v>905</v>
      </c>
      <c r="F182" s="6">
        <v>45065</v>
      </c>
      <c r="G182" s="6">
        <v>45067</v>
      </c>
      <c r="H182" s="4">
        <v>1</v>
      </c>
      <c r="I182" s="4">
        <v>2</v>
      </c>
      <c r="J182" s="4">
        <v>2</v>
      </c>
      <c r="K182" s="4" t="s">
        <v>30</v>
      </c>
      <c r="L182" s="4">
        <v>1012</v>
      </c>
      <c r="M182" s="4">
        <v>1012</v>
      </c>
      <c r="N182" s="4" t="s">
        <v>947</v>
      </c>
      <c r="O182" s="4" t="s">
        <v>32</v>
      </c>
      <c r="P182" s="4" t="s">
        <v>33</v>
      </c>
      <c r="Q182" s="4">
        <v>0</v>
      </c>
      <c r="R182" s="7">
        <v>45065</v>
      </c>
      <c r="S182" s="6">
        <v>45070</v>
      </c>
      <c r="T182" s="4" t="s">
        <v>34</v>
      </c>
      <c r="U182" s="4">
        <v>1012</v>
      </c>
      <c r="V182" s="4">
        <v>0</v>
      </c>
      <c r="W182" s="4">
        <v>0</v>
      </c>
      <c r="X182" s="4" t="s">
        <v>948</v>
      </c>
      <c r="Y182" s="4" t="s">
        <v>83</v>
      </c>
    </row>
    <row r="183" s="4" customFormat="1" spans="1:25">
      <c r="A183" s="4" t="s">
        <v>949</v>
      </c>
      <c r="B183" s="4" t="s">
        <v>26</v>
      </c>
      <c r="C183" s="4" t="s">
        <v>27</v>
      </c>
      <c r="D183" s="4" t="s">
        <v>773</v>
      </c>
      <c r="E183" s="4" t="s">
        <v>826</v>
      </c>
      <c r="F183" s="6">
        <v>45066</v>
      </c>
      <c r="G183" s="6">
        <v>45067</v>
      </c>
      <c r="H183" s="4">
        <v>1</v>
      </c>
      <c r="I183" s="4">
        <v>1</v>
      </c>
      <c r="J183" s="4">
        <v>1</v>
      </c>
      <c r="K183" s="4" t="s">
        <v>30</v>
      </c>
      <c r="L183" s="4">
        <v>330</v>
      </c>
      <c r="M183" s="4">
        <v>330</v>
      </c>
      <c r="N183" s="4" t="s">
        <v>950</v>
      </c>
      <c r="O183" s="4" t="s">
        <v>32</v>
      </c>
      <c r="P183" s="4" t="s">
        <v>33</v>
      </c>
      <c r="Q183" s="4">
        <v>0</v>
      </c>
      <c r="R183" s="7">
        <v>45065</v>
      </c>
      <c r="S183" s="6">
        <v>45070</v>
      </c>
      <c r="T183" s="4" t="s">
        <v>34</v>
      </c>
      <c r="U183" s="4">
        <v>330</v>
      </c>
      <c r="V183" s="4">
        <v>0</v>
      </c>
      <c r="W183" s="4">
        <v>0</v>
      </c>
      <c r="X183" s="4" t="s">
        <v>951</v>
      </c>
      <c r="Y183" s="4" t="s">
        <v>952</v>
      </c>
    </row>
    <row r="184" s="4" customFormat="1" spans="1:25">
      <c r="A184" s="4" t="s">
        <v>953</v>
      </c>
      <c r="B184" s="4" t="s">
        <v>26</v>
      </c>
      <c r="C184" s="4" t="s">
        <v>27</v>
      </c>
      <c r="D184" s="4" t="s">
        <v>664</v>
      </c>
      <c r="E184" s="4" t="s">
        <v>954</v>
      </c>
      <c r="F184" s="6">
        <v>45066</v>
      </c>
      <c r="G184" s="6">
        <v>45067</v>
      </c>
      <c r="H184" s="4">
        <v>1</v>
      </c>
      <c r="I184" s="4">
        <v>1</v>
      </c>
      <c r="J184" s="4">
        <v>1</v>
      </c>
      <c r="K184" s="4" t="s">
        <v>30</v>
      </c>
      <c r="L184" s="4">
        <v>719</v>
      </c>
      <c r="M184" s="4">
        <v>719</v>
      </c>
      <c r="N184" s="4" t="s">
        <v>955</v>
      </c>
      <c r="O184" s="4" t="s">
        <v>32</v>
      </c>
      <c r="P184" s="4" t="s">
        <v>33</v>
      </c>
      <c r="Q184" s="4">
        <v>0</v>
      </c>
      <c r="R184" s="7">
        <v>45065</v>
      </c>
      <c r="S184" s="6">
        <v>45070</v>
      </c>
      <c r="T184" s="4" t="s">
        <v>34</v>
      </c>
      <c r="U184" s="4">
        <v>719</v>
      </c>
      <c r="V184" s="4">
        <v>0</v>
      </c>
      <c r="W184" s="4">
        <v>0</v>
      </c>
      <c r="X184" s="4" t="s">
        <v>956</v>
      </c>
      <c r="Y184" s="4" t="s">
        <v>957</v>
      </c>
    </row>
    <row r="185" s="4" customFormat="1" spans="1:25">
      <c r="A185" s="4" t="s">
        <v>958</v>
      </c>
      <c r="B185" s="4" t="s">
        <v>26</v>
      </c>
      <c r="C185" s="4" t="s">
        <v>27</v>
      </c>
      <c r="D185" s="4" t="s">
        <v>959</v>
      </c>
      <c r="E185" s="4" t="s">
        <v>606</v>
      </c>
      <c r="F185" s="6">
        <v>45065</v>
      </c>
      <c r="G185" s="6">
        <v>45067</v>
      </c>
      <c r="H185" s="4">
        <v>1</v>
      </c>
      <c r="I185" s="4">
        <v>2</v>
      </c>
      <c r="J185" s="4">
        <v>2</v>
      </c>
      <c r="K185" s="4" t="s">
        <v>30</v>
      </c>
      <c r="L185" s="4">
        <v>908</v>
      </c>
      <c r="M185" s="4">
        <v>908</v>
      </c>
      <c r="N185" s="4" t="s">
        <v>960</v>
      </c>
      <c r="O185" s="4" t="s">
        <v>32</v>
      </c>
      <c r="P185" s="4" t="s">
        <v>33</v>
      </c>
      <c r="Q185" s="4">
        <v>0</v>
      </c>
      <c r="R185" s="7">
        <v>45065</v>
      </c>
      <c r="S185" s="6">
        <v>45070</v>
      </c>
      <c r="T185" s="4" t="s">
        <v>34</v>
      </c>
      <c r="U185" s="4">
        <v>908</v>
      </c>
      <c r="V185" s="4">
        <v>0</v>
      </c>
      <c r="W185" s="4">
        <v>0</v>
      </c>
      <c r="X185" s="4" t="s">
        <v>961</v>
      </c>
      <c r="Y185" s="4" t="s">
        <v>962</v>
      </c>
    </row>
    <row r="186" s="4" customFormat="1" spans="1:25">
      <c r="A186" s="4" t="s">
        <v>963</v>
      </c>
      <c r="B186" s="4" t="s">
        <v>26</v>
      </c>
      <c r="C186" s="4" t="s">
        <v>27</v>
      </c>
      <c r="D186" s="4" t="s">
        <v>188</v>
      </c>
      <c r="E186" s="4" t="s">
        <v>687</v>
      </c>
      <c r="F186" s="6">
        <v>45066</v>
      </c>
      <c r="G186" s="6">
        <v>45067</v>
      </c>
      <c r="H186" s="4">
        <v>1</v>
      </c>
      <c r="I186" s="4">
        <v>1</v>
      </c>
      <c r="J186" s="4">
        <v>1</v>
      </c>
      <c r="K186" s="4" t="s">
        <v>30</v>
      </c>
      <c r="L186" s="4">
        <v>687</v>
      </c>
      <c r="M186" s="4">
        <v>687</v>
      </c>
      <c r="N186" s="4" t="s">
        <v>964</v>
      </c>
      <c r="O186" s="4" t="s">
        <v>32</v>
      </c>
      <c r="P186" s="4" t="s">
        <v>33</v>
      </c>
      <c r="Q186" s="4">
        <v>0</v>
      </c>
      <c r="R186" s="7">
        <v>45065</v>
      </c>
      <c r="S186" s="6">
        <v>45070</v>
      </c>
      <c r="T186" s="4" t="s">
        <v>34</v>
      </c>
      <c r="U186" s="4">
        <v>687</v>
      </c>
      <c r="V186" s="4">
        <v>0</v>
      </c>
      <c r="W186" s="4">
        <v>0</v>
      </c>
      <c r="X186" s="4" t="s">
        <v>965</v>
      </c>
      <c r="Y186" s="4" t="s">
        <v>966</v>
      </c>
    </row>
    <row r="187" s="4" customFormat="1" spans="1:25">
      <c r="A187" s="4" t="s">
        <v>967</v>
      </c>
      <c r="B187" s="4" t="s">
        <v>26</v>
      </c>
      <c r="C187" s="4" t="s">
        <v>27</v>
      </c>
      <c r="D187" s="4" t="s">
        <v>842</v>
      </c>
      <c r="E187" s="4" t="s">
        <v>968</v>
      </c>
      <c r="F187" s="6">
        <v>45066</v>
      </c>
      <c r="G187" s="6">
        <v>45067</v>
      </c>
      <c r="H187" s="4">
        <v>1</v>
      </c>
      <c r="I187" s="4">
        <v>1</v>
      </c>
      <c r="J187" s="4">
        <v>1</v>
      </c>
      <c r="K187" s="4" t="s">
        <v>30</v>
      </c>
      <c r="L187" s="4">
        <v>879</v>
      </c>
      <c r="M187" s="4">
        <v>879</v>
      </c>
      <c r="N187" s="4" t="s">
        <v>969</v>
      </c>
      <c r="O187" s="4" t="s">
        <v>32</v>
      </c>
      <c r="P187" s="4" t="s">
        <v>33</v>
      </c>
      <c r="Q187" s="4">
        <v>0</v>
      </c>
      <c r="R187" s="7">
        <v>45065</v>
      </c>
      <c r="S187" s="6">
        <v>45070</v>
      </c>
      <c r="T187" s="4" t="s">
        <v>34</v>
      </c>
      <c r="U187" s="4">
        <v>879</v>
      </c>
      <c r="V187" s="4">
        <v>0</v>
      </c>
      <c r="W187" s="4">
        <v>0</v>
      </c>
      <c r="X187" s="4" t="s">
        <v>970</v>
      </c>
      <c r="Y187" s="4" t="s">
        <v>971</v>
      </c>
    </row>
    <row r="188" s="4" customFormat="1" spans="1:25">
      <c r="A188" s="4" t="s">
        <v>972</v>
      </c>
      <c r="B188" s="4" t="s">
        <v>26</v>
      </c>
      <c r="C188" s="4" t="s">
        <v>27</v>
      </c>
      <c r="D188" s="4" t="s">
        <v>919</v>
      </c>
      <c r="E188" s="4" t="s">
        <v>920</v>
      </c>
      <c r="F188" s="6">
        <v>45065</v>
      </c>
      <c r="G188" s="6">
        <v>45067</v>
      </c>
      <c r="H188" s="4">
        <v>1</v>
      </c>
      <c r="I188" s="4">
        <v>2</v>
      </c>
      <c r="J188" s="4">
        <v>2</v>
      </c>
      <c r="K188" s="4" t="s">
        <v>30</v>
      </c>
      <c r="L188" s="4">
        <v>736</v>
      </c>
      <c r="M188" s="4">
        <v>736</v>
      </c>
      <c r="N188" s="4" t="s">
        <v>973</v>
      </c>
      <c r="O188" s="4" t="s">
        <v>32</v>
      </c>
      <c r="P188" s="4" t="s">
        <v>33</v>
      </c>
      <c r="Q188" s="4">
        <v>0</v>
      </c>
      <c r="R188" s="7">
        <v>45065</v>
      </c>
      <c r="S188" s="6">
        <v>45070</v>
      </c>
      <c r="T188" s="4" t="s">
        <v>34</v>
      </c>
      <c r="U188" s="4">
        <v>736</v>
      </c>
      <c r="V188" s="4">
        <v>0</v>
      </c>
      <c r="W188" s="4">
        <v>0</v>
      </c>
      <c r="X188" s="4" t="s">
        <v>974</v>
      </c>
      <c r="Y188" s="4" t="s">
        <v>975</v>
      </c>
    </row>
    <row r="189" s="4" customFormat="1" spans="1:25">
      <c r="A189" s="4" t="s">
        <v>946</v>
      </c>
      <c r="B189" s="4" t="s">
        <v>26</v>
      </c>
      <c r="C189" s="4" t="s">
        <v>403</v>
      </c>
      <c r="D189" s="4" t="s">
        <v>904</v>
      </c>
      <c r="E189" s="4" t="s">
        <v>905</v>
      </c>
      <c r="F189" s="6">
        <v>45065</v>
      </c>
      <c r="G189" s="6">
        <v>45067</v>
      </c>
      <c r="H189" s="4">
        <v>1</v>
      </c>
      <c r="I189" s="4">
        <v>2</v>
      </c>
      <c r="J189" s="4">
        <v>2</v>
      </c>
      <c r="K189" s="4" t="s">
        <v>30</v>
      </c>
      <c r="L189" s="4">
        <v>-1012</v>
      </c>
      <c r="M189" s="4">
        <v>-1012</v>
      </c>
      <c r="N189" s="4" t="s">
        <v>947</v>
      </c>
      <c r="O189" s="4" t="s">
        <v>32</v>
      </c>
      <c r="P189" s="4" t="s">
        <v>33</v>
      </c>
      <c r="Q189" s="4">
        <v>0</v>
      </c>
      <c r="R189" s="7">
        <v>45065</v>
      </c>
      <c r="S189" s="6">
        <v>45070</v>
      </c>
      <c r="T189" s="4" t="s">
        <v>34</v>
      </c>
      <c r="U189" s="4">
        <v>-1012</v>
      </c>
      <c r="V189" s="4">
        <v>0</v>
      </c>
      <c r="W189" s="4">
        <v>0</v>
      </c>
      <c r="X189" s="4" t="s">
        <v>948</v>
      </c>
      <c r="Y189" s="4" t="s">
        <v>83</v>
      </c>
    </row>
    <row r="190" s="4" customFormat="1" spans="1:25">
      <c r="A190" s="4" t="s">
        <v>976</v>
      </c>
      <c r="B190" s="4" t="s">
        <v>26</v>
      </c>
      <c r="C190" s="4" t="s">
        <v>27</v>
      </c>
      <c r="D190" s="4" t="s">
        <v>977</v>
      </c>
      <c r="E190" s="4" t="s">
        <v>978</v>
      </c>
      <c r="F190" s="6">
        <v>45066</v>
      </c>
      <c r="G190" s="6">
        <v>45067</v>
      </c>
      <c r="H190" s="4">
        <v>1</v>
      </c>
      <c r="I190" s="4">
        <v>1</v>
      </c>
      <c r="J190" s="4">
        <v>1</v>
      </c>
      <c r="K190" s="4" t="s">
        <v>30</v>
      </c>
      <c r="L190" s="4">
        <v>583</v>
      </c>
      <c r="M190" s="4">
        <v>583</v>
      </c>
      <c r="N190" s="4" t="s">
        <v>979</v>
      </c>
      <c r="O190" s="4" t="s">
        <v>32</v>
      </c>
      <c r="P190" s="4" t="s">
        <v>33</v>
      </c>
      <c r="Q190" s="4">
        <v>0</v>
      </c>
      <c r="R190" s="7">
        <v>45065</v>
      </c>
      <c r="S190" s="6">
        <v>45070</v>
      </c>
      <c r="T190" s="4" t="s">
        <v>34</v>
      </c>
      <c r="U190" s="4">
        <v>583</v>
      </c>
      <c r="V190" s="4">
        <v>0</v>
      </c>
      <c r="W190" s="4">
        <v>0</v>
      </c>
      <c r="X190" s="4" t="s">
        <v>980</v>
      </c>
      <c r="Y190" s="4" t="s">
        <v>981</v>
      </c>
    </row>
    <row r="191" s="4" customFormat="1" spans="1:25">
      <c r="A191" s="4" t="s">
        <v>982</v>
      </c>
      <c r="B191" s="4" t="s">
        <v>26</v>
      </c>
      <c r="C191" s="4" t="s">
        <v>27</v>
      </c>
      <c r="D191" s="4" t="s">
        <v>983</v>
      </c>
      <c r="E191" s="4" t="s">
        <v>984</v>
      </c>
      <c r="F191" s="6">
        <v>45066</v>
      </c>
      <c r="G191" s="6">
        <v>45067</v>
      </c>
      <c r="H191" s="4">
        <v>3</v>
      </c>
      <c r="I191" s="4">
        <v>1</v>
      </c>
      <c r="J191" s="4">
        <v>3</v>
      </c>
      <c r="K191" s="4" t="s">
        <v>30</v>
      </c>
      <c r="L191" s="4">
        <v>3300</v>
      </c>
      <c r="M191" s="4">
        <v>3300</v>
      </c>
      <c r="N191" s="4" t="s">
        <v>985</v>
      </c>
      <c r="O191" s="4" t="s">
        <v>32</v>
      </c>
      <c r="P191" s="4" t="s">
        <v>33</v>
      </c>
      <c r="Q191" s="4">
        <v>0</v>
      </c>
      <c r="R191" s="7">
        <v>45065</v>
      </c>
      <c r="S191" s="6">
        <v>45070</v>
      </c>
      <c r="T191" s="4" t="s">
        <v>34</v>
      </c>
      <c r="U191" s="4">
        <v>3300</v>
      </c>
      <c r="V191" s="4">
        <v>0</v>
      </c>
      <c r="W191" s="4">
        <v>0</v>
      </c>
      <c r="X191" s="4" t="s">
        <v>986</v>
      </c>
      <c r="Y191" s="4" t="s">
        <v>987</v>
      </c>
    </row>
    <row r="192" s="4" customFormat="1" spans="1:25">
      <c r="A192" s="4" t="s">
        <v>988</v>
      </c>
      <c r="B192" s="4" t="s">
        <v>26</v>
      </c>
      <c r="C192" s="4" t="s">
        <v>27</v>
      </c>
      <c r="D192" s="4" t="s">
        <v>779</v>
      </c>
      <c r="E192" s="4" t="s">
        <v>780</v>
      </c>
      <c r="F192" s="6">
        <v>45065</v>
      </c>
      <c r="G192" s="6">
        <v>45067</v>
      </c>
      <c r="H192" s="4">
        <v>1</v>
      </c>
      <c r="I192" s="4">
        <v>2</v>
      </c>
      <c r="J192" s="4">
        <v>2</v>
      </c>
      <c r="K192" s="4" t="s">
        <v>30</v>
      </c>
      <c r="L192" s="4">
        <v>2916</v>
      </c>
      <c r="M192" s="4">
        <v>2916</v>
      </c>
      <c r="N192" s="4" t="s">
        <v>989</v>
      </c>
      <c r="O192" s="4" t="s">
        <v>32</v>
      </c>
      <c r="P192" s="4" t="s">
        <v>33</v>
      </c>
      <c r="Q192" s="4">
        <v>0</v>
      </c>
      <c r="R192" s="7">
        <v>45065</v>
      </c>
      <c r="S192" s="6">
        <v>45070</v>
      </c>
      <c r="T192" s="4" t="s">
        <v>34</v>
      </c>
      <c r="U192" s="4">
        <v>2916</v>
      </c>
      <c r="V192" s="4">
        <v>0</v>
      </c>
      <c r="W192" s="4">
        <v>0</v>
      </c>
      <c r="X192" s="4" t="s">
        <v>990</v>
      </c>
      <c r="Y192" s="4" t="s">
        <v>991</v>
      </c>
    </row>
    <row r="193" s="4" customFormat="1" spans="1:25">
      <c r="A193" s="4" t="s">
        <v>992</v>
      </c>
      <c r="B193" s="4" t="s">
        <v>26</v>
      </c>
      <c r="C193" s="4" t="s">
        <v>27</v>
      </c>
      <c r="D193" s="4" t="s">
        <v>993</v>
      </c>
      <c r="E193" s="4" t="s">
        <v>994</v>
      </c>
      <c r="F193" s="6">
        <v>45066</v>
      </c>
      <c r="G193" s="6">
        <v>45067</v>
      </c>
      <c r="H193" s="4">
        <v>1</v>
      </c>
      <c r="I193" s="4">
        <v>1</v>
      </c>
      <c r="J193" s="4">
        <v>1</v>
      </c>
      <c r="K193" s="4" t="s">
        <v>30</v>
      </c>
      <c r="L193" s="4">
        <v>304</v>
      </c>
      <c r="M193" s="4">
        <v>304</v>
      </c>
      <c r="N193" s="4" t="s">
        <v>995</v>
      </c>
      <c r="O193" s="4" t="s">
        <v>32</v>
      </c>
      <c r="P193" s="4" t="s">
        <v>33</v>
      </c>
      <c r="Q193" s="4">
        <v>0</v>
      </c>
      <c r="R193" s="7">
        <v>45065</v>
      </c>
      <c r="S193" s="6">
        <v>45070</v>
      </c>
      <c r="T193" s="4" t="s">
        <v>34</v>
      </c>
      <c r="U193" s="4">
        <v>304</v>
      </c>
      <c r="V193" s="4">
        <v>0</v>
      </c>
      <c r="W193" s="4">
        <v>0</v>
      </c>
      <c r="X193" s="4" t="s">
        <v>996</v>
      </c>
      <c r="Y193" s="4" t="s">
        <v>997</v>
      </c>
    </row>
    <row r="194" s="4" customFormat="1" spans="1:25">
      <c r="A194" s="4" t="s">
        <v>998</v>
      </c>
      <c r="B194" s="4" t="s">
        <v>26</v>
      </c>
      <c r="C194" s="4" t="s">
        <v>27</v>
      </c>
      <c r="D194" s="4" t="s">
        <v>993</v>
      </c>
      <c r="E194" s="4" t="s">
        <v>994</v>
      </c>
      <c r="F194" s="6">
        <v>45066</v>
      </c>
      <c r="G194" s="6">
        <v>45067</v>
      </c>
      <c r="H194" s="4">
        <v>1</v>
      </c>
      <c r="I194" s="4">
        <v>1</v>
      </c>
      <c r="J194" s="4">
        <v>1</v>
      </c>
      <c r="K194" s="4" t="s">
        <v>30</v>
      </c>
      <c r="L194" s="4">
        <v>304</v>
      </c>
      <c r="M194" s="4">
        <v>304</v>
      </c>
      <c r="N194" s="4" t="s">
        <v>999</v>
      </c>
      <c r="O194" s="4" t="s">
        <v>32</v>
      </c>
      <c r="P194" s="4" t="s">
        <v>33</v>
      </c>
      <c r="Q194" s="4">
        <v>0</v>
      </c>
      <c r="R194" s="7">
        <v>45065</v>
      </c>
      <c r="S194" s="6">
        <v>45070</v>
      </c>
      <c r="T194" s="4" t="s">
        <v>34</v>
      </c>
      <c r="U194" s="4">
        <v>304</v>
      </c>
      <c r="V194" s="4">
        <v>0</v>
      </c>
      <c r="W194" s="4">
        <v>0</v>
      </c>
      <c r="X194" s="4" t="s">
        <v>1000</v>
      </c>
      <c r="Y194" s="4" t="s">
        <v>1001</v>
      </c>
    </row>
    <row r="195" s="4" customFormat="1" spans="1:25">
      <c r="A195" s="4" t="s">
        <v>1002</v>
      </c>
      <c r="B195" s="4" t="s">
        <v>26</v>
      </c>
      <c r="C195" s="4" t="s">
        <v>27</v>
      </c>
      <c r="D195" s="4" t="s">
        <v>1003</v>
      </c>
      <c r="E195" s="4" t="s">
        <v>1004</v>
      </c>
      <c r="F195" s="6">
        <v>45066</v>
      </c>
      <c r="G195" s="6">
        <v>45067</v>
      </c>
      <c r="H195" s="4">
        <v>1</v>
      </c>
      <c r="I195" s="4">
        <v>1</v>
      </c>
      <c r="J195" s="4">
        <v>1</v>
      </c>
      <c r="K195" s="4" t="s">
        <v>30</v>
      </c>
      <c r="L195" s="4">
        <v>1584</v>
      </c>
      <c r="M195" s="4">
        <v>1584</v>
      </c>
      <c r="N195" s="4" t="s">
        <v>1005</v>
      </c>
      <c r="O195" s="4" t="s">
        <v>32</v>
      </c>
      <c r="P195" s="4" t="s">
        <v>33</v>
      </c>
      <c r="Q195" s="4">
        <v>0</v>
      </c>
      <c r="R195" s="7">
        <v>45065</v>
      </c>
      <c r="S195" s="6">
        <v>45070</v>
      </c>
      <c r="T195" s="4" t="s">
        <v>34</v>
      </c>
      <c r="U195" s="4">
        <v>1584</v>
      </c>
      <c r="V195" s="4">
        <v>0</v>
      </c>
      <c r="W195" s="4">
        <v>0</v>
      </c>
      <c r="X195" s="4" t="s">
        <v>1006</v>
      </c>
      <c r="Y195" s="4" t="s">
        <v>1007</v>
      </c>
    </row>
    <row r="196" s="4" customFormat="1" spans="1:25">
      <c r="A196" s="4" t="s">
        <v>1008</v>
      </c>
      <c r="B196" s="4" t="s">
        <v>26</v>
      </c>
      <c r="C196" s="4" t="s">
        <v>27</v>
      </c>
      <c r="D196" s="4" t="s">
        <v>1009</v>
      </c>
      <c r="E196" s="4" t="s">
        <v>1010</v>
      </c>
      <c r="F196" s="6">
        <v>45066</v>
      </c>
      <c r="G196" s="6">
        <v>45067</v>
      </c>
      <c r="H196" s="4">
        <v>1</v>
      </c>
      <c r="I196" s="4">
        <v>1</v>
      </c>
      <c r="J196" s="4">
        <v>1</v>
      </c>
      <c r="K196" s="4" t="s">
        <v>30</v>
      </c>
      <c r="L196" s="4">
        <v>1361</v>
      </c>
      <c r="M196" s="4">
        <v>1361</v>
      </c>
      <c r="N196" s="4" t="s">
        <v>1011</v>
      </c>
      <c r="O196" s="4" t="s">
        <v>32</v>
      </c>
      <c r="P196" s="4" t="s">
        <v>33</v>
      </c>
      <c r="Q196" s="4">
        <v>0</v>
      </c>
      <c r="R196" s="7">
        <v>45065</v>
      </c>
      <c r="S196" s="6">
        <v>45070</v>
      </c>
      <c r="T196" s="4" t="s">
        <v>34</v>
      </c>
      <c r="U196" s="4">
        <v>1361</v>
      </c>
      <c r="V196" s="4">
        <v>0</v>
      </c>
      <c r="W196" s="4">
        <v>0</v>
      </c>
      <c r="X196" s="4" t="s">
        <v>1012</v>
      </c>
      <c r="Y196" s="4" t="s">
        <v>1013</v>
      </c>
    </row>
    <row r="197" s="4" customFormat="1" spans="1:25">
      <c r="A197" s="4" t="s">
        <v>1014</v>
      </c>
      <c r="B197" s="4" t="s">
        <v>26</v>
      </c>
      <c r="C197" s="4" t="s">
        <v>27</v>
      </c>
      <c r="D197" s="4" t="s">
        <v>512</v>
      </c>
      <c r="E197" s="4" t="s">
        <v>1015</v>
      </c>
      <c r="F197" s="6">
        <v>45066</v>
      </c>
      <c r="G197" s="6">
        <v>45067</v>
      </c>
      <c r="H197" s="4">
        <v>1</v>
      </c>
      <c r="I197" s="4">
        <v>1</v>
      </c>
      <c r="J197" s="4">
        <v>1</v>
      </c>
      <c r="K197" s="4" t="s">
        <v>30</v>
      </c>
      <c r="L197" s="4">
        <v>860</v>
      </c>
      <c r="M197" s="4">
        <v>860</v>
      </c>
      <c r="N197" s="4" t="s">
        <v>1016</v>
      </c>
      <c r="O197" s="4" t="s">
        <v>32</v>
      </c>
      <c r="P197" s="4" t="s">
        <v>33</v>
      </c>
      <c r="Q197" s="4">
        <v>0</v>
      </c>
      <c r="R197" s="7">
        <v>45065</v>
      </c>
      <c r="S197" s="6">
        <v>45070</v>
      </c>
      <c r="T197" s="4" t="s">
        <v>34</v>
      </c>
      <c r="U197" s="4">
        <v>860</v>
      </c>
      <c r="V197" s="4">
        <v>0</v>
      </c>
      <c r="W197" s="4">
        <v>0</v>
      </c>
      <c r="X197" s="4" t="s">
        <v>1017</v>
      </c>
      <c r="Y197" s="4" t="s">
        <v>1018</v>
      </c>
    </row>
    <row r="198" s="4" customFormat="1" spans="1:25">
      <c r="A198" s="4" t="s">
        <v>1019</v>
      </c>
      <c r="B198" s="4" t="s">
        <v>26</v>
      </c>
      <c r="C198" s="4" t="s">
        <v>27</v>
      </c>
      <c r="D198" s="4" t="s">
        <v>1020</v>
      </c>
      <c r="E198" s="4" t="s">
        <v>1021</v>
      </c>
      <c r="F198" s="6">
        <v>45066</v>
      </c>
      <c r="G198" s="6">
        <v>45067</v>
      </c>
      <c r="H198" s="4">
        <v>1</v>
      </c>
      <c r="I198" s="4">
        <v>1</v>
      </c>
      <c r="J198" s="4">
        <v>1</v>
      </c>
      <c r="K198" s="4" t="s">
        <v>30</v>
      </c>
      <c r="L198" s="4">
        <v>608</v>
      </c>
      <c r="M198" s="4">
        <v>608</v>
      </c>
      <c r="N198" s="4" t="s">
        <v>1022</v>
      </c>
      <c r="O198" s="4" t="s">
        <v>32</v>
      </c>
      <c r="P198" s="4" t="s">
        <v>33</v>
      </c>
      <c r="Q198" s="4">
        <v>0</v>
      </c>
      <c r="R198" s="7">
        <v>45066</v>
      </c>
      <c r="S198" s="6">
        <v>45070</v>
      </c>
      <c r="T198" s="4" t="s">
        <v>34</v>
      </c>
      <c r="U198" s="4">
        <v>608</v>
      </c>
      <c r="V198" s="4">
        <v>0</v>
      </c>
      <c r="W198" s="4">
        <v>0</v>
      </c>
      <c r="X198" s="4" t="s">
        <v>1023</v>
      </c>
      <c r="Y198" s="4" t="s">
        <v>1024</v>
      </c>
    </row>
    <row r="199" s="4" customFormat="1" spans="1:25">
      <c r="A199" s="4" t="s">
        <v>1025</v>
      </c>
      <c r="B199" s="4" t="s">
        <v>26</v>
      </c>
      <c r="C199" s="4" t="s">
        <v>27</v>
      </c>
      <c r="D199" s="4" t="s">
        <v>1020</v>
      </c>
      <c r="E199" s="4" t="s">
        <v>519</v>
      </c>
      <c r="F199" s="6">
        <v>45066</v>
      </c>
      <c r="G199" s="6">
        <v>45067</v>
      </c>
      <c r="H199" s="4">
        <v>1</v>
      </c>
      <c r="I199" s="4">
        <v>1</v>
      </c>
      <c r="J199" s="4">
        <v>1</v>
      </c>
      <c r="K199" s="4" t="s">
        <v>30</v>
      </c>
      <c r="L199" s="4">
        <v>608</v>
      </c>
      <c r="M199" s="4">
        <v>608</v>
      </c>
      <c r="N199" s="4" t="s">
        <v>1026</v>
      </c>
      <c r="O199" s="4" t="s">
        <v>32</v>
      </c>
      <c r="P199" s="4" t="s">
        <v>33</v>
      </c>
      <c r="Q199" s="4">
        <v>0</v>
      </c>
      <c r="R199" s="7">
        <v>45066</v>
      </c>
      <c r="S199" s="6">
        <v>45070</v>
      </c>
      <c r="T199" s="4" t="s">
        <v>34</v>
      </c>
      <c r="U199" s="4">
        <v>608</v>
      </c>
      <c r="V199" s="4">
        <v>0</v>
      </c>
      <c r="W199" s="4">
        <v>0</v>
      </c>
      <c r="X199" s="4" t="s">
        <v>1027</v>
      </c>
      <c r="Y199" s="4" t="s">
        <v>1028</v>
      </c>
    </row>
    <row r="200" s="4" customFormat="1" spans="1:25">
      <c r="A200" s="4" t="s">
        <v>1029</v>
      </c>
      <c r="B200" s="4" t="s">
        <v>26</v>
      </c>
      <c r="C200" s="4" t="s">
        <v>27</v>
      </c>
      <c r="D200" s="4" t="s">
        <v>904</v>
      </c>
      <c r="E200" s="4" t="s">
        <v>905</v>
      </c>
      <c r="F200" s="6">
        <v>45066</v>
      </c>
      <c r="G200" s="6">
        <v>45067</v>
      </c>
      <c r="H200" s="4">
        <v>2</v>
      </c>
      <c r="I200" s="4">
        <v>1</v>
      </c>
      <c r="J200" s="4">
        <v>2</v>
      </c>
      <c r="K200" s="4" t="s">
        <v>30</v>
      </c>
      <c r="L200" s="4">
        <v>1012</v>
      </c>
      <c r="M200" s="4">
        <v>1012</v>
      </c>
      <c r="N200" s="4" t="s">
        <v>1030</v>
      </c>
      <c r="O200" s="4" t="s">
        <v>32</v>
      </c>
      <c r="P200" s="4" t="s">
        <v>33</v>
      </c>
      <c r="Q200" s="4">
        <v>0</v>
      </c>
      <c r="R200" s="7">
        <v>45066</v>
      </c>
      <c r="S200" s="6">
        <v>45070</v>
      </c>
      <c r="T200" s="4" t="s">
        <v>34</v>
      </c>
      <c r="U200" s="4">
        <v>1012</v>
      </c>
      <c r="V200" s="4">
        <v>0</v>
      </c>
      <c r="W200" s="4">
        <v>0</v>
      </c>
      <c r="X200" s="4" t="s">
        <v>1031</v>
      </c>
      <c r="Y200" s="4" t="s">
        <v>83</v>
      </c>
    </row>
    <row r="201" s="4" customFormat="1" spans="1:25">
      <c r="A201" s="4" t="s">
        <v>1032</v>
      </c>
      <c r="B201" s="4" t="s">
        <v>26</v>
      </c>
      <c r="C201" s="4" t="s">
        <v>27</v>
      </c>
      <c r="D201" s="4" t="s">
        <v>1033</v>
      </c>
      <c r="E201" s="4" t="s">
        <v>1034</v>
      </c>
      <c r="F201" s="6">
        <v>45066</v>
      </c>
      <c r="G201" s="6">
        <v>45067</v>
      </c>
      <c r="H201" s="4">
        <v>1</v>
      </c>
      <c r="I201" s="4">
        <v>1</v>
      </c>
      <c r="J201" s="4">
        <v>1</v>
      </c>
      <c r="K201" s="4" t="s">
        <v>30</v>
      </c>
      <c r="L201" s="4">
        <v>415</v>
      </c>
      <c r="M201" s="4">
        <v>415</v>
      </c>
      <c r="N201" s="4" t="s">
        <v>1035</v>
      </c>
      <c r="O201" s="4" t="s">
        <v>32</v>
      </c>
      <c r="P201" s="4" t="s">
        <v>33</v>
      </c>
      <c r="Q201" s="4">
        <v>0</v>
      </c>
      <c r="R201" s="7">
        <v>45066</v>
      </c>
      <c r="S201" s="6">
        <v>45070</v>
      </c>
      <c r="T201" s="4" t="s">
        <v>34</v>
      </c>
      <c r="U201" s="4">
        <v>415</v>
      </c>
      <c r="V201" s="4">
        <v>0</v>
      </c>
      <c r="W201" s="4">
        <v>0</v>
      </c>
      <c r="X201" s="4" t="s">
        <v>1036</v>
      </c>
      <c r="Y201" s="4" t="s">
        <v>1037</v>
      </c>
    </row>
    <row r="202" s="4" customFormat="1" spans="1:25">
      <c r="A202" s="4" t="s">
        <v>1038</v>
      </c>
      <c r="B202" s="4" t="s">
        <v>26</v>
      </c>
      <c r="C202" s="4" t="s">
        <v>27</v>
      </c>
      <c r="D202" s="4" t="s">
        <v>1039</v>
      </c>
      <c r="E202" s="4" t="s">
        <v>1040</v>
      </c>
      <c r="F202" s="6">
        <v>45066</v>
      </c>
      <c r="G202" s="6">
        <v>45067</v>
      </c>
      <c r="H202" s="4">
        <v>1</v>
      </c>
      <c r="I202" s="4">
        <v>1</v>
      </c>
      <c r="J202" s="4">
        <v>1</v>
      </c>
      <c r="K202" s="4" t="s">
        <v>30</v>
      </c>
      <c r="L202" s="4">
        <v>503</v>
      </c>
      <c r="M202" s="4">
        <v>503</v>
      </c>
      <c r="N202" s="4" t="s">
        <v>1041</v>
      </c>
      <c r="O202" s="4" t="s">
        <v>32</v>
      </c>
      <c r="P202" s="4" t="s">
        <v>33</v>
      </c>
      <c r="Q202" s="4">
        <v>0</v>
      </c>
      <c r="R202" s="7">
        <v>45066</v>
      </c>
      <c r="S202" s="6">
        <v>45070</v>
      </c>
      <c r="T202" s="4" t="s">
        <v>34</v>
      </c>
      <c r="U202" s="4">
        <v>503</v>
      </c>
      <c r="V202" s="4">
        <v>0</v>
      </c>
      <c r="W202" s="4">
        <v>0</v>
      </c>
      <c r="X202" s="4" t="s">
        <v>1042</v>
      </c>
      <c r="Y202" s="4" t="s">
        <v>1043</v>
      </c>
    </row>
    <row r="203" s="4" customFormat="1" spans="1:25">
      <c r="A203" s="4" t="s">
        <v>1044</v>
      </c>
      <c r="B203" s="4" t="s">
        <v>26</v>
      </c>
      <c r="C203" s="4" t="s">
        <v>27</v>
      </c>
      <c r="D203" s="4" t="s">
        <v>1045</v>
      </c>
      <c r="E203" s="4" t="s">
        <v>1046</v>
      </c>
      <c r="F203" s="6">
        <v>45066</v>
      </c>
      <c r="G203" s="6">
        <v>45067</v>
      </c>
      <c r="H203" s="4">
        <v>2</v>
      </c>
      <c r="I203" s="4">
        <v>1</v>
      </c>
      <c r="J203" s="4">
        <v>2</v>
      </c>
      <c r="K203" s="4" t="s">
        <v>30</v>
      </c>
      <c r="L203" s="4">
        <v>848</v>
      </c>
      <c r="M203" s="4">
        <v>848</v>
      </c>
      <c r="N203" s="4" t="s">
        <v>1047</v>
      </c>
      <c r="O203" s="4" t="s">
        <v>32</v>
      </c>
      <c r="P203" s="4" t="s">
        <v>33</v>
      </c>
      <c r="Q203" s="4">
        <v>0</v>
      </c>
      <c r="R203" s="7">
        <v>45066</v>
      </c>
      <c r="S203" s="6">
        <v>45070</v>
      </c>
      <c r="T203" s="4" t="s">
        <v>34</v>
      </c>
      <c r="U203" s="4">
        <v>848</v>
      </c>
      <c r="V203" s="4">
        <v>0</v>
      </c>
      <c r="W203" s="4">
        <v>0</v>
      </c>
      <c r="X203" s="4" t="s">
        <v>1048</v>
      </c>
      <c r="Y203" s="4" t="s">
        <v>1049</v>
      </c>
    </row>
    <row r="204" s="4" customFormat="1" spans="1:25">
      <c r="A204" s="4" t="s">
        <v>1050</v>
      </c>
      <c r="B204" s="4" t="s">
        <v>26</v>
      </c>
      <c r="C204" s="4" t="s">
        <v>27</v>
      </c>
      <c r="D204" s="4" t="s">
        <v>1051</v>
      </c>
      <c r="E204" s="4" t="s">
        <v>1052</v>
      </c>
      <c r="F204" s="6">
        <v>45066</v>
      </c>
      <c r="G204" s="6">
        <v>45067</v>
      </c>
      <c r="H204" s="4">
        <v>2</v>
      </c>
      <c r="I204" s="4">
        <v>1</v>
      </c>
      <c r="J204" s="4">
        <v>2</v>
      </c>
      <c r="K204" s="4" t="s">
        <v>30</v>
      </c>
      <c r="L204" s="4">
        <v>430</v>
      </c>
      <c r="M204" s="4">
        <v>430</v>
      </c>
      <c r="N204" s="4" t="s">
        <v>1053</v>
      </c>
      <c r="O204" s="4" t="s">
        <v>32</v>
      </c>
      <c r="P204" s="4" t="s">
        <v>33</v>
      </c>
      <c r="Q204" s="4">
        <v>0</v>
      </c>
      <c r="R204" s="7">
        <v>45066</v>
      </c>
      <c r="S204" s="6">
        <v>45070</v>
      </c>
      <c r="T204" s="4" t="s">
        <v>34</v>
      </c>
      <c r="U204" s="4">
        <v>430</v>
      </c>
      <c r="V204" s="4">
        <v>0</v>
      </c>
      <c r="W204" s="4">
        <v>0</v>
      </c>
      <c r="X204" s="4" t="s">
        <v>1054</v>
      </c>
      <c r="Y204" s="4" t="s">
        <v>1055</v>
      </c>
    </row>
    <row r="205" s="4" customFormat="1" spans="1:25">
      <c r="A205" s="4" t="s">
        <v>1029</v>
      </c>
      <c r="B205" s="4" t="s">
        <v>26</v>
      </c>
      <c r="C205" s="4" t="s">
        <v>403</v>
      </c>
      <c r="D205" s="4" t="s">
        <v>904</v>
      </c>
      <c r="E205" s="4" t="s">
        <v>905</v>
      </c>
      <c r="F205" s="6">
        <v>45066</v>
      </c>
      <c r="G205" s="6">
        <v>45067</v>
      </c>
      <c r="H205" s="4">
        <v>2</v>
      </c>
      <c r="I205" s="4">
        <v>1</v>
      </c>
      <c r="J205" s="4">
        <v>2</v>
      </c>
      <c r="K205" s="4" t="s">
        <v>30</v>
      </c>
      <c r="L205" s="4">
        <v>-1012</v>
      </c>
      <c r="M205" s="4">
        <v>-1012</v>
      </c>
      <c r="N205" s="4" t="s">
        <v>1030</v>
      </c>
      <c r="O205" s="4" t="s">
        <v>32</v>
      </c>
      <c r="P205" s="4" t="s">
        <v>33</v>
      </c>
      <c r="Q205" s="4">
        <v>0</v>
      </c>
      <c r="R205" s="7">
        <v>45066</v>
      </c>
      <c r="S205" s="6">
        <v>45070</v>
      </c>
      <c r="T205" s="4" t="s">
        <v>34</v>
      </c>
      <c r="U205" s="4">
        <v>-1012</v>
      </c>
      <c r="V205" s="4">
        <v>0</v>
      </c>
      <c r="W205" s="4">
        <v>0</v>
      </c>
      <c r="X205" s="4" t="s">
        <v>1031</v>
      </c>
      <c r="Y205" s="4" t="s">
        <v>83</v>
      </c>
    </row>
    <row r="206" s="4" customFormat="1" spans="1:25">
      <c r="A206" s="4" t="s">
        <v>1056</v>
      </c>
      <c r="B206" s="4" t="s">
        <v>26</v>
      </c>
      <c r="C206" s="4" t="s">
        <v>27</v>
      </c>
      <c r="D206" s="4" t="s">
        <v>1057</v>
      </c>
      <c r="E206" s="4" t="s">
        <v>994</v>
      </c>
      <c r="F206" s="6">
        <v>45066</v>
      </c>
      <c r="G206" s="6">
        <v>45067</v>
      </c>
      <c r="H206" s="4">
        <v>1</v>
      </c>
      <c r="I206" s="4">
        <v>1</v>
      </c>
      <c r="J206" s="4">
        <v>1</v>
      </c>
      <c r="K206" s="4" t="s">
        <v>30</v>
      </c>
      <c r="L206" s="4">
        <v>425</v>
      </c>
      <c r="M206" s="4">
        <v>425</v>
      </c>
      <c r="N206" s="4" t="s">
        <v>1058</v>
      </c>
      <c r="O206" s="4" t="s">
        <v>32</v>
      </c>
      <c r="P206" s="4" t="s">
        <v>33</v>
      </c>
      <c r="Q206" s="4">
        <v>0</v>
      </c>
      <c r="R206" s="7">
        <v>45066</v>
      </c>
      <c r="S206" s="6">
        <v>45070</v>
      </c>
      <c r="T206" s="4" t="s">
        <v>34</v>
      </c>
      <c r="U206" s="4">
        <v>425</v>
      </c>
      <c r="V206" s="4">
        <v>0</v>
      </c>
      <c r="W206" s="4">
        <v>0</v>
      </c>
      <c r="X206" s="4" t="s">
        <v>1059</v>
      </c>
      <c r="Y206" s="4" t="s">
        <v>1060</v>
      </c>
    </row>
    <row r="207" s="4" customFormat="1" spans="1:25">
      <c r="A207" s="4" t="s">
        <v>1061</v>
      </c>
      <c r="B207" s="4" t="s">
        <v>26</v>
      </c>
      <c r="C207" s="4" t="s">
        <v>27</v>
      </c>
      <c r="D207" s="4" t="s">
        <v>1062</v>
      </c>
      <c r="E207" s="4" t="s">
        <v>606</v>
      </c>
      <c r="F207" s="6">
        <v>45066</v>
      </c>
      <c r="G207" s="6">
        <v>45067</v>
      </c>
      <c r="H207" s="4">
        <v>1</v>
      </c>
      <c r="I207" s="4">
        <v>1</v>
      </c>
      <c r="J207" s="4">
        <v>1</v>
      </c>
      <c r="K207" s="4" t="s">
        <v>30</v>
      </c>
      <c r="L207" s="4">
        <v>400</v>
      </c>
      <c r="M207" s="4">
        <v>400</v>
      </c>
      <c r="N207" s="4" t="s">
        <v>1063</v>
      </c>
      <c r="O207" s="4" t="s">
        <v>32</v>
      </c>
      <c r="P207" s="4" t="s">
        <v>33</v>
      </c>
      <c r="Q207" s="4">
        <v>0</v>
      </c>
      <c r="R207" s="7">
        <v>45066</v>
      </c>
      <c r="S207" s="6">
        <v>45070</v>
      </c>
      <c r="T207" s="4" t="s">
        <v>34</v>
      </c>
      <c r="U207" s="4">
        <v>400</v>
      </c>
      <c r="V207" s="4">
        <v>0</v>
      </c>
      <c r="W207" s="4">
        <v>0</v>
      </c>
      <c r="X207" s="4" t="s">
        <v>1064</v>
      </c>
      <c r="Y207" s="4" t="s">
        <v>1065</v>
      </c>
    </row>
    <row r="208" s="4" customFormat="1" spans="1:25">
      <c r="A208" s="4" t="s">
        <v>1066</v>
      </c>
      <c r="B208" s="4" t="s">
        <v>26</v>
      </c>
      <c r="C208" s="4" t="s">
        <v>27</v>
      </c>
      <c r="D208" s="4" t="s">
        <v>664</v>
      </c>
      <c r="E208" s="4" t="s">
        <v>1067</v>
      </c>
      <c r="F208" s="6">
        <v>45066</v>
      </c>
      <c r="G208" s="6">
        <v>45067</v>
      </c>
      <c r="H208" s="4">
        <v>1</v>
      </c>
      <c r="I208" s="4">
        <v>1</v>
      </c>
      <c r="J208" s="4">
        <v>1</v>
      </c>
      <c r="K208" s="4" t="s">
        <v>30</v>
      </c>
      <c r="L208" s="4">
        <v>675</v>
      </c>
      <c r="M208" s="4">
        <v>675</v>
      </c>
      <c r="N208" s="4" t="s">
        <v>1068</v>
      </c>
      <c r="O208" s="4" t="s">
        <v>32</v>
      </c>
      <c r="P208" s="4" t="s">
        <v>33</v>
      </c>
      <c r="Q208" s="4">
        <v>0</v>
      </c>
      <c r="R208" s="7">
        <v>45066</v>
      </c>
      <c r="S208" s="6">
        <v>45070</v>
      </c>
      <c r="T208" s="4" t="s">
        <v>34</v>
      </c>
      <c r="U208" s="4">
        <v>675</v>
      </c>
      <c r="V208" s="4">
        <v>0</v>
      </c>
      <c r="W208" s="4">
        <v>0</v>
      </c>
      <c r="X208" s="4" t="s">
        <v>1069</v>
      </c>
      <c r="Y208" s="4" t="s">
        <v>1070</v>
      </c>
    </row>
    <row r="209" s="4" customFormat="1" spans="1:25">
      <c r="A209" s="4" t="s">
        <v>1071</v>
      </c>
      <c r="B209" s="4" t="s">
        <v>26</v>
      </c>
      <c r="C209" s="4" t="s">
        <v>27</v>
      </c>
      <c r="D209" s="4" t="s">
        <v>1045</v>
      </c>
      <c r="E209" s="4" t="s">
        <v>1072</v>
      </c>
      <c r="F209" s="6">
        <v>45066</v>
      </c>
      <c r="G209" s="6">
        <v>45067</v>
      </c>
      <c r="H209" s="4">
        <v>1</v>
      </c>
      <c r="I209" s="4">
        <v>1</v>
      </c>
      <c r="J209" s="4">
        <v>1</v>
      </c>
      <c r="K209" s="4" t="s">
        <v>30</v>
      </c>
      <c r="L209" s="4">
        <v>383</v>
      </c>
      <c r="M209" s="4">
        <v>383</v>
      </c>
      <c r="N209" s="4" t="s">
        <v>1073</v>
      </c>
      <c r="O209" s="4" t="s">
        <v>32</v>
      </c>
      <c r="P209" s="4" t="s">
        <v>33</v>
      </c>
      <c r="Q209" s="4">
        <v>0</v>
      </c>
      <c r="R209" s="7">
        <v>45066</v>
      </c>
      <c r="S209" s="6">
        <v>45070</v>
      </c>
      <c r="T209" s="4" t="s">
        <v>34</v>
      </c>
      <c r="U209" s="4">
        <v>383</v>
      </c>
      <c r="V209" s="4">
        <v>0</v>
      </c>
      <c r="W209" s="4">
        <v>0</v>
      </c>
      <c r="X209" s="4" t="s">
        <v>1074</v>
      </c>
      <c r="Y209" s="4" t="s">
        <v>1075</v>
      </c>
    </row>
    <row r="210" s="4" customFormat="1" spans="1:25">
      <c r="A210" s="4" t="s">
        <v>1076</v>
      </c>
      <c r="B210" s="4" t="s">
        <v>26</v>
      </c>
      <c r="C210" s="4" t="s">
        <v>27</v>
      </c>
      <c r="D210" s="4" t="s">
        <v>1077</v>
      </c>
      <c r="E210" s="4" t="s">
        <v>1078</v>
      </c>
      <c r="F210" s="6">
        <v>45066</v>
      </c>
      <c r="G210" s="6">
        <v>45067</v>
      </c>
      <c r="H210" s="4">
        <v>1</v>
      </c>
      <c r="I210" s="4">
        <v>1</v>
      </c>
      <c r="J210" s="4">
        <v>1</v>
      </c>
      <c r="K210" s="4" t="s">
        <v>30</v>
      </c>
      <c r="L210" s="4">
        <v>376</v>
      </c>
      <c r="M210" s="4">
        <v>376</v>
      </c>
      <c r="N210" s="4" t="s">
        <v>1079</v>
      </c>
      <c r="O210" s="4" t="s">
        <v>32</v>
      </c>
      <c r="P210" s="4" t="s">
        <v>33</v>
      </c>
      <c r="Q210" s="4">
        <v>0</v>
      </c>
      <c r="R210" s="7">
        <v>45066</v>
      </c>
      <c r="S210" s="6">
        <v>45070</v>
      </c>
      <c r="T210" s="4" t="s">
        <v>34</v>
      </c>
      <c r="U210" s="4">
        <v>376</v>
      </c>
      <c r="V210" s="4">
        <v>0</v>
      </c>
      <c r="W210" s="4">
        <v>0</v>
      </c>
      <c r="X210" s="4" t="s">
        <v>1080</v>
      </c>
      <c r="Y210" s="4" t="s">
        <v>1081</v>
      </c>
    </row>
    <row r="211" s="4" customFormat="1" spans="1:25">
      <c r="A211" s="4" t="s">
        <v>1082</v>
      </c>
      <c r="B211" s="4" t="s">
        <v>26</v>
      </c>
      <c r="C211" s="4" t="s">
        <v>27</v>
      </c>
      <c r="D211" s="4" t="s">
        <v>1083</v>
      </c>
      <c r="E211" s="4" t="s">
        <v>1084</v>
      </c>
      <c r="F211" s="6">
        <v>45066</v>
      </c>
      <c r="G211" s="6">
        <v>45067</v>
      </c>
      <c r="H211" s="4">
        <v>1</v>
      </c>
      <c r="I211" s="4">
        <v>1</v>
      </c>
      <c r="J211" s="4">
        <v>1</v>
      </c>
      <c r="K211" s="4" t="s">
        <v>30</v>
      </c>
      <c r="L211" s="4">
        <v>436</v>
      </c>
      <c r="M211" s="4">
        <v>436</v>
      </c>
      <c r="N211" s="4" t="s">
        <v>1085</v>
      </c>
      <c r="O211" s="4" t="s">
        <v>32</v>
      </c>
      <c r="P211" s="4" t="s">
        <v>33</v>
      </c>
      <c r="Q211" s="4">
        <v>0</v>
      </c>
      <c r="R211" s="7">
        <v>45066</v>
      </c>
      <c r="S211" s="6">
        <v>45070</v>
      </c>
      <c r="T211" s="4" t="s">
        <v>34</v>
      </c>
      <c r="U211" s="4">
        <v>436</v>
      </c>
      <c r="V211" s="4">
        <v>0</v>
      </c>
      <c r="W211" s="4">
        <v>0</v>
      </c>
      <c r="X211" s="4" t="s">
        <v>1086</v>
      </c>
      <c r="Y211" s="4" t="s">
        <v>1087</v>
      </c>
    </row>
    <row r="212" s="4" customFormat="1" spans="1:25">
      <c r="A212" s="4" t="s">
        <v>1088</v>
      </c>
      <c r="B212" s="4" t="s">
        <v>26</v>
      </c>
      <c r="C212" s="4" t="s">
        <v>27</v>
      </c>
      <c r="D212" s="4" t="s">
        <v>1089</v>
      </c>
      <c r="E212" s="4" t="s">
        <v>1090</v>
      </c>
      <c r="F212" s="6">
        <v>45066</v>
      </c>
      <c r="G212" s="6">
        <v>45067</v>
      </c>
      <c r="H212" s="4">
        <v>1</v>
      </c>
      <c r="I212" s="4">
        <v>1</v>
      </c>
      <c r="J212" s="4">
        <v>1</v>
      </c>
      <c r="K212" s="4" t="s">
        <v>30</v>
      </c>
      <c r="L212" s="4">
        <v>211</v>
      </c>
      <c r="M212" s="4">
        <v>211</v>
      </c>
      <c r="N212" s="4" t="s">
        <v>1091</v>
      </c>
      <c r="O212" s="4" t="s">
        <v>32</v>
      </c>
      <c r="P212" s="4" t="s">
        <v>33</v>
      </c>
      <c r="Q212" s="4">
        <v>0</v>
      </c>
      <c r="R212" s="7">
        <v>45066</v>
      </c>
      <c r="S212" s="6">
        <v>45070</v>
      </c>
      <c r="T212" s="4" t="s">
        <v>34</v>
      </c>
      <c r="U212" s="4">
        <v>211</v>
      </c>
      <c r="V212" s="4">
        <v>0</v>
      </c>
      <c r="W212" s="4">
        <v>0</v>
      </c>
      <c r="X212" s="4" t="s">
        <v>1092</v>
      </c>
      <c r="Y212" s="4" t="s">
        <v>1093</v>
      </c>
    </row>
    <row r="213" s="4" customFormat="1" spans="1:25">
      <c r="A213" s="4" t="s">
        <v>1094</v>
      </c>
      <c r="B213" s="4" t="s">
        <v>26</v>
      </c>
      <c r="C213" s="4" t="s">
        <v>27</v>
      </c>
      <c r="D213" s="4" t="s">
        <v>1045</v>
      </c>
      <c r="E213" s="4" t="s">
        <v>1095</v>
      </c>
      <c r="F213" s="6">
        <v>45066</v>
      </c>
      <c r="G213" s="6">
        <v>45067</v>
      </c>
      <c r="H213" s="4">
        <v>1</v>
      </c>
      <c r="I213" s="4">
        <v>1</v>
      </c>
      <c r="J213" s="4">
        <v>1</v>
      </c>
      <c r="K213" s="4" t="s">
        <v>30</v>
      </c>
      <c r="L213" s="4">
        <v>381</v>
      </c>
      <c r="M213" s="4">
        <v>381</v>
      </c>
      <c r="N213" s="4" t="s">
        <v>1096</v>
      </c>
      <c r="O213" s="4" t="s">
        <v>32</v>
      </c>
      <c r="P213" s="4" t="s">
        <v>33</v>
      </c>
      <c r="Q213" s="4">
        <v>0</v>
      </c>
      <c r="R213" s="7">
        <v>45066</v>
      </c>
      <c r="S213" s="6">
        <v>45070</v>
      </c>
      <c r="T213" s="4" t="s">
        <v>34</v>
      </c>
      <c r="U213" s="4">
        <v>381</v>
      </c>
      <c r="V213" s="4">
        <v>0</v>
      </c>
      <c r="W213" s="4">
        <v>0</v>
      </c>
      <c r="X213" s="4" t="s">
        <v>1097</v>
      </c>
      <c r="Y213" s="4" t="s">
        <v>1098</v>
      </c>
    </row>
    <row r="214" s="4" customFormat="1" spans="1:25">
      <c r="A214" s="4" t="s">
        <v>1099</v>
      </c>
      <c r="B214" s="4" t="s">
        <v>26</v>
      </c>
      <c r="C214" s="4" t="s">
        <v>1100</v>
      </c>
      <c r="D214" s="4" t="s">
        <v>977</v>
      </c>
      <c r="E214" s="4" t="s">
        <v>1101</v>
      </c>
      <c r="F214" s="6">
        <v>45060</v>
      </c>
      <c r="G214" s="6">
        <v>45062</v>
      </c>
      <c r="H214" s="4">
        <v>1</v>
      </c>
      <c r="I214" s="4">
        <v>2</v>
      </c>
      <c r="J214" s="4">
        <v>2</v>
      </c>
      <c r="K214" s="4" t="s">
        <v>30</v>
      </c>
      <c r="L214" s="4">
        <v>-303</v>
      </c>
      <c r="M214" s="4">
        <v>-303</v>
      </c>
      <c r="N214" s="4" t="s">
        <v>1102</v>
      </c>
      <c r="O214" s="4" t="s">
        <v>32</v>
      </c>
      <c r="P214" s="4" t="s">
        <v>33</v>
      </c>
      <c r="Q214" s="4">
        <v>0</v>
      </c>
      <c r="R214" s="7">
        <v>45053.516712963</v>
      </c>
      <c r="S214" s="6">
        <v>45070</v>
      </c>
      <c r="T214" s="4" t="s">
        <v>34</v>
      </c>
      <c r="U214" s="4">
        <v>-303</v>
      </c>
      <c r="V214" s="4">
        <v>0</v>
      </c>
      <c r="W214" s="4">
        <v>0</v>
      </c>
      <c r="X214" s="4" t="s">
        <v>1103</v>
      </c>
      <c r="Y214" s="4" t="s">
        <v>1104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2"/>
  <sheetViews>
    <sheetView tabSelected="1" workbookViewId="0">
      <selection activeCell="A209" sqref="A209:D212"/>
    </sheetView>
  </sheetViews>
  <sheetFormatPr defaultColWidth="9" defaultRowHeight="13.5"/>
  <cols>
    <col min="1" max="1" width="12.625" style="4"/>
    <col min="2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1105</v>
      </c>
    </row>
    <row r="2" s="4" customFormat="1" hidden="1" spans="1:9">
      <c r="A2" s="5">
        <v>999222100193697</v>
      </c>
      <c r="B2" s="6">
        <v>45064</v>
      </c>
      <c r="C2" s="6">
        <v>45067</v>
      </c>
      <c r="D2" s="4">
        <v>8550</v>
      </c>
      <c r="E2" s="4" t="str">
        <f>VLOOKUP(A2,HOP!A:L,12,0)</f>
        <v>8550.00</v>
      </c>
      <c r="F2" s="4" t="str">
        <f>VLOOKUP(A2,HOP!A:C,3,0)</f>
        <v>2926180</v>
      </c>
      <c r="G2" s="4">
        <f>D2-E2</f>
        <v>0</v>
      </c>
      <c r="H2" s="4" t="str">
        <f>$H$1&amp;F2</f>
        <v>，2926180</v>
      </c>
      <c r="I2" s="4" t="str">
        <f>VLOOKUP(A2,HOP!A:U,21,0)</f>
        <v>直采</v>
      </c>
    </row>
    <row r="3" s="4" customFormat="1" hidden="1" spans="1:9">
      <c r="A3" s="5">
        <v>999222892518417</v>
      </c>
      <c r="B3" s="6">
        <v>45065</v>
      </c>
      <c r="C3" s="6">
        <v>45067</v>
      </c>
      <c r="D3" s="4">
        <v>1822</v>
      </c>
      <c r="E3" s="4" t="str">
        <f>VLOOKUP(A3,HOP!A:L,12,0)</f>
        <v>1822.00</v>
      </c>
      <c r="F3" s="4" t="str">
        <f>VLOOKUP(A3,HOP!A:C,3,0)</f>
        <v>3058878</v>
      </c>
      <c r="G3" s="4">
        <f t="shared" ref="G3:G34" si="0">D3-E3</f>
        <v>0</v>
      </c>
      <c r="H3" s="4" t="str">
        <f t="shared" ref="H3:H34" si="1">$H$1&amp;F3</f>
        <v>，3058878</v>
      </c>
      <c r="I3" s="4" t="str">
        <f>VLOOKUP(A3,HOP!A:U,21,0)</f>
        <v>直采</v>
      </c>
    </row>
    <row r="4" s="4" customFormat="1" hidden="1" spans="1:9">
      <c r="A4" s="5">
        <v>999222899987598</v>
      </c>
      <c r="B4" s="6">
        <v>45064</v>
      </c>
      <c r="C4" s="6">
        <v>45067</v>
      </c>
      <c r="D4" s="4">
        <v>4530</v>
      </c>
      <c r="E4" s="4" t="str">
        <f>VLOOKUP(A4,HOP!A:L,12,0)</f>
        <v>4530.00</v>
      </c>
      <c r="F4" s="4" t="str">
        <f>VLOOKUP(A4,HOP!A:C,3,0)</f>
        <v>3060427</v>
      </c>
      <c r="G4" s="4">
        <f t="shared" si="0"/>
        <v>0</v>
      </c>
      <c r="H4" s="4" t="str">
        <f t="shared" si="1"/>
        <v>，3060427</v>
      </c>
      <c r="I4" s="4" t="str">
        <f>VLOOKUP(A4,HOP!A:U,21,0)</f>
        <v>直采</v>
      </c>
    </row>
    <row r="5" s="4" customFormat="1" hidden="1" spans="1:9">
      <c r="A5" s="5">
        <v>999223184782482</v>
      </c>
      <c r="B5" s="6">
        <v>45065</v>
      </c>
      <c r="C5" s="6">
        <v>45067</v>
      </c>
      <c r="D5" s="4">
        <v>1092</v>
      </c>
      <c r="E5" s="4" t="str">
        <f>VLOOKUP(A5,HOP!A:L,12,0)</f>
        <v>1092.00</v>
      </c>
      <c r="F5" s="4" t="str">
        <f>VLOOKUP(A5,HOP!A:C,3,0)</f>
        <v>3134831</v>
      </c>
      <c r="G5" s="4">
        <f t="shared" si="0"/>
        <v>0</v>
      </c>
      <c r="H5" s="4" t="str">
        <f t="shared" si="1"/>
        <v>，3134831</v>
      </c>
      <c r="I5" s="4" t="str">
        <f>VLOOKUP(A5,HOP!A:U,21,0)</f>
        <v>直采</v>
      </c>
    </row>
    <row r="6" s="4" customFormat="1" hidden="1" spans="1:9">
      <c r="A6" s="5">
        <v>999223184987347</v>
      </c>
      <c r="B6" s="6">
        <v>45063</v>
      </c>
      <c r="C6" s="6">
        <v>45067</v>
      </c>
      <c r="D6" s="4">
        <v>2224</v>
      </c>
      <c r="E6" s="4" t="str">
        <f>VLOOKUP(A6,HOP!A:L,12,0)</f>
        <v>2224.00</v>
      </c>
      <c r="F6" s="4" t="str">
        <f>VLOOKUP(A6,HOP!A:C,3,0)</f>
        <v>3134942</v>
      </c>
      <c r="G6" s="4">
        <f t="shared" si="0"/>
        <v>0</v>
      </c>
      <c r="H6" s="4" t="str">
        <f t="shared" si="1"/>
        <v>，3134942</v>
      </c>
      <c r="I6" s="4" t="str">
        <f>VLOOKUP(A6,HOP!A:U,21,0)</f>
        <v>直采</v>
      </c>
    </row>
    <row r="7" s="4" customFormat="1" hidden="1" spans="1:9">
      <c r="A7" s="5">
        <v>999223227354132</v>
      </c>
      <c r="B7" s="6">
        <v>45066</v>
      </c>
      <c r="C7" s="6">
        <v>45067</v>
      </c>
      <c r="D7" s="4">
        <v>766</v>
      </c>
      <c r="E7" s="4" t="str">
        <f>VLOOKUP(A7,HOP!A:L,12,0)</f>
        <v>766.00</v>
      </c>
      <c r="F7" s="4" t="str">
        <f>VLOOKUP(A7,HOP!A:C,3,0)</f>
        <v>3146529</v>
      </c>
      <c r="G7" s="4">
        <f t="shared" si="0"/>
        <v>0</v>
      </c>
      <c r="H7" s="4" t="str">
        <f t="shared" si="1"/>
        <v>，3146529</v>
      </c>
      <c r="I7" s="4" t="str">
        <f>VLOOKUP(A7,HOP!A:U,21,0)</f>
        <v>直采</v>
      </c>
    </row>
    <row r="8" s="4" customFormat="1" hidden="1" spans="1:9">
      <c r="A8" s="5">
        <v>999223256541674</v>
      </c>
      <c r="B8" s="6">
        <v>45066</v>
      </c>
      <c r="C8" s="6">
        <v>45067</v>
      </c>
      <c r="D8" s="4">
        <v>506</v>
      </c>
      <c r="E8" s="4" t="str">
        <f>VLOOKUP(A8,HOP!A:L,12,0)</f>
        <v>506.00</v>
      </c>
      <c r="F8" s="4" t="str">
        <f>VLOOKUP(A8,HOP!A:C,3,0)</f>
        <v>3153652</v>
      </c>
      <c r="G8" s="4">
        <f t="shared" si="0"/>
        <v>0</v>
      </c>
      <c r="H8" s="4" t="str">
        <f t="shared" si="1"/>
        <v>，3153652</v>
      </c>
      <c r="I8" s="4" t="str">
        <f>VLOOKUP(A8,HOP!A:U,21,0)</f>
        <v>直采</v>
      </c>
    </row>
    <row r="9" s="4" customFormat="1" hidden="1" spans="1:9">
      <c r="A9" s="5">
        <v>999223322019337</v>
      </c>
      <c r="B9" s="6">
        <v>45066</v>
      </c>
      <c r="C9" s="6">
        <v>45067</v>
      </c>
      <c r="D9" s="4">
        <v>1427</v>
      </c>
      <c r="E9" s="4" t="str">
        <f>VLOOKUP(A9,HOP!A:L,12,0)</f>
        <v>1427.00</v>
      </c>
      <c r="F9" s="4" t="str">
        <f>VLOOKUP(A9,HOP!A:C,3,0)</f>
        <v>3167160</v>
      </c>
      <c r="G9" s="4">
        <f t="shared" si="0"/>
        <v>0</v>
      </c>
      <c r="H9" s="4" t="str">
        <f t="shared" si="1"/>
        <v>，3167160</v>
      </c>
      <c r="I9" s="4" t="str">
        <f>VLOOKUP(A9,HOP!A:U,21,0)</f>
        <v>直采</v>
      </c>
    </row>
    <row r="10" s="4" customFormat="1" hidden="1" spans="1:9">
      <c r="A10" s="5">
        <v>999223391475042</v>
      </c>
      <c r="B10" s="6">
        <v>45065</v>
      </c>
      <c r="C10" s="6">
        <v>45067</v>
      </c>
      <c r="D10" s="4">
        <v>2744</v>
      </c>
      <c r="E10" s="4" t="str">
        <f>VLOOKUP(A10,HOP!A:L,12,0)</f>
        <v>2744.00</v>
      </c>
      <c r="F10" s="4" t="str">
        <f>VLOOKUP(A10,HOP!A:C,3,0)</f>
        <v>3179040</v>
      </c>
      <c r="G10" s="4">
        <f t="shared" si="0"/>
        <v>0</v>
      </c>
      <c r="H10" s="4" t="str">
        <f t="shared" si="1"/>
        <v>，3179040</v>
      </c>
      <c r="I10" s="4" t="str">
        <f>VLOOKUP(A10,HOP!A:U,21,0)</f>
        <v>直采</v>
      </c>
    </row>
    <row r="11" s="4" customFormat="1" hidden="1" spans="1:9">
      <c r="A11" s="5">
        <v>999223400105227</v>
      </c>
      <c r="B11" s="6">
        <v>45064</v>
      </c>
      <c r="C11" s="6">
        <v>45067</v>
      </c>
      <c r="D11" s="4">
        <v>4617</v>
      </c>
      <c r="E11" s="4" t="str">
        <f>VLOOKUP(A11,HOP!A:L,12,0)</f>
        <v>4617.00</v>
      </c>
      <c r="F11" s="4" t="str">
        <f>VLOOKUP(A11,HOP!A:C,3,0)</f>
        <v>3180643</v>
      </c>
      <c r="G11" s="4">
        <f t="shared" si="0"/>
        <v>0</v>
      </c>
      <c r="H11" s="4" t="str">
        <f t="shared" si="1"/>
        <v>，3180643</v>
      </c>
      <c r="I11" s="4" t="str">
        <f>VLOOKUP(A11,HOP!A:U,21,0)</f>
        <v>直采</v>
      </c>
    </row>
    <row r="12" s="4" customFormat="1" hidden="1" spans="1:9">
      <c r="A12" s="5">
        <v>999223460505123</v>
      </c>
      <c r="B12" s="6">
        <v>45065</v>
      </c>
      <c r="C12" s="6">
        <v>45067</v>
      </c>
      <c r="D12" s="4">
        <v>1104</v>
      </c>
      <c r="E12" s="4" t="str">
        <f>VLOOKUP(A12,HOP!A:L,12,0)</f>
        <v>1104.00</v>
      </c>
      <c r="F12" s="4" t="str">
        <f>VLOOKUP(A12,HOP!A:C,3,0)</f>
        <v>3192631</v>
      </c>
      <c r="G12" s="4">
        <f t="shared" si="0"/>
        <v>0</v>
      </c>
      <c r="H12" s="4" t="str">
        <f t="shared" si="1"/>
        <v>，3192631</v>
      </c>
      <c r="I12" s="4" t="str">
        <f>VLOOKUP(A12,HOP!A:U,21,0)</f>
        <v>直采</v>
      </c>
    </row>
    <row r="13" s="4" customFormat="1" hidden="1" spans="1:9">
      <c r="A13" s="5">
        <v>999223491724934</v>
      </c>
      <c r="B13" s="6">
        <v>45064</v>
      </c>
      <c r="C13" s="6">
        <v>45067</v>
      </c>
      <c r="D13" s="4">
        <v>1860</v>
      </c>
      <c r="E13" s="4" t="str">
        <f>VLOOKUP(A13,HOP!A:L,12,0)</f>
        <v>1860.00</v>
      </c>
      <c r="F13" s="4" t="str">
        <f>VLOOKUP(A13,HOP!A:C,3,0)</f>
        <v>3199106</v>
      </c>
      <c r="G13" s="4">
        <f t="shared" si="0"/>
        <v>0</v>
      </c>
      <c r="H13" s="4" t="str">
        <f t="shared" si="1"/>
        <v>，3199106</v>
      </c>
      <c r="I13" s="4" t="str">
        <f>VLOOKUP(A13,HOP!A:U,21,0)</f>
        <v>直采</v>
      </c>
    </row>
    <row r="14" s="4" customFormat="1" hidden="1" spans="1:9">
      <c r="A14" s="5">
        <v>999223601715507</v>
      </c>
      <c r="B14" s="6">
        <v>45065</v>
      </c>
      <c r="C14" s="6">
        <v>45067</v>
      </c>
      <c r="D14" s="4">
        <v>1356</v>
      </c>
      <c r="E14" s="4" t="str">
        <f>VLOOKUP(A14,HOP!A:L,12,0)</f>
        <v>1356.00</v>
      </c>
      <c r="F14" s="4" t="str">
        <f>VLOOKUP(A14,HOP!A:C,3,0)</f>
        <v>3217551</v>
      </c>
      <c r="G14" s="4">
        <f t="shared" si="0"/>
        <v>0</v>
      </c>
      <c r="H14" s="4" t="str">
        <f t="shared" si="1"/>
        <v>，3217551</v>
      </c>
      <c r="I14" s="4" t="str">
        <f>VLOOKUP(A14,HOP!A:U,21,0)</f>
        <v>直采</v>
      </c>
    </row>
    <row r="15" s="4" customFormat="1" hidden="1" spans="1:9">
      <c r="A15" s="5">
        <v>999223617105927</v>
      </c>
      <c r="B15" s="6">
        <v>45066</v>
      </c>
      <c r="C15" s="6">
        <v>45067</v>
      </c>
      <c r="D15" s="4">
        <v>366</v>
      </c>
      <c r="E15" s="4" t="str">
        <f>VLOOKUP(A15,HOP!A:L,12,0)</f>
        <v>366.00</v>
      </c>
      <c r="F15" s="4" t="str">
        <f>VLOOKUP(A15,HOP!A:C,3,0)</f>
        <v>3219950</v>
      </c>
      <c r="G15" s="4">
        <f t="shared" si="0"/>
        <v>0</v>
      </c>
      <c r="H15" s="4" t="str">
        <f t="shared" si="1"/>
        <v>，3219950</v>
      </c>
      <c r="I15" s="4" t="str">
        <f>VLOOKUP(A15,HOP!A:U,21,0)</f>
        <v>直采</v>
      </c>
    </row>
    <row r="16" s="4" customFormat="1" hidden="1" spans="1:9">
      <c r="A16" s="5">
        <v>999223664958397</v>
      </c>
      <c r="B16" s="6">
        <v>45066</v>
      </c>
      <c r="C16" s="6">
        <v>45067</v>
      </c>
      <c r="D16" s="4">
        <v>1624</v>
      </c>
      <c r="E16" s="4" t="str">
        <f>VLOOKUP(A16,HOP!A:L,12,0)</f>
        <v>1624.00</v>
      </c>
      <c r="F16" s="4" t="str">
        <f>VLOOKUP(A16,HOP!A:C,3,0)</f>
        <v>3230568</v>
      </c>
      <c r="G16" s="4">
        <f t="shared" si="0"/>
        <v>0</v>
      </c>
      <c r="H16" s="4" t="str">
        <f t="shared" si="1"/>
        <v>，3230568</v>
      </c>
      <c r="I16" s="4" t="str">
        <f>VLOOKUP(A16,HOP!A:U,21,0)</f>
        <v>直采</v>
      </c>
    </row>
    <row r="17" s="4" customFormat="1" hidden="1" spans="1:9">
      <c r="A17" s="5">
        <v>999223671953359</v>
      </c>
      <c r="B17" s="6">
        <v>45064</v>
      </c>
      <c r="C17" s="6">
        <v>45067</v>
      </c>
      <c r="D17" s="4">
        <v>6816</v>
      </c>
      <c r="E17" s="4" t="str">
        <f>VLOOKUP(A17,HOP!A:L,12,0)</f>
        <v>6816.00</v>
      </c>
      <c r="F17" s="4" t="str">
        <f>VLOOKUP(A17,HOP!A:C,3,0)</f>
        <v>3231744</v>
      </c>
      <c r="G17" s="4">
        <f t="shared" si="0"/>
        <v>0</v>
      </c>
      <c r="H17" s="4" t="str">
        <f t="shared" si="1"/>
        <v>，3231744</v>
      </c>
      <c r="I17" s="4" t="str">
        <f>VLOOKUP(A17,HOP!A:U,21,0)</f>
        <v>直采</v>
      </c>
    </row>
    <row r="18" s="4" customFormat="1" hidden="1" spans="1:9">
      <c r="A18" s="5">
        <v>999223682430057</v>
      </c>
      <c r="B18" s="6">
        <v>45065</v>
      </c>
      <c r="C18" s="6">
        <v>45067</v>
      </c>
      <c r="D18" s="4">
        <v>2744</v>
      </c>
      <c r="E18" s="4" t="str">
        <f>VLOOKUP(A18,HOP!A:L,12,0)</f>
        <v>2744.00</v>
      </c>
      <c r="F18" s="4" t="str">
        <f>VLOOKUP(A18,HOP!A:C,3,0)</f>
        <v>3233052</v>
      </c>
      <c r="G18" s="4">
        <f t="shared" si="0"/>
        <v>0</v>
      </c>
      <c r="H18" s="4" t="str">
        <f t="shared" si="1"/>
        <v>，3233052</v>
      </c>
      <c r="I18" s="4" t="str">
        <f>VLOOKUP(A18,HOP!A:U,21,0)</f>
        <v>直采</v>
      </c>
    </row>
    <row r="19" s="4" customFormat="1" hidden="1" spans="1:9">
      <c r="A19" s="5">
        <v>999223732400896</v>
      </c>
      <c r="B19" s="6">
        <v>45063</v>
      </c>
      <c r="C19" s="6">
        <v>45067</v>
      </c>
      <c r="D19" s="4">
        <v>2120</v>
      </c>
      <c r="E19" s="4" t="str">
        <f>VLOOKUP(A19,HOP!A:L,12,0)</f>
        <v>2120.00</v>
      </c>
      <c r="F19" s="4" t="str">
        <f>VLOOKUP(A19,HOP!A:C,3,0)</f>
        <v>3245697</v>
      </c>
      <c r="G19" s="4">
        <f t="shared" si="0"/>
        <v>0</v>
      </c>
      <c r="H19" s="4" t="str">
        <f t="shared" si="1"/>
        <v>，3245697</v>
      </c>
      <c r="I19" s="4" t="str">
        <f>VLOOKUP(A19,HOP!A:U,21,0)</f>
        <v>直采</v>
      </c>
    </row>
    <row r="20" s="4" customFormat="1" hidden="1" spans="1:9">
      <c r="A20" s="5">
        <v>999223769322154</v>
      </c>
      <c r="B20" s="6">
        <v>45063</v>
      </c>
      <c r="C20" s="6">
        <v>45067</v>
      </c>
      <c r="D20" s="4">
        <v>4770</v>
      </c>
      <c r="E20" s="4" t="str">
        <f>VLOOKUP(A20,HOP!A:L,12,0)</f>
        <v>4770.00</v>
      </c>
      <c r="F20" s="4" t="str">
        <f>VLOOKUP(A20,HOP!A:C,3,0)</f>
        <v>3264729</v>
      </c>
      <c r="G20" s="4">
        <f t="shared" si="0"/>
        <v>0</v>
      </c>
      <c r="H20" s="4" t="str">
        <f t="shared" si="1"/>
        <v>，3264729</v>
      </c>
      <c r="I20" s="4" t="str">
        <f>VLOOKUP(A20,HOP!A:U,21,0)</f>
        <v>直采</v>
      </c>
    </row>
    <row r="21" s="4" customFormat="1" hidden="1" spans="1:9">
      <c r="A21" s="5">
        <v>999223770389172</v>
      </c>
      <c r="B21" s="6">
        <v>45062</v>
      </c>
      <c r="C21" s="6">
        <v>45067</v>
      </c>
      <c r="D21" s="4">
        <v>1650</v>
      </c>
      <c r="E21" s="4" t="str">
        <f>VLOOKUP(A21,HOP!A:L,12,0)</f>
        <v>1650.00</v>
      </c>
      <c r="F21" s="4" t="str">
        <f>VLOOKUP(A21,HOP!A:C,3,0)</f>
        <v>3265188</v>
      </c>
      <c r="G21" s="4">
        <f t="shared" si="0"/>
        <v>0</v>
      </c>
      <c r="H21" s="4" t="str">
        <f t="shared" si="1"/>
        <v>，3265188</v>
      </c>
      <c r="I21" s="4" t="str">
        <f>VLOOKUP(A21,HOP!A:U,21,0)</f>
        <v>直采</v>
      </c>
    </row>
    <row r="22" s="4" customFormat="1" hidden="1" spans="1:9">
      <c r="A22" s="5">
        <v>999223771873742</v>
      </c>
      <c r="B22" s="6">
        <v>45064</v>
      </c>
      <c r="C22" s="6">
        <v>45067</v>
      </c>
      <c r="D22" s="4">
        <v>1695</v>
      </c>
      <c r="E22" s="4" t="str">
        <f>VLOOKUP(A22,HOP!A:L,12,0)</f>
        <v>1695.00</v>
      </c>
      <c r="F22" s="4" t="str">
        <f>VLOOKUP(A22,HOP!A:C,3,0)</f>
        <v>3266055</v>
      </c>
      <c r="G22" s="4">
        <f t="shared" si="0"/>
        <v>0</v>
      </c>
      <c r="H22" s="4" t="str">
        <f t="shared" si="1"/>
        <v>，3266055</v>
      </c>
      <c r="I22" s="4" t="str">
        <f>VLOOKUP(A22,HOP!A:U,21,0)</f>
        <v>直采</v>
      </c>
    </row>
    <row r="23" s="4" customFormat="1" hidden="1" spans="1:9">
      <c r="A23" s="5">
        <v>999223783869199</v>
      </c>
      <c r="B23" s="6">
        <v>45063</v>
      </c>
      <c r="C23" s="6">
        <v>45067</v>
      </c>
      <c r="D23" s="4">
        <v>12000</v>
      </c>
      <c r="E23" s="4" t="str">
        <f>VLOOKUP(A23,HOP!A:L,12,0)</f>
        <v>12000.00</v>
      </c>
      <c r="F23" s="4" t="str">
        <f>VLOOKUP(A23,HOP!A:C,3,0)</f>
        <v>3270263</v>
      </c>
      <c r="G23" s="4">
        <f t="shared" si="0"/>
        <v>0</v>
      </c>
      <c r="H23" s="4" t="str">
        <f t="shared" si="1"/>
        <v>，3270263</v>
      </c>
      <c r="I23" s="4" t="str">
        <f>VLOOKUP(A23,HOP!A:U,21,0)</f>
        <v>直采</v>
      </c>
    </row>
    <row r="24" s="4" customFormat="1" hidden="1" spans="1:9">
      <c r="A24" s="5">
        <v>999223798728679</v>
      </c>
      <c r="B24" s="6">
        <v>45064</v>
      </c>
      <c r="C24" s="6">
        <v>45067</v>
      </c>
      <c r="D24" s="4">
        <v>966</v>
      </c>
      <c r="E24" s="4" t="str">
        <f>VLOOKUP(A24,HOP!A:L,12,0)</f>
        <v>966.00</v>
      </c>
      <c r="F24" s="4" t="str">
        <f>VLOOKUP(A24,HOP!A:C,3,0)</f>
        <v>3274426</v>
      </c>
      <c r="G24" s="4">
        <f t="shared" si="0"/>
        <v>0</v>
      </c>
      <c r="H24" s="4" t="str">
        <f t="shared" si="1"/>
        <v>，3274426</v>
      </c>
      <c r="I24" s="4" t="str">
        <f>VLOOKUP(A24,HOP!A:U,21,0)</f>
        <v>直采</v>
      </c>
    </row>
    <row r="25" s="4" customFormat="1" hidden="1" spans="1:9">
      <c r="A25" s="5">
        <v>23812737569</v>
      </c>
      <c r="B25" s="6">
        <v>45062</v>
      </c>
      <c r="C25" s="6">
        <v>45067</v>
      </c>
      <c r="D25" s="4">
        <v>3138</v>
      </c>
      <c r="E25" s="4" t="str">
        <f>VLOOKUP(A25,HOP!A:L,12,0)</f>
        <v>3138.00</v>
      </c>
      <c r="F25" s="4" t="str">
        <f>VLOOKUP(A25,HOP!A:C,3,0)</f>
        <v>3278687</v>
      </c>
      <c r="G25" s="4">
        <f t="shared" si="0"/>
        <v>0</v>
      </c>
      <c r="H25" s="4" t="str">
        <f t="shared" si="1"/>
        <v>，3278687</v>
      </c>
      <c r="I25" s="4" t="str">
        <f>VLOOKUP(A25,HOP!A:U,21,0)</f>
        <v>直采</v>
      </c>
    </row>
    <row r="26" s="4" customFormat="1" hidden="1" spans="1:9">
      <c r="A26" s="5">
        <v>999223813799771</v>
      </c>
      <c r="B26" s="6">
        <v>45066</v>
      </c>
      <c r="C26" s="6">
        <v>45067</v>
      </c>
      <c r="D26" s="4">
        <v>1098</v>
      </c>
      <c r="E26" s="4" t="str">
        <f>VLOOKUP(A26,HOP!A:L,12,0)</f>
        <v>1098.00</v>
      </c>
      <c r="F26" s="4" t="str">
        <f>VLOOKUP(A26,HOP!A:C,3,0)</f>
        <v>3279064</v>
      </c>
      <c r="G26" s="4">
        <f t="shared" si="0"/>
        <v>0</v>
      </c>
      <c r="H26" s="4" t="str">
        <f t="shared" si="1"/>
        <v>，3279064</v>
      </c>
      <c r="I26" s="4" t="str">
        <f>VLOOKUP(A26,HOP!A:U,21,0)</f>
        <v>直采</v>
      </c>
    </row>
    <row r="27" s="4" customFormat="1" hidden="1" spans="1:9">
      <c r="A27" s="5">
        <v>999223825907072</v>
      </c>
      <c r="B27" s="6">
        <v>45064</v>
      </c>
      <c r="C27" s="6">
        <v>45067</v>
      </c>
      <c r="D27" s="4">
        <v>2142</v>
      </c>
      <c r="E27" s="4" t="str">
        <f>VLOOKUP(A27,HOP!A:L,12,0)</f>
        <v>2142.00</v>
      </c>
      <c r="F27" s="4" t="str">
        <f>VLOOKUP(A27,HOP!A:C,3,0)</f>
        <v>3282509</v>
      </c>
      <c r="G27" s="4">
        <f t="shared" si="0"/>
        <v>0</v>
      </c>
      <c r="H27" s="4" t="str">
        <f t="shared" si="1"/>
        <v>，3282509</v>
      </c>
      <c r="I27" s="4" t="str">
        <f>VLOOKUP(A27,HOP!A:U,21,0)</f>
        <v>直采</v>
      </c>
    </row>
    <row r="28" s="4" customFormat="1" hidden="1" spans="1:9">
      <c r="A28" s="5">
        <v>999223829424374</v>
      </c>
      <c r="B28" s="6">
        <v>45066</v>
      </c>
      <c r="C28" s="6">
        <v>45067</v>
      </c>
      <c r="D28" s="4">
        <v>309</v>
      </c>
      <c r="E28" s="4" t="str">
        <f>VLOOKUP(A28,HOP!A:L,12,0)</f>
        <v>309.00</v>
      </c>
      <c r="F28" s="4" t="str">
        <f>VLOOKUP(A28,HOP!A:C,3,0)</f>
        <v>3283439</v>
      </c>
      <c r="G28" s="4">
        <f t="shared" si="0"/>
        <v>0</v>
      </c>
      <c r="H28" s="4" t="str">
        <f t="shared" si="1"/>
        <v>，3283439</v>
      </c>
      <c r="I28" s="4" t="str">
        <f>VLOOKUP(A28,HOP!A:U,21,0)</f>
        <v>直采</v>
      </c>
    </row>
    <row r="29" s="4" customFormat="1" hidden="1" spans="1:9">
      <c r="A29" s="5">
        <v>999223841067630</v>
      </c>
      <c r="B29" s="6">
        <v>45066</v>
      </c>
      <c r="C29" s="6">
        <v>45067</v>
      </c>
      <c r="D29" s="4">
        <v>245</v>
      </c>
      <c r="E29" s="4" t="str">
        <f>VLOOKUP(A29,HOP!A:L,12,0)</f>
        <v>245.00</v>
      </c>
      <c r="F29" s="4" t="str">
        <f>VLOOKUP(A29,HOP!A:C,3,0)</f>
        <v>3286992</v>
      </c>
      <c r="G29" s="4">
        <f t="shared" si="0"/>
        <v>0</v>
      </c>
      <c r="H29" s="4" t="str">
        <f t="shared" si="1"/>
        <v>，3286992</v>
      </c>
      <c r="I29" s="4" t="str">
        <f>VLOOKUP(A29,HOP!A:U,21,0)</f>
        <v>直采</v>
      </c>
    </row>
    <row r="30" s="4" customFormat="1" hidden="1" spans="1:9">
      <c r="A30" s="5">
        <v>999223843684198</v>
      </c>
      <c r="B30" s="6">
        <v>45065</v>
      </c>
      <c r="C30" s="6">
        <v>45067</v>
      </c>
      <c r="D30" s="4">
        <v>3768</v>
      </c>
      <c r="E30" s="4" t="str">
        <f>VLOOKUP(A30,HOP!A:L,12,0)</f>
        <v>3768.00</v>
      </c>
      <c r="F30" s="4" t="str">
        <f>VLOOKUP(A30,HOP!A:C,3,0)</f>
        <v>3287947</v>
      </c>
      <c r="G30" s="4">
        <f t="shared" si="0"/>
        <v>0</v>
      </c>
      <c r="H30" s="4" t="str">
        <f t="shared" si="1"/>
        <v>，3287947</v>
      </c>
      <c r="I30" s="4" t="str">
        <f>VLOOKUP(A30,HOP!A:U,21,0)</f>
        <v>直采</v>
      </c>
    </row>
    <row r="31" s="4" customFormat="1" hidden="1" spans="1:9">
      <c r="A31" s="5">
        <v>999223844514571</v>
      </c>
      <c r="B31" s="6">
        <v>45066</v>
      </c>
      <c r="C31" s="6">
        <v>45067</v>
      </c>
      <c r="D31" s="4">
        <v>960</v>
      </c>
      <c r="E31" s="4" t="str">
        <f>VLOOKUP(A31,HOP!A:L,12,0)</f>
        <v>960.00</v>
      </c>
      <c r="F31" s="4" t="str">
        <f>VLOOKUP(A31,HOP!A:C,3,0)</f>
        <v>3288324</v>
      </c>
      <c r="G31" s="4">
        <f t="shared" si="0"/>
        <v>0</v>
      </c>
      <c r="H31" s="4" t="str">
        <f t="shared" si="1"/>
        <v>，3288324</v>
      </c>
      <c r="I31" s="4" t="str">
        <f>VLOOKUP(A31,HOP!A:U,21,0)</f>
        <v>直采</v>
      </c>
    </row>
    <row r="32" s="4" customFormat="1" hidden="1" spans="1:9">
      <c r="A32" s="5">
        <v>999223847065641</v>
      </c>
      <c r="B32" s="6">
        <v>45063</v>
      </c>
      <c r="C32" s="6">
        <v>45067</v>
      </c>
      <c r="D32" s="4">
        <v>3412</v>
      </c>
      <c r="E32" s="4" t="str">
        <f>VLOOKUP(A32,HOP!A:L,12,0)</f>
        <v>3412.00</v>
      </c>
      <c r="F32" s="4" t="str">
        <f>VLOOKUP(A32,HOP!A:C,3,0)</f>
        <v>3289153</v>
      </c>
      <c r="G32" s="4">
        <f t="shared" si="0"/>
        <v>0</v>
      </c>
      <c r="H32" s="4" t="str">
        <f t="shared" si="1"/>
        <v>，3289153</v>
      </c>
      <c r="I32" s="4" t="str">
        <f>VLOOKUP(A32,HOP!A:U,21,0)</f>
        <v>直采</v>
      </c>
    </row>
    <row r="33" s="4" customFormat="1" hidden="1" spans="1:9">
      <c r="A33" s="5">
        <v>999223848310034</v>
      </c>
      <c r="B33" s="6">
        <v>45066</v>
      </c>
      <c r="C33" s="6">
        <v>45067</v>
      </c>
      <c r="D33" s="4">
        <v>1236</v>
      </c>
      <c r="E33" s="4" t="str">
        <f>VLOOKUP(A33,HOP!A:L,12,0)</f>
        <v>1236.00</v>
      </c>
      <c r="F33" s="4" t="str">
        <f>VLOOKUP(A33,HOP!A:C,3,0)</f>
        <v>3289598</v>
      </c>
      <c r="G33" s="4">
        <f t="shared" si="0"/>
        <v>0</v>
      </c>
      <c r="H33" s="4" t="str">
        <f t="shared" si="1"/>
        <v>，3289598</v>
      </c>
      <c r="I33" s="4" t="str">
        <f>VLOOKUP(A33,HOP!A:U,21,0)</f>
        <v>直采</v>
      </c>
    </row>
    <row r="34" s="4" customFormat="1" hidden="1" spans="1:9">
      <c r="A34" s="5">
        <v>999223872485416</v>
      </c>
      <c r="B34" s="6">
        <v>45065</v>
      </c>
      <c r="C34" s="6">
        <v>45067</v>
      </c>
      <c r="D34" s="4">
        <v>1110</v>
      </c>
      <c r="E34" s="4" t="str">
        <f>VLOOKUP(A34,HOP!A:L,12,0)</f>
        <v>1110.00</v>
      </c>
      <c r="F34" s="4" t="str">
        <f>VLOOKUP(A34,HOP!A:C,3,0)</f>
        <v>3295776</v>
      </c>
      <c r="G34" s="4">
        <f t="shared" si="0"/>
        <v>0</v>
      </c>
      <c r="H34" s="4" t="str">
        <f t="shared" si="1"/>
        <v>，3295776</v>
      </c>
      <c r="I34" s="4" t="str">
        <f>VLOOKUP(A34,HOP!A:U,21,0)</f>
        <v>直采</v>
      </c>
    </row>
    <row r="35" s="4" customFormat="1" hidden="1" spans="1:9">
      <c r="A35" s="5">
        <v>999223894694659</v>
      </c>
      <c r="B35" s="6">
        <v>45065</v>
      </c>
      <c r="C35" s="6">
        <v>45067</v>
      </c>
      <c r="D35" s="4">
        <v>606</v>
      </c>
      <c r="E35" s="4" t="str">
        <f>VLOOKUP(A35,HOP!A:L,12,0)</f>
        <v>606.00</v>
      </c>
      <c r="F35" s="4" t="str">
        <f>VLOOKUP(A35,HOP!A:C,3,0)</f>
        <v>3300557</v>
      </c>
      <c r="G35" s="4">
        <f t="shared" ref="G35:G66" si="2">D35-E35</f>
        <v>0</v>
      </c>
      <c r="H35" s="4" t="str">
        <f t="shared" ref="H35:H66" si="3">$H$1&amp;F35</f>
        <v>，3300557</v>
      </c>
      <c r="I35" s="4" t="str">
        <f>VLOOKUP(A35,HOP!A:U,21,0)</f>
        <v>直采</v>
      </c>
    </row>
    <row r="36" s="4" customFormat="1" hidden="1" spans="1:9">
      <c r="A36" s="5">
        <v>999223903038786</v>
      </c>
      <c r="B36" s="6">
        <v>45063</v>
      </c>
      <c r="C36" s="6">
        <v>45067</v>
      </c>
      <c r="D36" s="4">
        <v>3876</v>
      </c>
      <c r="E36" s="4" t="str">
        <f>VLOOKUP(A36,HOP!A:L,12,0)</f>
        <v>3876.00</v>
      </c>
      <c r="F36" s="4" t="str">
        <f>VLOOKUP(A36,HOP!A:C,3,0)</f>
        <v>3303037</v>
      </c>
      <c r="G36" s="4">
        <f t="shared" si="2"/>
        <v>0</v>
      </c>
      <c r="H36" s="4" t="str">
        <f t="shared" si="3"/>
        <v>，3303037</v>
      </c>
      <c r="I36" s="4" t="str">
        <f>VLOOKUP(A36,HOP!A:U,21,0)</f>
        <v>直采</v>
      </c>
    </row>
    <row r="37" s="4" customFormat="1" hidden="1" spans="1:9">
      <c r="A37" s="5">
        <v>23906394313</v>
      </c>
      <c r="B37" s="6">
        <v>45064</v>
      </c>
      <c r="C37" s="6">
        <v>45067</v>
      </c>
      <c r="D37" s="4">
        <v>2537</v>
      </c>
      <c r="E37" s="4" t="str">
        <f>VLOOKUP(A37,HOP!A:L,12,0)</f>
        <v>2537.00</v>
      </c>
      <c r="F37" s="4" t="str">
        <f>VLOOKUP(A37,HOP!A:C,3,0)</f>
        <v>3304331</v>
      </c>
      <c r="G37" s="4">
        <f t="shared" si="2"/>
        <v>0</v>
      </c>
      <c r="H37" s="4" t="str">
        <f t="shared" si="3"/>
        <v>，3304331</v>
      </c>
      <c r="I37" s="4" t="str">
        <f>VLOOKUP(A37,HOP!A:U,21,0)</f>
        <v>直采</v>
      </c>
    </row>
    <row r="38" s="4" customFormat="1" hidden="1" spans="1:9">
      <c r="A38" s="5">
        <v>999223934367350</v>
      </c>
      <c r="B38" s="6">
        <v>45066</v>
      </c>
      <c r="C38" s="6">
        <v>45067</v>
      </c>
      <c r="D38" s="4">
        <v>543</v>
      </c>
      <c r="E38" s="4" t="str">
        <f>VLOOKUP(A38,HOP!A:L,12,0)</f>
        <v>543.00</v>
      </c>
      <c r="F38" s="4" t="str">
        <f>VLOOKUP(A38,HOP!A:C,3,0)</f>
        <v>3308174</v>
      </c>
      <c r="G38" s="4">
        <f t="shared" si="2"/>
        <v>0</v>
      </c>
      <c r="H38" s="4" t="str">
        <f t="shared" si="3"/>
        <v>，3308174</v>
      </c>
      <c r="I38" s="4" t="str">
        <f>VLOOKUP(A38,HOP!A:U,21,0)</f>
        <v>直采</v>
      </c>
    </row>
    <row r="39" s="4" customFormat="1" hidden="1" spans="1:9">
      <c r="A39" s="5">
        <v>999223946661590</v>
      </c>
      <c r="B39" s="6">
        <v>45066</v>
      </c>
      <c r="C39" s="6">
        <v>45067</v>
      </c>
      <c r="D39" s="4">
        <v>411</v>
      </c>
      <c r="E39" s="4" t="str">
        <f>VLOOKUP(A39,HOP!A:L,12,0)</f>
        <v>411.00</v>
      </c>
      <c r="F39" s="4" t="str">
        <f>VLOOKUP(A39,HOP!A:C,3,0)</f>
        <v>3310745</v>
      </c>
      <c r="G39" s="4">
        <f t="shared" si="2"/>
        <v>0</v>
      </c>
      <c r="H39" s="4" t="str">
        <f t="shared" si="3"/>
        <v>，3310745</v>
      </c>
      <c r="I39" s="4" t="str">
        <f>VLOOKUP(A39,HOP!A:U,21,0)</f>
        <v>直采</v>
      </c>
    </row>
    <row r="40" s="4" customFormat="1" hidden="1" spans="1:9">
      <c r="A40" s="5">
        <v>999223952093962</v>
      </c>
      <c r="B40" s="6">
        <v>45066</v>
      </c>
      <c r="C40" s="6">
        <v>45067</v>
      </c>
      <c r="D40" s="4">
        <v>1329</v>
      </c>
      <c r="E40" s="4" t="str">
        <f>VLOOKUP(A40,HOP!A:L,12,0)</f>
        <v>1329.00</v>
      </c>
      <c r="F40" s="4" t="str">
        <f>VLOOKUP(A40,HOP!A:C,3,0)</f>
        <v>3311760</v>
      </c>
      <c r="G40" s="4">
        <f t="shared" si="2"/>
        <v>0</v>
      </c>
      <c r="H40" s="4" t="str">
        <f t="shared" si="3"/>
        <v>，3311760</v>
      </c>
      <c r="I40" s="4" t="str">
        <f>VLOOKUP(A40,HOP!A:U,21,0)</f>
        <v>直采</v>
      </c>
    </row>
    <row r="41" s="4" customFormat="1" hidden="1" spans="1:9">
      <c r="A41" s="5">
        <v>999223970468168</v>
      </c>
      <c r="B41" s="6">
        <v>45066</v>
      </c>
      <c r="C41" s="6">
        <v>45067</v>
      </c>
      <c r="D41" s="4">
        <v>3884</v>
      </c>
      <c r="E41" s="4" t="str">
        <f>VLOOKUP(A41,HOP!A:L,12,0)</f>
        <v>3884.00</v>
      </c>
      <c r="F41" s="4" t="str">
        <f>VLOOKUP(A41,HOP!A:C,3,0)</f>
        <v>3316689</v>
      </c>
      <c r="G41" s="4">
        <f t="shared" si="2"/>
        <v>0</v>
      </c>
      <c r="H41" s="4" t="str">
        <f t="shared" si="3"/>
        <v>，3316689</v>
      </c>
      <c r="I41" s="4" t="str">
        <f>VLOOKUP(A41,HOP!A:U,21,0)</f>
        <v>直采</v>
      </c>
    </row>
    <row r="42" s="4" customFormat="1" hidden="1" spans="1:9">
      <c r="A42" s="5">
        <v>999223971046914</v>
      </c>
      <c r="B42" s="6">
        <v>45064</v>
      </c>
      <c r="C42" s="6">
        <v>45067</v>
      </c>
      <c r="D42" s="4">
        <v>930</v>
      </c>
      <c r="E42" s="4" t="str">
        <f>VLOOKUP(A42,HOP!A:L,12,0)</f>
        <v>930.00</v>
      </c>
      <c r="F42" s="4" t="str">
        <f>VLOOKUP(A42,HOP!A:C,3,0)</f>
        <v>3316910</v>
      </c>
      <c r="G42" s="4">
        <f t="shared" si="2"/>
        <v>0</v>
      </c>
      <c r="H42" s="4" t="str">
        <f t="shared" si="3"/>
        <v>，3316910</v>
      </c>
      <c r="I42" s="4" t="str">
        <f>VLOOKUP(A42,HOP!A:U,21,0)</f>
        <v>直采</v>
      </c>
    </row>
    <row r="43" s="4" customFormat="1" hidden="1" spans="1:9">
      <c r="A43" s="5">
        <v>23975505323</v>
      </c>
      <c r="B43" s="6">
        <v>45066</v>
      </c>
      <c r="C43" s="6">
        <v>45067</v>
      </c>
      <c r="D43" s="4">
        <v>2100</v>
      </c>
      <c r="E43" s="4" t="str">
        <f>VLOOKUP(A43,HOP!A:L,12,0)</f>
        <v>2100.00</v>
      </c>
      <c r="F43" s="4" t="str">
        <f>VLOOKUP(A43,HOP!A:C,3,0)</f>
        <v>3317226</v>
      </c>
      <c r="G43" s="4">
        <f t="shared" si="2"/>
        <v>0</v>
      </c>
      <c r="H43" s="4" t="str">
        <f t="shared" si="3"/>
        <v>，3317226</v>
      </c>
      <c r="I43" s="4" t="str">
        <f>VLOOKUP(A43,HOP!A:U,21,0)</f>
        <v>直采</v>
      </c>
    </row>
    <row r="44" s="4" customFormat="1" hidden="1" spans="1:9">
      <c r="A44" s="5">
        <v>999223980782112</v>
      </c>
      <c r="B44" s="6">
        <v>45065</v>
      </c>
      <c r="C44" s="6">
        <v>45067</v>
      </c>
      <c r="D44" s="4">
        <v>852</v>
      </c>
      <c r="E44" s="4" t="str">
        <f>VLOOKUP(A44,HOP!A:L,12,0)</f>
        <v>852.00</v>
      </c>
      <c r="F44" s="4" t="str">
        <f>VLOOKUP(A44,HOP!A:C,3,0)</f>
        <v>3318732</v>
      </c>
      <c r="G44" s="4">
        <f t="shared" si="2"/>
        <v>0</v>
      </c>
      <c r="H44" s="4" t="str">
        <f t="shared" si="3"/>
        <v>，3318732</v>
      </c>
      <c r="I44" s="4" t="str">
        <f>VLOOKUP(A44,HOP!A:U,21,0)</f>
        <v>直采</v>
      </c>
    </row>
    <row r="45" s="4" customFormat="1" hidden="1" spans="1:9">
      <c r="A45" s="5">
        <v>999223985306437</v>
      </c>
      <c r="B45" s="6">
        <v>45062</v>
      </c>
      <c r="C45" s="6">
        <v>45067</v>
      </c>
      <c r="D45" s="4">
        <v>2894</v>
      </c>
      <c r="E45" s="4" t="str">
        <f>VLOOKUP(A45,HOP!A:L,12,0)</f>
        <v>2894.00</v>
      </c>
      <c r="F45" s="4" t="str">
        <f>VLOOKUP(A45,HOP!A:C,3,0)</f>
        <v>3320841</v>
      </c>
      <c r="G45" s="4">
        <f t="shared" si="2"/>
        <v>0</v>
      </c>
      <c r="H45" s="4" t="str">
        <f t="shared" si="3"/>
        <v>，3320841</v>
      </c>
      <c r="I45" s="4" t="str">
        <f>VLOOKUP(A45,HOP!A:U,21,0)</f>
        <v>直采</v>
      </c>
    </row>
    <row r="46" s="4" customFormat="1" hidden="1" spans="1:9">
      <c r="A46" s="5">
        <v>999223997824375</v>
      </c>
      <c r="B46" s="6">
        <v>45065</v>
      </c>
      <c r="C46" s="6">
        <v>45067</v>
      </c>
      <c r="D46" s="4">
        <v>815</v>
      </c>
      <c r="E46" s="4" t="str">
        <f>VLOOKUP(A46,HOP!A:L,12,0)</f>
        <v>815.00</v>
      </c>
      <c r="F46" s="4" t="str">
        <f>VLOOKUP(A46,HOP!A:C,3,0)</f>
        <v>3324533</v>
      </c>
      <c r="G46" s="4">
        <f t="shared" si="2"/>
        <v>0</v>
      </c>
      <c r="H46" s="4" t="str">
        <f t="shared" si="3"/>
        <v>，3324533</v>
      </c>
      <c r="I46" s="4" t="str">
        <f>VLOOKUP(A46,HOP!A:U,21,0)</f>
        <v>直采</v>
      </c>
    </row>
    <row r="47" s="4" customFormat="1" hidden="1" spans="1:9">
      <c r="A47" s="5">
        <v>999224000150869</v>
      </c>
      <c r="B47" s="6">
        <v>45066</v>
      </c>
      <c r="C47" s="6">
        <v>45067</v>
      </c>
      <c r="D47" s="4">
        <v>472</v>
      </c>
      <c r="E47" s="4" t="str">
        <f>VLOOKUP(A47,HOP!A:L,12,0)</f>
        <v>472.00</v>
      </c>
      <c r="F47" s="4" t="str">
        <f>VLOOKUP(A47,HOP!A:C,3,0)</f>
        <v>3325520</v>
      </c>
      <c r="G47" s="4">
        <f t="shared" si="2"/>
        <v>0</v>
      </c>
      <c r="H47" s="4" t="str">
        <f t="shared" si="3"/>
        <v>，3325520</v>
      </c>
      <c r="I47" s="4" t="str">
        <f>VLOOKUP(A47,HOP!A:U,21,0)</f>
        <v>直采</v>
      </c>
    </row>
    <row r="48" s="4" customFormat="1" hidden="1" spans="1:9">
      <c r="A48" s="5">
        <v>999224001133827</v>
      </c>
      <c r="B48" s="6">
        <v>45066</v>
      </c>
      <c r="C48" s="6">
        <v>45067</v>
      </c>
      <c r="D48" s="4">
        <v>690</v>
      </c>
      <c r="E48" s="4" t="str">
        <f>VLOOKUP(A48,HOP!A:L,12,0)</f>
        <v>690.00</v>
      </c>
      <c r="F48" s="4" t="str">
        <f>VLOOKUP(A48,HOP!A:C,3,0)</f>
        <v>3326043</v>
      </c>
      <c r="G48" s="4">
        <f t="shared" si="2"/>
        <v>0</v>
      </c>
      <c r="H48" s="4" t="str">
        <f t="shared" si="3"/>
        <v>，3326043</v>
      </c>
      <c r="I48" s="4" t="str">
        <f>VLOOKUP(A48,HOP!A:U,21,0)</f>
        <v>直采</v>
      </c>
    </row>
    <row r="49" s="4" customFormat="1" hidden="1" spans="1:9">
      <c r="A49" s="5">
        <v>999224007481634</v>
      </c>
      <c r="B49" s="6">
        <v>45065</v>
      </c>
      <c r="C49" s="6">
        <v>45067</v>
      </c>
      <c r="D49" s="4">
        <v>754</v>
      </c>
      <c r="E49" s="4" t="str">
        <f>VLOOKUP(A49,HOP!A:L,12,0)</f>
        <v>754.00</v>
      </c>
      <c r="F49" s="4" t="str">
        <f>VLOOKUP(A49,HOP!A:C,3,0)</f>
        <v>3327709</v>
      </c>
      <c r="G49" s="4">
        <f t="shared" si="2"/>
        <v>0</v>
      </c>
      <c r="H49" s="4" t="str">
        <f t="shared" si="3"/>
        <v>，3327709</v>
      </c>
      <c r="I49" s="4" t="str">
        <f>VLOOKUP(A49,HOP!A:U,21,0)</f>
        <v>直采</v>
      </c>
    </row>
    <row r="50" s="4" customFormat="1" hidden="1" spans="1:9">
      <c r="A50" s="5">
        <v>999224009429075</v>
      </c>
      <c r="B50" s="6">
        <v>45066</v>
      </c>
      <c r="C50" s="6">
        <v>45067</v>
      </c>
      <c r="D50" s="4">
        <v>280</v>
      </c>
      <c r="E50" s="4" t="str">
        <f>VLOOKUP(A50,HOP!A:L,12,0)</f>
        <v>280.00</v>
      </c>
      <c r="F50" s="4" t="str">
        <f>VLOOKUP(A50,HOP!A:C,3,0)</f>
        <v>3328270</v>
      </c>
      <c r="G50" s="4">
        <f t="shared" si="2"/>
        <v>0</v>
      </c>
      <c r="H50" s="4" t="str">
        <f t="shared" si="3"/>
        <v>，3328270</v>
      </c>
      <c r="I50" s="4" t="str">
        <f>VLOOKUP(A50,HOP!A:U,21,0)</f>
        <v>直采</v>
      </c>
    </row>
    <row r="51" s="4" customFormat="1" hidden="1" spans="1:9">
      <c r="A51" s="5">
        <v>999224010469508</v>
      </c>
      <c r="B51" s="6">
        <v>45060</v>
      </c>
      <c r="C51" s="6">
        <v>45067</v>
      </c>
      <c r="D51" s="4">
        <v>4263</v>
      </c>
      <c r="E51" s="4" t="str">
        <f>VLOOKUP(A51,HOP!A:L,12,0)</f>
        <v>4263.00</v>
      </c>
      <c r="F51" s="4" t="str">
        <f>VLOOKUP(A51,HOP!A:C,3,0)</f>
        <v>3328542</v>
      </c>
      <c r="G51" s="4">
        <f t="shared" si="2"/>
        <v>0</v>
      </c>
      <c r="H51" s="4" t="str">
        <f t="shared" si="3"/>
        <v>，3328542</v>
      </c>
      <c r="I51" s="4" t="str">
        <f>VLOOKUP(A51,HOP!A:U,21,0)</f>
        <v>直采</v>
      </c>
    </row>
    <row r="52" s="4" customFormat="1" hidden="1" spans="1:9">
      <c r="A52" s="5">
        <v>24010981926</v>
      </c>
      <c r="B52" s="6">
        <v>45065</v>
      </c>
      <c r="C52" s="6">
        <v>45067</v>
      </c>
      <c r="D52" s="4">
        <v>3366</v>
      </c>
      <c r="E52" s="4" t="str">
        <f>VLOOKUP(A52,HOP!A:L,12,0)</f>
        <v>3366.00</v>
      </c>
      <c r="F52" s="4" t="str">
        <f>VLOOKUP(A52,HOP!A:C,3,0)</f>
        <v>3328651</v>
      </c>
      <c r="G52" s="4">
        <f t="shared" si="2"/>
        <v>0</v>
      </c>
      <c r="H52" s="4" t="str">
        <f t="shared" si="3"/>
        <v>，3328651</v>
      </c>
      <c r="I52" s="4" t="str">
        <f>VLOOKUP(A52,HOP!A:U,21,0)</f>
        <v>直采</v>
      </c>
    </row>
    <row r="53" s="4" customFormat="1" hidden="1" spans="1:9">
      <c r="A53" s="5">
        <v>999224013408463</v>
      </c>
      <c r="B53" s="6">
        <v>45066</v>
      </c>
      <c r="C53" s="6">
        <v>45067</v>
      </c>
      <c r="D53" s="4">
        <v>1020</v>
      </c>
      <c r="E53" s="4" t="str">
        <f>VLOOKUP(A53,HOP!A:L,12,0)</f>
        <v>1020.00</v>
      </c>
      <c r="F53" s="4" t="str">
        <f>VLOOKUP(A53,HOP!A:C,3,0)</f>
        <v>3329580</v>
      </c>
      <c r="G53" s="4">
        <f t="shared" si="2"/>
        <v>0</v>
      </c>
      <c r="H53" s="4" t="str">
        <f t="shared" si="3"/>
        <v>，3329580</v>
      </c>
      <c r="I53" s="4" t="str">
        <f>VLOOKUP(A53,HOP!A:U,21,0)</f>
        <v>直采</v>
      </c>
    </row>
    <row r="54" s="4" customFormat="1" hidden="1" spans="1:9">
      <c r="A54" s="5">
        <v>999224015497819</v>
      </c>
      <c r="B54" s="6">
        <v>45066</v>
      </c>
      <c r="C54" s="6">
        <v>45067</v>
      </c>
      <c r="D54" s="4">
        <v>433</v>
      </c>
      <c r="E54" s="4" t="str">
        <f>VLOOKUP(A54,HOP!A:L,12,0)</f>
        <v>433.00</v>
      </c>
      <c r="F54" s="4" t="str">
        <f>VLOOKUP(A54,HOP!A:C,3,0)</f>
        <v>3330443</v>
      </c>
      <c r="G54" s="4">
        <f t="shared" si="2"/>
        <v>0</v>
      </c>
      <c r="H54" s="4" t="str">
        <f t="shared" si="3"/>
        <v>，3330443</v>
      </c>
      <c r="I54" s="4" t="str">
        <f>VLOOKUP(A54,HOP!A:U,21,0)</f>
        <v>直采</v>
      </c>
    </row>
    <row r="55" s="4" customFormat="1" hidden="1" spans="1:9">
      <c r="A55" s="5">
        <v>999224015517208</v>
      </c>
      <c r="B55" s="6">
        <v>45066</v>
      </c>
      <c r="C55" s="6">
        <v>45067</v>
      </c>
      <c r="D55" s="4">
        <v>625</v>
      </c>
      <c r="E55" s="4" t="str">
        <f>VLOOKUP(A55,HOP!A:L,12,0)</f>
        <v>625.00</v>
      </c>
      <c r="F55" s="4" t="str">
        <f>VLOOKUP(A55,HOP!A:C,3,0)</f>
        <v>3330451</v>
      </c>
      <c r="G55" s="4">
        <f t="shared" si="2"/>
        <v>0</v>
      </c>
      <c r="H55" s="4" t="str">
        <f t="shared" si="3"/>
        <v>，3330451</v>
      </c>
      <c r="I55" s="4" t="str">
        <f>VLOOKUP(A55,HOP!A:U,21,0)</f>
        <v>直采</v>
      </c>
    </row>
    <row r="56" s="4" customFormat="1" hidden="1" spans="1:9">
      <c r="A56" s="5">
        <v>999224015781888</v>
      </c>
      <c r="B56" s="6">
        <v>45063</v>
      </c>
      <c r="C56" s="6">
        <v>45067</v>
      </c>
      <c r="D56" s="4">
        <v>6040</v>
      </c>
      <c r="E56" s="4" t="str">
        <f>VLOOKUP(A56,HOP!A:L,12,0)</f>
        <v>6040.00</v>
      </c>
      <c r="F56" s="4" t="str">
        <f>VLOOKUP(A56,HOP!A:C,3,0)</f>
        <v>3330667</v>
      </c>
      <c r="G56" s="4">
        <f t="shared" si="2"/>
        <v>0</v>
      </c>
      <c r="H56" s="4" t="str">
        <f t="shared" si="3"/>
        <v>，3330667</v>
      </c>
      <c r="I56" s="4" t="str">
        <f>VLOOKUP(A56,HOP!A:U,21,0)</f>
        <v>直采</v>
      </c>
    </row>
    <row r="57" s="4" customFormat="1" hidden="1" spans="1:9">
      <c r="A57" s="5">
        <v>999224015790305</v>
      </c>
      <c r="B57" s="6">
        <v>45063</v>
      </c>
      <c r="C57" s="6">
        <v>45067</v>
      </c>
      <c r="D57" s="4">
        <v>5920</v>
      </c>
      <c r="E57" s="4" t="str">
        <f>VLOOKUP(A57,HOP!A:L,12,0)</f>
        <v>5920.00</v>
      </c>
      <c r="F57" s="4" t="str">
        <f>VLOOKUP(A57,HOP!A:C,3,0)</f>
        <v>3330668</v>
      </c>
      <c r="G57" s="4">
        <f t="shared" si="2"/>
        <v>0</v>
      </c>
      <c r="H57" s="4" t="str">
        <f t="shared" si="3"/>
        <v>，3330668</v>
      </c>
      <c r="I57" s="4" t="str">
        <f>VLOOKUP(A57,HOP!A:U,21,0)</f>
        <v>直采</v>
      </c>
    </row>
    <row r="58" s="4" customFormat="1" hidden="1" spans="1:9">
      <c r="A58" s="5">
        <v>999224016023710</v>
      </c>
      <c r="B58" s="6">
        <v>45064</v>
      </c>
      <c r="C58" s="6">
        <v>45067</v>
      </c>
      <c r="D58" s="4">
        <v>11100</v>
      </c>
      <c r="E58" s="4" t="str">
        <f>VLOOKUP(A58,HOP!A:L,12,0)</f>
        <v>11100.00</v>
      </c>
      <c r="F58" s="4" t="str">
        <f>VLOOKUP(A58,HOP!A:C,3,0)</f>
        <v>3330770</v>
      </c>
      <c r="G58" s="4">
        <f t="shared" si="2"/>
        <v>0</v>
      </c>
      <c r="H58" s="4" t="str">
        <f t="shared" si="3"/>
        <v>，3330770</v>
      </c>
      <c r="I58" s="4" t="str">
        <f>VLOOKUP(A58,HOP!A:U,21,0)</f>
        <v>直采</v>
      </c>
    </row>
    <row r="59" s="4" customFormat="1" hidden="1" spans="1:9">
      <c r="A59" s="5">
        <v>999224016175648</v>
      </c>
      <c r="B59" s="6">
        <v>45065</v>
      </c>
      <c r="C59" s="6">
        <v>45067</v>
      </c>
      <c r="D59" s="4">
        <v>2800</v>
      </c>
      <c r="E59" s="4" t="str">
        <f>VLOOKUP(A59,HOP!A:L,12,0)</f>
        <v>2800.00</v>
      </c>
      <c r="F59" s="4" t="str">
        <f>VLOOKUP(A59,HOP!A:C,3,0)</f>
        <v>3330836</v>
      </c>
      <c r="G59" s="4">
        <f t="shared" si="2"/>
        <v>0</v>
      </c>
      <c r="H59" s="4" t="str">
        <f t="shared" si="3"/>
        <v>，3330836</v>
      </c>
      <c r="I59" s="4" t="str">
        <f>VLOOKUP(A59,HOP!A:U,21,0)</f>
        <v>直采</v>
      </c>
    </row>
    <row r="60" s="4" customFormat="1" hidden="1" spans="1:9">
      <c r="A60" s="5">
        <v>999224016193032</v>
      </c>
      <c r="B60" s="6">
        <v>45066</v>
      </c>
      <c r="C60" s="6">
        <v>45067</v>
      </c>
      <c r="D60" s="4">
        <v>190</v>
      </c>
      <c r="E60" s="4" t="str">
        <f>VLOOKUP(A60,HOP!A:L,12,0)</f>
        <v>190.00</v>
      </c>
      <c r="F60" s="4" t="str">
        <f>VLOOKUP(A60,HOP!A:C,3,0)</f>
        <v>3330842</v>
      </c>
      <c r="G60" s="4">
        <f t="shared" si="2"/>
        <v>0</v>
      </c>
      <c r="H60" s="4" t="str">
        <f t="shared" si="3"/>
        <v>，3330842</v>
      </c>
      <c r="I60" s="4" t="str">
        <f>VLOOKUP(A60,HOP!A:U,21,0)</f>
        <v>直采</v>
      </c>
    </row>
    <row r="61" s="4" customFormat="1" hidden="1" spans="1:9">
      <c r="A61" s="5">
        <v>999224021529987</v>
      </c>
      <c r="B61" s="6">
        <v>45064</v>
      </c>
      <c r="C61" s="6">
        <v>45067</v>
      </c>
      <c r="D61" s="4">
        <v>2481</v>
      </c>
      <c r="E61" s="4" t="str">
        <f>VLOOKUP(A61,HOP!A:L,12,0)</f>
        <v>2481.00</v>
      </c>
      <c r="F61" s="4" t="str">
        <f>VLOOKUP(A61,HOP!A:C,3,0)</f>
        <v>3332486</v>
      </c>
      <c r="G61" s="4">
        <f t="shared" si="2"/>
        <v>0</v>
      </c>
      <c r="H61" s="4" t="str">
        <f t="shared" si="3"/>
        <v>，3332486</v>
      </c>
      <c r="I61" s="4" t="str">
        <f>VLOOKUP(A61,HOP!A:U,21,0)</f>
        <v>直采</v>
      </c>
    </row>
    <row r="62" s="4" customFormat="1" hidden="1" spans="1:9">
      <c r="A62" s="5">
        <v>999224022179227</v>
      </c>
      <c r="B62" s="6">
        <v>45065</v>
      </c>
      <c r="C62" s="6">
        <v>45067</v>
      </c>
      <c r="D62" s="4">
        <v>1359</v>
      </c>
      <c r="E62" s="4" t="str">
        <f>VLOOKUP(A62,HOP!A:L,12,0)</f>
        <v>1359.00</v>
      </c>
      <c r="F62" s="4" t="str">
        <f>VLOOKUP(A62,HOP!A:C,3,0)</f>
        <v>3332600</v>
      </c>
      <c r="G62" s="4">
        <f t="shared" si="2"/>
        <v>0</v>
      </c>
      <c r="H62" s="4" t="str">
        <f t="shared" si="3"/>
        <v>，3332600</v>
      </c>
      <c r="I62" s="4" t="str">
        <f>VLOOKUP(A62,HOP!A:U,21,0)</f>
        <v>直采</v>
      </c>
    </row>
    <row r="63" s="4" customFormat="1" hidden="1" spans="1:9">
      <c r="A63" s="5">
        <v>999224033438265</v>
      </c>
      <c r="B63" s="6">
        <v>45065</v>
      </c>
      <c r="C63" s="6">
        <v>45067</v>
      </c>
      <c r="D63" s="4">
        <v>380</v>
      </c>
      <c r="E63" s="4" t="str">
        <f>VLOOKUP(A63,HOP!A:L,12,0)</f>
        <v>380.00</v>
      </c>
      <c r="F63" s="4" t="str">
        <f>VLOOKUP(A63,HOP!A:C,3,0)</f>
        <v>3335763</v>
      </c>
      <c r="G63" s="4">
        <f t="shared" si="2"/>
        <v>0</v>
      </c>
      <c r="H63" s="4" t="str">
        <f t="shared" si="3"/>
        <v>，3335763</v>
      </c>
      <c r="I63" s="4" t="str">
        <f>VLOOKUP(A63,HOP!A:U,21,0)</f>
        <v>直采</v>
      </c>
    </row>
    <row r="64" s="4" customFormat="1" hidden="1" spans="1:9">
      <c r="A64" s="5">
        <v>999224036032203</v>
      </c>
      <c r="B64" s="6">
        <v>45064</v>
      </c>
      <c r="C64" s="6">
        <v>45067</v>
      </c>
      <c r="D64" s="4">
        <v>552</v>
      </c>
      <c r="E64" s="4" t="str">
        <f>VLOOKUP(A64,HOP!A:L,12,0)</f>
        <v>552.00</v>
      </c>
      <c r="F64" s="4" t="str">
        <f>VLOOKUP(A64,HOP!A:C,3,0)</f>
        <v>3337042</v>
      </c>
      <c r="G64" s="4">
        <f t="shared" si="2"/>
        <v>0</v>
      </c>
      <c r="H64" s="4" t="str">
        <f t="shared" si="3"/>
        <v>，3337042</v>
      </c>
      <c r="I64" s="4" t="str">
        <f>VLOOKUP(A64,HOP!A:U,21,0)</f>
        <v>直采</v>
      </c>
    </row>
    <row r="65" s="4" customFormat="1" hidden="1" spans="1:9">
      <c r="A65" s="5">
        <v>999224041824596</v>
      </c>
      <c r="B65" s="6">
        <v>45061</v>
      </c>
      <c r="C65" s="6">
        <v>45067</v>
      </c>
      <c r="D65" s="4">
        <v>1680</v>
      </c>
      <c r="E65" s="4" t="str">
        <f>VLOOKUP(A65,HOP!A:L,12,0)</f>
        <v>1680.00</v>
      </c>
      <c r="F65" s="4" t="str">
        <f>VLOOKUP(A65,HOP!A:C,3,0)</f>
        <v>3337729</v>
      </c>
      <c r="G65" s="4">
        <f t="shared" si="2"/>
        <v>0</v>
      </c>
      <c r="H65" s="4" t="str">
        <f t="shared" si="3"/>
        <v>，3337729</v>
      </c>
      <c r="I65" s="4" t="str">
        <f>VLOOKUP(A65,HOP!A:U,21,0)</f>
        <v>直采</v>
      </c>
    </row>
    <row r="66" s="4" customFormat="1" hidden="1" spans="1:9">
      <c r="A66" s="5">
        <v>999224041853621</v>
      </c>
      <c r="B66" s="6">
        <v>45061</v>
      </c>
      <c r="C66" s="6">
        <v>45067</v>
      </c>
      <c r="D66" s="4">
        <v>1680</v>
      </c>
      <c r="E66" s="4" t="str">
        <f>VLOOKUP(A66,HOP!A:L,12,0)</f>
        <v>1680.00</v>
      </c>
      <c r="F66" s="4" t="str">
        <f>VLOOKUP(A66,HOP!A:C,3,0)</f>
        <v>3337798</v>
      </c>
      <c r="G66" s="4">
        <f t="shared" si="2"/>
        <v>0</v>
      </c>
      <c r="H66" s="4" t="str">
        <f t="shared" si="3"/>
        <v>，3337798</v>
      </c>
      <c r="I66" s="4" t="str">
        <f>VLOOKUP(A66,HOP!A:U,21,0)</f>
        <v>直采</v>
      </c>
    </row>
    <row r="67" s="4" customFormat="1" hidden="1" spans="1:9">
      <c r="A67" s="5">
        <v>999224047424606</v>
      </c>
      <c r="B67" s="6">
        <v>45065</v>
      </c>
      <c r="C67" s="6">
        <v>45067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98" si="4">D67-E67</f>
        <v>#N/A</v>
      </c>
      <c r="H67" s="4" t="e">
        <f t="shared" ref="H67:H98" si="5">$H$1&amp;F67</f>
        <v>#N/A</v>
      </c>
      <c r="I67" s="4" t="e">
        <f>VLOOKUP(A67,HOP!A:U,21,0)</f>
        <v>#N/A</v>
      </c>
    </row>
    <row r="68" s="4" customFormat="1" hidden="1" spans="1:9">
      <c r="A68" s="5">
        <v>999224050560982</v>
      </c>
      <c r="B68" s="6">
        <v>45066</v>
      </c>
      <c r="C68" s="6">
        <v>45067</v>
      </c>
      <c r="D68" s="4">
        <v>554</v>
      </c>
      <c r="E68" s="4" t="str">
        <f>VLOOKUP(A68,HOP!A:L,12,0)</f>
        <v>554.00</v>
      </c>
      <c r="F68" s="4" t="str">
        <f>VLOOKUP(A68,HOP!A:C,3,0)</f>
        <v>3340909</v>
      </c>
      <c r="G68" s="4">
        <f t="shared" si="4"/>
        <v>0</v>
      </c>
      <c r="H68" s="4" t="str">
        <f t="shared" si="5"/>
        <v>，3340909</v>
      </c>
      <c r="I68" s="4" t="str">
        <f>VLOOKUP(A68,HOP!A:U,21,0)</f>
        <v>直采</v>
      </c>
    </row>
    <row r="69" s="4" customFormat="1" hidden="1" spans="1:9">
      <c r="A69" s="5">
        <v>999224051314653</v>
      </c>
      <c r="B69" s="6">
        <v>45062</v>
      </c>
      <c r="C69" s="6">
        <v>45067</v>
      </c>
      <c r="D69" s="4">
        <v>1400</v>
      </c>
      <c r="E69" s="4" t="str">
        <f>VLOOKUP(A69,HOP!A:L,12,0)</f>
        <v>1400.00</v>
      </c>
      <c r="F69" s="4" t="str">
        <f>VLOOKUP(A69,HOP!A:C,3,0)</f>
        <v>3341283</v>
      </c>
      <c r="G69" s="4">
        <f t="shared" si="4"/>
        <v>0</v>
      </c>
      <c r="H69" s="4" t="str">
        <f t="shared" si="5"/>
        <v>，3341283</v>
      </c>
      <c r="I69" s="4" t="str">
        <f>VLOOKUP(A69,HOP!A:U,21,0)</f>
        <v>直采</v>
      </c>
    </row>
    <row r="70" s="4" customFormat="1" hidden="1" spans="1:9">
      <c r="A70" s="5">
        <v>999224057815364</v>
      </c>
      <c r="B70" s="6">
        <v>45066</v>
      </c>
      <c r="C70" s="6">
        <v>45067</v>
      </c>
      <c r="D70" s="4">
        <v>698</v>
      </c>
      <c r="E70" s="4" t="str">
        <f>VLOOKUP(A70,HOP!A:L,12,0)</f>
        <v>698.00</v>
      </c>
      <c r="F70" s="4" t="str">
        <f>VLOOKUP(A70,HOP!A:C,3,0)</f>
        <v>3342930</v>
      </c>
      <c r="G70" s="4">
        <f t="shared" si="4"/>
        <v>0</v>
      </c>
      <c r="H70" s="4" t="str">
        <f t="shared" si="5"/>
        <v>，3342930</v>
      </c>
      <c r="I70" s="4" t="str">
        <f>VLOOKUP(A70,HOP!A:U,21,0)</f>
        <v>直采</v>
      </c>
    </row>
    <row r="71" s="4" customFormat="1" hidden="1" spans="1:9">
      <c r="A71" s="5">
        <v>999224060124163</v>
      </c>
      <c r="B71" s="6">
        <v>45064</v>
      </c>
      <c r="C71" s="6">
        <v>45067</v>
      </c>
      <c r="D71" s="4">
        <v>1693</v>
      </c>
      <c r="E71" s="4" t="str">
        <f>VLOOKUP(A71,HOP!A:L,12,0)</f>
        <v>1693.00</v>
      </c>
      <c r="F71" s="4" t="str">
        <f>VLOOKUP(A71,HOP!A:C,3,0)</f>
        <v>3343563</v>
      </c>
      <c r="G71" s="4">
        <f t="shared" si="4"/>
        <v>0</v>
      </c>
      <c r="H71" s="4" t="str">
        <f t="shared" si="5"/>
        <v>，3343563</v>
      </c>
      <c r="I71" s="4" t="str">
        <f>VLOOKUP(A71,HOP!A:U,21,0)</f>
        <v>直采</v>
      </c>
    </row>
    <row r="72" s="4" customFormat="1" hidden="1" spans="1:9">
      <c r="A72" s="5">
        <v>999224060714955</v>
      </c>
      <c r="B72" s="6">
        <v>45066</v>
      </c>
      <c r="C72" s="6">
        <v>45067</v>
      </c>
      <c r="D72" s="4">
        <v>1710</v>
      </c>
      <c r="E72" s="4" t="str">
        <f>VLOOKUP(A72,HOP!A:L,12,0)</f>
        <v>1710.00</v>
      </c>
      <c r="F72" s="4" t="str">
        <f>VLOOKUP(A72,HOP!A:C,3,0)</f>
        <v>3343704</v>
      </c>
      <c r="G72" s="4">
        <f t="shared" si="4"/>
        <v>0</v>
      </c>
      <c r="H72" s="4" t="str">
        <f t="shared" si="5"/>
        <v>，3343704</v>
      </c>
      <c r="I72" s="4" t="str">
        <f>VLOOKUP(A72,HOP!A:U,21,0)</f>
        <v>直采</v>
      </c>
    </row>
    <row r="73" s="4" customFormat="1" hidden="1" spans="1:9">
      <c r="A73" s="5">
        <v>999224063395975</v>
      </c>
      <c r="B73" s="6">
        <v>45066</v>
      </c>
      <c r="C73" s="6">
        <v>45067</v>
      </c>
      <c r="D73" s="4">
        <v>698</v>
      </c>
      <c r="E73" s="4" t="str">
        <f>VLOOKUP(A73,HOP!A:L,12,0)</f>
        <v>698.00</v>
      </c>
      <c r="F73" s="4" t="str">
        <f>VLOOKUP(A73,HOP!A:C,3,0)</f>
        <v>3344720</v>
      </c>
      <c r="G73" s="4">
        <f t="shared" si="4"/>
        <v>0</v>
      </c>
      <c r="H73" s="4" t="str">
        <f t="shared" si="5"/>
        <v>，3344720</v>
      </c>
      <c r="I73" s="4" t="str">
        <f>VLOOKUP(A73,HOP!A:U,21,0)</f>
        <v>直采</v>
      </c>
    </row>
    <row r="74" s="4" customFormat="1" hidden="1" spans="1:9">
      <c r="A74" s="5">
        <v>999224064035461</v>
      </c>
      <c r="B74" s="6">
        <v>45066</v>
      </c>
      <c r="C74" s="6">
        <v>45067</v>
      </c>
      <c r="D74" s="4">
        <v>755</v>
      </c>
      <c r="E74" s="4" t="str">
        <f>VLOOKUP(A74,HOP!A:L,12,0)</f>
        <v>755.00</v>
      </c>
      <c r="F74" s="4" t="str">
        <f>VLOOKUP(A74,HOP!A:C,3,0)</f>
        <v>3344909</v>
      </c>
      <c r="G74" s="4">
        <f t="shared" si="4"/>
        <v>0</v>
      </c>
      <c r="H74" s="4" t="str">
        <f t="shared" si="5"/>
        <v>，3344909</v>
      </c>
      <c r="I74" s="4" t="str">
        <f>VLOOKUP(A74,HOP!A:U,21,0)</f>
        <v>直采</v>
      </c>
    </row>
    <row r="75" s="4" customFormat="1" hidden="1" spans="1:9">
      <c r="A75" s="5">
        <v>999224064649218</v>
      </c>
      <c r="B75" s="6">
        <v>45060</v>
      </c>
      <c r="C75" s="6">
        <v>45067</v>
      </c>
      <c r="D75" s="4">
        <v>3864</v>
      </c>
      <c r="E75" s="4" t="str">
        <f>VLOOKUP(A75,HOP!A:L,12,0)</f>
        <v>3864.00</v>
      </c>
      <c r="F75" s="4" t="str">
        <f>VLOOKUP(A75,HOP!A:C,3,0)</f>
        <v>3345099</v>
      </c>
      <c r="G75" s="4">
        <f t="shared" si="4"/>
        <v>0</v>
      </c>
      <c r="H75" s="4" t="str">
        <f t="shared" si="5"/>
        <v>，3345099</v>
      </c>
      <c r="I75" s="4" t="str">
        <f>VLOOKUP(A75,HOP!A:U,21,0)</f>
        <v>直采</v>
      </c>
    </row>
    <row r="76" s="4" customFormat="1" hidden="1" spans="1:9">
      <c r="A76" s="5">
        <v>999224065616569</v>
      </c>
      <c r="B76" s="6">
        <v>45065</v>
      </c>
      <c r="C76" s="6">
        <v>45067</v>
      </c>
      <c r="D76" s="4">
        <v>880</v>
      </c>
      <c r="E76" s="4" t="str">
        <f>VLOOKUP(A76,HOP!A:L,12,0)</f>
        <v>880.00</v>
      </c>
      <c r="F76" s="4" t="str">
        <f>VLOOKUP(A76,HOP!A:C,3,0)</f>
        <v>3345390</v>
      </c>
      <c r="G76" s="4">
        <f t="shared" si="4"/>
        <v>0</v>
      </c>
      <c r="H76" s="4" t="str">
        <f t="shared" si="5"/>
        <v>，3345390</v>
      </c>
      <c r="I76" s="4" t="str">
        <f>VLOOKUP(A76,HOP!A:U,21,0)</f>
        <v>直采</v>
      </c>
    </row>
    <row r="77" s="4" customFormat="1" hidden="1" spans="1:9">
      <c r="A77" s="5">
        <v>999224074701213</v>
      </c>
      <c r="B77" s="6">
        <v>45065</v>
      </c>
      <c r="C77" s="6">
        <v>45067</v>
      </c>
      <c r="D77" s="4">
        <v>3250</v>
      </c>
      <c r="E77" s="4" t="str">
        <f>VLOOKUP(A77,HOP!A:L,12,0)</f>
        <v>3250.00</v>
      </c>
      <c r="F77" s="4" t="str">
        <f>VLOOKUP(A77,HOP!A:C,3,0)</f>
        <v>3347630</v>
      </c>
      <c r="G77" s="4">
        <f t="shared" si="4"/>
        <v>0</v>
      </c>
      <c r="H77" s="4" t="str">
        <f t="shared" si="5"/>
        <v>，3347630</v>
      </c>
      <c r="I77" s="4" t="str">
        <f>VLOOKUP(A77,HOP!A:U,21,0)</f>
        <v>直采</v>
      </c>
    </row>
    <row r="78" s="4" customFormat="1" hidden="1" spans="1:9">
      <c r="A78" s="5">
        <v>999224079284989</v>
      </c>
      <c r="B78" s="6">
        <v>45065</v>
      </c>
      <c r="C78" s="6">
        <v>45067</v>
      </c>
      <c r="D78" s="4">
        <v>8686</v>
      </c>
      <c r="E78" s="4" t="str">
        <f>VLOOKUP(A78,HOP!A:L,12,0)</f>
        <v>8686.00</v>
      </c>
      <c r="F78" s="4" t="str">
        <f>VLOOKUP(A78,HOP!A:C,3,0)</f>
        <v>3349328</v>
      </c>
      <c r="G78" s="4">
        <f t="shared" si="4"/>
        <v>0</v>
      </c>
      <c r="H78" s="4" t="str">
        <f t="shared" si="5"/>
        <v>，3349328</v>
      </c>
      <c r="I78" s="4" t="str">
        <f>VLOOKUP(A78,HOP!A:U,21,0)</f>
        <v>直采</v>
      </c>
    </row>
    <row r="79" s="4" customFormat="1" hidden="1" spans="1:9">
      <c r="A79" s="5">
        <v>999224081666001</v>
      </c>
      <c r="B79" s="6">
        <v>45066</v>
      </c>
      <c r="C79" s="6">
        <v>45067</v>
      </c>
      <c r="D79" s="4">
        <v>3027</v>
      </c>
      <c r="E79" s="4" t="str">
        <f>VLOOKUP(A79,HOP!A:L,12,0)</f>
        <v>3027.00</v>
      </c>
      <c r="F79" s="4" t="str">
        <f>VLOOKUP(A79,HOP!A:C,3,0)</f>
        <v>3350241</v>
      </c>
      <c r="G79" s="4">
        <f t="shared" si="4"/>
        <v>0</v>
      </c>
      <c r="H79" s="4" t="str">
        <f t="shared" si="5"/>
        <v>，3350241</v>
      </c>
      <c r="I79" s="4" t="str">
        <f>VLOOKUP(A79,HOP!A:U,21,0)</f>
        <v>直采</v>
      </c>
    </row>
    <row r="80" s="4" customFormat="1" hidden="1" spans="1:9">
      <c r="A80" s="5">
        <v>999224081764288</v>
      </c>
      <c r="B80" s="6">
        <v>45065</v>
      </c>
      <c r="C80" s="6">
        <v>45067</v>
      </c>
      <c r="D80" s="4">
        <v>2430</v>
      </c>
      <c r="E80" s="4" t="str">
        <f>VLOOKUP(A80,HOP!A:L,12,0)</f>
        <v>2430.00</v>
      </c>
      <c r="F80" s="4" t="str">
        <f>VLOOKUP(A80,HOP!A:C,3,0)</f>
        <v>3350369</v>
      </c>
      <c r="G80" s="4">
        <f t="shared" si="4"/>
        <v>0</v>
      </c>
      <c r="H80" s="4" t="str">
        <f t="shared" si="5"/>
        <v>，3350369</v>
      </c>
      <c r="I80" s="4" t="str">
        <f>VLOOKUP(A80,HOP!A:U,21,0)</f>
        <v>直采</v>
      </c>
    </row>
    <row r="81" s="4" customFormat="1" hidden="1" spans="1:9">
      <c r="A81" s="5">
        <v>999224082526195</v>
      </c>
      <c r="B81" s="6">
        <v>45064</v>
      </c>
      <c r="C81" s="6">
        <v>45067</v>
      </c>
      <c r="D81" s="4">
        <v>1875</v>
      </c>
      <c r="E81" s="4" t="str">
        <f>VLOOKUP(A81,HOP!A:L,12,0)</f>
        <v>1875.00</v>
      </c>
      <c r="F81" s="4" t="str">
        <f>VLOOKUP(A81,HOP!A:C,3,0)</f>
        <v>3350784</v>
      </c>
      <c r="G81" s="4">
        <f t="shared" si="4"/>
        <v>0</v>
      </c>
      <c r="H81" s="4" t="str">
        <f t="shared" si="5"/>
        <v>，3350784</v>
      </c>
      <c r="I81" s="4" t="str">
        <f>VLOOKUP(A81,HOP!A:U,21,0)</f>
        <v>直采</v>
      </c>
    </row>
    <row r="82" s="4" customFormat="1" hidden="1" spans="1:9">
      <c r="A82" s="5">
        <v>999224082529631</v>
      </c>
      <c r="B82" s="6">
        <v>45065</v>
      </c>
      <c r="C82" s="6">
        <v>45067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4"/>
        <v>#N/A</v>
      </c>
      <c r="H82" s="4" t="e">
        <f t="shared" si="5"/>
        <v>#N/A</v>
      </c>
      <c r="I82" s="4" t="e">
        <f>VLOOKUP(A82,HOP!A:U,21,0)</f>
        <v>#N/A</v>
      </c>
    </row>
    <row r="83" s="4" customFormat="1" hidden="1" spans="1:9">
      <c r="A83" s="5">
        <v>999224083072169</v>
      </c>
      <c r="B83" s="6">
        <v>45065</v>
      </c>
      <c r="C83" s="6">
        <v>45067</v>
      </c>
      <c r="D83" s="4">
        <v>466</v>
      </c>
      <c r="E83" s="4" t="str">
        <f>VLOOKUP(A83,HOP!A:L,12,0)</f>
        <v>466.00</v>
      </c>
      <c r="F83" s="4" t="str">
        <f>VLOOKUP(A83,HOP!A:C,3,0)</f>
        <v>3350940</v>
      </c>
      <c r="G83" s="4">
        <f t="shared" si="4"/>
        <v>0</v>
      </c>
      <c r="H83" s="4" t="str">
        <f t="shared" si="5"/>
        <v>，3350940</v>
      </c>
      <c r="I83" s="4" t="str">
        <f>VLOOKUP(A83,HOP!A:U,21,0)</f>
        <v>直采</v>
      </c>
    </row>
    <row r="84" s="4" customFormat="1" hidden="1" spans="1:9">
      <c r="A84" s="5">
        <v>999224084325857</v>
      </c>
      <c r="B84" s="6">
        <v>45066</v>
      </c>
      <c r="C84" s="6">
        <v>45067</v>
      </c>
      <c r="D84" s="4">
        <v>660</v>
      </c>
      <c r="E84" s="4" t="str">
        <f>VLOOKUP(A84,HOP!A:L,12,0)</f>
        <v>660.00</v>
      </c>
      <c r="F84" s="4" t="str">
        <f>VLOOKUP(A84,HOP!A:C,3,0)</f>
        <v>3351834</v>
      </c>
      <c r="G84" s="4">
        <f t="shared" si="4"/>
        <v>0</v>
      </c>
      <c r="H84" s="4" t="str">
        <f t="shared" si="5"/>
        <v>，3351834</v>
      </c>
      <c r="I84" s="4" t="str">
        <f>VLOOKUP(A84,HOP!A:U,21,0)</f>
        <v>直采</v>
      </c>
    </row>
    <row r="85" s="4" customFormat="1" hidden="1" spans="1:9">
      <c r="A85" s="5">
        <v>999224088232760</v>
      </c>
      <c r="B85" s="6">
        <v>45062</v>
      </c>
      <c r="C85" s="6">
        <v>45067</v>
      </c>
      <c r="D85" s="4">
        <v>1655</v>
      </c>
      <c r="E85" s="4" t="str">
        <f>VLOOKUP(A85,HOP!A:L,12,0)</f>
        <v>1655.00</v>
      </c>
      <c r="F85" s="4" t="str">
        <f>VLOOKUP(A85,HOP!A:C,3,0)</f>
        <v>3352087</v>
      </c>
      <c r="G85" s="4">
        <f t="shared" si="4"/>
        <v>0</v>
      </c>
      <c r="H85" s="4" t="str">
        <f t="shared" si="5"/>
        <v>，3352087</v>
      </c>
      <c r="I85" s="4" t="str">
        <f>VLOOKUP(A85,HOP!A:U,21,0)</f>
        <v>直采</v>
      </c>
    </row>
    <row r="86" s="4" customFormat="1" hidden="1" spans="1:9">
      <c r="A86" s="5">
        <v>999224097346254</v>
      </c>
      <c r="B86" s="6">
        <v>45066</v>
      </c>
      <c r="C86" s="6">
        <v>45067</v>
      </c>
      <c r="D86" s="4">
        <v>317</v>
      </c>
      <c r="E86" s="4" t="str">
        <f>VLOOKUP(A86,HOP!A:L,12,0)</f>
        <v>317.00</v>
      </c>
      <c r="F86" s="4" t="str">
        <f>VLOOKUP(A86,HOP!A:C,3,0)</f>
        <v>3355351</v>
      </c>
      <c r="G86" s="4">
        <f t="shared" si="4"/>
        <v>0</v>
      </c>
      <c r="H86" s="4" t="str">
        <f t="shared" si="5"/>
        <v>，3355351</v>
      </c>
      <c r="I86" s="4" t="str">
        <f>VLOOKUP(A86,HOP!A:U,21,0)</f>
        <v>直采</v>
      </c>
    </row>
    <row r="87" s="4" customFormat="1" hidden="1" spans="1:9">
      <c r="A87" s="5">
        <v>999224098797851</v>
      </c>
      <c r="B87" s="6">
        <v>45063</v>
      </c>
      <c r="C87" s="6">
        <v>45067</v>
      </c>
      <c r="D87" s="4">
        <v>3320</v>
      </c>
      <c r="E87" s="4" t="str">
        <f>VLOOKUP(A87,HOP!A:L,12,0)</f>
        <v>3320.00</v>
      </c>
      <c r="F87" s="4" t="str">
        <f>VLOOKUP(A87,HOP!A:C,3,0)</f>
        <v>3355982</v>
      </c>
      <c r="G87" s="4">
        <f t="shared" si="4"/>
        <v>0</v>
      </c>
      <c r="H87" s="4" t="str">
        <f t="shared" si="5"/>
        <v>，3355982</v>
      </c>
      <c r="I87" s="4" t="str">
        <f>VLOOKUP(A87,HOP!A:U,21,0)</f>
        <v>直采</v>
      </c>
    </row>
    <row r="88" s="4" customFormat="1" hidden="1" spans="1:9">
      <c r="A88" s="5">
        <v>999224106258223</v>
      </c>
      <c r="B88" s="6">
        <v>45063</v>
      </c>
      <c r="C88" s="6">
        <v>45067</v>
      </c>
      <c r="D88" s="4">
        <v>728</v>
      </c>
      <c r="E88" s="4" t="str">
        <f>VLOOKUP(A88,HOP!A:L,12,0)</f>
        <v>728.00</v>
      </c>
      <c r="F88" s="4" t="str">
        <f>VLOOKUP(A88,HOP!A:C,3,0)</f>
        <v>3358632</v>
      </c>
      <c r="G88" s="4">
        <f t="shared" si="4"/>
        <v>0</v>
      </c>
      <c r="H88" s="4" t="str">
        <f t="shared" si="5"/>
        <v>，3358632</v>
      </c>
      <c r="I88" s="4" t="str">
        <f>VLOOKUP(A88,HOP!A:U,21,0)</f>
        <v>直采</v>
      </c>
    </row>
    <row r="89" s="4" customFormat="1" hidden="1" spans="1:9">
      <c r="A89" s="5">
        <v>999224106302017</v>
      </c>
      <c r="B89" s="6">
        <v>45065</v>
      </c>
      <c r="C89" s="6">
        <v>45067</v>
      </c>
      <c r="D89" s="4">
        <v>1970</v>
      </c>
      <c r="E89" s="4" t="str">
        <f>VLOOKUP(A89,HOP!A:L,12,0)</f>
        <v>1970.00</v>
      </c>
      <c r="F89" s="4" t="str">
        <f>VLOOKUP(A89,HOP!A:C,3,0)</f>
        <v>3358637</v>
      </c>
      <c r="G89" s="4">
        <f t="shared" si="4"/>
        <v>0</v>
      </c>
      <c r="H89" s="4" t="str">
        <f t="shared" si="5"/>
        <v>，3358637</v>
      </c>
      <c r="I89" s="4" t="str">
        <f>VLOOKUP(A89,HOP!A:U,21,0)</f>
        <v>直采</v>
      </c>
    </row>
    <row r="90" s="4" customFormat="1" hidden="1" spans="1:9">
      <c r="A90" s="5">
        <v>999224110884231</v>
      </c>
      <c r="B90" s="6">
        <v>45063</v>
      </c>
      <c r="C90" s="6">
        <v>45067</v>
      </c>
      <c r="D90" s="4">
        <v>4426</v>
      </c>
      <c r="E90" s="4" t="str">
        <f>VLOOKUP(A90,HOP!A:L,12,0)</f>
        <v>4426.00</v>
      </c>
      <c r="F90" s="4" t="str">
        <f>VLOOKUP(A90,HOP!A:C,3,0)</f>
        <v>3359768</v>
      </c>
      <c r="G90" s="4">
        <f t="shared" si="4"/>
        <v>0</v>
      </c>
      <c r="H90" s="4" t="str">
        <f t="shared" si="5"/>
        <v>，3359768</v>
      </c>
      <c r="I90" s="4" t="str">
        <f>VLOOKUP(A90,HOP!A:U,21,0)</f>
        <v>直采</v>
      </c>
    </row>
    <row r="91" s="4" customFormat="1" spans="1:10">
      <c r="A91" s="5">
        <v>999224115734381</v>
      </c>
      <c r="B91" s="6">
        <v>45065</v>
      </c>
      <c r="C91" s="6">
        <v>45067</v>
      </c>
      <c r="D91" s="4">
        <v>834</v>
      </c>
      <c r="E91" s="4" t="str">
        <f>VLOOKUP(A91,HOP!A:L,12,0)</f>
        <v>1234.00</v>
      </c>
      <c r="F91" s="4" t="str">
        <f>VLOOKUP(A91,HOP!A:C,3,0)</f>
        <v>3360809</v>
      </c>
      <c r="G91" s="4">
        <f t="shared" si="4"/>
        <v>-400</v>
      </c>
      <c r="H91" s="4" t="str">
        <f t="shared" si="5"/>
        <v>，3360809</v>
      </c>
      <c r="I91" s="4" t="str">
        <f>VLOOKUP(A91,HOP!A:U,21,0)</f>
        <v>直采</v>
      </c>
      <c r="J91" s="4" t="s">
        <v>1106</v>
      </c>
    </row>
    <row r="92" s="4" customFormat="1" hidden="1" spans="1:9">
      <c r="A92" s="5">
        <v>999224117226902</v>
      </c>
      <c r="B92" s="6">
        <v>45065</v>
      </c>
      <c r="C92" s="6">
        <v>45067</v>
      </c>
      <c r="D92" s="4">
        <v>818</v>
      </c>
      <c r="E92" s="4" t="str">
        <f>VLOOKUP(A92,HOP!A:L,12,0)</f>
        <v>818.00</v>
      </c>
      <c r="F92" s="4" t="str">
        <f>VLOOKUP(A92,HOP!A:C,3,0)</f>
        <v>3361409</v>
      </c>
      <c r="G92" s="4">
        <f t="shared" si="4"/>
        <v>0</v>
      </c>
      <c r="H92" s="4" t="str">
        <f t="shared" si="5"/>
        <v>，3361409</v>
      </c>
      <c r="I92" s="4" t="str">
        <f>VLOOKUP(A92,HOP!A:U,21,0)</f>
        <v>直采</v>
      </c>
    </row>
    <row r="93" s="4" customFormat="1" hidden="1" spans="1:9">
      <c r="A93" s="5">
        <v>999224120795288</v>
      </c>
      <c r="B93" s="6">
        <v>45065</v>
      </c>
      <c r="C93" s="6">
        <v>45067</v>
      </c>
      <c r="D93" s="4">
        <v>662</v>
      </c>
      <c r="E93" s="4" t="str">
        <f>VLOOKUP(A93,HOP!A:L,12,0)</f>
        <v>662.00</v>
      </c>
      <c r="F93" s="4" t="str">
        <f>VLOOKUP(A93,HOP!A:C,3,0)</f>
        <v>3363169</v>
      </c>
      <c r="G93" s="4">
        <f t="shared" si="4"/>
        <v>0</v>
      </c>
      <c r="H93" s="4" t="str">
        <f t="shared" si="5"/>
        <v>，3363169</v>
      </c>
      <c r="I93" s="4" t="str">
        <f>VLOOKUP(A93,HOP!A:U,21,0)</f>
        <v>直采</v>
      </c>
    </row>
    <row r="94" s="4" customFormat="1" hidden="1" spans="1:9">
      <c r="A94" s="5">
        <v>999224121479248</v>
      </c>
      <c r="B94" s="6">
        <v>45066</v>
      </c>
      <c r="C94" s="6">
        <v>45067</v>
      </c>
      <c r="D94" s="4">
        <v>425</v>
      </c>
      <c r="E94" s="4" t="str">
        <f>VLOOKUP(A94,HOP!A:L,12,0)</f>
        <v>425.00</v>
      </c>
      <c r="F94" s="4" t="str">
        <f>VLOOKUP(A94,HOP!A:C,3,0)</f>
        <v>3363900</v>
      </c>
      <c r="G94" s="4">
        <f t="shared" si="4"/>
        <v>0</v>
      </c>
      <c r="H94" s="4" t="str">
        <f t="shared" si="5"/>
        <v>，3363900</v>
      </c>
      <c r="I94" s="4" t="str">
        <f>VLOOKUP(A94,HOP!A:U,21,0)</f>
        <v>直采</v>
      </c>
    </row>
    <row r="95" s="4" customFormat="1" hidden="1" spans="1:9">
      <c r="A95" s="5">
        <v>999224121517744</v>
      </c>
      <c r="B95" s="6">
        <v>45064</v>
      </c>
      <c r="C95" s="6">
        <v>45067</v>
      </c>
      <c r="D95" s="4">
        <v>1693</v>
      </c>
      <c r="E95" s="4" t="str">
        <f>VLOOKUP(A95,HOP!A:L,12,0)</f>
        <v>1693.00</v>
      </c>
      <c r="F95" s="4" t="str">
        <f>VLOOKUP(A95,HOP!A:C,3,0)</f>
        <v>3363936</v>
      </c>
      <c r="G95" s="4">
        <f t="shared" si="4"/>
        <v>0</v>
      </c>
      <c r="H95" s="4" t="str">
        <f t="shared" si="5"/>
        <v>，3363936</v>
      </c>
      <c r="I95" s="4" t="str">
        <f>VLOOKUP(A95,HOP!A:U,21,0)</f>
        <v>直采</v>
      </c>
    </row>
    <row r="96" s="4" customFormat="1" hidden="1" spans="1:9">
      <c r="A96" s="5">
        <v>999224133515591</v>
      </c>
      <c r="B96" s="6">
        <v>45065</v>
      </c>
      <c r="C96" s="6">
        <v>45067</v>
      </c>
      <c r="D96" s="4">
        <v>2200</v>
      </c>
      <c r="E96" s="4" t="str">
        <f>VLOOKUP(A96,HOP!A:L,12,0)</f>
        <v>2200.00</v>
      </c>
      <c r="F96" s="4" t="str">
        <f>VLOOKUP(A96,HOP!A:C,3,0)</f>
        <v>3367510</v>
      </c>
      <c r="G96" s="4">
        <f t="shared" si="4"/>
        <v>0</v>
      </c>
      <c r="H96" s="4" t="str">
        <f t="shared" si="5"/>
        <v>，3367510</v>
      </c>
      <c r="I96" s="4" t="str">
        <f>VLOOKUP(A96,HOP!A:U,21,0)</f>
        <v>直采</v>
      </c>
    </row>
    <row r="97" s="4" customFormat="1" spans="1:9">
      <c r="A97" s="8" t="s">
        <v>1107</v>
      </c>
      <c r="B97" s="6">
        <v>45065</v>
      </c>
      <c r="C97" s="6">
        <v>45067</v>
      </c>
      <c r="D97" s="4">
        <v>400</v>
      </c>
      <c r="E97" s="4" t="e">
        <f>VLOOKUP(A97,HOP!A:L,12,0)</f>
        <v>#N/A</v>
      </c>
      <c r="F97" s="4">
        <v>3360809</v>
      </c>
      <c r="G97" s="4" t="e">
        <f t="shared" si="4"/>
        <v>#N/A</v>
      </c>
      <c r="H97" s="4" t="str">
        <f t="shared" si="5"/>
        <v>，3360809</v>
      </c>
      <c r="I97" s="4" t="e">
        <f>VLOOKUP(A97,HOP!A:U,21,0)</f>
        <v>#N/A</v>
      </c>
    </row>
    <row r="98" s="4" customFormat="1" hidden="1" spans="1:9">
      <c r="A98" s="5">
        <v>999224139786012</v>
      </c>
      <c r="B98" s="6">
        <v>45066</v>
      </c>
      <c r="C98" s="6">
        <v>45067</v>
      </c>
      <c r="D98" s="4">
        <v>940</v>
      </c>
      <c r="E98" s="4" t="str">
        <f>VLOOKUP(A98,HOP!A:L,12,0)</f>
        <v>940.00</v>
      </c>
      <c r="F98" s="4" t="str">
        <f>VLOOKUP(A98,HOP!A:C,3,0)</f>
        <v>3370308</v>
      </c>
      <c r="G98" s="4">
        <f t="shared" si="4"/>
        <v>0</v>
      </c>
      <c r="H98" s="4" t="str">
        <f t="shared" si="5"/>
        <v>，3370308</v>
      </c>
      <c r="I98" s="4" t="str">
        <f>VLOOKUP(A98,HOP!A:U,21,0)</f>
        <v>直采</v>
      </c>
    </row>
    <row r="99" s="4" customFormat="1" hidden="1" spans="1:9">
      <c r="A99" s="5">
        <v>999224141666146</v>
      </c>
      <c r="B99" s="6">
        <v>45063</v>
      </c>
      <c r="C99" s="6">
        <v>45067</v>
      </c>
      <c r="D99" s="4">
        <v>3480</v>
      </c>
      <c r="E99" s="4" t="str">
        <f>VLOOKUP(A99,HOP!A:L,12,0)</f>
        <v>3480.00</v>
      </c>
      <c r="F99" s="4" t="str">
        <f>VLOOKUP(A99,HOP!A:C,3,0)</f>
        <v>3371383</v>
      </c>
      <c r="G99" s="4">
        <f t="shared" ref="G99:G130" si="6">D99-E99</f>
        <v>0</v>
      </c>
      <c r="H99" s="4" t="str">
        <f t="shared" ref="H99:H130" si="7">$H$1&amp;F99</f>
        <v>，3371383</v>
      </c>
      <c r="I99" s="4" t="str">
        <f>VLOOKUP(A99,HOP!A:U,21,0)</f>
        <v>直采</v>
      </c>
    </row>
    <row r="100" s="4" customFormat="1" hidden="1" spans="1:9">
      <c r="A100" s="5">
        <v>999224142035559</v>
      </c>
      <c r="B100" s="6">
        <v>45065</v>
      </c>
      <c r="C100" s="6">
        <v>45067</v>
      </c>
      <c r="D100" s="4">
        <v>1072</v>
      </c>
      <c r="E100" s="4" t="str">
        <f>VLOOKUP(A100,HOP!A:L,12,0)</f>
        <v>1072.00</v>
      </c>
      <c r="F100" s="4" t="str">
        <f>VLOOKUP(A100,HOP!A:C,3,0)</f>
        <v>3371651</v>
      </c>
      <c r="G100" s="4">
        <f t="shared" si="6"/>
        <v>0</v>
      </c>
      <c r="H100" s="4" t="str">
        <f t="shared" si="7"/>
        <v>，3371651</v>
      </c>
      <c r="I100" s="4" t="str">
        <f>VLOOKUP(A100,HOP!A:U,21,0)</f>
        <v>直采</v>
      </c>
    </row>
    <row r="101" s="4" customFormat="1" hidden="1" spans="1:9">
      <c r="A101" s="5">
        <v>999224149391210</v>
      </c>
      <c r="B101" s="6">
        <v>45064</v>
      </c>
      <c r="C101" s="6">
        <v>45067</v>
      </c>
      <c r="D101" s="4">
        <v>735</v>
      </c>
      <c r="E101" s="4" t="str">
        <f>VLOOKUP(A101,HOP!A:L,12,0)</f>
        <v>735.00</v>
      </c>
      <c r="F101" s="4" t="str">
        <f>VLOOKUP(A101,HOP!A:C,3,0)</f>
        <v>3373184</v>
      </c>
      <c r="G101" s="4">
        <f t="shared" si="6"/>
        <v>0</v>
      </c>
      <c r="H101" s="4" t="str">
        <f t="shared" si="7"/>
        <v>，3373184</v>
      </c>
      <c r="I101" s="4" t="str">
        <f>VLOOKUP(A101,HOP!A:U,21,0)</f>
        <v>直采</v>
      </c>
    </row>
    <row r="102" s="4" customFormat="1" hidden="1" spans="1:9">
      <c r="A102" s="5">
        <v>999224149488954</v>
      </c>
      <c r="B102" s="6">
        <v>45064</v>
      </c>
      <c r="C102" s="6">
        <v>45067</v>
      </c>
      <c r="D102" s="4">
        <v>2085</v>
      </c>
      <c r="E102" s="4" t="str">
        <f>VLOOKUP(A102,HOP!A:L,12,0)</f>
        <v>2085.00</v>
      </c>
      <c r="F102" s="4" t="str">
        <f>VLOOKUP(A102,HOP!A:C,3,0)</f>
        <v>3373266</v>
      </c>
      <c r="G102" s="4">
        <f t="shared" si="6"/>
        <v>0</v>
      </c>
      <c r="H102" s="4" t="str">
        <f t="shared" si="7"/>
        <v>，3373266</v>
      </c>
      <c r="I102" s="4" t="str">
        <f>VLOOKUP(A102,HOP!A:U,21,0)</f>
        <v>直采</v>
      </c>
    </row>
    <row r="103" s="4" customFormat="1" hidden="1" spans="1:9">
      <c r="A103" s="5">
        <v>999224150300774</v>
      </c>
      <c r="B103" s="6">
        <v>45064</v>
      </c>
      <c r="C103" s="6">
        <v>45067</v>
      </c>
      <c r="D103" s="4">
        <v>1275</v>
      </c>
      <c r="E103" s="4" t="str">
        <f>VLOOKUP(A103,HOP!A:L,12,0)</f>
        <v>1275.00</v>
      </c>
      <c r="F103" s="4" t="str">
        <f>VLOOKUP(A103,HOP!A:C,3,0)</f>
        <v>3373713</v>
      </c>
      <c r="G103" s="4">
        <f t="shared" si="6"/>
        <v>0</v>
      </c>
      <c r="H103" s="4" t="str">
        <f t="shared" si="7"/>
        <v>，3373713</v>
      </c>
      <c r="I103" s="4" t="str">
        <f>VLOOKUP(A103,HOP!A:U,21,0)</f>
        <v>直采</v>
      </c>
    </row>
    <row r="104" s="4" customFormat="1" hidden="1" spans="1:9">
      <c r="A104" s="5">
        <v>999224151602788</v>
      </c>
      <c r="B104" s="6">
        <v>45066</v>
      </c>
      <c r="C104" s="6">
        <v>45067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6"/>
        <v>#N/A</v>
      </c>
      <c r="H104" s="4" t="e">
        <f t="shared" si="7"/>
        <v>#N/A</v>
      </c>
      <c r="I104" s="4" t="e">
        <f>VLOOKUP(A104,HOP!A:U,21,0)</f>
        <v>#N/A</v>
      </c>
    </row>
    <row r="105" s="4" customFormat="1" hidden="1" spans="1:9">
      <c r="A105" s="5">
        <v>999224151866145</v>
      </c>
      <c r="B105" s="6">
        <v>45065</v>
      </c>
      <c r="C105" s="6">
        <v>45067</v>
      </c>
      <c r="D105" s="4">
        <v>410</v>
      </c>
      <c r="E105" s="4" t="str">
        <f>VLOOKUP(A105,HOP!A:L,12,0)</f>
        <v>410.00</v>
      </c>
      <c r="F105" s="4" t="str">
        <f>VLOOKUP(A105,HOP!A:C,3,0)</f>
        <v>3374412</v>
      </c>
      <c r="G105" s="4">
        <f t="shared" si="6"/>
        <v>0</v>
      </c>
      <c r="H105" s="4" t="str">
        <f t="shared" si="7"/>
        <v>，3374412</v>
      </c>
      <c r="I105" s="4" t="str">
        <f>VLOOKUP(A105,HOP!A:U,21,0)</f>
        <v>直采</v>
      </c>
    </row>
    <row r="106" s="4" customFormat="1" hidden="1" spans="1:9">
      <c r="A106" s="5">
        <v>999224152024323</v>
      </c>
      <c r="B106" s="6">
        <v>45066</v>
      </c>
      <c r="C106" s="6">
        <v>45067</v>
      </c>
      <c r="D106" s="4">
        <v>271</v>
      </c>
      <c r="E106" s="4" t="str">
        <f>VLOOKUP(A106,HOP!A:L,12,0)</f>
        <v>271.00</v>
      </c>
      <c r="F106" s="4" t="str">
        <f>VLOOKUP(A106,HOP!A:C,3,0)</f>
        <v>3374451</v>
      </c>
      <c r="G106" s="4">
        <f t="shared" si="6"/>
        <v>0</v>
      </c>
      <c r="H106" s="4" t="str">
        <f t="shared" si="7"/>
        <v>，3374451</v>
      </c>
      <c r="I106" s="4" t="str">
        <f>VLOOKUP(A106,HOP!A:U,21,0)</f>
        <v>直采</v>
      </c>
    </row>
    <row r="107" s="4" customFormat="1" hidden="1" spans="1:9">
      <c r="A107" s="5">
        <v>999224156410319</v>
      </c>
      <c r="B107" s="6">
        <v>45065</v>
      </c>
      <c r="C107" s="6">
        <v>45067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6"/>
        <v>#N/A</v>
      </c>
      <c r="H107" s="4" t="e">
        <f t="shared" si="7"/>
        <v>#N/A</v>
      </c>
      <c r="I107" s="4" t="e">
        <f>VLOOKUP(A107,HOP!A:U,21,0)</f>
        <v>#N/A</v>
      </c>
    </row>
    <row r="108" s="4" customFormat="1" hidden="1" spans="1:9">
      <c r="A108" s="5">
        <v>999224157427979</v>
      </c>
      <c r="B108" s="6">
        <v>45065</v>
      </c>
      <c r="C108" s="6">
        <v>45067</v>
      </c>
      <c r="D108" s="4">
        <v>2400</v>
      </c>
      <c r="E108" s="4" t="str">
        <f>VLOOKUP(A108,HOP!A:L,12,0)</f>
        <v>2400.00</v>
      </c>
      <c r="F108" s="4" t="str">
        <f>VLOOKUP(A108,HOP!A:C,3,0)</f>
        <v>3376219</v>
      </c>
      <c r="G108" s="4">
        <f t="shared" si="6"/>
        <v>0</v>
      </c>
      <c r="H108" s="4" t="str">
        <f t="shared" si="7"/>
        <v>，3376219</v>
      </c>
      <c r="I108" s="4" t="str">
        <f>VLOOKUP(A108,HOP!A:U,21,0)</f>
        <v>直采</v>
      </c>
    </row>
    <row r="109" s="4" customFormat="1" hidden="1" spans="1:9">
      <c r="A109" s="5">
        <v>999224157095115</v>
      </c>
      <c r="B109" s="6">
        <v>45066</v>
      </c>
      <c r="C109" s="6">
        <v>45067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6"/>
        <v>#N/A</v>
      </c>
      <c r="H109" s="4" t="e">
        <f t="shared" si="7"/>
        <v>#N/A</v>
      </c>
      <c r="I109" s="4" t="e">
        <f>VLOOKUP(A109,HOP!A:U,21,0)</f>
        <v>#N/A</v>
      </c>
    </row>
    <row r="110" s="4" customFormat="1" hidden="1" spans="1:9">
      <c r="A110" s="5">
        <v>999224157424308</v>
      </c>
      <c r="B110" s="6">
        <v>45065</v>
      </c>
      <c r="C110" s="6">
        <v>45067</v>
      </c>
      <c r="D110" s="4">
        <v>2400</v>
      </c>
      <c r="E110" s="4" t="str">
        <f>VLOOKUP(A110,HOP!A:L,12,0)</f>
        <v>2400.00</v>
      </c>
      <c r="F110" s="4" t="str">
        <f>VLOOKUP(A110,HOP!A:C,3,0)</f>
        <v>3376218</v>
      </c>
      <c r="G110" s="4">
        <f t="shared" si="6"/>
        <v>0</v>
      </c>
      <c r="H110" s="4" t="str">
        <f t="shared" si="7"/>
        <v>，3376218</v>
      </c>
      <c r="I110" s="4" t="str">
        <f>VLOOKUP(A110,HOP!A:U,21,0)</f>
        <v>直采</v>
      </c>
    </row>
    <row r="111" s="4" customFormat="1" hidden="1" spans="1:9">
      <c r="A111" s="5">
        <v>999224159069160</v>
      </c>
      <c r="B111" s="6">
        <v>45066</v>
      </c>
      <c r="C111" s="6">
        <v>45067</v>
      </c>
      <c r="D111" s="4">
        <v>716</v>
      </c>
      <c r="E111" s="4" t="str">
        <f>VLOOKUP(A111,HOP!A:L,12,0)</f>
        <v>716.00</v>
      </c>
      <c r="F111" s="4" t="str">
        <f>VLOOKUP(A111,HOP!A:C,3,0)</f>
        <v>3376736</v>
      </c>
      <c r="G111" s="4">
        <f t="shared" si="6"/>
        <v>0</v>
      </c>
      <c r="H111" s="4" t="str">
        <f t="shared" si="7"/>
        <v>，3376736</v>
      </c>
      <c r="I111" s="4" t="str">
        <f>VLOOKUP(A111,HOP!A:U,21,0)</f>
        <v>直采</v>
      </c>
    </row>
    <row r="112" s="4" customFormat="1" hidden="1" spans="1:9">
      <c r="A112" s="5">
        <v>999224161979770</v>
      </c>
      <c r="B112" s="6">
        <v>45066</v>
      </c>
      <c r="C112" s="6">
        <v>45067</v>
      </c>
      <c r="D112" s="4">
        <v>446</v>
      </c>
      <c r="E112" s="4" t="str">
        <f>VLOOKUP(A112,HOP!A:L,12,0)</f>
        <v>446.00</v>
      </c>
      <c r="F112" s="4" t="str">
        <f>VLOOKUP(A112,HOP!A:C,3,0)</f>
        <v>3377900</v>
      </c>
      <c r="G112" s="4">
        <f t="shared" si="6"/>
        <v>0</v>
      </c>
      <c r="H112" s="4" t="str">
        <f t="shared" si="7"/>
        <v>，3377900</v>
      </c>
      <c r="I112" s="4" t="str">
        <f>VLOOKUP(A112,HOP!A:U,21,0)</f>
        <v>直采</v>
      </c>
    </row>
    <row r="113" s="4" customFormat="1" hidden="1" spans="1:9">
      <c r="A113" s="5">
        <v>999224161379487</v>
      </c>
      <c r="B113" s="6">
        <v>45065</v>
      </c>
      <c r="C113" s="6">
        <v>45067</v>
      </c>
      <c r="D113" s="4">
        <v>2600</v>
      </c>
      <c r="E113" s="4" t="str">
        <f>VLOOKUP(A113,HOP!A:L,12,0)</f>
        <v>2600.00</v>
      </c>
      <c r="F113" s="4" t="str">
        <f>VLOOKUP(A113,HOP!A:C,3,0)</f>
        <v>3377686</v>
      </c>
      <c r="G113" s="4">
        <f t="shared" si="6"/>
        <v>0</v>
      </c>
      <c r="H113" s="4" t="str">
        <f t="shared" si="7"/>
        <v>，3377686</v>
      </c>
      <c r="I113" s="4" t="str">
        <f>VLOOKUP(A113,HOP!A:U,21,0)</f>
        <v>直采</v>
      </c>
    </row>
    <row r="114" s="4" customFormat="1" hidden="1" spans="1:9">
      <c r="A114" s="5">
        <v>999224163035741</v>
      </c>
      <c r="B114" s="6">
        <v>45064</v>
      </c>
      <c r="C114" s="6">
        <v>45067</v>
      </c>
      <c r="D114" s="4">
        <v>9714</v>
      </c>
      <c r="E114" s="4" t="str">
        <f>VLOOKUP(A114,HOP!A:L,12,0)</f>
        <v>9714.00</v>
      </c>
      <c r="F114" s="4" t="str">
        <f>VLOOKUP(A114,HOP!A:C,3,0)</f>
        <v>3378361</v>
      </c>
      <c r="G114" s="4">
        <f t="shared" si="6"/>
        <v>0</v>
      </c>
      <c r="H114" s="4" t="str">
        <f t="shared" si="7"/>
        <v>，3378361</v>
      </c>
      <c r="I114" s="4" t="str">
        <f>VLOOKUP(A114,HOP!A:U,21,0)</f>
        <v>直采</v>
      </c>
    </row>
    <row r="115" s="4" customFormat="1" hidden="1" spans="1:9">
      <c r="A115" s="5">
        <v>999224031618362</v>
      </c>
      <c r="B115" s="6">
        <v>45062</v>
      </c>
      <c r="C115" s="6">
        <v>45067</v>
      </c>
      <c r="D115" s="4">
        <v>4340</v>
      </c>
      <c r="E115" s="4" t="str">
        <f>VLOOKUP(A115,HOP!A:L,12,0)</f>
        <v>4340.00</v>
      </c>
      <c r="F115" s="4" t="str">
        <f>VLOOKUP(A115,HOP!A:C,3,0)</f>
        <v>3335069</v>
      </c>
      <c r="G115" s="4">
        <f t="shared" si="6"/>
        <v>0</v>
      </c>
      <c r="H115" s="4" t="str">
        <f t="shared" si="7"/>
        <v>，3335069</v>
      </c>
      <c r="I115" s="4" t="str">
        <f>VLOOKUP(A115,HOP!A:U,21,0)</f>
        <v>直采</v>
      </c>
    </row>
    <row r="116" s="4" customFormat="1" hidden="1" spans="1:9">
      <c r="A116" s="5">
        <v>999224164340564</v>
      </c>
      <c r="B116" s="6">
        <v>45065</v>
      </c>
      <c r="C116" s="6">
        <v>45067</v>
      </c>
      <c r="D116" s="4">
        <v>840</v>
      </c>
      <c r="E116" s="4" t="str">
        <f>VLOOKUP(A116,HOP!A:L,12,0)</f>
        <v>840.00</v>
      </c>
      <c r="F116" s="4" t="str">
        <f>VLOOKUP(A116,HOP!A:C,3,0)</f>
        <v>3378873</v>
      </c>
      <c r="G116" s="4">
        <f t="shared" si="6"/>
        <v>0</v>
      </c>
      <c r="H116" s="4" t="str">
        <f t="shared" si="7"/>
        <v>，3378873</v>
      </c>
      <c r="I116" s="4" t="str">
        <f>VLOOKUP(A116,HOP!A:U,21,0)</f>
        <v>直采</v>
      </c>
    </row>
    <row r="117" s="4" customFormat="1" hidden="1" spans="1:9">
      <c r="A117" s="5">
        <v>999224164720280</v>
      </c>
      <c r="B117" s="6">
        <v>45064</v>
      </c>
      <c r="C117" s="6">
        <v>45067</v>
      </c>
      <c r="D117" s="4">
        <v>711</v>
      </c>
      <c r="E117" s="4" t="str">
        <f>VLOOKUP(A117,HOP!A:L,12,0)</f>
        <v>711.00</v>
      </c>
      <c r="F117" s="4" t="str">
        <f>VLOOKUP(A117,HOP!A:C,3,0)</f>
        <v>3379014</v>
      </c>
      <c r="G117" s="4">
        <f t="shared" si="6"/>
        <v>0</v>
      </c>
      <c r="H117" s="4" t="str">
        <f t="shared" si="7"/>
        <v>，3379014</v>
      </c>
      <c r="I117" s="4" t="str">
        <f>VLOOKUP(A117,HOP!A:U,21,0)</f>
        <v>直采</v>
      </c>
    </row>
    <row r="118" s="4" customFormat="1" hidden="1" spans="1:9">
      <c r="A118" s="5">
        <v>24174111169</v>
      </c>
      <c r="B118" s="6">
        <v>45065</v>
      </c>
      <c r="C118" s="6">
        <v>45067</v>
      </c>
      <c r="D118" s="4">
        <v>1510</v>
      </c>
      <c r="E118" s="4" t="str">
        <f>VLOOKUP(A118,HOP!A:L,12,0)</f>
        <v>1510.00</v>
      </c>
      <c r="F118" s="4" t="str">
        <f>VLOOKUP(A118,HOP!A:C,3,0)</f>
        <v>3380052</v>
      </c>
      <c r="G118" s="4">
        <f t="shared" si="6"/>
        <v>0</v>
      </c>
      <c r="H118" s="4" t="str">
        <f t="shared" si="7"/>
        <v>，3380052</v>
      </c>
      <c r="I118" s="4" t="str">
        <f>VLOOKUP(A118,HOP!A:U,21,0)</f>
        <v>直采</v>
      </c>
    </row>
    <row r="119" s="4" customFormat="1" hidden="1" spans="1:9">
      <c r="A119" s="5">
        <v>999224177188941</v>
      </c>
      <c r="B119" s="6">
        <v>45065</v>
      </c>
      <c r="C119" s="6">
        <v>45067</v>
      </c>
      <c r="D119" s="4">
        <v>4450</v>
      </c>
      <c r="E119" s="4" t="str">
        <f>VLOOKUP(A119,HOP!A:L,12,0)</f>
        <v>4450.00</v>
      </c>
      <c r="F119" s="4" t="str">
        <f>VLOOKUP(A119,HOP!A:C,3,0)</f>
        <v>3380549</v>
      </c>
      <c r="G119" s="4">
        <f t="shared" si="6"/>
        <v>0</v>
      </c>
      <c r="H119" s="4" t="str">
        <f t="shared" si="7"/>
        <v>，3380549</v>
      </c>
      <c r="I119" s="4" t="str">
        <f>VLOOKUP(A119,HOP!A:U,21,0)</f>
        <v>直采</v>
      </c>
    </row>
    <row r="120" s="4" customFormat="1" hidden="1" spans="1:9">
      <c r="A120" s="5">
        <v>999224177692586</v>
      </c>
      <c r="B120" s="6">
        <v>45065</v>
      </c>
      <c r="C120" s="6">
        <v>45067</v>
      </c>
      <c r="D120" s="4">
        <v>1388</v>
      </c>
      <c r="E120" s="4" t="str">
        <f>VLOOKUP(A120,HOP!A:L,12,0)</f>
        <v>1388.00</v>
      </c>
      <c r="F120" s="4" t="str">
        <f>VLOOKUP(A120,HOP!A:C,3,0)</f>
        <v>3380622</v>
      </c>
      <c r="G120" s="4">
        <f t="shared" si="6"/>
        <v>0</v>
      </c>
      <c r="H120" s="4" t="str">
        <f t="shared" si="7"/>
        <v>，3380622</v>
      </c>
      <c r="I120" s="4" t="str">
        <f>VLOOKUP(A120,HOP!A:U,21,0)</f>
        <v>直采</v>
      </c>
    </row>
    <row r="121" s="4" customFormat="1" hidden="1" spans="1:9">
      <c r="A121" s="5">
        <v>999224177853237</v>
      </c>
      <c r="B121" s="6">
        <v>45066</v>
      </c>
      <c r="C121" s="6">
        <v>45067</v>
      </c>
      <c r="D121" s="4">
        <v>614</v>
      </c>
      <c r="E121" s="4" t="str">
        <f>VLOOKUP(A121,HOP!A:L,12,0)</f>
        <v>614.00</v>
      </c>
      <c r="F121" s="4" t="str">
        <f>VLOOKUP(A121,HOP!A:C,3,0)</f>
        <v>3380651</v>
      </c>
      <c r="G121" s="4">
        <f t="shared" si="6"/>
        <v>0</v>
      </c>
      <c r="H121" s="4" t="str">
        <f t="shared" si="7"/>
        <v>，3380651</v>
      </c>
      <c r="I121" s="4" t="str">
        <f>VLOOKUP(A121,HOP!A:U,21,0)</f>
        <v>直采</v>
      </c>
    </row>
    <row r="122" s="4" customFormat="1" hidden="1" spans="1:9">
      <c r="A122" s="5">
        <v>999224178553905</v>
      </c>
      <c r="B122" s="6">
        <v>45066</v>
      </c>
      <c r="C122" s="6">
        <v>45067</v>
      </c>
      <c r="D122" s="4">
        <v>0</v>
      </c>
      <c r="E122" s="4" t="str">
        <f>VLOOKUP(A122,HOP!A:L,12,0)</f>
        <v>0.00</v>
      </c>
      <c r="F122" s="4" t="str">
        <f>VLOOKUP(A122,HOP!A:C,3,0)</f>
        <v>3380775</v>
      </c>
      <c r="G122" s="4">
        <f t="shared" si="6"/>
        <v>0</v>
      </c>
      <c r="H122" s="4" t="str">
        <f t="shared" si="7"/>
        <v>，3380775</v>
      </c>
      <c r="I122" s="4" t="str">
        <f>VLOOKUP(A122,HOP!A:U,21,0)</f>
        <v>直采</v>
      </c>
    </row>
    <row r="123" s="4" customFormat="1" hidden="1" spans="1:9">
      <c r="A123" s="5">
        <v>999224179362182</v>
      </c>
      <c r="B123" s="6">
        <v>45065</v>
      </c>
      <c r="C123" s="6">
        <v>45067</v>
      </c>
      <c r="D123" s="4">
        <v>2400</v>
      </c>
      <c r="E123" s="4" t="str">
        <f>VLOOKUP(A123,HOP!A:L,12,0)</f>
        <v>2400.00</v>
      </c>
      <c r="F123" s="4" t="str">
        <f>VLOOKUP(A123,HOP!A:C,3,0)</f>
        <v>3380879</v>
      </c>
      <c r="G123" s="4">
        <f t="shared" si="6"/>
        <v>0</v>
      </c>
      <c r="H123" s="4" t="str">
        <f t="shared" si="7"/>
        <v>，3380879</v>
      </c>
      <c r="I123" s="4" t="str">
        <f>VLOOKUP(A123,HOP!A:U,21,0)</f>
        <v>直采</v>
      </c>
    </row>
    <row r="124" s="4" customFormat="1" hidden="1" spans="1:9">
      <c r="A124" s="5">
        <v>999224181025595</v>
      </c>
      <c r="B124" s="6">
        <v>45065</v>
      </c>
      <c r="C124" s="6">
        <v>45067</v>
      </c>
      <c r="D124" s="4">
        <v>2780</v>
      </c>
      <c r="E124" s="4" t="str">
        <f>VLOOKUP(A124,HOP!A:L,12,0)</f>
        <v>2780.00</v>
      </c>
      <c r="F124" s="4" t="str">
        <f>VLOOKUP(A124,HOP!A:C,3,0)</f>
        <v>3381234</v>
      </c>
      <c r="G124" s="4">
        <f t="shared" si="6"/>
        <v>0</v>
      </c>
      <c r="H124" s="4" t="str">
        <f t="shared" si="7"/>
        <v>，3381234</v>
      </c>
      <c r="I124" s="4" t="str">
        <f>VLOOKUP(A124,HOP!A:U,21,0)</f>
        <v>直采</v>
      </c>
    </row>
    <row r="125" s="4" customFormat="1" hidden="1" spans="1:9">
      <c r="A125" s="5">
        <v>999224182199338</v>
      </c>
      <c r="B125" s="6">
        <v>45065</v>
      </c>
      <c r="C125" s="6">
        <v>45067</v>
      </c>
      <c r="D125" s="4">
        <v>630</v>
      </c>
      <c r="E125" s="4" t="str">
        <f>VLOOKUP(A125,HOP!A:L,12,0)</f>
        <v>630.00</v>
      </c>
      <c r="F125" s="4" t="str">
        <f>VLOOKUP(A125,HOP!A:C,3,0)</f>
        <v>3381418</v>
      </c>
      <c r="G125" s="4">
        <f t="shared" si="6"/>
        <v>0</v>
      </c>
      <c r="H125" s="4" t="str">
        <f t="shared" si="7"/>
        <v>，3381418</v>
      </c>
      <c r="I125" s="4" t="str">
        <f>VLOOKUP(A125,HOP!A:U,21,0)</f>
        <v>直采</v>
      </c>
    </row>
    <row r="126" s="4" customFormat="1" hidden="1" spans="1:9">
      <c r="A126" s="5">
        <v>999224187555207</v>
      </c>
      <c r="B126" s="6">
        <v>45065</v>
      </c>
      <c r="C126" s="6">
        <v>45067</v>
      </c>
      <c r="D126" s="4">
        <v>888</v>
      </c>
      <c r="E126" s="4" t="str">
        <f>VLOOKUP(A126,HOP!A:L,12,0)</f>
        <v>888.00</v>
      </c>
      <c r="F126" s="4" t="str">
        <f>VLOOKUP(A126,HOP!A:C,3,0)</f>
        <v>3382427</v>
      </c>
      <c r="G126" s="4">
        <f t="shared" si="6"/>
        <v>0</v>
      </c>
      <c r="H126" s="4" t="str">
        <f t="shared" si="7"/>
        <v>，3382427</v>
      </c>
      <c r="I126" s="4" t="str">
        <f>VLOOKUP(A126,HOP!A:U,21,0)</f>
        <v>直采</v>
      </c>
    </row>
    <row r="127" s="4" customFormat="1" hidden="1" spans="1:9">
      <c r="A127" s="5">
        <v>999224187879226</v>
      </c>
      <c r="B127" s="6">
        <v>45065</v>
      </c>
      <c r="C127" s="6">
        <v>45067</v>
      </c>
      <c r="D127" s="4">
        <v>888</v>
      </c>
      <c r="E127" s="4" t="str">
        <f>VLOOKUP(A127,HOP!A:L,12,0)</f>
        <v>888.00</v>
      </c>
      <c r="F127" s="4" t="str">
        <f>VLOOKUP(A127,HOP!A:C,3,0)</f>
        <v>3382479</v>
      </c>
      <c r="G127" s="4">
        <f t="shared" si="6"/>
        <v>0</v>
      </c>
      <c r="H127" s="4" t="str">
        <f t="shared" si="7"/>
        <v>，3382479</v>
      </c>
      <c r="I127" s="4" t="str">
        <f>VLOOKUP(A127,HOP!A:U,21,0)</f>
        <v>直采</v>
      </c>
    </row>
    <row r="128" s="4" customFormat="1" hidden="1" spans="1:9">
      <c r="A128" s="5">
        <v>999224187939457</v>
      </c>
      <c r="B128" s="6">
        <v>45065</v>
      </c>
      <c r="C128" s="6">
        <v>45067</v>
      </c>
      <c r="D128" s="4">
        <v>831</v>
      </c>
      <c r="E128" s="4" t="str">
        <f>VLOOKUP(A128,HOP!A:L,12,0)</f>
        <v>831.00</v>
      </c>
      <c r="F128" s="4" t="str">
        <f>VLOOKUP(A128,HOP!A:C,3,0)</f>
        <v>3382487</v>
      </c>
      <c r="G128" s="4">
        <f t="shared" si="6"/>
        <v>0</v>
      </c>
      <c r="H128" s="4" t="str">
        <f t="shared" si="7"/>
        <v>，3382487</v>
      </c>
      <c r="I128" s="4" t="str">
        <f>VLOOKUP(A128,HOP!A:U,21,0)</f>
        <v>直采</v>
      </c>
    </row>
    <row r="129" s="4" customFormat="1" hidden="1" spans="1:9">
      <c r="A129" s="5">
        <v>999224188724477</v>
      </c>
      <c r="B129" s="6">
        <v>45066</v>
      </c>
      <c r="C129" s="6">
        <v>45067</v>
      </c>
      <c r="D129" s="4">
        <v>238</v>
      </c>
      <c r="E129" s="4" t="str">
        <f>VLOOKUP(A129,HOP!A:L,12,0)</f>
        <v>238.00</v>
      </c>
      <c r="F129" s="4" t="str">
        <f>VLOOKUP(A129,HOP!A:C,3,0)</f>
        <v>3382637</v>
      </c>
      <c r="G129" s="4">
        <f t="shared" si="6"/>
        <v>0</v>
      </c>
      <c r="H129" s="4" t="str">
        <f t="shared" si="7"/>
        <v>，3382637</v>
      </c>
      <c r="I129" s="4" t="str">
        <f>VLOOKUP(A129,HOP!A:U,21,0)</f>
        <v>直采</v>
      </c>
    </row>
    <row r="130" s="4" customFormat="1" hidden="1" spans="1:9">
      <c r="A130" s="5">
        <v>999224188942082</v>
      </c>
      <c r="B130" s="6">
        <v>45066</v>
      </c>
      <c r="C130" s="6">
        <v>45067</v>
      </c>
      <c r="D130" s="4">
        <v>316</v>
      </c>
      <c r="E130" s="4" t="str">
        <f>VLOOKUP(A130,HOP!A:L,12,0)</f>
        <v>316.00</v>
      </c>
      <c r="F130" s="4" t="str">
        <f>VLOOKUP(A130,HOP!A:C,3,0)</f>
        <v>3382668</v>
      </c>
      <c r="G130" s="4">
        <f t="shared" si="6"/>
        <v>0</v>
      </c>
      <c r="H130" s="4" t="str">
        <f t="shared" si="7"/>
        <v>，3382668</v>
      </c>
      <c r="I130" s="4" t="str">
        <f>VLOOKUP(A130,HOP!A:U,21,0)</f>
        <v>直采</v>
      </c>
    </row>
    <row r="131" s="4" customFormat="1" hidden="1" spans="1:9">
      <c r="A131" s="5">
        <v>999224189096235</v>
      </c>
      <c r="B131" s="6">
        <v>45065</v>
      </c>
      <c r="C131" s="6">
        <v>45067</v>
      </c>
      <c r="D131" s="4">
        <v>944</v>
      </c>
      <c r="E131" s="4" t="str">
        <f>VLOOKUP(A131,HOP!A:L,12,0)</f>
        <v>944.00</v>
      </c>
      <c r="F131" s="4" t="str">
        <f>VLOOKUP(A131,HOP!A:C,3,0)</f>
        <v>3382700</v>
      </c>
      <c r="G131" s="4">
        <f t="shared" ref="G131:G162" si="8">D131-E131</f>
        <v>0</v>
      </c>
      <c r="H131" s="4" t="str">
        <f t="shared" ref="H131:H162" si="9">$H$1&amp;F131</f>
        <v>，3382700</v>
      </c>
      <c r="I131" s="4" t="str">
        <f>VLOOKUP(A131,HOP!A:U,21,0)</f>
        <v>直采</v>
      </c>
    </row>
    <row r="132" s="4" customFormat="1" hidden="1" spans="1:9">
      <c r="A132" s="5">
        <v>999224191753390</v>
      </c>
      <c r="B132" s="6">
        <v>45065</v>
      </c>
      <c r="C132" s="6">
        <v>45067</v>
      </c>
      <c r="D132" s="4">
        <v>1940</v>
      </c>
      <c r="E132" s="4" t="str">
        <f>VLOOKUP(A132,HOP!A:L,12,0)</f>
        <v>1940.00</v>
      </c>
      <c r="F132" s="4" t="str">
        <f>VLOOKUP(A132,HOP!A:C,3,0)</f>
        <v>3383222</v>
      </c>
      <c r="G132" s="4">
        <f t="shared" si="8"/>
        <v>0</v>
      </c>
      <c r="H132" s="4" t="str">
        <f t="shared" si="9"/>
        <v>，3383222</v>
      </c>
      <c r="I132" s="4" t="str">
        <f>VLOOKUP(A132,HOP!A:U,21,0)</f>
        <v>直采</v>
      </c>
    </row>
    <row r="133" s="4" customFormat="1" hidden="1" spans="1:9">
      <c r="A133" s="5">
        <v>999224193158319</v>
      </c>
      <c r="B133" s="6">
        <v>45064</v>
      </c>
      <c r="C133" s="6">
        <v>45067</v>
      </c>
      <c r="D133" s="4">
        <v>3813</v>
      </c>
      <c r="E133" s="4" t="str">
        <f>VLOOKUP(A133,HOP!A:L,12,0)</f>
        <v>3813.00</v>
      </c>
      <c r="F133" s="4" t="str">
        <f>VLOOKUP(A133,HOP!A:C,3,0)</f>
        <v>3383863</v>
      </c>
      <c r="G133" s="4">
        <f t="shared" si="8"/>
        <v>0</v>
      </c>
      <c r="H133" s="4" t="str">
        <f t="shared" si="9"/>
        <v>，3383863</v>
      </c>
      <c r="I133" s="4" t="str">
        <f>VLOOKUP(A133,HOP!A:U,21,0)</f>
        <v>直采</v>
      </c>
    </row>
    <row r="134" s="4" customFormat="1" hidden="1" spans="1:9">
      <c r="A134" s="5">
        <v>999224193292055</v>
      </c>
      <c r="B134" s="6">
        <v>45065</v>
      </c>
      <c r="C134" s="6">
        <v>45067</v>
      </c>
      <c r="D134" s="4">
        <v>898</v>
      </c>
      <c r="E134" s="4" t="str">
        <f>VLOOKUP(A134,HOP!A:L,12,0)</f>
        <v>898.00</v>
      </c>
      <c r="F134" s="4" t="str">
        <f>VLOOKUP(A134,HOP!A:C,3,0)</f>
        <v>3383920</v>
      </c>
      <c r="G134" s="4">
        <f t="shared" si="8"/>
        <v>0</v>
      </c>
      <c r="H134" s="4" t="str">
        <f t="shared" si="9"/>
        <v>，3383920</v>
      </c>
      <c r="I134" s="4" t="str">
        <f>VLOOKUP(A134,HOP!A:U,21,0)</f>
        <v>直采</v>
      </c>
    </row>
    <row r="135" s="4" customFormat="1" hidden="1" spans="1:9">
      <c r="A135" s="5">
        <v>999224193344905</v>
      </c>
      <c r="B135" s="6">
        <v>45064</v>
      </c>
      <c r="C135" s="6">
        <v>45067</v>
      </c>
      <c r="D135" s="4">
        <v>3813</v>
      </c>
      <c r="E135" s="4" t="str">
        <f>VLOOKUP(A135,HOP!A:L,12,0)</f>
        <v>3813.00</v>
      </c>
      <c r="F135" s="4" t="str">
        <f>VLOOKUP(A135,HOP!A:C,3,0)</f>
        <v>3383944</v>
      </c>
      <c r="G135" s="4">
        <f t="shared" si="8"/>
        <v>0</v>
      </c>
      <c r="H135" s="4" t="str">
        <f t="shared" si="9"/>
        <v>，3383944</v>
      </c>
      <c r="I135" s="4" t="str">
        <f>VLOOKUP(A135,HOP!A:U,21,0)</f>
        <v>直采</v>
      </c>
    </row>
    <row r="136" s="4" customFormat="1" hidden="1" spans="1:9">
      <c r="A136" s="5">
        <v>999224194065448</v>
      </c>
      <c r="B136" s="6">
        <v>45066</v>
      </c>
      <c r="C136" s="6">
        <v>45067</v>
      </c>
      <c r="D136" s="4">
        <v>390</v>
      </c>
      <c r="E136" s="4" t="str">
        <f>VLOOKUP(A136,HOP!A:L,12,0)</f>
        <v>390.00</v>
      </c>
      <c r="F136" s="4" t="str">
        <f>VLOOKUP(A136,HOP!A:C,3,0)</f>
        <v>3384218</v>
      </c>
      <c r="G136" s="4">
        <f t="shared" si="8"/>
        <v>0</v>
      </c>
      <c r="H136" s="4" t="str">
        <f t="shared" si="9"/>
        <v>，3384218</v>
      </c>
      <c r="I136" s="4" t="str">
        <f>VLOOKUP(A136,HOP!A:U,21,0)</f>
        <v>直采</v>
      </c>
    </row>
    <row r="137" s="4" customFormat="1" hidden="1" spans="1:9">
      <c r="A137" s="5">
        <v>999224194166888</v>
      </c>
      <c r="B137" s="6">
        <v>45065</v>
      </c>
      <c r="C137" s="6">
        <v>45067</v>
      </c>
      <c r="D137" s="4">
        <v>446</v>
      </c>
      <c r="E137" s="4" t="str">
        <f>VLOOKUP(A137,HOP!A:L,12,0)</f>
        <v>446.00</v>
      </c>
      <c r="F137" s="4" t="str">
        <f>VLOOKUP(A137,HOP!A:C,3,0)</f>
        <v>3384245</v>
      </c>
      <c r="G137" s="4">
        <f t="shared" si="8"/>
        <v>0</v>
      </c>
      <c r="H137" s="4" t="str">
        <f t="shared" si="9"/>
        <v>，3384245</v>
      </c>
      <c r="I137" s="4" t="str">
        <f>VLOOKUP(A137,HOP!A:U,21,0)</f>
        <v>直采</v>
      </c>
    </row>
    <row r="138" s="4" customFormat="1" hidden="1" spans="1:9">
      <c r="A138" s="5">
        <v>999224196051343</v>
      </c>
      <c r="B138" s="6">
        <v>45065</v>
      </c>
      <c r="C138" s="6">
        <v>45067</v>
      </c>
      <c r="D138" s="4">
        <v>3070</v>
      </c>
      <c r="E138" s="4" t="str">
        <f>VLOOKUP(A138,HOP!A:L,12,0)</f>
        <v>3070.00</v>
      </c>
      <c r="F138" s="4" t="str">
        <f>VLOOKUP(A138,HOP!A:C,3,0)</f>
        <v>3384820</v>
      </c>
      <c r="G138" s="4">
        <f t="shared" si="8"/>
        <v>0</v>
      </c>
      <c r="H138" s="4" t="str">
        <f t="shared" si="9"/>
        <v>，3384820</v>
      </c>
      <c r="I138" s="4" t="str">
        <f>VLOOKUP(A138,HOP!A:U,21,0)</f>
        <v>直采</v>
      </c>
    </row>
    <row r="139" s="4" customFormat="1" hidden="1" spans="1:9">
      <c r="A139" s="5">
        <v>999224196121529</v>
      </c>
      <c r="B139" s="6">
        <v>45066</v>
      </c>
      <c r="C139" s="6">
        <v>45067</v>
      </c>
      <c r="D139" s="4">
        <v>330</v>
      </c>
      <c r="E139" s="4" t="str">
        <f>VLOOKUP(A139,HOP!A:L,12,0)</f>
        <v>330.00</v>
      </c>
      <c r="F139" s="4" t="str">
        <f>VLOOKUP(A139,HOP!A:C,3,0)</f>
        <v>3384838</v>
      </c>
      <c r="G139" s="4">
        <f t="shared" si="8"/>
        <v>0</v>
      </c>
      <c r="H139" s="4" t="str">
        <f t="shared" si="9"/>
        <v>，3384838</v>
      </c>
      <c r="I139" s="4" t="str">
        <f>VLOOKUP(A139,HOP!A:U,21,0)</f>
        <v>直采</v>
      </c>
    </row>
    <row r="140" s="4" customFormat="1" hidden="1" spans="1:9">
      <c r="A140" s="5">
        <v>999224197308830</v>
      </c>
      <c r="B140" s="6">
        <v>45064</v>
      </c>
      <c r="C140" s="6">
        <v>45067</v>
      </c>
      <c r="D140" s="4">
        <v>8748</v>
      </c>
      <c r="E140" s="4" t="str">
        <f>VLOOKUP(A140,HOP!A:L,12,0)</f>
        <v>8748.00</v>
      </c>
      <c r="F140" s="4" t="str">
        <f>VLOOKUP(A140,HOP!A:C,3,0)</f>
        <v>3385161</v>
      </c>
      <c r="G140" s="4">
        <f t="shared" si="8"/>
        <v>0</v>
      </c>
      <c r="H140" s="4" t="str">
        <f t="shared" si="9"/>
        <v>，3385161</v>
      </c>
      <c r="I140" s="4" t="str">
        <f>VLOOKUP(A140,HOP!A:U,21,0)</f>
        <v>直采</v>
      </c>
    </row>
    <row r="141" s="4" customFormat="1" hidden="1" spans="1:9">
      <c r="A141" s="5">
        <v>999224197325134</v>
      </c>
      <c r="B141" s="6">
        <v>45066</v>
      </c>
      <c r="C141" s="6">
        <v>45067</v>
      </c>
      <c r="D141" s="4">
        <v>710</v>
      </c>
      <c r="E141" s="4" t="str">
        <f>VLOOKUP(A141,HOP!A:L,12,0)</f>
        <v>710.00</v>
      </c>
      <c r="F141" s="4" t="str">
        <f>VLOOKUP(A141,HOP!A:C,3,0)</f>
        <v>3385163</v>
      </c>
      <c r="G141" s="4">
        <f t="shared" si="8"/>
        <v>0</v>
      </c>
      <c r="H141" s="4" t="str">
        <f t="shared" si="9"/>
        <v>，3385163</v>
      </c>
      <c r="I141" s="4" t="str">
        <f>VLOOKUP(A141,HOP!A:U,21,0)</f>
        <v>直采</v>
      </c>
    </row>
    <row r="142" s="4" customFormat="1" hidden="1" spans="1:9">
      <c r="A142" s="5">
        <v>999224198273247</v>
      </c>
      <c r="B142" s="6">
        <v>45066</v>
      </c>
      <c r="C142" s="6">
        <v>45067</v>
      </c>
      <c r="D142" s="4">
        <v>630</v>
      </c>
      <c r="E142" s="4" t="str">
        <f>VLOOKUP(A142,HOP!A:L,12,0)</f>
        <v>630.00</v>
      </c>
      <c r="F142" s="4" t="str">
        <f>VLOOKUP(A142,HOP!A:C,3,0)</f>
        <v>3385452</v>
      </c>
      <c r="G142" s="4">
        <f t="shared" si="8"/>
        <v>0</v>
      </c>
      <c r="H142" s="4" t="str">
        <f t="shared" si="9"/>
        <v>，3385452</v>
      </c>
      <c r="I142" s="4" t="str">
        <f>VLOOKUP(A142,HOP!A:U,21,0)</f>
        <v>直采</v>
      </c>
    </row>
    <row r="143" s="4" customFormat="1" hidden="1" spans="1:9">
      <c r="A143" s="5">
        <v>999224199016049</v>
      </c>
      <c r="B143" s="6">
        <v>45064</v>
      </c>
      <c r="C143" s="6">
        <v>45067</v>
      </c>
      <c r="D143" s="4">
        <v>3040</v>
      </c>
      <c r="E143" s="4" t="str">
        <f>VLOOKUP(A143,HOP!A:L,12,0)</f>
        <v>3040.00</v>
      </c>
      <c r="F143" s="4" t="str">
        <f>VLOOKUP(A143,HOP!A:C,3,0)</f>
        <v>3385632</v>
      </c>
      <c r="G143" s="4">
        <f t="shared" si="8"/>
        <v>0</v>
      </c>
      <c r="H143" s="4" t="str">
        <f t="shared" si="9"/>
        <v>，3385632</v>
      </c>
      <c r="I143" s="4" t="str">
        <f>VLOOKUP(A143,HOP!A:U,21,0)</f>
        <v>直采</v>
      </c>
    </row>
    <row r="144" s="4" customFormat="1" hidden="1" spans="1:9">
      <c r="A144" s="5">
        <v>999224199634851</v>
      </c>
      <c r="B144" s="6">
        <v>45063</v>
      </c>
      <c r="C144" s="6">
        <v>45067</v>
      </c>
      <c r="D144" s="4">
        <v>2596</v>
      </c>
      <c r="E144" s="4" t="str">
        <f>VLOOKUP(A144,HOP!A:L,12,0)</f>
        <v>2596.00</v>
      </c>
      <c r="F144" s="4" t="str">
        <f>VLOOKUP(A144,HOP!A:C,3,0)</f>
        <v>3385863</v>
      </c>
      <c r="G144" s="4">
        <f t="shared" si="8"/>
        <v>0</v>
      </c>
      <c r="H144" s="4" t="str">
        <f t="shared" si="9"/>
        <v>，3385863</v>
      </c>
      <c r="I144" s="4" t="str">
        <f>VLOOKUP(A144,HOP!A:U,21,0)</f>
        <v>直采</v>
      </c>
    </row>
    <row r="145" s="4" customFormat="1" hidden="1" spans="1:9">
      <c r="A145" s="5">
        <v>999224199728688</v>
      </c>
      <c r="B145" s="6">
        <v>45066</v>
      </c>
      <c r="C145" s="6">
        <v>45067</v>
      </c>
      <c r="D145" s="4">
        <v>270</v>
      </c>
      <c r="E145" s="4" t="str">
        <f>VLOOKUP(A145,HOP!A:L,12,0)</f>
        <v>270.00</v>
      </c>
      <c r="F145" s="4" t="str">
        <f>VLOOKUP(A145,HOP!A:C,3,0)</f>
        <v>3385895</v>
      </c>
      <c r="G145" s="4">
        <f t="shared" si="8"/>
        <v>0</v>
      </c>
      <c r="H145" s="4" t="str">
        <f t="shared" si="9"/>
        <v>，3385895</v>
      </c>
      <c r="I145" s="4" t="str">
        <f>VLOOKUP(A145,HOP!A:U,21,0)</f>
        <v>直采</v>
      </c>
    </row>
    <row r="146" s="4" customFormat="1" hidden="1" spans="1:9">
      <c r="A146" s="5">
        <v>999224256167421</v>
      </c>
      <c r="B146" s="6">
        <v>45066</v>
      </c>
      <c r="C146" s="6">
        <v>45067</v>
      </c>
      <c r="D146" s="4">
        <v>443</v>
      </c>
      <c r="E146" s="4" t="str">
        <f>VLOOKUP(A146,HOP!A:L,12,0)</f>
        <v>443.00</v>
      </c>
      <c r="F146" s="4" t="str">
        <f>VLOOKUP(A146,HOP!A:C,3,0)</f>
        <v>3386194</v>
      </c>
      <c r="G146" s="4">
        <f t="shared" si="8"/>
        <v>0</v>
      </c>
      <c r="H146" s="4" t="str">
        <f t="shared" si="9"/>
        <v>，3386194</v>
      </c>
      <c r="I146" s="4" t="str">
        <f>VLOOKUP(A146,HOP!A:U,21,0)</f>
        <v>直采</v>
      </c>
    </row>
    <row r="147" s="4" customFormat="1" hidden="1" spans="1:9">
      <c r="A147" s="5">
        <v>999224257362309</v>
      </c>
      <c r="B147" s="6">
        <v>45065</v>
      </c>
      <c r="C147" s="6">
        <v>45067</v>
      </c>
      <c r="D147" s="4">
        <v>886</v>
      </c>
      <c r="E147" s="4" t="str">
        <f>VLOOKUP(A147,HOP!A:L,12,0)</f>
        <v>886.00</v>
      </c>
      <c r="F147" s="4" t="str">
        <f>VLOOKUP(A147,HOP!A:C,3,0)</f>
        <v>3386404</v>
      </c>
      <c r="G147" s="4">
        <f t="shared" si="8"/>
        <v>0</v>
      </c>
      <c r="H147" s="4" t="str">
        <f t="shared" si="9"/>
        <v>，3386404</v>
      </c>
      <c r="I147" s="4" t="str">
        <f>VLOOKUP(A147,HOP!A:U,21,0)</f>
        <v>直采</v>
      </c>
    </row>
    <row r="148" s="4" customFormat="1" hidden="1" spans="1:9">
      <c r="A148" s="5">
        <v>999224259527763</v>
      </c>
      <c r="B148" s="6">
        <v>45066</v>
      </c>
      <c r="C148" s="6">
        <v>45067</v>
      </c>
      <c r="D148" s="4">
        <v>433</v>
      </c>
      <c r="E148" s="4" t="str">
        <f>VLOOKUP(A148,HOP!A:L,12,0)</f>
        <v>433.00</v>
      </c>
      <c r="F148" s="4" t="str">
        <f>VLOOKUP(A148,HOP!A:C,3,0)</f>
        <v>3386883</v>
      </c>
      <c r="G148" s="4">
        <f t="shared" si="8"/>
        <v>0</v>
      </c>
      <c r="H148" s="4" t="str">
        <f t="shared" si="9"/>
        <v>，3386883</v>
      </c>
      <c r="I148" s="4" t="str">
        <f>VLOOKUP(A148,HOP!A:U,21,0)</f>
        <v>直采</v>
      </c>
    </row>
    <row r="149" s="4" customFormat="1" hidden="1" spans="1:9">
      <c r="A149" s="5">
        <v>999224259688036</v>
      </c>
      <c r="B149" s="6">
        <v>45066</v>
      </c>
      <c r="C149" s="6">
        <v>45067</v>
      </c>
      <c r="D149" s="4">
        <v>330</v>
      </c>
      <c r="E149" s="4" t="str">
        <f>VLOOKUP(A149,HOP!A:L,12,0)</f>
        <v>330.00</v>
      </c>
      <c r="F149" s="4" t="str">
        <f>VLOOKUP(A149,HOP!A:C,3,0)</f>
        <v>3386925</v>
      </c>
      <c r="G149" s="4">
        <f t="shared" si="8"/>
        <v>0</v>
      </c>
      <c r="H149" s="4" t="str">
        <f t="shared" si="9"/>
        <v>，3386925</v>
      </c>
      <c r="I149" s="4" t="str">
        <f>VLOOKUP(A149,HOP!A:U,21,0)</f>
        <v>直采</v>
      </c>
    </row>
    <row r="150" s="4" customFormat="1" hidden="1" spans="1:9">
      <c r="A150" s="5">
        <v>999224260048425</v>
      </c>
      <c r="B150" s="6">
        <v>45064</v>
      </c>
      <c r="C150" s="6">
        <v>45067</v>
      </c>
      <c r="D150" s="4">
        <v>1224</v>
      </c>
      <c r="E150" s="4" t="str">
        <f>VLOOKUP(A150,HOP!A:L,12,0)</f>
        <v>1224.00</v>
      </c>
      <c r="F150" s="4" t="str">
        <f>VLOOKUP(A150,HOP!A:C,3,0)</f>
        <v>3387078</v>
      </c>
      <c r="G150" s="4">
        <f t="shared" si="8"/>
        <v>0</v>
      </c>
      <c r="H150" s="4" t="str">
        <f t="shared" si="9"/>
        <v>，3387078</v>
      </c>
      <c r="I150" s="4" t="str">
        <f>VLOOKUP(A150,HOP!A:U,21,0)</f>
        <v>直采</v>
      </c>
    </row>
    <row r="151" s="4" customFormat="1" hidden="1" spans="1:9">
      <c r="A151" s="5">
        <v>24260911268</v>
      </c>
      <c r="B151" s="6">
        <v>45065</v>
      </c>
      <c r="C151" s="6">
        <v>45067</v>
      </c>
      <c r="D151" s="4">
        <v>1186</v>
      </c>
      <c r="E151" s="4" t="str">
        <f>VLOOKUP(A151,HOP!A:L,12,0)</f>
        <v>1186.00</v>
      </c>
      <c r="F151" s="4" t="str">
        <f>VLOOKUP(A151,HOP!A:C,3,0)</f>
        <v>3387373</v>
      </c>
      <c r="G151" s="4">
        <f t="shared" si="8"/>
        <v>0</v>
      </c>
      <c r="H151" s="4" t="str">
        <f t="shared" si="9"/>
        <v>，3387373</v>
      </c>
      <c r="I151" s="4" t="str">
        <f>VLOOKUP(A151,HOP!A:U,21,0)</f>
        <v>直采</v>
      </c>
    </row>
    <row r="152" s="4" customFormat="1" hidden="1" spans="1:9">
      <c r="A152" s="5">
        <v>999224261319003</v>
      </c>
      <c r="B152" s="6">
        <v>45066</v>
      </c>
      <c r="C152" s="6">
        <v>45067</v>
      </c>
      <c r="D152" s="4">
        <v>966</v>
      </c>
      <c r="E152" s="4" t="str">
        <f>VLOOKUP(A152,HOP!A:L,12,0)</f>
        <v>966.00</v>
      </c>
      <c r="F152" s="4" t="str">
        <f>VLOOKUP(A152,HOP!A:C,3,0)</f>
        <v>3387466</v>
      </c>
      <c r="G152" s="4">
        <f t="shared" si="8"/>
        <v>0</v>
      </c>
      <c r="H152" s="4" t="str">
        <f t="shared" si="9"/>
        <v>，3387466</v>
      </c>
      <c r="I152" s="4" t="str">
        <f>VLOOKUP(A152,HOP!A:U,21,0)</f>
        <v>直采</v>
      </c>
    </row>
    <row r="153" s="4" customFormat="1" hidden="1" spans="1:9">
      <c r="A153" s="5">
        <v>999224263885465</v>
      </c>
      <c r="B153" s="6">
        <v>45064</v>
      </c>
      <c r="C153" s="6">
        <v>45067</v>
      </c>
      <c r="D153" s="4">
        <v>0</v>
      </c>
      <c r="E153" s="4" t="e">
        <f>VLOOKUP(A153,HOP!A:L,12,0)</f>
        <v>#N/A</v>
      </c>
      <c r="F153" s="4" t="e">
        <f>VLOOKUP(A153,HOP!A:C,3,0)</f>
        <v>#N/A</v>
      </c>
      <c r="G153" s="4" t="e">
        <f t="shared" si="8"/>
        <v>#N/A</v>
      </c>
      <c r="H153" s="4" t="e">
        <f t="shared" si="9"/>
        <v>#N/A</v>
      </c>
      <c r="I153" s="4" t="e">
        <f>VLOOKUP(A153,HOP!A:U,21,0)</f>
        <v>#N/A</v>
      </c>
    </row>
    <row r="154" s="4" customFormat="1" hidden="1" spans="1:9">
      <c r="A154" s="5">
        <v>999224265228282</v>
      </c>
      <c r="B154" s="6">
        <v>45066</v>
      </c>
      <c r="C154" s="6">
        <v>45067</v>
      </c>
      <c r="D154" s="4">
        <v>303</v>
      </c>
      <c r="E154" s="4" t="str">
        <f>VLOOKUP(A154,HOP!A:L,12,0)</f>
        <v>303.00</v>
      </c>
      <c r="F154" s="4" t="str">
        <f>VLOOKUP(A154,HOP!A:C,3,0)</f>
        <v>3389009</v>
      </c>
      <c r="G154" s="4">
        <f t="shared" si="8"/>
        <v>0</v>
      </c>
      <c r="H154" s="4" t="str">
        <f t="shared" si="9"/>
        <v>，3389009</v>
      </c>
      <c r="I154" s="4" t="str">
        <f>VLOOKUP(A154,HOP!A:U,21,0)</f>
        <v>直采</v>
      </c>
    </row>
    <row r="155" s="4" customFormat="1" hidden="1" spans="1:9">
      <c r="A155" s="5">
        <v>999224260109244</v>
      </c>
      <c r="B155" s="6">
        <v>45064</v>
      </c>
      <c r="C155" s="6">
        <v>45067</v>
      </c>
      <c r="D155" s="4">
        <v>9834</v>
      </c>
      <c r="E155" s="4" t="str">
        <f>VLOOKUP(A155,HOP!A:L,12,0)</f>
        <v>9834.00</v>
      </c>
      <c r="F155" s="4" t="str">
        <f>VLOOKUP(A155,HOP!A:C,3,0)</f>
        <v>3387092</v>
      </c>
      <c r="G155" s="4">
        <f t="shared" si="8"/>
        <v>0</v>
      </c>
      <c r="H155" s="4" t="str">
        <f t="shared" si="9"/>
        <v>，3387092</v>
      </c>
      <c r="I155" s="4" t="str">
        <f>VLOOKUP(A155,HOP!A:U,21,0)</f>
        <v>直采</v>
      </c>
    </row>
    <row r="156" s="4" customFormat="1" hidden="1" spans="1:9">
      <c r="A156" s="5">
        <v>999224266850658</v>
      </c>
      <c r="B156" s="6">
        <v>45065</v>
      </c>
      <c r="C156" s="6">
        <v>45067</v>
      </c>
      <c r="D156" s="4">
        <v>880</v>
      </c>
      <c r="E156" s="4" t="str">
        <f>VLOOKUP(A156,HOP!A:L,12,0)</f>
        <v>880.00</v>
      </c>
      <c r="F156" s="4" t="str">
        <f>VLOOKUP(A156,HOP!A:C,3,0)</f>
        <v>3389436</v>
      </c>
      <c r="G156" s="4">
        <f t="shared" si="8"/>
        <v>0</v>
      </c>
      <c r="H156" s="4" t="str">
        <f t="shared" si="9"/>
        <v>，3389436</v>
      </c>
      <c r="I156" s="4" t="str">
        <f>VLOOKUP(A156,HOP!A:U,21,0)</f>
        <v>直采</v>
      </c>
    </row>
    <row r="157" s="4" customFormat="1" hidden="1" spans="1:9">
      <c r="A157" s="5">
        <v>999224266947241</v>
      </c>
      <c r="B157" s="6">
        <v>45066</v>
      </c>
      <c r="C157" s="6">
        <v>45067</v>
      </c>
      <c r="D157" s="4">
        <v>1688</v>
      </c>
      <c r="E157" s="4" t="str">
        <f>VLOOKUP(A157,HOP!A:L,12,0)</f>
        <v>1688.00</v>
      </c>
      <c r="F157" s="4" t="str">
        <f>VLOOKUP(A157,HOP!A:C,3,0)</f>
        <v>3389454</v>
      </c>
      <c r="G157" s="4">
        <f t="shared" si="8"/>
        <v>0</v>
      </c>
      <c r="H157" s="4" t="str">
        <f t="shared" si="9"/>
        <v>，3389454</v>
      </c>
      <c r="I157" s="4" t="str">
        <f>VLOOKUP(A157,HOP!A:U,21,0)</f>
        <v>直采</v>
      </c>
    </row>
    <row r="158" s="4" customFormat="1" hidden="1" spans="1:9">
      <c r="A158" s="5">
        <v>999224268195381</v>
      </c>
      <c r="B158" s="6">
        <v>45066</v>
      </c>
      <c r="C158" s="6">
        <v>45067</v>
      </c>
      <c r="D158" s="4">
        <v>285</v>
      </c>
      <c r="E158" s="4" t="str">
        <f>VLOOKUP(A158,HOP!A:L,12,0)</f>
        <v>285.00</v>
      </c>
      <c r="F158" s="4" t="str">
        <f>VLOOKUP(A158,HOP!A:C,3,0)</f>
        <v>3389785</v>
      </c>
      <c r="G158" s="4">
        <f t="shared" si="8"/>
        <v>0</v>
      </c>
      <c r="H158" s="4" t="str">
        <f t="shared" si="9"/>
        <v>，3389785</v>
      </c>
      <c r="I158" s="4" t="str">
        <f>VLOOKUP(A158,HOP!A:U,21,0)</f>
        <v>直采</v>
      </c>
    </row>
    <row r="159" s="4" customFormat="1" hidden="1" spans="1:9">
      <c r="A159" s="5">
        <v>999224268247437</v>
      </c>
      <c r="B159" s="6">
        <v>45066</v>
      </c>
      <c r="C159" s="6">
        <v>45067</v>
      </c>
      <c r="D159" s="4">
        <v>588</v>
      </c>
      <c r="E159" s="4" t="str">
        <f>VLOOKUP(A159,HOP!A:L,12,0)</f>
        <v>588.00</v>
      </c>
      <c r="F159" s="4" t="str">
        <f>VLOOKUP(A159,HOP!A:C,3,0)</f>
        <v>3389796</v>
      </c>
      <c r="G159" s="4">
        <f t="shared" si="8"/>
        <v>0</v>
      </c>
      <c r="H159" s="4" t="str">
        <f t="shared" si="9"/>
        <v>，3389796</v>
      </c>
      <c r="I159" s="4" t="str">
        <f>VLOOKUP(A159,HOP!A:U,21,0)</f>
        <v>直采</v>
      </c>
    </row>
    <row r="160" s="4" customFormat="1" hidden="1" spans="1:9">
      <c r="A160" s="5">
        <v>999224279714448</v>
      </c>
      <c r="B160" s="6">
        <v>45065</v>
      </c>
      <c r="C160" s="6">
        <v>45067</v>
      </c>
      <c r="D160" s="4">
        <v>1440</v>
      </c>
      <c r="E160" s="4" t="str">
        <f>VLOOKUP(A160,HOP!A:L,12,0)</f>
        <v>1440.00</v>
      </c>
      <c r="F160" s="4" t="str">
        <f>VLOOKUP(A160,HOP!A:C,3,0)</f>
        <v>3391710</v>
      </c>
      <c r="G160" s="4">
        <f t="shared" si="8"/>
        <v>0</v>
      </c>
      <c r="H160" s="4" t="str">
        <f t="shared" si="9"/>
        <v>，3391710</v>
      </c>
      <c r="I160" s="4" t="str">
        <f>VLOOKUP(A160,HOP!A:U,21,0)</f>
        <v>直采</v>
      </c>
    </row>
    <row r="161" s="4" customFormat="1" hidden="1" spans="1:9">
      <c r="A161" s="5">
        <v>999224281052834</v>
      </c>
      <c r="B161" s="6">
        <v>45065</v>
      </c>
      <c r="C161" s="6">
        <v>45067</v>
      </c>
      <c r="D161" s="4">
        <v>1540</v>
      </c>
      <c r="E161" s="4" t="str">
        <f>VLOOKUP(A161,HOP!A:L,12,0)</f>
        <v>1540.00</v>
      </c>
      <c r="F161" s="4" t="str">
        <f>VLOOKUP(A161,HOP!A:C,3,0)</f>
        <v>3392009</v>
      </c>
      <c r="G161" s="4">
        <f t="shared" si="8"/>
        <v>0</v>
      </c>
      <c r="H161" s="4" t="str">
        <f t="shared" si="9"/>
        <v>，3392009</v>
      </c>
      <c r="I161" s="4" t="str">
        <f>VLOOKUP(A161,HOP!A:U,21,0)</f>
        <v>直采</v>
      </c>
    </row>
    <row r="162" s="4" customFormat="1" hidden="1" spans="1:9">
      <c r="A162" s="5">
        <v>999224282947841</v>
      </c>
      <c r="B162" s="6">
        <v>45065</v>
      </c>
      <c r="C162" s="6">
        <v>45067</v>
      </c>
      <c r="D162" s="4">
        <v>1500</v>
      </c>
      <c r="E162" s="4" t="str">
        <f>VLOOKUP(A162,HOP!A:L,12,0)</f>
        <v>1500.00</v>
      </c>
      <c r="F162" s="4" t="str">
        <f>VLOOKUP(A162,HOP!A:C,3,0)</f>
        <v>3392515</v>
      </c>
      <c r="G162" s="4">
        <f t="shared" si="8"/>
        <v>0</v>
      </c>
      <c r="H162" s="4" t="str">
        <f t="shared" si="9"/>
        <v>，3392515</v>
      </c>
      <c r="I162" s="4" t="str">
        <f>VLOOKUP(A162,HOP!A:U,21,0)</f>
        <v>直采</v>
      </c>
    </row>
    <row r="163" s="4" customFormat="1" hidden="1" spans="1:9">
      <c r="A163" s="5">
        <v>999224283671390</v>
      </c>
      <c r="B163" s="6">
        <v>45066</v>
      </c>
      <c r="C163" s="6">
        <v>45067</v>
      </c>
      <c r="D163" s="4">
        <v>485</v>
      </c>
      <c r="E163" s="4" t="str">
        <f>VLOOKUP(A163,HOP!A:L,12,0)</f>
        <v>485.00</v>
      </c>
      <c r="F163" s="4" t="str">
        <f>VLOOKUP(A163,HOP!A:C,3,0)</f>
        <v>3392683</v>
      </c>
      <c r="G163" s="4">
        <f t="shared" ref="G163:G194" si="10">D163-E163</f>
        <v>0</v>
      </c>
      <c r="H163" s="4" t="str">
        <f t="shared" ref="H163:H194" si="11">$H$1&amp;F163</f>
        <v>，3392683</v>
      </c>
      <c r="I163" s="4" t="str">
        <f>VLOOKUP(A163,HOP!A:U,21,0)</f>
        <v>直采</v>
      </c>
    </row>
    <row r="164" s="4" customFormat="1" hidden="1" spans="1:9">
      <c r="A164" s="5">
        <v>999224283961680</v>
      </c>
      <c r="B164" s="6">
        <v>45066</v>
      </c>
      <c r="C164" s="6">
        <v>45067</v>
      </c>
      <c r="D164" s="4">
        <v>506</v>
      </c>
      <c r="E164" s="4" t="str">
        <f>VLOOKUP(A164,HOP!A:L,12,0)</f>
        <v>506.00</v>
      </c>
      <c r="F164" s="4" t="str">
        <f>VLOOKUP(A164,HOP!A:C,3,0)</f>
        <v>3392798</v>
      </c>
      <c r="G164" s="4">
        <f t="shared" si="10"/>
        <v>0</v>
      </c>
      <c r="H164" s="4" t="str">
        <f t="shared" si="11"/>
        <v>，3392798</v>
      </c>
      <c r="I164" s="4" t="str">
        <f>VLOOKUP(A164,HOP!A:U,21,0)</f>
        <v>直采</v>
      </c>
    </row>
    <row r="165" s="4" customFormat="1" hidden="1" spans="1:9">
      <c r="A165" s="5">
        <v>999224284340947</v>
      </c>
      <c r="B165" s="6">
        <v>45066</v>
      </c>
      <c r="C165" s="6">
        <v>45067</v>
      </c>
      <c r="D165" s="4">
        <v>802</v>
      </c>
      <c r="E165" s="4" t="str">
        <f>VLOOKUP(A165,HOP!A:L,12,0)</f>
        <v>802.00</v>
      </c>
      <c r="F165" s="4" t="str">
        <f>VLOOKUP(A165,HOP!A:C,3,0)</f>
        <v>3392925</v>
      </c>
      <c r="G165" s="4">
        <f t="shared" si="10"/>
        <v>0</v>
      </c>
      <c r="H165" s="4" t="str">
        <f t="shared" si="11"/>
        <v>，3392925</v>
      </c>
      <c r="I165" s="4" t="str">
        <f>VLOOKUP(A165,HOP!A:U,21,0)</f>
        <v>直采</v>
      </c>
    </row>
    <row r="166" s="4" customFormat="1" hidden="1" spans="1:9">
      <c r="A166" s="5">
        <v>999224284892632</v>
      </c>
      <c r="B166" s="6">
        <v>45065</v>
      </c>
      <c r="C166" s="6">
        <v>45067</v>
      </c>
      <c r="D166" s="4">
        <v>0</v>
      </c>
      <c r="E166" s="4" t="e">
        <f>VLOOKUP(A166,HOP!A:L,12,0)</f>
        <v>#N/A</v>
      </c>
      <c r="F166" s="4" t="e">
        <f>VLOOKUP(A166,HOP!A:C,3,0)</f>
        <v>#N/A</v>
      </c>
      <c r="G166" s="4" t="e">
        <f t="shared" si="10"/>
        <v>#N/A</v>
      </c>
      <c r="H166" s="4" t="e">
        <f t="shared" si="11"/>
        <v>#N/A</v>
      </c>
      <c r="I166" s="4" t="e">
        <f>VLOOKUP(A166,HOP!A:U,21,0)</f>
        <v>#N/A</v>
      </c>
    </row>
    <row r="167" s="4" customFormat="1" hidden="1" spans="1:9">
      <c r="A167" s="5">
        <v>999224285459947</v>
      </c>
      <c r="B167" s="6">
        <v>45065</v>
      </c>
      <c r="C167" s="6">
        <v>45067</v>
      </c>
      <c r="D167" s="4">
        <v>736</v>
      </c>
      <c r="E167" s="4" t="str">
        <f>VLOOKUP(A167,HOP!A:L,12,0)</f>
        <v>736.00</v>
      </c>
      <c r="F167" s="4" t="str">
        <f>VLOOKUP(A167,HOP!A:C,3,0)</f>
        <v>3393205</v>
      </c>
      <c r="G167" s="4">
        <f t="shared" si="10"/>
        <v>0</v>
      </c>
      <c r="H167" s="4" t="str">
        <f t="shared" si="11"/>
        <v>，3393205</v>
      </c>
      <c r="I167" s="4" t="str">
        <f>VLOOKUP(A167,HOP!A:U,21,0)</f>
        <v>直采</v>
      </c>
    </row>
    <row r="168" s="4" customFormat="1" hidden="1" spans="1:9">
      <c r="A168" s="5">
        <v>999224286302661</v>
      </c>
      <c r="B168" s="6">
        <v>45066</v>
      </c>
      <c r="C168" s="6">
        <v>45067</v>
      </c>
      <c r="D168" s="4">
        <v>482</v>
      </c>
      <c r="E168" s="4" t="str">
        <f>VLOOKUP(A168,HOP!A:L,12,0)</f>
        <v>482.00</v>
      </c>
      <c r="F168" s="4" t="str">
        <f>VLOOKUP(A168,HOP!A:C,3,0)</f>
        <v>3393502</v>
      </c>
      <c r="G168" s="4">
        <f t="shared" si="10"/>
        <v>0</v>
      </c>
      <c r="H168" s="4" t="str">
        <f t="shared" si="11"/>
        <v>，3393502</v>
      </c>
      <c r="I168" s="4" t="str">
        <f>VLOOKUP(A168,HOP!A:U,21,0)</f>
        <v>直采</v>
      </c>
    </row>
    <row r="169" s="4" customFormat="1" hidden="1" spans="1:9">
      <c r="A169" s="5">
        <v>999224286384674</v>
      </c>
      <c r="B169" s="6">
        <v>45066</v>
      </c>
      <c r="C169" s="6">
        <v>45067</v>
      </c>
      <c r="D169" s="4">
        <v>456</v>
      </c>
      <c r="E169" s="4" t="str">
        <f>VLOOKUP(A169,HOP!A:L,12,0)</f>
        <v>456.00</v>
      </c>
      <c r="F169" s="4" t="str">
        <f>VLOOKUP(A169,HOP!A:C,3,0)</f>
        <v>3393522</v>
      </c>
      <c r="G169" s="4">
        <f t="shared" si="10"/>
        <v>0</v>
      </c>
      <c r="H169" s="4" t="str">
        <f t="shared" si="11"/>
        <v>，3393522</v>
      </c>
      <c r="I169" s="4" t="str">
        <f>VLOOKUP(A169,HOP!A:U,21,0)</f>
        <v>直采</v>
      </c>
    </row>
    <row r="170" s="4" customFormat="1" hidden="1" spans="1:9">
      <c r="A170" s="5">
        <v>999224286952064</v>
      </c>
      <c r="B170" s="6">
        <v>45065</v>
      </c>
      <c r="C170" s="6">
        <v>45067</v>
      </c>
      <c r="D170" s="4">
        <v>992</v>
      </c>
      <c r="E170" s="4" t="str">
        <f>VLOOKUP(A170,HOP!A:L,12,0)</f>
        <v>992.00</v>
      </c>
      <c r="F170" s="4" t="str">
        <f>VLOOKUP(A170,HOP!A:C,3,0)</f>
        <v>3393710</v>
      </c>
      <c r="G170" s="4">
        <f t="shared" si="10"/>
        <v>0</v>
      </c>
      <c r="H170" s="4" t="str">
        <f t="shared" si="11"/>
        <v>，3393710</v>
      </c>
      <c r="I170" s="4" t="str">
        <f>VLOOKUP(A170,HOP!A:U,21,0)</f>
        <v>直采</v>
      </c>
    </row>
    <row r="171" s="4" customFormat="1" hidden="1" spans="1:9">
      <c r="A171" s="5">
        <v>999224287546425</v>
      </c>
      <c r="B171" s="6">
        <v>45066</v>
      </c>
      <c r="C171" s="6">
        <v>45067</v>
      </c>
      <c r="D171" s="4">
        <v>571</v>
      </c>
      <c r="E171" s="4" t="str">
        <f>VLOOKUP(A171,HOP!A:L,12,0)</f>
        <v>571.00</v>
      </c>
      <c r="F171" s="4" t="str">
        <f>VLOOKUP(A171,HOP!A:C,3,0)</f>
        <v>3393874</v>
      </c>
      <c r="G171" s="4">
        <f t="shared" si="10"/>
        <v>0</v>
      </c>
      <c r="H171" s="4" t="str">
        <f t="shared" si="11"/>
        <v>，3393874</v>
      </c>
      <c r="I171" s="4" t="str">
        <f>VLOOKUP(A171,HOP!A:U,21,0)</f>
        <v>直采</v>
      </c>
    </row>
    <row r="172" s="4" customFormat="1" hidden="1" spans="1:9">
      <c r="A172" s="5">
        <v>999224288059620</v>
      </c>
      <c r="B172" s="6">
        <v>45065</v>
      </c>
      <c r="C172" s="6">
        <v>45067</v>
      </c>
      <c r="D172" s="4">
        <v>0</v>
      </c>
      <c r="E172" s="4" t="e">
        <f>VLOOKUP(A172,HOP!A:L,12,0)</f>
        <v>#N/A</v>
      </c>
      <c r="F172" s="4" t="e">
        <f>VLOOKUP(A172,HOP!A:C,3,0)</f>
        <v>#N/A</v>
      </c>
      <c r="G172" s="4" t="e">
        <f t="shared" si="10"/>
        <v>#N/A</v>
      </c>
      <c r="H172" s="4" t="e">
        <f t="shared" si="11"/>
        <v>#N/A</v>
      </c>
      <c r="I172" s="4" t="e">
        <f>VLOOKUP(A172,HOP!A:U,21,0)</f>
        <v>#N/A</v>
      </c>
    </row>
    <row r="173" s="4" customFormat="1" hidden="1" spans="1:9">
      <c r="A173" s="5">
        <v>999224289310168</v>
      </c>
      <c r="B173" s="6">
        <v>45066</v>
      </c>
      <c r="C173" s="6">
        <v>45067</v>
      </c>
      <c r="D173" s="4">
        <v>330</v>
      </c>
      <c r="E173" s="4" t="str">
        <f>VLOOKUP(A173,HOP!A:L,12,0)</f>
        <v>330.00</v>
      </c>
      <c r="F173" s="4" t="str">
        <f>VLOOKUP(A173,HOP!A:C,3,0)</f>
        <v>3394310</v>
      </c>
      <c r="G173" s="4">
        <f t="shared" si="10"/>
        <v>0</v>
      </c>
      <c r="H173" s="4" t="str">
        <f t="shared" si="11"/>
        <v>，3394310</v>
      </c>
      <c r="I173" s="4" t="str">
        <f>VLOOKUP(A173,HOP!A:U,21,0)</f>
        <v>直采</v>
      </c>
    </row>
    <row r="174" s="4" customFormat="1" hidden="1" spans="1:9">
      <c r="A174" s="5">
        <v>999224289477880</v>
      </c>
      <c r="B174" s="6">
        <v>45066</v>
      </c>
      <c r="C174" s="6">
        <v>45067</v>
      </c>
      <c r="D174" s="4">
        <v>719</v>
      </c>
      <c r="E174" s="4" t="str">
        <f>VLOOKUP(A174,HOP!A:L,12,0)</f>
        <v>719.00</v>
      </c>
      <c r="F174" s="4" t="str">
        <f>VLOOKUP(A174,HOP!A:C,3,0)</f>
        <v>3394349</v>
      </c>
      <c r="G174" s="4">
        <f t="shared" si="10"/>
        <v>0</v>
      </c>
      <c r="H174" s="4" t="str">
        <f t="shared" si="11"/>
        <v>，3394349</v>
      </c>
      <c r="I174" s="4" t="str">
        <f>VLOOKUP(A174,HOP!A:U,21,0)</f>
        <v>直采</v>
      </c>
    </row>
    <row r="175" s="4" customFormat="1" hidden="1" spans="1:9">
      <c r="A175" s="5">
        <v>999224289083009</v>
      </c>
      <c r="B175" s="6">
        <v>45065</v>
      </c>
      <c r="C175" s="6">
        <v>45067</v>
      </c>
      <c r="D175" s="4">
        <v>908</v>
      </c>
      <c r="E175" s="4" t="str">
        <f>VLOOKUP(A175,HOP!A:L,12,0)</f>
        <v>908.00</v>
      </c>
      <c r="F175" s="4" t="str">
        <f>VLOOKUP(A175,HOP!A:C,3,0)</f>
        <v>3394256</v>
      </c>
      <c r="G175" s="4">
        <f t="shared" si="10"/>
        <v>0</v>
      </c>
      <c r="H175" s="4" t="str">
        <f t="shared" si="11"/>
        <v>，3394256</v>
      </c>
      <c r="I175" s="4" t="str">
        <f>VLOOKUP(A175,HOP!A:U,21,0)</f>
        <v>直采</v>
      </c>
    </row>
    <row r="176" s="4" customFormat="1" hidden="1" spans="1:9">
      <c r="A176" s="5">
        <v>999224288421602</v>
      </c>
      <c r="B176" s="6">
        <v>45066</v>
      </c>
      <c r="C176" s="6">
        <v>45067</v>
      </c>
      <c r="D176" s="4">
        <v>687</v>
      </c>
      <c r="E176" s="4" t="str">
        <f>VLOOKUP(A176,HOP!A:L,12,0)</f>
        <v>687.00</v>
      </c>
      <c r="F176" s="4" t="str">
        <f>VLOOKUP(A176,HOP!A:C,3,0)</f>
        <v>3394104</v>
      </c>
      <c r="G176" s="4">
        <f t="shared" si="10"/>
        <v>0</v>
      </c>
      <c r="H176" s="4" t="str">
        <f t="shared" si="11"/>
        <v>，3394104</v>
      </c>
      <c r="I176" s="4" t="str">
        <f>VLOOKUP(A176,HOP!A:U,21,0)</f>
        <v>直采</v>
      </c>
    </row>
    <row r="177" s="4" customFormat="1" hidden="1" spans="1:9">
      <c r="A177" s="5">
        <v>999224289968122</v>
      </c>
      <c r="B177" s="6">
        <v>45066</v>
      </c>
      <c r="C177" s="6">
        <v>45067</v>
      </c>
      <c r="D177" s="4">
        <v>879</v>
      </c>
      <c r="E177" s="4" t="str">
        <f>VLOOKUP(A177,HOP!A:L,12,0)</f>
        <v>879.00</v>
      </c>
      <c r="F177" s="4" t="str">
        <f>VLOOKUP(A177,HOP!A:C,3,0)</f>
        <v>3394456</v>
      </c>
      <c r="G177" s="4">
        <f t="shared" si="10"/>
        <v>0</v>
      </c>
      <c r="H177" s="4" t="str">
        <f t="shared" si="11"/>
        <v>，3394456</v>
      </c>
      <c r="I177" s="4" t="str">
        <f>VLOOKUP(A177,HOP!A:U,21,0)</f>
        <v>直采</v>
      </c>
    </row>
    <row r="178" s="4" customFormat="1" hidden="1" spans="1:9">
      <c r="A178" s="5">
        <v>999224290021305</v>
      </c>
      <c r="B178" s="6">
        <v>45065</v>
      </c>
      <c r="C178" s="6">
        <v>45067</v>
      </c>
      <c r="D178" s="4">
        <v>736</v>
      </c>
      <c r="E178" s="4" t="str">
        <f>VLOOKUP(A178,HOP!A:L,12,0)</f>
        <v>736.00</v>
      </c>
      <c r="F178" s="4" t="str">
        <f>VLOOKUP(A178,HOP!A:C,3,0)</f>
        <v>3394463</v>
      </c>
      <c r="G178" s="4">
        <f t="shared" si="10"/>
        <v>0</v>
      </c>
      <c r="H178" s="4" t="str">
        <f t="shared" si="11"/>
        <v>，3394463</v>
      </c>
      <c r="I178" s="4" t="str">
        <f>VLOOKUP(A178,HOP!A:U,21,0)</f>
        <v>直采</v>
      </c>
    </row>
    <row r="179" s="4" customFormat="1" hidden="1" spans="1:9">
      <c r="A179" s="5">
        <v>999224290997046</v>
      </c>
      <c r="B179" s="6">
        <v>45066</v>
      </c>
      <c r="C179" s="6">
        <v>45067</v>
      </c>
      <c r="D179" s="4">
        <v>583</v>
      </c>
      <c r="E179" s="4" t="str">
        <f>VLOOKUP(A179,HOP!A:L,12,0)</f>
        <v>583.00</v>
      </c>
      <c r="F179" s="4" t="str">
        <f>VLOOKUP(A179,HOP!A:C,3,0)</f>
        <v>3394707</v>
      </c>
      <c r="G179" s="4">
        <f t="shared" si="10"/>
        <v>0</v>
      </c>
      <c r="H179" s="4" t="str">
        <f t="shared" si="11"/>
        <v>，3394707</v>
      </c>
      <c r="I179" s="4" t="str">
        <f>VLOOKUP(A179,HOP!A:U,21,0)</f>
        <v>直采</v>
      </c>
    </row>
    <row r="180" s="4" customFormat="1" hidden="1" spans="1:9">
      <c r="A180" s="5">
        <v>999224291455841</v>
      </c>
      <c r="B180" s="6">
        <v>45066</v>
      </c>
      <c r="C180" s="6">
        <v>45067</v>
      </c>
      <c r="D180" s="4">
        <v>3300</v>
      </c>
      <c r="E180" s="4" t="str">
        <f>VLOOKUP(A180,HOP!A:L,12,0)</f>
        <v>3300.00</v>
      </c>
      <c r="F180" s="4" t="str">
        <f>VLOOKUP(A180,HOP!A:C,3,0)</f>
        <v>3394853</v>
      </c>
      <c r="G180" s="4">
        <f t="shared" si="10"/>
        <v>0</v>
      </c>
      <c r="H180" s="4" t="str">
        <f t="shared" si="11"/>
        <v>，3394853</v>
      </c>
      <c r="I180" s="4" t="str">
        <f>VLOOKUP(A180,HOP!A:U,21,0)</f>
        <v>直采</v>
      </c>
    </row>
    <row r="181" s="4" customFormat="1" hidden="1" spans="1:9">
      <c r="A181" s="5">
        <v>999224291744337</v>
      </c>
      <c r="B181" s="6">
        <v>45065</v>
      </c>
      <c r="C181" s="6">
        <v>45067</v>
      </c>
      <c r="D181" s="4">
        <v>2916</v>
      </c>
      <c r="E181" s="4" t="str">
        <f>VLOOKUP(A181,HOP!A:L,12,0)</f>
        <v>2916.00</v>
      </c>
      <c r="F181" s="4" t="str">
        <f>VLOOKUP(A181,HOP!A:C,3,0)</f>
        <v>3394963</v>
      </c>
      <c r="G181" s="4">
        <f t="shared" si="10"/>
        <v>0</v>
      </c>
      <c r="H181" s="4" t="str">
        <f t="shared" si="11"/>
        <v>，3394963</v>
      </c>
      <c r="I181" s="4" t="str">
        <f>VLOOKUP(A181,HOP!A:U,21,0)</f>
        <v>直采</v>
      </c>
    </row>
    <row r="182" s="4" customFormat="1" hidden="1" spans="1:9">
      <c r="A182" s="5">
        <v>999224292297659</v>
      </c>
      <c r="B182" s="6">
        <v>45066</v>
      </c>
      <c r="C182" s="6">
        <v>45067</v>
      </c>
      <c r="D182" s="4">
        <v>304</v>
      </c>
      <c r="E182" s="4" t="str">
        <f>VLOOKUP(A182,HOP!A:L,12,0)</f>
        <v>304.00</v>
      </c>
      <c r="F182" s="4" t="str">
        <f>VLOOKUP(A182,HOP!A:C,3,0)</f>
        <v>3395181</v>
      </c>
      <c r="G182" s="4">
        <f t="shared" si="10"/>
        <v>0</v>
      </c>
      <c r="H182" s="4" t="str">
        <f t="shared" si="11"/>
        <v>，3395181</v>
      </c>
      <c r="I182" s="4" t="str">
        <f>VLOOKUP(A182,HOP!A:U,21,0)</f>
        <v>直采</v>
      </c>
    </row>
    <row r="183" s="4" customFormat="1" hidden="1" spans="1:9">
      <c r="A183" s="5">
        <v>999224293131982</v>
      </c>
      <c r="B183" s="6">
        <v>45066</v>
      </c>
      <c r="C183" s="6">
        <v>45067</v>
      </c>
      <c r="D183" s="4">
        <v>304</v>
      </c>
      <c r="E183" s="4" t="str">
        <f>VLOOKUP(A183,HOP!A:L,12,0)</f>
        <v>304.00</v>
      </c>
      <c r="F183" s="4" t="str">
        <f>VLOOKUP(A183,HOP!A:C,3,0)</f>
        <v>3395506</v>
      </c>
      <c r="G183" s="4">
        <f t="shared" si="10"/>
        <v>0</v>
      </c>
      <c r="H183" s="4" t="str">
        <f t="shared" si="11"/>
        <v>，3395506</v>
      </c>
      <c r="I183" s="4" t="str">
        <f>VLOOKUP(A183,HOP!A:U,21,0)</f>
        <v>直采</v>
      </c>
    </row>
    <row r="184" s="4" customFormat="1" hidden="1" spans="1:9">
      <c r="A184" s="5">
        <v>999224293544083</v>
      </c>
      <c r="B184" s="6">
        <v>45066</v>
      </c>
      <c r="C184" s="6">
        <v>45067</v>
      </c>
      <c r="D184" s="4">
        <v>1584</v>
      </c>
      <c r="E184" s="4" t="str">
        <f>VLOOKUP(A184,HOP!A:L,12,0)</f>
        <v>1584.00</v>
      </c>
      <c r="F184" s="4" t="str">
        <f>VLOOKUP(A184,HOP!A:C,3,0)</f>
        <v>3395606</v>
      </c>
      <c r="G184" s="4">
        <f t="shared" si="10"/>
        <v>0</v>
      </c>
      <c r="H184" s="4" t="str">
        <f t="shared" si="11"/>
        <v>，3395606</v>
      </c>
      <c r="I184" s="4" t="str">
        <f>VLOOKUP(A184,HOP!A:U,21,0)</f>
        <v>直采</v>
      </c>
    </row>
    <row r="185" s="4" customFormat="1" hidden="1" spans="1:9">
      <c r="A185" s="5">
        <v>999224293879148</v>
      </c>
      <c r="B185" s="6">
        <v>45066</v>
      </c>
      <c r="C185" s="6">
        <v>45067</v>
      </c>
      <c r="D185" s="4">
        <v>1361</v>
      </c>
      <c r="E185" s="4" t="str">
        <f>VLOOKUP(A185,HOP!A:L,12,0)</f>
        <v>1361.00</v>
      </c>
      <c r="F185" s="4" t="str">
        <f>VLOOKUP(A185,HOP!A:C,3,0)</f>
        <v>3395763</v>
      </c>
      <c r="G185" s="4">
        <f t="shared" si="10"/>
        <v>0</v>
      </c>
      <c r="H185" s="4" t="str">
        <f t="shared" si="11"/>
        <v>，3395763</v>
      </c>
      <c r="I185" s="4" t="str">
        <f>VLOOKUP(A185,HOP!A:U,21,0)</f>
        <v>直采</v>
      </c>
    </row>
    <row r="186" s="4" customFormat="1" hidden="1" spans="1:9">
      <c r="A186" s="5">
        <v>999224299711916</v>
      </c>
      <c r="B186" s="6">
        <v>45066</v>
      </c>
      <c r="C186" s="6">
        <v>45067</v>
      </c>
      <c r="D186" s="4">
        <v>860</v>
      </c>
      <c r="E186" s="4" t="str">
        <f>VLOOKUP(A186,HOP!A:L,12,0)</f>
        <v>860.00</v>
      </c>
      <c r="F186" s="4" t="str">
        <f>VLOOKUP(A186,HOP!A:C,3,0)</f>
        <v>3396244</v>
      </c>
      <c r="G186" s="4">
        <f t="shared" si="10"/>
        <v>0</v>
      </c>
      <c r="H186" s="4" t="str">
        <f t="shared" si="11"/>
        <v>，3396244</v>
      </c>
      <c r="I186" s="4" t="str">
        <f>VLOOKUP(A186,HOP!A:U,21,0)</f>
        <v>直采</v>
      </c>
    </row>
    <row r="187" s="4" customFormat="1" hidden="1" spans="1:9">
      <c r="A187" s="5">
        <v>999224304509625</v>
      </c>
      <c r="B187" s="6">
        <v>45066</v>
      </c>
      <c r="C187" s="6">
        <v>45067</v>
      </c>
      <c r="D187" s="4">
        <v>608</v>
      </c>
      <c r="E187" s="4" t="str">
        <f>VLOOKUP(A187,HOP!A:L,12,0)</f>
        <v>608.00</v>
      </c>
      <c r="F187" s="4" t="str">
        <f>VLOOKUP(A187,HOP!A:C,3,0)</f>
        <v>3397398</v>
      </c>
      <c r="G187" s="4">
        <f t="shared" si="10"/>
        <v>0</v>
      </c>
      <c r="H187" s="4" t="str">
        <f t="shared" si="11"/>
        <v>，3397398</v>
      </c>
      <c r="I187" s="4" t="str">
        <f>VLOOKUP(A187,HOP!A:U,21,0)</f>
        <v>直采</v>
      </c>
    </row>
    <row r="188" s="4" customFormat="1" hidden="1" spans="1:9">
      <c r="A188" s="5">
        <v>999224304511839</v>
      </c>
      <c r="B188" s="6">
        <v>45066</v>
      </c>
      <c r="C188" s="6">
        <v>45067</v>
      </c>
      <c r="D188" s="4">
        <v>608</v>
      </c>
      <c r="E188" s="4" t="str">
        <f>VLOOKUP(A188,HOP!A:L,12,0)</f>
        <v>608.00</v>
      </c>
      <c r="F188" s="4" t="str">
        <f>VLOOKUP(A188,HOP!A:C,3,0)</f>
        <v>3397400</v>
      </c>
      <c r="G188" s="4">
        <f t="shared" si="10"/>
        <v>0</v>
      </c>
      <c r="H188" s="4" t="str">
        <f t="shared" si="11"/>
        <v>，3397400</v>
      </c>
      <c r="I188" s="4" t="str">
        <f>VLOOKUP(A188,HOP!A:U,21,0)</f>
        <v>直采</v>
      </c>
    </row>
    <row r="189" s="4" customFormat="1" hidden="1" spans="1:9">
      <c r="A189" s="5">
        <v>999224305661146</v>
      </c>
      <c r="B189" s="6">
        <v>45066</v>
      </c>
      <c r="C189" s="6">
        <v>45067</v>
      </c>
      <c r="D189" s="4">
        <v>0</v>
      </c>
      <c r="E189" s="4" t="e">
        <f>VLOOKUP(A189,HOP!A:L,12,0)</f>
        <v>#N/A</v>
      </c>
      <c r="F189" s="4" t="e">
        <f>VLOOKUP(A189,HOP!A:C,3,0)</f>
        <v>#N/A</v>
      </c>
      <c r="G189" s="4" t="e">
        <f t="shared" si="10"/>
        <v>#N/A</v>
      </c>
      <c r="H189" s="4" t="e">
        <f t="shared" si="11"/>
        <v>#N/A</v>
      </c>
      <c r="I189" s="4" t="e">
        <f>VLOOKUP(A189,HOP!A:U,21,0)</f>
        <v>#N/A</v>
      </c>
    </row>
    <row r="190" s="4" customFormat="1" hidden="1" spans="1:9">
      <c r="A190" s="5">
        <v>999224306121737</v>
      </c>
      <c r="B190" s="6">
        <v>45066</v>
      </c>
      <c r="C190" s="6">
        <v>45067</v>
      </c>
      <c r="D190" s="4">
        <v>415</v>
      </c>
      <c r="E190" s="4" t="str">
        <f>VLOOKUP(A190,HOP!A:L,12,0)</f>
        <v>415.00</v>
      </c>
      <c r="F190" s="4" t="str">
        <f>VLOOKUP(A190,HOP!A:C,3,0)</f>
        <v>3397928</v>
      </c>
      <c r="G190" s="4">
        <f t="shared" si="10"/>
        <v>0</v>
      </c>
      <c r="H190" s="4" t="str">
        <f t="shared" si="11"/>
        <v>，3397928</v>
      </c>
      <c r="I190" s="4" t="str">
        <f>VLOOKUP(A190,HOP!A:U,21,0)</f>
        <v>直采</v>
      </c>
    </row>
    <row r="191" s="4" customFormat="1" hidden="1" spans="1:9">
      <c r="A191" s="5">
        <v>999224306337951</v>
      </c>
      <c r="B191" s="6">
        <v>45066</v>
      </c>
      <c r="C191" s="6">
        <v>45067</v>
      </c>
      <c r="D191" s="4">
        <v>503</v>
      </c>
      <c r="E191" s="4" t="str">
        <f>VLOOKUP(A191,HOP!A:L,12,0)</f>
        <v>503.00</v>
      </c>
      <c r="F191" s="4" t="str">
        <f>VLOOKUP(A191,HOP!A:C,3,0)</f>
        <v>3398016</v>
      </c>
      <c r="G191" s="4">
        <f t="shared" si="10"/>
        <v>0</v>
      </c>
      <c r="H191" s="4" t="str">
        <f t="shared" si="11"/>
        <v>，3398016</v>
      </c>
      <c r="I191" s="4" t="str">
        <f>VLOOKUP(A191,HOP!A:U,21,0)</f>
        <v>直采</v>
      </c>
    </row>
    <row r="192" s="4" customFormat="1" hidden="1" spans="1:9">
      <c r="A192" s="5">
        <v>999224307125684</v>
      </c>
      <c r="B192" s="6">
        <v>45066</v>
      </c>
      <c r="C192" s="6">
        <v>45067</v>
      </c>
      <c r="D192" s="4">
        <v>848</v>
      </c>
      <c r="E192" s="4" t="str">
        <f>VLOOKUP(A192,HOP!A:L,12,0)</f>
        <v>848.00</v>
      </c>
      <c r="F192" s="4" t="str">
        <f>VLOOKUP(A192,HOP!A:C,3,0)</f>
        <v>3398196</v>
      </c>
      <c r="G192" s="4">
        <f t="shared" si="10"/>
        <v>0</v>
      </c>
      <c r="H192" s="4" t="str">
        <f t="shared" si="11"/>
        <v>，3398196</v>
      </c>
      <c r="I192" s="4" t="str">
        <f>VLOOKUP(A192,HOP!A:U,21,0)</f>
        <v>直采</v>
      </c>
    </row>
    <row r="193" s="4" customFormat="1" hidden="1" spans="1:9">
      <c r="A193" s="5">
        <v>999224307242574</v>
      </c>
      <c r="B193" s="6">
        <v>45066</v>
      </c>
      <c r="C193" s="6">
        <v>45067</v>
      </c>
      <c r="D193" s="4">
        <v>430</v>
      </c>
      <c r="E193" s="4" t="str">
        <f>VLOOKUP(A193,HOP!A:L,12,0)</f>
        <v>430.00</v>
      </c>
      <c r="F193" s="4" t="str">
        <f>VLOOKUP(A193,HOP!A:C,3,0)</f>
        <v>3398220</v>
      </c>
      <c r="G193" s="4">
        <f t="shared" si="10"/>
        <v>0</v>
      </c>
      <c r="H193" s="4" t="str">
        <f t="shared" si="11"/>
        <v>，3398220</v>
      </c>
      <c r="I193" s="4" t="str">
        <f>VLOOKUP(A193,HOP!A:U,21,0)</f>
        <v>直采</v>
      </c>
    </row>
    <row r="194" s="4" customFormat="1" hidden="1" spans="1:9">
      <c r="A194" s="5">
        <v>999224307341321</v>
      </c>
      <c r="B194" s="6">
        <v>45066</v>
      </c>
      <c r="C194" s="6">
        <v>45067</v>
      </c>
      <c r="D194" s="4">
        <v>425</v>
      </c>
      <c r="E194" s="4" t="str">
        <f>VLOOKUP(A194,HOP!A:L,12,0)</f>
        <v>425.00</v>
      </c>
      <c r="F194" s="4" t="str">
        <f>VLOOKUP(A194,HOP!A:C,3,0)</f>
        <v>3398267</v>
      </c>
      <c r="G194" s="4">
        <f t="shared" si="10"/>
        <v>0</v>
      </c>
      <c r="H194" s="4" t="str">
        <f t="shared" si="11"/>
        <v>，3398267</v>
      </c>
      <c r="I194" s="4" t="str">
        <f>VLOOKUP(A194,HOP!A:U,21,0)</f>
        <v>直采</v>
      </c>
    </row>
    <row r="195" s="4" customFormat="1" hidden="1" spans="1:9">
      <c r="A195" s="5">
        <v>999224308633374</v>
      </c>
      <c r="B195" s="6">
        <v>45066</v>
      </c>
      <c r="C195" s="6">
        <v>45067</v>
      </c>
      <c r="D195" s="4">
        <v>400</v>
      </c>
      <c r="E195" s="4" t="str">
        <f>VLOOKUP(A195,HOP!A:L,12,0)</f>
        <v>400.00</v>
      </c>
      <c r="F195" s="4" t="str">
        <f>VLOOKUP(A195,HOP!A:C,3,0)</f>
        <v>3398513</v>
      </c>
      <c r="G195" s="4">
        <f>D195-E195</f>
        <v>0</v>
      </c>
      <c r="H195" s="4" t="str">
        <f>$H$1&amp;F195</f>
        <v>，3398513</v>
      </c>
      <c r="I195" s="4" t="str">
        <f>VLOOKUP(A195,HOP!A:U,21,0)</f>
        <v>直采</v>
      </c>
    </row>
    <row r="196" s="4" customFormat="1" hidden="1" spans="1:9">
      <c r="A196" s="5">
        <v>999224309395880</v>
      </c>
      <c r="B196" s="6">
        <v>45066</v>
      </c>
      <c r="C196" s="6">
        <v>45067</v>
      </c>
      <c r="D196" s="4">
        <v>675</v>
      </c>
      <c r="E196" s="4" t="str">
        <f>VLOOKUP(A196,HOP!A:L,12,0)</f>
        <v>675.00</v>
      </c>
      <c r="F196" s="4" t="str">
        <f>VLOOKUP(A196,HOP!A:C,3,0)</f>
        <v>3398678</v>
      </c>
      <c r="G196" s="4">
        <f>D196-E196</f>
        <v>0</v>
      </c>
      <c r="H196" s="4" t="str">
        <f>$H$1&amp;F196</f>
        <v>，3398678</v>
      </c>
      <c r="I196" s="4" t="str">
        <f>VLOOKUP(A196,HOP!A:U,21,0)</f>
        <v>直采</v>
      </c>
    </row>
    <row r="197" s="4" customFormat="1" hidden="1" spans="1:9">
      <c r="A197" s="5">
        <v>999224309745715</v>
      </c>
      <c r="B197" s="6">
        <v>45066</v>
      </c>
      <c r="C197" s="6">
        <v>45067</v>
      </c>
      <c r="D197" s="4">
        <v>383</v>
      </c>
      <c r="E197" s="4" t="str">
        <f>VLOOKUP(A197,HOP!A:L,12,0)</f>
        <v>383.00</v>
      </c>
      <c r="F197" s="4" t="str">
        <f>VLOOKUP(A197,HOP!A:C,3,0)</f>
        <v>3398727</v>
      </c>
      <c r="G197" s="4">
        <f>D197-E197</f>
        <v>0</v>
      </c>
      <c r="H197" s="4" t="str">
        <f>$H$1&amp;F197</f>
        <v>，3398727</v>
      </c>
      <c r="I197" s="4" t="str">
        <f>VLOOKUP(A197,HOP!A:U,21,0)</f>
        <v>直采</v>
      </c>
    </row>
    <row r="198" s="4" customFormat="1" hidden="1" spans="1:9">
      <c r="A198" s="5">
        <v>999224310061818</v>
      </c>
      <c r="B198" s="6">
        <v>45066</v>
      </c>
      <c r="C198" s="6">
        <v>45067</v>
      </c>
      <c r="D198" s="4">
        <v>376</v>
      </c>
      <c r="E198" s="4" t="str">
        <f>VLOOKUP(A198,HOP!A:L,12,0)</f>
        <v>376.00</v>
      </c>
      <c r="F198" s="4" t="str">
        <f>VLOOKUP(A198,HOP!A:C,3,0)</f>
        <v>3398846</v>
      </c>
      <c r="G198" s="4">
        <f>D198-E198</f>
        <v>0</v>
      </c>
      <c r="H198" s="4" t="str">
        <f>$H$1&amp;F198</f>
        <v>，3398846</v>
      </c>
      <c r="I198" s="4" t="str">
        <f>VLOOKUP(A198,HOP!A:U,21,0)</f>
        <v>直采</v>
      </c>
    </row>
    <row r="199" s="4" customFormat="1" hidden="1" spans="1:9">
      <c r="A199" s="5">
        <v>999224313985250</v>
      </c>
      <c r="B199" s="6">
        <v>45066</v>
      </c>
      <c r="C199" s="6">
        <v>45067</v>
      </c>
      <c r="D199" s="4">
        <v>436</v>
      </c>
      <c r="E199" s="4" t="str">
        <f>VLOOKUP(A199,HOP!A:L,12,0)</f>
        <v>436.00</v>
      </c>
      <c r="F199" s="4" t="str">
        <f>VLOOKUP(A199,HOP!A:C,3,0)</f>
        <v>3399728</v>
      </c>
      <c r="G199" s="4">
        <f>D199-E199</f>
        <v>0</v>
      </c>
      <c r="H199" s="4" t="str">
        <f>$H$1&amp;F199</f>
        <v>，3399728</v>
      </c>
      <c r="I199" s="4" t="str">
        <f>VLOOKUP(A199,HOP!A:U,21,0)</f>
        <v>直采</v>
      </c>
    </row>
    <row r="200" s="4" customFormat="1" hidden="1" spans="1:9">
      <c r="A200" s="5">
        <v>999224314210248</v>
      </c>
      <c r="B200" s="6">
        <v>45066</v>
      </c>
      <c r="C200" s="6">
        <v>45067</v>
      </c>
      <c r="D200" s="4">
        <v>211</v>
      </c>
      <c r="E200" s="4" t="str">
        <f>VLOOKUP(A200,HOP!A:L,12,0)</f>
        <v>211.00</v>
      </c>
      <c r="F200" s="4" t="str">
        <f>VLOOKUP(A200,HOP!A:C,3,0)</f>
        <v>3399761</v>
      </c>
      <c r="G200" s="4">
        <f>D200-E200</f>
        <v>0</v>
      </c>
      <c r="H200" s="4" t="str">
        <f>$H$1&amp;F200</f>
        <v>，3399761</v>
      </c>
      <c r="I200" s="4" t="str">
        <f>VLOOKUP(A200,HOP!A:U,21,0)</f>
        <v>直采</v>
      </c>
    </row>
    <row r="201" s="4" customFormat="1" hidden="1" spans="1:9">
      <c r="A201" s="5">
        <v>999224315411759</v>
      </c>
      <c r="B201" s="6">
        <v>45066</v>
      </c>
      <c r="C201" s="6">
        <v>45067</v>
      </c>
      <c r="D201" s="4">
        <v>381</v>
      </c>
      <c r="E201" s="4" t="str">
        <f>VLOOKUP(A201,HOP!A:L,12,0)</f>
        <v>381.00</v>
      </c>
      <c r="F201" s="4" t="str">
        <f>VLOOKUP(A201,HOP!A:C,3,0)</f>
        <v>3400030</v>
      </c>
      <c r="G201" s="4">
        <f>D201-E201</f>
        <v>0</v>
      </c>
      <c r="H201" s="4" t="str">
        <f>$H$1&amp;F201</f>
        <v>，3400030</v>
      </c>
      <c r="I201" s="4" t="str">
        <f>VLOOKUP(A201,HOP!A:U,21,0)</f>
        <v>直采</v>
      </c>
    </row>
    <row r="202" s="4" customFormat="1" spans="1:10">
      <c r="A202" s="8" t="s">
        <v>1108</v>
      </c>
      <c r="B202" s="6">
        <v>45060</v>
      </c>
      <c r="C202" s="6">
        <v>45062</v>
      </c>
      <c r="D202" s="4">
        <v>-303</v>
      </c>
      <c r="E202" s="4" t="e">
        <f>VLOOKUP(A202,HOP!A:L,12,0)</f>
        <v>#N/A</v>
      </c>
      <c r="F202" s="4">
        <v>3336768</v>
      </c>
      <c r="G202" s="4" t="e">
        <f>D202-E202</f>
        <v>#N/A</v>
      </c>
      <c r="H202" s="4" t="str">
        <f>$H$1&amp;F202</f>
        <v>，3336768</v>
      </c>
      <c r="I202" s="4" t="e">
        <f>VLOOKUP(A202,HOP!A:U,21,0)</f>
        <v>#N/A</v>
      </c>
      <c r="J202" s="4" t="s">
        <v>1109</v>
      </c>
    </row>
    <row r="204" spans="4:4">
      <c r="D204" s="4">
        <f>SUM(D2:D203)</f>
        <v>337152</v>
      </c>
    </row>
    <row r="209" spans="1:4">
      <c r="A209" s="4" t="s">
        <v>1110</v>
      </c>
      <c r="C209" s="4">
        <v>337455</v>
      </c>
      <c r="D209" s="4">
        <v>374267.57</v>
      </c>
    </row>
    <row r="210" spans="1:4">
      <c r="A210" s="4" t="s">
        <v>1111</v>
      </c>
      <c r="C210" s="4">
        <v>-303</v>
      </c>
      <c r="D210" s="4">
        <v>-336.05</v>
      </c>
    </row>
    <row r="211" spans="1:4">
      <c r="A211" s="4" t="s">
        <v>1112</v>
      </c>
      <c r="C211" s="4">
        <f>SUBTOTAL(9,C209:C210)</f>
        <v>337152</v>
      </c>
      <c r="D211" s="4">
        <f>SUBTOTAL(9,D209:D210)</f>
        <v>373931.52</v>
      </c>
    </row>
    <row r="212" spans="1:1">
      <c r="A212" s="4" t="s">
        <v>1113</v>
      </c>
    </row>
  </sheetData>
  <autoFilter ref="A1:XFD212">
    <filterColumn colId="3">
      <filters blank="1">
        <filter val="400"/>
        <filter val="1400"/>
        <filter val="1500"/>
        <filter val="2100"/>
        <filter val="2200"/>
        <filter val="2400"/>
        <filter val="2600"/>
        <filter val="2800"/>
        <filter val="3300"/>
        <filter val="11100"/>
        <filter val="12000"/>
        <filter val="802"/>
        <filter val="303"/>
        <filter val="503"/>
        <filter val="-303"/>
        <filter val="304"/>
        <filter val="1104"/>
        <filter val="506"/>
        <filter val="606"/>
        <filter val="608"/>
        <filter val="908"/>
        <filter val="309"/>
        <filter val="410"/>
        <filter val="710"/>
        <filter val="1110"/>
        <filter val="1510"/>
        <filter val="1710"/>
        <filter val="211"/>
        <filter val="411"/>
        <filter val="711"/>
        <filter val="3412"/>
        <filter val="3813"/>
        <filter val="614"/>
        <filter val="9714"/>
        <filter val="415"/>
        <filter val="815"/>
        <filter val="316"/>
        <filter val="716"/>
        <filter val="2916"/>
        <filter val="6816"/>
        <filter val="317"/>
        <filter val="4617"/>
        <filter val="818"/>
        <filter val="719"/>
        <filter val="1020"/>
        <filter val="2120"/>
        <filter val="3320"/>
        <filter val="5920"/>
        <filter val="1822"/>
        <filter val="1224"/>
        <filter val="1624"/>
        <filter val="2224"/>
        <filter val="425"/>
        <filter val="625"/>
        <filter val="4426"/>
        <filter val="1427"/>
        <filter val="3027"/>
        <filter val="728"/>
        <filter val="1329"/>
        <filter val="330"/>
        <filter val="430"/>
        <filter val="630"/>
        <filter val="930"/>
        <filter val="2430"/>
        <filter val="4530"/>
        <filter val="831"/>
        <filter val="433"/>
        <filter val="834"/>
        <filter val="9834"/>
        <filter val="735"/>
        <filter val="436"/>
        <filter val="736"/>
        <filter val="1236"/>
        <filter val="2537"/>
        <filter val="238"/>
        <filter val="3138"/>
        <filter val="840"/>
        <filter val="940"/>
        <filter val="1440"/>
        <filter val="1540"/>
        <filter val="1940"/>
        <filter val="3040"/>
        <filter val="4340"/>
        <filter val="6040"/>
        <filter val="2142"/>
        <filter val="443"/>
        <filter val="543"/>
        <filter val="944"/>
        <filter val="2744"/>
        <filter val="245"/>
        <filter val="446"/>
        <filter val="848"/>
        <filter val="8748"/>
        <filter val="1650"/>
        <filter val="3250"/>
        <filter val="4450"/>
        <filter val="8550"/>
        <filter val="552"/>
        <filter val="852"/>
        <filter val="337152"/>
        <filter val="554"/>
        <filter val="754"/>
        <filter val="755"/>
        <filter val="1655"/>
        <filter val="456"/>
        <filter val="1356"/>
        <filter val="1359"/>
        <filter val="660"/>
        <filter val="860"/>
        <filter val="960"/>
        <filter val="1860"/>
        <filter val="1361"/>
        <filter val="662"/>
        <filter val="4263"/>
        <filter val="3864"/>
        <filter val="366"/>
        <filter val="466"/>
        <filter val="766"/>
        <filter val="966"/>
        <filter val="3366"/>
        <filter val="3768"/>
        <filter val="270"/>
        <filter val="1970"/>
        <filter val="3070"/>
        <filter val="4770"/>
        <filter val="271"/>
        <filter val="571"/>
        <filter val="472"/>
        <filter val="1072"/>
        <filter val="675"/>
        <filter val="1275"/>
        <filter val="1875"/>
        <filter val="376"/>
        <filter val="3876"/>
        <filter val="879"/>
        <filter val="280"/>
        <filter val="380"/>
        <filter val="880"/>
        <filter val="1680"/>
        <filter val="2780"/>
        <filter val="3480"/>
        <filter val="381"/>
        <filter val="2481"/>
        <filter val="482"/>
        <filter val="383"/>
        <filter val="583"/>
        <filter val="1584"/>
        <filter val="3884"/>
        <filter val="285"/>
        <filter val="485"/>
        <filter val="2085"/>
        <filter val="886"/>
        <filter val="1186"/>
        <filter val="8686"/>
        <filter val="687"/>
        <filter val="588"/>
        <filter val="888"/>
        <filter val="1388"/>
        <filter val="1688"/>
        <filter val="190"/>
        <filter val="390"/>
        <filter val="690"/>
        <filter val="992"/>
        <filter val="1092"/>
        <filter val="1693"/>
        <filter val="2894"/>
        <filter val="1695"/>
        <filter val="2596"/>
        <filter val="698"/>
        <filter val="898"/>
        <filter val="1098"/>
      </filters>
    </filterColumn>
    <filterColumn colId="6">
      <filters blank="1">
        <filter val="-4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1114</v>
      </c>
      <c r="B1" s="2" t="s">
        <v>1115</v>
      </c>
      <c r="C1" s="2" t="s">
        <v>1116</v>
      </c>
      <c r="D1" s="2" t="s">
        <v>1117</v>
      </c>
      <c r="E1" s="2" t="s">
        <v>13</v>
      </c>
      <c r="F1" s="2" t="s">
        <v>5</v>
      </c>
      <c r="G1" s="2" t="s">
        <v>6</v>
      </c>
      <c r="H1" s="2" t="s">
        <v>1118</v>
      </c>
      <c r="I1" s="2" t="s">
        <v>1119</v>
      </c>
      <c r="J1" s="2" t="s">
        <v>1120</v>
      </c>
      <c r="K1" s="2" t="s">
        <v>1121</v>
      </c>
      <c r="L1" s="2" t="s">
        <v>1122</v>
      </c>
      <c r="M1" s="2" t="s">
        <v>1123</v>
      </c>
      <c r="N1" s="2" t="s">
        <v>1124</v>
      </c>
      <c r="O1" s="2" t="s">
        <v>1125</v>
      </c>
      <c r="P1" s="2" t="s">
        <v>1126</v>
      </c>
      <c r="Q1" s="2" t="s">
        <v>1127</v>
      </c>
      <c r="R1" s="2" t="s">
        <v>1128</v>
      </c>
      <c r="S1" s="2" t="s">
        <v>1129</v>
      </c>
      <c r="T1" s="2" t="s">
        <v>1130</v>
      </c>
      <c r="U1" s="2" t="s">
        <v>1131</v>
      </c>
      <c r="V1" s="2" t="s">
        <v>1132</v>
      </c>
    </row>
    <row r="2" s="1" customFormat="1" spans="1:22">
      <c r="A2" s="3">
        <v>999224315411759</v>
      </c>
      <c r="B2" s="1" t="s">
        <v>1133</v>
      </c>
      <c r="C2" s="1" t="s">
        <v>1134</v>
      </c>
      <c r="D2" s="1" t="s">
        <v>1135</v>
      </c>
      <c r="E2" s="1" t="s">
        <v>1136</v>
      </c>
      <c r="F2" s="1" t="s">
        <v>1133</v>
      </c>
      <c r="G2" s="1" t="s">
        <v>1137</v>
      </c>
      <c r="H2" s="1" t="s">
        <v>1138</v>
      </c>
      <c r="I2" s="1" t="s">
        <v>1139</v>
      </c>
      <c r="J2" s="1" t="s">
        <v>1140</v>
      </c>
      <c r="K2" s="1" t="s">
        <v>1139</v>
      </c>
      <c r="L2" s="1" t="s">
        <v>1139</v>
      </c>
      <c r="M2" s="1" t="s">
        <v>1141</v>
      </c>
      <c r="N2" s="1" t="s">
        <v>1141</v>
      </c>
      <c r="O2" s="1" t="s">
        <v>1142</v>
      </c>
      <c r="P2" s="1" t="s">
        <v>1143</v>
      </c>
      <c r="Q2" s="1" t="s">
        <v>1144</v>
      </c>
      <c r="R2" s="1" t="s">
        <v>1145</v>
      </c>
      <c r="S2" s="1" t="s">
        <v>1146</v>
      </c>
      <c r="T2" s="1" t="s">
        <v>1147</v>
      </c>
      <c r="U2" s="1" t="s">
        <v>1148</v>
      </c>
      <c r="V2" s="1" t="s">
        <v>1149</v>
      </c>
    </row>
    <row r="3" s="1" customFormat="1" spans="1:22">
      <c r="A3" s="3">
        <v>999224314210248</v>
      </c>
      <c r="B3" s="1" t="s">
        <v>1133</v>
      </c>
      <c r="C3" s="1" t="s">
        <v>1150</v>
      </c>
      <c r="D3" s="1" t="s">
        <v>1151</v>
      </c>
      <c r="E3" s="1" t="s">
        <v>1152</v>
      </c>
      <c r="F3" s="1" t="s">
        <v>1133</v>
      </c>
      <c r="G3" s="1" t="s">
        <v>1137</v>
      </c>
      <c r="H3" s="1" t="s">
        <v>1138</v>
      </c>
      <c r="I3" s="1" t="s">
        <v>1153</v>
      </c>
      <c r="J3" s="1" t="s">
        <v>1140</v>
      </c>
      <c r="K3" s="1" t="s">
        <v>1153</v>
      </c>
      <c r="L3" s="1" t="s">
        <v>1153</v>
      </c>
      <c r="M3" s="1" t="s">
        <v>1141</v>
      </c>
      <c r="N3" s="1" t="s">
        <v>1141</v>
      </c>
      <c r="O3" s="1" t="s">
        <v>1142</v>
      </c>
      <c r="P3" s="1" t="s">
        <v>1143</v>
      </c>
      <c r="Q3" s="1" t="s">
        <v>1144</v>
      </c>
      <c r="R3" s="1" t="s">
        <v>1154</v>
      </c>
      <c r="S3" s="1" t="s">
        <v>1146</v>
      </c>
      <c r="T3" s="1" t="s">
        <v>1147</v>
      </c>
      <c r="U3" s="1" t="s">
        <v>1148</v>
      </c>
      <c r="V3" s="1" t="s">
        <v>1149</v>
      </c>
    </row>
    <row r="4" s="1" customFormat="1" spans="1:22">
      <c r="A4" s="3">
        <v>999224313985250</v>
      </c>
      <c r="B4" s="1" t="s">
        <v>1133</v>
      </c>
      <c r="C4" s="1" t="s">
        <v>1155</v>
      </c>
      <c r="D4" s="1" t="s">
        <v>1156</v>
      </c>
      <c r="E4" s="1" t="s">
        <v>1157</v>
      </c>
      <c r="F4" s="1" t="s">
        <v>1133</v>
      </c>
      <c r="G4" s="1" t="s">
        <v>1137</v>
      </c>
      <c r="H4" s="1" t="s">
        <v>1138</v>
      </c>
      <c r="I4" s="1" t="s">
        <v>1158</v>
      </c>
      <c r="J4" s="1" t="s">
        <v>1140</v>
      </c>
      <c r="K4" s="1" t="s">
        <v>1158</v>
      </c>
      <c r="L4" s="1" t="s">
        <v>1158</v>
      </c>
      <c r="M4" s="1" t="s">
        <v>1141</v>
      </c>
      <c r="N4" s="1" t="s">
        <v>1141</v>
      </c>
      <c r="O4" s="1" t="s">
        <v>1142</v>
      </c>
      <c r="P4" s="1" t="s">
        <v>1143</v>
      </c>
      <c r="Q4" s="1" t="s">
        <v>1144</v>
      </c>
      <c r="R4" s="1" t="s">
        <v>1159</v>
      </c>
      <c r="S4" s="1" t="s">
        <v>1146</v>
      </c>
      <c r="T4" s="1" t="s">
        <v>1147</v>
      </c>
      <c r="U4" s="1" t="s">
        <v>1148</v>
      </c>
      <c r="V4" s="1" t="s">
        <v>1160</v>
      </c>
    </row>
    <row r="5" s="1" customFormat="1" spans="1:22">
      <c r="A5" s="3">
        <v>999224310061818</v>
      </c>
      <c r="B5" s="1" t="s">
        <v>1133</v>
      </c>
      <c r="C5" s="1" t="s">
        <v>1161</v>
      </c>
      <c r="D5" s="1" t="s">
        <v>1162</v>
      </c>
      <c r="E5" s="1" t="s">
        <v>1163</v>
      </c>
      <c r="F5" s="1" t="s">
        <v>1133</v>
      </c>
      <c r="G5" s="1" t="s">
        <v>1137</v>
      </c>
      <c r="H5" s="1" t="s">
        <v>1138</v>
      </c>
      <c r="I5" s="1" t="s">
        <v>1164</v>
      </c>
      <c r="J5" s="1" t="s">
        <v>1140</v>
      </c>
      <c r="K5" s="1" t="s">
        <v>1164</v>
      </c>
      <c r="L5" s="1" t="s">
        <v>1164</v>
      </c>
      <c r="M5" s="1" t="s">
        <v>1141</v>
      </c>
      <c r="N5" s="1" t="s">
        <v>1141</v>
      </c>
      <c r="O5" s="1" t="s">
        <v>1142</v>
      </c>
      <c r="P5" s="1" t="s">
        <v>1143</v>
      </c>
      <c r="Q5" s="1" t="s">
        <v>1144</v>
      </c>
      <c r="R5" s="1" t="s">
        <v>1165</v>
      </c>
      <c r="S5" s="1" t="s">
        <v>1146</v>
      </c>
      <c r="T5" s="1" t="s">
        <v>1147</v>
      </c>
      <c r="U5" s="1" t="s">
        <v>1148</v>
      </c>
      <c r="V5" s="1" t="s">
        <v>1166</v>
      </c>
    </row>
    <row r="6" s="1" customFormat="1" spans="1:22">
      <c r="A6" s="3">
        <v>999224309745715</v>
      </c>
      <c r="B6" s="1" t="s">
        <v>1133</v>
      </c>
      <c r="C6" s="1" t="s">
        <v>1167</v>
      </c>
      <c r="D6" s="1" t="s">
        <v>1135</v>
      </c>
      <c r="E6" s="1" t="s">
        <v>1168</v>
      </c>
      <c r="F6" s="1" t="s">
        <v>1133</v>
      </c>
      <c r="G6" s="1" t="s">
        <v>1137</v>
      </c>
      <c r="H6" s="1" t="s">
        <v>1138</v>
      </c>
      <c r="I6" s="1" t="s">
        <v>1169</v>
      </c>
      <c r="J6" s="1" t="s">
        <v>1140</v>
      </c>
      <c r="K6" s="1" t="s">
        <v>1169</v>
      </c>
      <c r="L6" s="1" t="s">
        <v>1169</v>
      </c>
      <c r="M6" s="1" t="s">
        <v>1141</v>
      </c>
      <c r="N6" s="1" t="s">
        <v>1141</v>
      </c>
      <c r="O6" s="1" t="s">
        <v>1142</v>
      </c>
      <c r="P6" s="1" t="s">
        <v>1143</v>
      </c>
      <c r="Q6" s="1" t="s">
        <v>1144</v>
      </c>
      <c r="R6" s="1" t="s">
        <v>1170</v>
      </c>
      <c r="S6" s="1" t="s">
        <v>1146</v>
      </c>
      <c r="T6" s="1" t="s">
        <v>1147</v>
      </c>
      <c r="U6" s="1" t="s">
        <v>1148</v>
      </c>
      <c r="V6" s="1" t="s">
        <v>1149</v>
      </c>
    </row>
    <row r="7" s="1" customFormat="1" spans="1:22">
      <c r="A7" s="3">
        <v>999224309395880</v>
      </c>
      <c r="B7" s="1" t="s">
        <v>1133</v>
      </c>
      <c r="C7" s="1" t="s">
        <v>1171</v>
      </c>
      <c r="D7" s="1" t="s">
        <v>1172</v>
      </c>
      <c r="E7" s="1" t="s">
        <v>1173</v>
      </c>
      <c r="F7" s="1" t="s">
        <v>1133</v>
      </c>
      <c r="G7" s="1" t="s">
        <v>1137</v>
      </c>
      <c r="H7" s="1" t="s">
        <v>1138</v>
      </c>
      <c r="I7" s="1" t="s">
        <v>1174</v>
      </c>
      <c r="J7" s="1" t="s">
        <v>1140</v>
      </c>
      <c r="K7" s="1" t="s">
        <v>1174</v>
      </c>
      <c r="L7" s="1" t="s">
        <v>1174</v>
      </c>
      <c r="M7" s="1" t="s">
        <v>1141</v>
      </c>
      <c r="N7" s="1" t="s">
        <v>1141</v>
      </c>
      <c r="O7" s="1" t="s">
        <v>1142</v>
      </c>
      <c r="P7" s="1" t="s">
        <v>1143</v>
      </c>
      <c r="Q7" s="1" t="s">
        <v>1144</v>
      </c>
      <c r="R7" s="1" t="s">
        <v>1175</v>
      </c>
      <c r="S7" s="1" t="s">
        <v>1146</v>
      </c>
      <c r="T7" s="1" t="s">
        <v>1147</v>
      </c>
      <c r="U7" s="1" t="s">
        <v>1148</v>
      </c>
      <c r="V7" s="1" t="s">
        <v>1176</v>
      </c>
    </row>
    <row r="8" s="1" customFormat="1" spans="1:22">
      <c r="A8" s="3">
        <v>999224308633374</v>
      </c>
      <c r="B8" s="1" t="s">
        <v>1133</v>
      </c>
      <c r="C8" s="1" t="s">
        <v>1177</v>
      </c>
      <c r="D8" s="1" t="s">
        <v>1178</v>
      </c>
      <c r="E8" s="1" t="s">
        <v>1179</v>
      </c>
      <c r="F8" s="1" t="s">
        <v>1133</v>
      </c>
      <c r="G8" s="1" t="s">
        <v>1137</v>
      </c>
      <c r="H8" s="1" t="s">
        <v>1138</v>
      </c>
      <c r="I8" s="1" t="s">
        <v>1180</v>
      </c>
      <c r="J8" s="1" t="s">
        <v>1140</v>
      </c>
      <c r="K8" s="1" t="s">
        <v>1180</v>
      </c>
      <c r="L8" s="1" t="s">
        <v>1180</v>
      </c>
      <c r="M8" s="1" t="s">
        <v>1141</v>
      </c>
      <c r="N8" s="1" t="s">
        <v>1141</v>
      </c>
      <c r="O8" s="1" t="s">
        <v>1142</v>
      </c>
      <c r="P8" s="1" t="s">
        <v>1143</v>
      </c>
      <c r="Q8" s="1" t="s">
        <v>1144</v>
      </c>
      <c r="R8" s="1" t="s">
        <v>1181</v>
      </c>
      <c r="S8" s="1" t="s">
        <v>1146</v>
      </c>
      <c r="T8" s="1" t="s">
        <v>1147</v>
      </c>
      <c r="U8" s="1" t="s">
        <v>1148</v>
      </c>
      <c r="V8" s="1" t="s">
        <v>1176</v>
      </c>
    </row>
    <row r="9" s="1" customFormat="1" spans="1:22">
      <c r="A9" s="3">
        <v>999224307341321</v>
      </c>
      <c r="B9" s="1" t="s">
        <v>1133</v>
      </c>
      <c r="C9" s="1" t="s">
        <v>1182</v>
      </c>
      <c r="D9" s="1" t="s">
        <v>1183</v>
      </c>
      <c r="E9" s="1" t="s">
        <v>1184</v>
      </c>
      <c r="F9" s="1" t="s">
        <v>1133</v>
      </c>
      <c r="G9" s="1" t="s">
        <v>1137</v>
      </c>
      <c r="H9" s="1" t="s">
        <v>1138</v>
      </c>
      <c r="I9" s="1" t="s">
        <v>1185</v>
      </c>
      <c r="J9" s="1" t="s">
        <v>1140</v>
      </c>
      <c r="K9" s="1" t="s">
        <v>1185</v>
      </c>
      <c r="L9" s="1" t="s">
        <v>1185</v>
      </c>
      <c r="M9" s="1" t="s">
        <v>1141</v>
      </c>
      <c r="N9" s="1" t="s">
        <v>1141</v>
      </c>
      <c r="O9" s="1" t="s">
        <v>1142</v>
      </c>
      <c r="P9" s="1" t="s">
        <v>1143</v>
      </c>
      <c r="Q9" s="1" t="s">
        <v>1144</v>
      </c>
      <c r="R9" s="1" t="s">
        <v>1186</v>
      </c>
      <c r="S9" s="1" t="s">
        <v>1146</v>
      </c>
      <c r="T9" s="1" t="s">
        <v>1147</v>
      </c>
      <c r="U9" s="1" t="s">
        <v>1148</v>
      </c>
      <c r="V9" s="1" t="s">
        <v>1149</v>
      </c>
    </row>
    <row r="10" s="1" customFormat="1" spans="1:22">
      <c r="A10" s="3">
        <v>999224307242574</v>
      </c>
      <c r="B10" s="1" t="s">
        <v>1133</v>
      </c>
      <c r="C10" s="1" t="s">
        <v>1187</v>
      </c>
      <c r="D10" s="1" t="s">
        <v>1188</v>
      </c>
      <c r="E10" s="1" t="s">
        <v>1189</v>
      </c>
      <c r="F10" s="1" t="s">
        <v>1133</v>
      </c>
      <c r="G10" s="1" t="s">
        <v>1137</v>
      </c>
      <c r="H10" s="1" t="s">
        <v>1138</v>
      </c>
      <c r="I10" s="1" t="s">
        <v>1190</v>
      </c>
      <c r="J10" s="1" t="s">
        <v>1140</v>
      </c>
      <c r="K10" s="1" t="s">
        <v>1190</v>
      </c>
      <c r="L10" s="1" t="s">
        <v>1190</v>
      </c>
      <c r="M10" s="1" t="s">
        <v>1141</v>
      </c>
      <c r="N10" s="1" t="s">
        <v>1141</v>
      </c>
      <c r="O10" s="1" t="s">
        <v>1142</v>
      </c>
      <c r="P10" s="1" t="s">
        <v>1143</v>
      </c>
      <c r="Q10" s="1" t="s">
        <v>1144</v>
      </c>
      <c r="R10" s="1" t="s">
        <v>1191</v>
      </c>
      <c r="S10" s="1" t="s">
        <v>1146</v>
      </c>
      <c r="T10" s="1" t="s">
        <v>1147</v>
      </c>
      <c r="U10" s="1" t="s">
        <v>1148</v>
      </c>
      <c r="V10" s="1" t="s">
        <v>1149</v>
      </c>
    </row>
    <row r="11" s="1" customFormat="1" spans="1:22">
      <c r="A11" s="3">
        <v>999224307125684</v>
      </c>
      <c r="B11" s="1" t="s">
        <v>1133</v>
      </c>
      <c r="C11" s="1" t="s">
        <v>1192</v>
      </c>
      <c r="D11" s="1" t="s">
        <v>1135</v>
      </c>
      <c r="E11" s="1" t="s">
        <v>1193</v>
      </c>
      <c r="F11" s="1" t="s">
        <v>1133</v>
      </c>
      <c r="G11" s="1" t="s">
        <v>1137</v>
      </c>
      <c r="H11" s="1" t="s">
        <v>1138</v>
      </c>
      <c r="I11" s="1" t="s">
        <v>1194</v>
      </c>
      <c r="J11" s="1" t="s">
        <v>1140</v>
      </c>
      <c r="K11" s="1" t="s">
        <v>1194</v>
      </c>
      <c r="L11" s="1" t="s">
        <v>1194</v>
      </c>
      <c r="M11" s="1" t="s">
        <v>1141</v>
      </c>
      <c r="N11" s="1" t="s">
        <v>1141</v>
      </c>
      <c r="O11" s="1" t="s">
        <v>1142</v>
      </c>
      <c r="P11" s="1" t="s">
        <v>1143</v>
      </c>
      <c r="Q11" s="1" t="s">
        <v>1144</v>
      </c>
      <c r="R11" s="1" t="s">
        <v>1195</v>
      </c>
      <c r="S11" s="1" t="s">
        <v>1146</v>
      </c>
      <c r="T11" s="1" t="s">
        <v>1147</v>
      </c>
      <c r="U11" s="1" t="s">
        <v>1148</v>
      </c>
      <c r="V11" s="1" t="s">
        <v>1149</v>
      </c>
    </row>
    <row r="12" s="1" customFormat="1" spans="1:22">
      <c r="A12" s="3">
        <v>999224306337951</v>
      </c>
      <c r="B12" s="1" t="s">
        <v>1133</v>
      </c>
      <c r="C12" s="1" t="s">
        <v>1196</v>
      </c>
      <c r="D12" s="1" t="s">
        <v>1197</v>
      </c>
      <c r="E12" s="1" t="s">
        <v>1198</v>
      </c>
      <c r="F12" s="1" t="s">
        <v>1133</v>
      </c>
      <c r="G12" s="1" t="s">
        <v>1137</v>
      </c>
      <c r="H12" s="1" t="s">
        <v>1138</v>
      </c>
      <c r="I12" s="1" t="s">
        <v>1199</v>
      </c>
      <c r="J12" s="1" t="s">
        <v>1140</v>
      </c>
      <c r="K12" s="1" t="s">
        <v>1199</v>
      </c>
      <c r="L12" s="1" t="s">
        <v>1199</v>
      </c>
      <c r="M12" s="1" t="s">
        <v>1141</v>
      </c>
      <c r="N12" s="1" t="s">
        <v>1141</v>
      </c>
      <c r="O12" s="1" t="s">
        <v>1142</v>
      </c>
      <c r="P12" s="1" t="s">
        <v>1143</v>
      </c>
      <c r="Q12" s="1" t="s">
        <v>1144</v>
      </c>
      <c r="R12" s="1" t="s">
        <v>1200</v>
      </c>
      <c r="S12" s="1" t="s">
        <v>1146</v>
      </c>
      <c r="T12" s="1" t="s">
        <v>1147</v>
      </c>
      <c r="U12" s="1" t="s">
        <v>1148</v>
      </c>
      <c r="V12" s="1" t="s">
        <v>1149</v>
      </c>
    </row>
    <row r="13" s="1" customFormat="1" spans="1:22">
      <c r="A13" s="3">
        <v>999224306121737</v>
      </c>
      <c r="B13" s="1" t="s">
        <v>1133</v>
      </c>
      <c r="C13" s="1" t="s">
        <v>1201</v>
      </c>
      <c r="D13" s="1" t="s">
        <v>1202</v>
      </c>
      <c r="E13" s="1" t="s">
        <v>1203</v>
      </c>
      <c r="F13" s="1" t="s">
        <v>1133</v>
      </c>
      <c r="G13" s="1" t="s">
        <v>1137</v>
      </c>
      <c r="H13" s="1" t="s">
        <v>1138</v>
      </c>
      <c r="I13" s="1" t="s">
        <v>1204</v>
      </c>
      <c r="J13" s="1" t="s">
        <v>1140</v>
      </c>
      <c r="K13" s="1" t="s">
        <v>1204</v>
      </c>
      <c r="L13" s="1" t="s">
        <v>1204</v>
      </c>
      <c r="M13" s="1" t="s">
        <v>1141</v>
      </c>
      <c r="N13" s="1" t="s">
        <v>1141</v>
      </c>
      <c r="O13" s="1" t="s">
        <v>1142</v>
      </c>
      <c r="P13" s="1" t="s">
        <v>1143</v>
      </c>
      <c r="Q13" s="1" t="s">
        <v>1144</v>
      </c>
      <c r="R13" s="1" t="s">
        <v>1205</v>
      </c>
      <c r="S13" s="1" t="s">
        <v>1146</v>
      </c>
      <c r="T13" s="1" t="s">
        <v>1147</v>
      </c>
      <c r="U13" s="1" t="s">
        <v>1148</v>
      </c>
      <c r="V13" s="1" t="s">
        <v>1176</v>
      </c>
    </row>
    <row r="14" s="1" customFormat="1" spans="1:22">
      <c r="A14" s="3">
        <v>999224304511839</v>
      </c>
      <c r="B14" s="1" t="s">
        <v>1133</v>
      </c>
      <c r="C14" s="1" t="s">
        <v>1206</v>
      </c>
      <c r="D14" s="1" t="s">
        <v>1207</v>
      </c>
      <c r="E14" s="1" t="s">
        <v>1208</v>
      </c>
      <c r="F14" s="1" t="s">
        <v>1133</v>
      </c>
      <c r="G14" s="1" t="s">
        <v>1137</v>
      </c>
      <c r="H14" s="1" t="s">
        <v>1138</v>
      </c>
      <c r="I14" s="1" t="s">
        <v>1209</v>
      </c>
      <c r="J14" s="1" t="s">
        <v>1140</v>
      </c>
      <c r="K14" s="1" t="s">
        <v>1209</v>
      </c>
      <c r="L14" s="1" t="s">
        <v>1209</v>
      </c>
      <c r="M14" s="1" t="s">
        <v>1141</v>
      </c>
      <c r="N14" s="1" t="s">
        <v>1141</v>
      </c>
      <c r="O14" s="1" t="s">
        <v>1142</v>
      </c>
      <c r="P14" s="1" t="s">
        <v>1143</v>
      </c>
      <c r="Q14" s="1" t="s">
        <v>1144</v>
      </c>
      <c r="R14" s="1" t="s">
        <v>1210</v>
      </c>
      <c r="S14" s="1" t="s">
        <v>1146</v>
      </c>
      <c r="T14" s="1" t="s">
        <v>1147</v>
      </c>
      <c r="U14" s="1" t="s">
        <v>1148</v>
      </c>
      <c r="V14" s="1" t="s">
        <v>1149</v>
      </c>
    </row>
    <row r="15" s="1" customFormat="1" spans="1:22">
      <c r="A15" s="3">
        <v>999224304509625</v>
      </c>
      <c r="B15" s="1" t="s">
        <v>1133</v>
      </c>
      <c r="C15" s="1" t="s">
        <v>1211</v>
      </c>
      <c r="D15" s="1" t="s">
        <v>1207</v>
      </c>
      <c r="E15" s="1" t="s">
        <v>1212</v>
      </c>
      <c r="F15" s="1" t="s">
        <v>1133</v>
      </c>
      <c r="G15" s="1" t="s">
        <v>1137</v>
      </c>
      <c r="H15" s="1" t="s">
        <v>1138</v>
      </c>
      <c r="I15" s="1" t="s">
        <v>1209</v>
      </c>
      <c r="J15" s="1" t="s">
        <v>1140</v>
      </c>
      <c r="K15" s="1" t="s">
        <v>1209</v>
      </c>
      <c r="L15" s="1" t="s">
        <v>1209</v>
      </c>
      <c r="M15" s="1" t="s">
        <v>1141</v>
      </c>
      <c r="N15" s="1" t="s">
        <v>1141</v>
      </c>
      <c r="O15" s="1" t="s">
        <v>1142</v>
      </c>
      <c r="P15" s="1" t="s">
        <v>1143</v>
      </c>
      <c r="Q15" s="1" t="s">
        <v>1144</v>
      </c>
      <c r="R15" s="1" t="s">
        <v>1213</v>
      </c>
      <c r="S15" s="1" t="s">
        <v>1146</v>
      </c>
      <c r="T15" s="1" t="s">
        <v>1147</v>
      </c>
      <c r="U15" s="1" t="s">
        <v>1148</v>
      </c>
      <c r="V15" s="1" t="s">
        <v>1149</v>
      </c>
    </row>
    <row r="16" s="1" customFormat="1" spans="1:22">
      <c r="A16" s="3">
        <v>999224299711916</v>
      </c>
      <c r="B16" s="1" t="s">
        <v>1214</v>
      </c>
      <c r="C16" s="1" t="s">
        <v>1215</v>
      </c>
      <c r="D16" s="1" t="s">
        <v>1216</v>
      </c>
      <c r="E16" s="1" t="s">
        <v>1217</v>
      </c>
      <c r="F16" s="1" t="s">
        <v>1133</v>
      </c>
      <c r="G16" s="1" t="s">
        <v>1137</v>
      </c>
      <c r="H16" s="1" t="s">
        <v>1138</v>
      </c>
      <c r="I16" s="1" t="s">
        <v>1218</v>
      </c>
      <c r="J16" s="1" t="s">
        <v>1140</v>
      </c>
      <c r="K16" s="1" t="s">
        <v>1218</v>
      </c>
      <c r="L16" s="1" t="s">
        <v>1218</v>
      </c>
      <c r="M16" s="1" t="s">
        <v>1141</v>
      </c>
      <c r="N16" s="1" t="s">
        <v>1141</v>
      </c>
      <c r="O16" s="1" t="s">
        <v>1142</v>
      </c>
      <c r="P16" s="1" t="s">
        <v>1143</v>
      </c>
      <c r="Q16" s="1" t="s">
        <v>1144</v>
      </c>
      <c r="R16" s="1" t="s">
        <v>1219</v>
      </c>
      <c r="S16" s="1" t="s">
        <v>1146</v>
      </c>
      <c r="T16" s="1" t="s">
        <v>1147</v>
      </c>
      <c r="U16" s="1" t="s">
        <v>1148</v>
      </c>
      <c r="V16" s="1" t="s">
        <v>1149</v>
      </c>
    </row>
    <row r="17" s="1" customFormat="1" spans="1:22">
      <c r="A17" s="3">
        <v>999224293879148</v>
      </c>
      <c r="B17" s="1" t="s">
        <v>1214</v>
      </c>
      <c r="C17" s="1" t="s">
        <v>1220</v>
      </c>
      <c r="D17" s="1" t="s">
        <v>1221</v>
      </c>
      <c r="E17" s="1" t="s">
        <v>1222</v>
      </c>
      <c r="F17" s="1" t="s">
        <v>1133</v>
      </c>
      <c r="G17" s="1" t="s">
        <v>1137</v>
      </c>
      <c r="H17" s="1" t="s">
        <v>1138</v>
      </c>
      <c r="I17" s="1" t="s">
        <v>1223</v>
      </c>
      <c r="J17" s="1" t="s">
        <v>1140</v>
      </c>
      <c r="K17" s="1" t="s">
        <v>1223</v>
      </c>
      <c r="L17" s="1" t="s">
        <v>1223</v>
      </c>
      <c r="M17" s="1" t="s">
        <v>1141</v>
      </c>
      <c r="N17" s="1" t="s">
        <v>1141</v>
      </c>
      <c r="O17" s="1" t="s">
        <v>1142</v>
      </c>
      <c r="P17" s="1" t="s">
        <v>1143</v>
      </c>
      <c r="Q17" s="1" t="s">
        <v>1144</v>
      </c>
      <c r="R17" s="1" t="s">
        <v>1224</v>
      </c>
      <c r="S17" s="1" t="s">
        <v>1146</v>
      </c>
      <c r="T17" s="1" t="s">
        <v>1147</v>
      </c>
      <c r="U17" s="1" t="s">
        <v>1148</v>
      </c>
      <c r="V17" s="1" t="s">
        <v>1149</v>
      </c>
    </row>
    <row r="18" s="1" customFormat="1" spans="1:22">
      <c r="A18" s="3">
        <v>999224293544083</v>
      </c>
      <c r="B18" s="1" t="s">
        <v>1214</v>
      </c>
      <c r="C18" s="1" t="s">
        <v>1225</v>
      </c>
      <c r="D18" s="1" t="s">
        <v>1226</v>
      </c>
      <c r="E18" s="1" t="s">
        <v>1227</v>
      </c>
      <c r="F18" s="1" t="s">
        <v>1133</v>
      </c>
      <c r="G18" s="1" t="s">
        <v>1137</v>
      </c>
      <c r="H18" s="1" t="s">
        <v>1138</v>
      </c>
      <c r="I18" s="1" t="s">
        <v>1228</v>
      </c>
      <c r="J18" s="1" t="s">
        <v>1140</v>
      </c>
      <c r="K18" s="1" t="s">
        <v>1228</v>
      </c>
      <c r="L18" s="1" t="s">
        <v>1228</v>
      </c>
      <c r="M18" s="1" t="s">
        <v>1141</v>
      </c>
      <c r="N18" s="1" t="s">
        <v>1141</v>
      </c>
      <c r="O18" s="1" t="s">
        <v>1142</v>
      </c>
      <c r="P18" s="1" t="s">
        <v>1143</v>
      </c>
      <c r="Q18" s="1" t="s">
        <v>1144</v>
      </c>
      <c r="R18" s="1" t="s">
        <v>1229</v>
      </c>
      <c r="S18" s="1" t="s">
        <v>1146</v>
      </c>
      <c r="T18" s="1" t="s">
        <v>1147</v>
      </c>
      <c r="U18" s="1" t="s">
        <v>1148</v>
      </c>
      <c r="V18" s="1" t="s">
        <v>1230</v>
      </c>
    </row>
    <row r="19" s="1" customFormat="1" spans="1:22">
      <c r="A19" s="3">
        <v>999224293131982</v>
      </c>
      <c r="B19" s="1" t="s">
        <v>1214</v>
      </c>
      <c r="C19" s="1" t="s">
        <v>1231</v>
      </c>
      <c r="D19" s="1" t="s">
        <v>1232</v>
      </c>
      <c r="E19" s="1" t="s">
        <v>1233</v>
      </c>
      <c r="F19" s="1" t="s">
        <v>1133</v>
      </c>
      <c r="G19" s="1" t="s">
        <v>1137</v>
      </c>
      <c r="H19" s="1" t="s">
        <v>1138</v>
      </c>
      <c r="I19" s="1" t="s">
        <v>1234</v>
      </c>
      <c r="J19" s="1" t="s">
        <v>1140</v>
      </c>
      <c r="K19" s="1" t="s">
        <v>1234</v>
      </c>
      <c r="L19" s="1" t="s">
        <v>1234</v>
      </c>
      <c r="M19" s="1" t="s">
        <v>1141</v>
      </c>
      <c r="N19" s="1" t="s">
        <v>1141</v>
      </c>
      <c r="O19" s="1" t="s">
        <v>1142</v>
      </c>
      <c r="P19" s="1" t="s">
        <v>1143</v>
      </c>
      <c r="Q19" s="1" t="s">
        <v>1144</v>
      </c>
      <c r="R19" s="1" t="s">
        <v>1235</v>
      </c>
      <c r="S19" s="1" t="s">
        <v>1146</v>
      </c>
      <c r="T19" s="1" t="s">
        <v>1147</v>
      </c>
      <c r="U19" s="1" t="s">
        <v>1148</v>
      </c>
      <c r="V19" s="1" t="s">
        <v>1236</v>
      </c>
    </row>
    <row r="20" s="1" customFormat="1" spans="1:22">
      <c r="A20" s="3">
        <v>999224292297659</v>
      </c>
      <c r="B20" s="1" t="s">
        <v>1214</v>
      </c>
      <c r="C20" s="1" t="s">
        <v>1237</v>
      </c>
      <c r="D20" s="1" t="s">
        <v>1232</v>
      </c>
      <c r="E20" s="1" t="s">
        <v>1238</v>
      </c>
      <c r="F20" s="1" t="s">
        <v>1133</v>
      </c>
      <c r="G20" s="1" t="s">
        <v>1137</v>
      </c>
      <c r="H20" s="1" t="s">
        <v>1138</v>
      </c>
      <c r="I20" s="1" t="s">
        <v>1234</v>
      </c>
      <c r="J20" s="1" t="s">
        <v>1140</v>
      </c>
      <c r="K20" s="1" t="s">
        <v>1234</v>
      </c>
      <c r="L20" s="1" t="s">
        <v>1234</v>
      </c>
      <c r="M20" s="1" t="s">
        <v>1141</v>
      </c>
      <c r="N20" s="1" t="s">
        <v>1141</v>
      </c>
      <c r="O20" s="1" t="s">
        <v>1142</v>
      </c>
      <c r="P20" s="1" t="s">
        <v>1143</v>
      </c>
      <c r="Q20" s="1" t="s">
        <v>1144</v>
      </c>
      <c r="R20" s="1" t="s">
        <v>1239</v>
      </c>
      <c r="S20" s="1" t="s">
        <v>1146</v>
      </c>
      <c r="T20" s="1" t="s">
        <v>1147</v>
      </c>
      <c r="U20" s="1" t="s">
        <v>1148</v>
      </c>
      <c r="V20" s="1" t="s">
        <v>1236</v>
      </c>
    </row>
    <row r="21" s="1" customFormat="1" spans="1:22">
      <c r="A21" s="3">
        <v>999224291744337</v>
      </c>
      <c r="B21" s="1" t="s">
        <v>1214</v>
      </c>
      <c r="C21" s="1" t="s">
        <v>1240</v>
      </c>
      <c r="D21" s="1" t="s">
        <v>1241</v>
      </c>
      <c r="E21" s="1" t="s">
        <v>1242</v>
      </c>
      <c r="F21" s="1" t="s">
        <v>1214</v>
      </c>
      <c r="G21" s="1" t="s">
        <v>1137</v>
      </c>
      <c r="H21" s="1" t="s">
        <v>1138</v>
      </c>
      <c r="I21" s="1" t="s">
        <v>1243</v>
      </c>
      <c r="J21" s="1" t="s">
        <v>1140</v>
      </c>
      <c r="K21" s="1" t="s">
        <v>1243</v>
      </c>
      <c r="L21" s="1" t="s">
        <v>1243</v>
      </c>
      <c r="M21" s="1" t="s">
        <v>1141</v>
      </c>
      <c r="N21" s="1" t="s">
        <v>1141</v>
      </c>
      <c r="O21" s="1" t="s">
        <v>1142</v>
      </c>
      <c r="P21" s="1" t="s">
        <v>1143</v>
      </c>
      <c r="Q21" s="1" t="s">
        <v>1144</v>
      </c>
      <c r="R21" s="1" t="s">
        <v>1244</v>
      </c>
      <c r="S21" s="1" t="s">
        <v>1146</v>
      </c>
      <c r="T21" s="1" t="s">
        <v>1147</v>
      </c>
      <c r="U21" s="1" t="s">
        <v>1148</v>
      </c>
      <c r="V21" s="1" t="s">
        <v>1149</v>
      </c>
    </row>
    <row r="22" s="1" customFormat="1" spans="1:22">
      <c r="A22" s="3">
        <v>999224291455841</v>
      </c>
      <c r="B22" s="1" t="s">
        <v>1214</v>
      </c>
      <c r="C22" s="1" t="s">
        <v>1245</v>
      </c>
      <c r="D22" s="1" t="s">
        <v>1246</v>
      </c>
      <c r="E22" s="1" t="s">
        <v>1247</v>
      </c>
      <c r="F22" s="1" t="s">
        <v>1133</v>
      </c>
      <c r="G22" s="1" t="s">
        <v>1137</v>
      </c>
      <c r="H22" s="1" t="s">
        <v>1138</v>
      </c>
      <c r="I22" s="1" t="s">
        <v>1248</v>
      </c>
      <c r="J22" s="1" t="s">
        <v>1140</v>
      </c>
      <c r="K22" s="1" t="s">
        <v>1248</v>
      </c>
      <c r="L22" s="1" t="s">
        <v>1248</v>
      </c>
      <c r="M22" s="1" t="s">
        <v>1141</v>
      </c>
      <c r="N22" s="1" t="s">
        <v>1141</v>
      </c>
      <c r="O22" s="1" t="s">
        <v>1142</v>
      </c>
      <c r="P22" s="1" t="s">
        <v>1143</v>
      </c>
      <c r="Q22" s="1" t="s">
        <v>1144</v>
      </c>
      <c r="R22" s="1" t="s">
        <v>1249</v>
      </c>
      <c r="S22" s="1" t="s">
        <v>1146</v>
      </c>
      <c r="T22" s="1" t="s">
        <v>1147</v>
      </c>
      <c r="U22" s="1" t="s">
        <v>1148</v>
      </c>
      <c r="V22" s="1" t="s">
        <v>1160</v>
      </c>
    </row>
    <row r="23" s="1" customFormat="1" spans="1:22">
      <c r="A23" s="3">
        <v>999224290997046</v>
      </c>
      <c r="B23" s="1" t="s">
        <v>1214</v>
      </c>
      <c r="C23" s="1" t="s">
        <v>1250</v>
      </c>
      <c r="D23" s="1" t="s">
        <v>1251</v>
      </c>
      <c r="E23" s="1" t="s">
        <v>1252</v>
      </c>
      <c r="F23" s="1" t="s">
        <v>1133</v>
      </c>
      <c r="G23" s="1" t="s">
        <v>1137</v>
      </c>
      <c r="H23" s="1" t="s">
        <v>1138</v>
      </c>
      <c r="I23" s="1" t="s">
        <v>1253</v>
      </c>
      <c r="J23" s="1" t="s">
        <v>1140</v>
      </c>
      <c r="K23" s="1" t="s">
        <v>1253</v>
      </c>
      <c r="L23" s="1" t="s">
        <v>1253</v>
      </c>
      <c r="M23" s="1" t="s">
        <v>1141</v>
      </c>
      <c r="N23" s="1" t="s">
        <v>1141</v>
      </c>
      <c r="O23" s="1" t="s">
        <v>1142</v>
      </c>
      <c r="P23" s="1" t="s">
        <v>1143</v>
      </c>
      <c r="Q23" s="1" t="s">
        <v>1144</v>
      </c>
      <c r="R23" s="1" t="s">
        <v>1254</v>
      </c>
      <c r="S23" s="1" t="s">
        <v>1146</v>
      </c>
      <c r="T23" s="1" t="s">
        <v>1147</v>
      </c>
      <c r="U23" s="1" t="s">
        <v>1148</v>
      </c>
      <c r="V23" s="1" t="s">
        <v>1176</v>
      </c>
    </row>
    <row r="24" s="1" customFormat="1" spans="1:22">
      <c r="A24" s="3">
        <v>999224290021305</v>
      </c>
      <c r="B24" s="1" t="s">
        <v>1214</v>
      </c>
      <c r="C24" s="1" t="s">
        <v>1255</v>
      </c>
      <c r="D24" s="1" t="s">
        <v>1256</v>
      </c>
      <c r="E24" s="1" t="s">
        <v>1257</v>
      </c>
      <c r="F24" s="1" t="s">
        <v>1214</v>
      </c>
      <c r="G24" s="1" t="s">
        <v>1137</v>
      </c>
      <c r="H24" s="1" t="s">
        <v>1138</v>
      </c>
      <c r="I24" s="1" t="s">
        <v>1258</v>
      </c>
      <c r="J24" s="1" t="s">
        <v>1140</v>
      </c>
      <c r="K24" s="1" t="s">
        <v>1258</v>
      </c>
      <c r="L24" s="1" t="s">
        <v>1258</v>
      </c>
      <c r="M24" s="1" t="s">
        <v>1141</v>
      </c>
      <c r="N24" s="1" t="s">
        <v>1141</v>
      </c>
      <c r="O24" s="1" t="s">
        <v>1142</v>
      </c>
      <c r="P24" s="1" t="s">
        <v>1143</v>
      </c>
      <c r="Q24" s="1" t="s">
        <v>1144</v>
      </c>
      <c r="R24" s="1" t="s">
        <v>1259</v>
      </c>
      <c r="S24" s="1" t="s">
        <v>1146</v>
      </c>
      <c r="T24" s="1" t="s">
        <v>1147</v>
      </c>
      <c r="U24" s="1" t="s">
        <v>1148</v>
      </c>
      <c r="V24" s="1" t="s">
        <v>1149</v>
      </c>
    </row>
    <row r="25" s="1" customFormat="1" spans="1:22">
      <c r="A25" s="3">
        <v>999224289968122</v>
      </c>
      <c r="B25" s="1" t="s">
        <v>1214</v>
      </c>
      <c r="C25" s="1" t="s">
        <v>1260</v>
      </c>
      <c r="D25" s="1" t="s">
        <v>1261</v>
      </c>
      <c r="E25" s="1" t="s">
        <v>1262</v>
      </c>
      <c r="F25" s="1" t="s">
        <v>1133</v>
      </c>
      <c r="G25" s="1" t="s">
        <v>1137</v>
      </c>
      <c r="H25" s="1" t="s">
        <v>1138</v>
      </c>
      <c r="I25" s="1" t="s">
        <v>1263</v>
      </c>
      <c r="J25" s="1" t="s">
        <v>1140</v>
      </c>
      <c r="K25" s="1" t="s">
        <v>1263</v>
      </c>
      <c r="L25" s="1" t="s">
        <v>1263</v>
      </c>
      <c r="M25" s="1" t="s">
        <v>1141</v>
      </c>
      <c r="N25" s="1" t="s">
        <v>1141</v>
      </c>
      <c r="O25" s="1" t="s">
        <v>1142</v>
      </c>
      <c r="P25" s="1" t="s">
        <v>1143</v>
      </c>
      <c r="Q25" s="1" t="s">
        <v>1144</v>
      </c>
      <c r="R25" s="1" t="s">
        <v>1264</v>
      </c>
      <c r="S25" s="1" t="s">
        <v>1146</v>
      </c>
      <c r="T25" s="1" t="s">
        <v>1147</v>
      </c>
      <c r="U25" s="1" t="s">
        <v>1148</v>
      </c>
      <c r="V25" s="1" t="s">
        <v>1160</v>
      </c>
    </row>
    <row r="26" s="1" customFormat="1" spans="1:22">
      <c r="A26" s="3">
        <v>999224289477880</v>
      </c>
      <c r="B26" s="1" t="s">
        <v>1214</v>
      </c>
      <c r="C26" s="1" t="s">
        <v>1265</v>
      </c>
      <c r="D26" s="1" t="s">
        <v>1172</v>
      </c>
      <c r="E26" s="1" t="s">
        <v>1266</v>
      </c>
      <c r="F26" s="1" t="s">
        <v>1133</v>
      </c>
      <c r="G26" s="1" t="s">
        <v>1137</v>
      </c>
      <c r="H26" s="1" t="s">
        <v>1138</v>
      </c>
      <c r="I26" s="1" t="s">
        <v>1267</v>
      </c>
      <c r="J26" s="1" t="s">
        <v>1140</v>
      </c>
      <c r="K26" s="1" t="s">
        <v>1267</v>
      </c>
      <c r="L26" s="1" t="s">
        <v>1267</v>
      </c>
      <c r="M26" s="1" t="s">
        <v>1141</v>
      </c>
      <c r="N26" s="1" t="s">
        <v>1141</v>
      </c>
      <c r="O26" s="1" t="s">
        <v>1142</v>
      </c>
      <c r="P26" s="1" t="s">
        <v>1143</v>
      </c>
      <c r="Q26" s="1" t="s">
        <v>1144</v>
      </c>
      <c r="R26" s="1" t="s">
        <v>1268</v>
      </c>
      <c r="S26" s="1" t="s">
        <v>1146</v>
      </c>
      <c r="T26" s="1" t="s">
        <v>1147</v>
      </c>
      <c r="U26" s="1" t="s">
        <v>1148</v>
      </c>
      <c r="V26" s="1" t="s">
        <v>1176</v>
      </c>
    </row>
    <row r="27" s="1" customFormat="1" spans="1:22">
      <c r="A27" s="3">
        <v>999224289310168</v>
      </c>
      <c r="B27" s="1" t="s">
        <v>1214</v>
      </c>
      <c r="C27" s="1" t="s">
        <v>1269</v>
      </c>
      <c r="D27" s="1" t="s">
        <v>1270</v>
      </c>
      <c r="E27" s="1" t="s">
        <v>1271</v>
      </c>
      <c r="F27" s="1" t="s">
        <v>1133</v>
      </c>
      <c r="G27" s="1" t="s">
        <v>1137</v>
      </c>
      <c r="H27" s="1" t="s">
        <v>1138</v>
      </c>
      <c r="I27" s="1" t="s">
        <v>1272</v>
      </c>
      <c r="J27" s="1" t="s">
        <v>1140</v>
      </c>
      <c r="K27" s="1" t="s">
        <v>1272</v>
      </c>
      <c r="L27" s="1" t="s">
        <v>1272</v>
      </c>
      <c r="M27" s="1" t="s">
        <v>1141</v>
      </c>
      <c r="N27" s="1" t="s">
        <v>1141</v>
      </c>
      <c r="O27" s="1" t="s">
        <v>1142</v>
      </c>
      <c r="P27" s="1" t="s">
        <v>1143</v>
      </c>
      <c r="Q27" s="1" t="s">
        <v>1144</v>
      </c>
      <c r="R27" s="1" t="s">
        <v>1273</v>
      </c>
      <c r="S27" s="1" t="s">
        <v>1146</v>
      </c>
      <c r="T27" s="1" t="s">
        <v>1147</v>
      </c>
      <c r="U27" s="1" t="s">
        <v>1148</v>
      </c>
      <c r="V27" s="1" t="s">
        <v>1176</v>
      </c>
    </row>
    <row r="28" s="1" customFormat="1" spans="1:22">
      <c r="A28" s="3">
        <v>999224289083009</v>
      </c>
      <c r="B28" s="1" t="s">
        <v>1214</v>
      </c>
      <c r="C28" s="1" t="s">
        <v>1274</v>
      </c>
      <c r="D28" s="1" t="s">
        <v>1275</v>
      </c>
      <c r="E28" s="1" t="s">
        <v>1276</v>
      </c>
      <c r="F28" s="1" t="s">
        <v>1214</v>
      </c>
      <c r="G28" s="1" t="s">
        <v>1137</v>
      </c>
      <c r="H28" s="1" t="s">
        <v>1138</v>
      </c>
      <c r="I28" s="1" t="s">
        <v>1277</v>
      </c>
      <c r="J28" s="1" t="s">
        <v>1140</v>
      </c>
      <c r="K28" s="1" t="s">
        <v>1277</v>
      </c>
      <c r="L28" s="1" t="s">
        <v>1277</v>
      </c>
      <c r="M28" s="1" t="s">
        <v>1141</v>
      </c>
      <c r="N28" s="1" t="s">
        <v>1141</v>
      </c>
      <c r="O28" s="1" t="s">
        <v>1142</v>
      </c>
      <c r="P28" s="1" t="s">
        <v>1143</v>
      </c>
      <c r="Q28" s="1" t="s">
        <v>1144</v>
      </c>
      <c r="R28" s="1" t="s">
        <v>1278</v>
      </c>
      <c r="S28" s="1" t="s">
        <v>1146</v>
      </c>
      <c r="T28" s="1" t="s">
        <v>1147</v>
      </c>
      <c r="U28" s="1" t="s">
        <v>1148</v>
      </c>
      <c r="V28" s="1" t="s">
        <v>1176</v>
      </c>
    </row>
    <row r="29" s="1" customFormat="1" spans="1:22">
      <c r="A29" s="3">
        <v>999224288421602</v>
      </c>
      <c r="B29" s="1" t="s">
        <v>1214</v>
      </c>
      <c r="C29" s="1" t="s">
        <v>1279</v>
      </c>
      <c r="D29" s="1" t="s">
        <v>1280</v>
      </c>
      <c r="E29" s="1" t="s">
        <v>1281</v>
      </c>
      <c r="F29" s="1" t="s">
        <v>1133</v>
      </c>
      <c r="G29" s="1" t="s">
        <v>1137</v>
      </c>
      <c r="H29" s="1" t="s">
        <v>1138</v>
      </c>
      <c r="I29" s="1" t="s">
        <v>1282</v>
      </c>
      <c r="J29" s="1" t="s">
        <v>1140</v>
      </c>
      <c r="K29" s="1" t="s">
        <v>1282</v>
      </c>
      <c r="L29" s="1" t="s">
        <v>1282</v>
      </c>
      <c r="M29" s="1" t="s">
        <v>1141</v>
      </c>
      <c r="N29" s="1" t="s">
        <v>1141</v>
      </c>
      <c r="O29" s="1" t="s">
        <v>1142</v>
      </c>
      <c r="P29" s="1" t="s">
        <v>1143</v>
      </c>
      <c r="Q29" s="1" t="s">
        <v>1144</v>
      </c>
      <c r="R29" s="1" t="s">
        <v>1283</v>
      </c>
      <c r="S29" s="1" t="s">
        <v>1146</v>
      </c>
      <c r="T29" s="1" t="s">
        <v>1147</v>
      </c>
      <c r="U29" s="1" t="s">
        <v>1148</v>
      </c>
      <c r="V29" s="1" t="s">
        <v>1176</v>
      </c>
    </row>
    <row r="30" s="1" customFormat="1" spans="1:22">
      <c r="A30" s="3">
        <v>999224287546425</v>
      </c>
      <c r="B30" s="1" t="s">
        <v>1214</v>
      </c>
      <c r="C30" s="1" t="s">
        <v>1284</v>
      </c>
      <c r="D30" s="1" t="s">
        <v>1285</v>
      </c>
      <c r="E30" s="1" t="s">
        <v>1286</v>
      </c>
      <c r="F30" s="1" t="s">
        <v>1133</v>
      </c>
      <c r="G30" s="1" t="s">
        <v>1137</v>
      </c>
      <c r="H30" s="1" t="s">
        <v>1138</v>
      </c>
      <c r="I30" s="1" t="s">
        <v>1287</v>
      </c>
      <c r="J30" s="1" t="s">
        <v>1140</v>
      </c>
      <c r="K30" s="1" t="s">
        <v>1287</v>
      </c>
      <c r="L30" s="1" t="s">
        <v>1287</v>
      </c>
      <c r="M30" s="1" t="s">
        <v>1141</v>
      </c>
      <c r="N30" s="1" t="s">
        <v>1141</v>
      </c>
      <c r="O30" s="1" t="s">
        <v>1142</v>
      </c>
      <c r="P30" s="1" t="s">
        <v>1143</v>
      </c>
      <c r="Q30" s="1" t="s">
        <v>1144</v>
      </c>
      <c r="R30" s="1" t="s">
        <v>1288</v>
      </c>
      <c r="S30" s="1" t="s">
        <v>1146</v>
      </c>
      <c r="T30" s="1" t="s">
        <v>1147</v>
      </c>
      <c r="U30" s="1" t="s">
        <v>1148</v>
      </c>
      <c r="V30" s="1" t="s">
        <v>1166</v>
      </c>
    </row>
    <row r="31" s="1" customFormat="1" spans="1:22">
      <c r="A31" s="3">
        <v>999224286952064</v>
      </c>
      <c r="B31" s="1" t="s">
        <v>1214</v>
      </c>
      <c r="C31" s="1" t="s">
        <v>1289</v>
      </c>
      <c r="D31" s="1" t="s">
        <v>1290</v>
      </c>
      <c r="E31" s="1" t="s">
        <v>1291</v>
      </c>
      <c r="F31" s="1" t="s">
        <v>1214</v>
      </c>
      <c r="G31" s="1" t="s">
        <v>1137</v>
      </c>
      <c r="H31" s="1" t="s">
        <v>1138</v>
      </c>
      <c r="I31" s="1" t="s">
        <v>1292</v>
      </c>
      <c r="J31" s="1" t="s">
        <v>1140</v>
      </c>
      <c r="K31" s="1" t="s">
        <v>1292</v>
      </c>
      <c r="L31" s="1" t="s">
        <v>1292</v>
      </c>
      <c r="M31" s="1" t="s">
        <v>1141</v>
      </c>
      <c r="N31" s="1" t="s">
        <v>1141</v>
      </c>
      <c r="O31" s="1" t="s">
        <v>1142</v>
      </c>
      <c r="P31" s="1" t="s">
        <v>1143</v>
      </c>
      <c r="Q31" s="1" t="s">
        <v>1144</v>
      </c>
      <c r="R31" s="1" t="s">
        <v>1293</v>
      </c>
      <c r="S31" s="1" t="s">
        <v>1146</v>
      </c>
      <c r="T31" s="1" t="s">
        <v>1147</v>
      </c>
      <c r="U31" s="1" t="s">
        <v>1148</v>
      </c>
      <c r="V31" s="1" t="s">
        <v>1176</v>
      </c>
    </row>
    <row r="32" s="1" customFormat="1" spans="1:22">
      <c r="A32" s="3">
        <v>999224286384674</v>
      </c>
      <c r="B32" s="1" t="s">
        <v>1214</v>
      </c>
      <c r="C32" s="1" t="s">
        <v>1294</v>
      </c>
      <c r="D32" s="1" t="s">
        <v>1295</v>
      </c>
      <c r="E32" s="1" t="s">
        <v>1296</v>
      </c>
      <c r="F32" s="1" t="s">
        <v>1133</v>
      </c>
      <c r="G32" s="1" t="s">
        <v>1137</v>
      </c>
      <c r="H32" s="1" t="s">
        <v>1138</v>
      </c>
      <c r="I32" s="1" t="s">
        <v>1297</v>
      </c>
      <c r="J32" s="1" t="s">
        <v>1140</v>
      </c>
      <c r="K32" s="1" t="s">
        <v>1297</v>
      </c>
      <c r="L32" s="1" t="s">
        <v>1297</v>
      </c>
      <c r="M32" s="1" t="s">
        <v>1141</v>
      </c>
      <c r="N32" s="1" t="s">
        <v>1141</v>
      </c>
      <c r="O32" s="1" t="s">
        <v>1142</v>
      </c>
      <c r="P32" s="1" t="s">
        <v>1143</v>
      </c>
      <c r="Q32" s="1" t="s">
        <v>1144</v>
      </c>
      <c r="R32" s="1" t="s">
        <v>1298</v>
      </c>
      <c r="S32" s="1" t="s">
        <v>1146</v>
      </c>
      <c r="T32" s="1" t="s">
        <v>1147</v>
      </c>
      <c r="U32" s="1" t="s">
        <v>1148</v>
      </c>
      <c r="V32" s="1" t="s">
        <v>1149</v>
      </c>
    </row>
    <row r="33" s="1" customFormat="1" spans="1:22">
      <c r="A33" s="3">
        <v>999224286302661</v>
      </c>
      <c r="B33" s="1" t="s">
        <v>1214</v>
      </c>
      <c r="C33" s="1" t="s">
        <v>1299</v>
      </c>
      <c r="D33" s="1" t="s">
        <v>1300</v>
      </c>
      <c r="E33" s="1" t="s">
        <v>1301</v>
      </c>
      <c r="F33" s="1" t="s">
        <v>1133</v>
      </c>
      <c r="G33" s="1" t="s">
        <v>1137</v>
      </c>
      <c r="H33" s="1" t="s">
        <v>1138</v>
      </c>
      <c r="I33" s="1" t="s">
        <v>1302</v>
      </c>
      <c r="J33" s="1" t="s">
        <v>1140</v>
      </c>
      <c r="K33" s="1" t="s">
        <v>1302</v>
      </c>
      <c r="L33" s="1" t="s">
        <v>1302</v>
      </c>
      <c r="M33" s="1" t="s">
        <v>1141</v>
      </c>
      <c r="N33" s="1" t="s">
        <v>1141</v>
      </c>
      <c r="O33" s="1" t="s">
        <v>1142</v>
      </c>
      <c r="P33" s="1" t="s">
        <v>1143</v>
      </c>
      <c r="Q33" s="1" t="s">
        <v>1144</v>
      </c>
      <c r="R33" s="1" t="s">
        <v>1303</v>
      </c>
      <c r="S33" s="1" t="s">
        <v>1146</v>
      </c>
      <c r="T33" s="1" t="s">
        <v>1147</v>
      </c>
      <c r="U33" s="1" t="s">
        <v>1148</v>
      </c>
      <c r="V33" s="1" t="s">
        <v>1176</v>
      </c>
    </row>
    <row r="34" s="1" customFormat="1" spans="1:22">
      <c r="A34" s="3">
        <v>999224285459947</v>
      </c>
      <c r="B34" s="1" t="s">
        <v>1214</v>
      </c>
      <c r="C34" s="1" t="s">
        <v>1304</v>
      </c>
      <c r="D34" s="1" t="s">
        <v>1256</v>
      </c>
      <c r="E34" s="1" t="s">
        <v>1305</v>
      </c>
      <c r="F34" s="1" t="s">
        <v>1214</v>
      </c>
      <c r="G34" s="1" t="s">
        <v>1137</v>
      </c>
      <c r="H34" s="1" t="s">
        <v>1138</v>
      </c>
      <c r="I34" s="1" t="s">
        <v>1258</v>
      </c>
      <c r="J34" s="1" t="s">
        <v>1140</v>
      </c>
      <c r="K34" s="1" t="s">
        <v>1258</v>
      </c>
      <c r="L34" s="1" t="s">
        <v>1258</v>
      </c>
      <c r="M34" s="1" t="s">
        <v>1141</v>
      </c>
      <c r="N34" s="1" t="s">
        <v>1141</v>
      </c>
      <c r="O34" s="1" t="s">
        <v>1142</v>
      </c>
      <c r="P34" s="1" t="s">
        <v>1143</v>
      </c>
      <c r="Q34" s="1" t="s">
        <v>1144</v>
      </c>
      <c r="R34" s="1" t="s">
        <v>1306</v>
      </c>
      <c r="S34" s="1" t="s">
        <v>1146</v>
      </c>
      <c r="T34" s="1" t="s">
        <v>1147</v>
      </c>
      <c r="U34" s="1" t="s">
        <v>1148</v>
      </c>
      <c r="V34" s="1" t="s">
        <v>1149</v>
      </c>
    </row>
    <row r="35" s="1" customFormat="1" spans="1:22">
      <c r="A35" s="3">
        <v>999224284340947</v>
      </c>
      <c r="B35" s="1" t="s">
        <v>1214</v>
      </c>
      <c r="C35" s="1" t="s">
        <v>1307</v>
      </c>
      <c r="D35" s="1" t="s">
        <v>1308</v>
      </c>
      <c r="E35" s="1" t="s">
        <v>1309</v>
      </c>
      <c r="F35" s="1" t="s">
        <v>1133</v>
      </c>
      <c r="G35" s="1" t="s">
        <v>1137</v>
      </c>
      <c r="H35" s="1" t="s">
        <v>1138</v>
      </c>
      <c r="I35" s="1" t="s">
        <v>1310</v>
      </c>
      <c r="J35" s="1" t="s">
        <v>1140</v>
      </c>
      <c r="K35" s="1" t="s">
        <v>1310</v>
      </c>
      <c r="L35" s="1" t="s">
        <v>1310</v>
      </c>
      <c r="M35" s="1" t="s">
        <v>1141</v>
      </c>
      <c r="N35" s="1" t="s">
        <v>1141</v>
      </c>
      <c r="O35" s="1" t="s">
        <v>1142</v>
      </c>
      <c r="P35" s="1" t="s">
        <v>1143</v>
      </c>
      <c r="Q35" s="1" t="s">
        <v>1144</v>
      </c>
      <c r="R35" s="1" t="s">
        <v>1311</v>
      </c>
      <c r="S35" s="1" t="s">
        <v>1146</v>
      </c>
      <c r="T35" s="1" t="s">
        <v>1147</v>
      </c>
      <c r="U35" s="1" t="s">
        <v>1148</v>
      </c>
      <c r="V35" s="1" t="s">
        <v>1176</v>
      </c>
    </row>
    <row r="36" s="1" customFormat="1" spans="1:22">
      <c r="A36" s="3">
        <v>999224283961680</v>
      </c>
      <c r="B36" s="1" t="s">
        <v>1312</v>
      </c>
      <c r="C36" s="1" t="s">
        <v>1313</v>
      </c>
      <c r="D36" s="1" t="s">
        <v>1314</v>
      </c>
      <c r="E36" s="1" t="s">
        <v>1315</v>
      </c>
      <c r="F36" s="1" t="s">
        <v>1133</v>
      </c>
      <c r="G36" s="1" t="s">
        <v>1137</v>
      </c>
      <c r="H36" s="1" t="s">
        <v>1138</v>
      </c>
      <c r="I36" s="1" t="s">
        <v>1316</v>
      </c>
      <c r="J36" s="1" t="s">
        <v>1140</v>
      </c>
      <c r="K36" s="1" t="s">
        <v>1316</v>
      </c>
      <c r="L36" s="1" t="s">
        <v>1316</v>
      </c>
      <c r="M36" s="1" t="s">
        <v>1141</v>
      </c>
      <c r="N36" s="1" t="s">
        <v>1141</v>
      </c>
      <c r="O36" s="1" t="s">
        <v>1142</v>
      </c>
      <c r="P36" s="1" t="s">
        <v>1143</v>
      </c>
      <c r="Q36" s="1" t="s">
        <v>1144</v>
      </c>
      <c r="R36" s="1" t="s">
        <v>1317</v>
      </c>
      <c r="S36" s="1" t="s">
        <v>1146</v>
      </c>
      <c r="T36" s="1" t="s">
        <v>1147</v>
      </c>
      <c r="U36" s="1" t="s">
        <v>1148</v>
      </c>
      <c r="V36" s="1" t="s">
        <v>1149</v>
      </c>
    </row>
    <row r="37" s="1" customFormat="1" spans="1:22">
      <c r="A37" s="3">
        <v>999224283671390</v>
      </c>
      <c r="B37" s="1" t="s">
        <v>1312</v>
      </c>
      <c r="C37" s="1" t="s">
        <v>1318</v>
      </c>
      <c r="D37" s="1" t="s">
        <v>1319</v>
      </c>
      <c r="E37" s="1" t="s">
        <v>1320</v>
      </c>
      <c r="F37" s="1" t="s">
        <v>1133</v>
      </c>
      <c r="G37" s="1" t="s">
        <v>1137</v>
      </c>
      <c r="H37" s="1" t="s">
        <v>1138</v>
      </c>
      <c r="I37" s="1" t="s">
        <v>1321</v>
      </c>
      <c r="J37" s="1" t="s">
        <v>1140</v>
      </c>
      <c r="K37" s="1" t="s">
        <v>1321</v>
      </c>
      <c r="L37" s="1" t="s">
        <v>1321</v>
      </c>
      <c r="M37" s="1" t="s">
        <v>1141</v>
      </c>
      <c r="N37" s="1" t="s">
        <v>1141</v>
      </c>
      <c r="O37" s="1" t="s">
        <v>1142</v>
      </c>
      <c r="P37" s="1" t="s">
        <v>1143</v>
      </c>
      <c r="Q37" s="1" t="s">
        <v>1144</v>
      </c>
      <c r="R37" s="1" t="s">
        <v>1322</v>
      </c>
      <c r="S37" s="1" t="s">
        <v>1146</v>
      </c>
      <c r="T37" s="1" t="s">
        <v>1147</v>
      </c>
      <c r="U37" s="1" t="s">
        <v>1148</v>
      </c>
      <c r="V37" s="1" t="s">
        <v>1149</v>
      </c>
    </row>
    <row r="38" s="1" customFormat="1" spans="1:22">
      <c r="A38" s="3">
        <v>999224282947841</v>
      </c>
      <c r="B38" s="1" t="s">
        <v>1312</v>
      </c>
      <c r="C38" s="1" t="s">
        <v>1323</v>
      </c>
      <c r="D38" s="1" t="s">
        <v>1324</v>
      </c>
      <c r="E38" s="1" t="s">
        <v>1325</v>
      </c>
      <c r="F38" s="1" t="s">
        <v>1214</v>
      </c>
      <c r="G38" s="1" t="s">
        <v>1137</v>
      </c>
      <c r="H38" s="1" t="s">
        <v>1138</v>
      </c>
      <c r="I38" s="1" t="s">
        <v>1326</v>
      </c>
      <c r="J38" s="1" t="s">
        <v>1140</v>
      </c>
      <c r="K38" s="1" t="s">
        <v>1326</v>
      </c>
      <c r="L38" s="1" t="s">
        <v>1326</v>
      </c>
      <c r="M38" s="1" t="s">
        <v>1141</v>
      </c>
      <c r="N38" s="1" t="s">
        <v>1141</v>
      </c>
      <c r="O38" s="1" t="s">
        <v>1142</v>
      </c>
      <c r="P38" s="1" t="s">
        <v>1143</v>
      </c>
      <c r="Q38" s="1" t="s">
        <v>1144</v>
      </c>
      <c r="R38" s="1" t="s">
        <v>1327</v>
      </c>
      <c r="S38" s="1" t="s">
        <v>1146</v>
      </c>
      <c r="T38" s="1" t="s">
        <v>1147</v>
      </c>
      <c r="U38" s="1" t="s">
        <v>1148</v>
      </c>
      <c r="V38" s="1" t="s">
        <v>1149</v>
      </c>
    </row>
    <row r="39" s="1" customFormat="1" spans="1:22">
      <c r="A39" s="3">
        <v>999224281052834</v>
      </c>
      <c r="B39" s="1" t="s">
        <v>1312</v>
      </c>
      <c r="C39" s="1" t="s">
        <v>1328</v>
      </c>
      <c r="D39" s="1" t="s">
        <v>1329</v>
      </c>
      <c r="E39" s="1" t="s">
        <v>1330</v>
      </c>
      <c r="F39" s="1" t="s">
        <v>1214</v>
      </c>
      <c r="G39" s="1" t="s">
        <v>1137</v>
      </c>
      <c r="H39" s="1" t="s">
        <v>1138</v>
      </c>
      <c r="I39" s="1" t="s">
        <v>1331</v>
      </c>
      <c r="J39" s="1" t="s">
        <v>1140</v>
      </c>
      <c r="K39" s="1" t="s">
        <v>1331</v>
      </c>
      <c r="L39" s="1" t="s">
        <v>1331</v>
      </c>
      <c r="M39" s="1" t="s">
        <v>1141</v>
      </c>
      <c r="N39" s="1" t="s">
        <v>1141</v>
      </c>
      <c r="O39" s="1" t="s">
        <v>1142</v>
      </c>
      <c r="P39" s="1" t="s">
        <v>1143</v>
      </c>
      <c r="Q39" s="1" t="s">
        <v>1144</v>
      </c>
      <c r="R39" s="1" t="s">
        <v>1332</v>
      </c>
      <c r="S39" s="1" t="s">
        <v>1146</v>
      </c>
      <c r="T39" s="1" t="s">
        <v>1147</v>
      </c>
      <c r="U39" s="1" t="s">
        <v>1148</v>
      </c>
      <c r="V39" s="1" t="s">
        <v>1149</v>
      </c>
    </row>
    <row r="40" s="1" customFormat="1" spans="1:22">
      <c r="A40" s="3">
        <v>999224279714448</v>
      </c>
      <c r="B40" s="1" t="s">
        <v>1312</v>
      </c>
      <c r="C40" s="1" t="s">
        <v>1333</v>
      </c>
      <c r="D40" s="1" t="s">
        <v>1172</v>
      </c>
      <c r="E40" s="1" t="s">
        <v>1334</v>
      </c>
      <c r="F40" s="1" t="s">
        <v>1214</v>
      </c>
      <c r="G40" s="1" t="s">
        <v>1137</v>
      </c>
      <c r="H40" s="1" t="s">
        <v>1138</v>
      </c>
      <c r="I40" s="1" t="s">
        <v>1335</v>
      </c>
      <c r="J40" s="1" t="s">
        <v>1140</v>
      </c>
      <c r="K40" s="1" t="s">
        <v>1335</v>
      </c>
      <c r="L40" s="1" t="s">
        <v>1335</v>
      </c>
      <c r="M40" s="1" t="s">
        <v>1141</v>
      </c>
      <c r="N40" s="1" t="s">
        <v>1141</v>
      </c>
      <c r="O40" s="1" t="s">
        <v>1142</v>
      </c>
      <c r="P40" s="1" t="s">
        <v>1143</v>
      </c>
      <c r="Q40" s="1" t="s">
        <v>1144</v>
      </c>
      <c r="R40" s="1" t="s">
        <v>1336</v>
      </c>
      <c r="S40" s="1" t="s">
        <v>1146</v>
      </c>
      <c r="T40" s="1" t="s">
        <v>1147</v>
      </c>
      <c r="U40" s="1" t="s">
        <v>1148</v>
      </c>
      <c r="V40" s="1" t="s">
        <v>1176</v>
      </c>
    </row>
    <row r="41" s="1" customFormat="1" spans="1:22">
      <c r="A41" s="3">
        <v>999224268247437</v>
      </c>
      <c r="B41" s="1" t="s">
        <v>1312</v>
      </c>
      <c r="C41" s="1" t="s">
        <v>1337</v>
      </c>
      <c r="D41" s="1" t="s">
        <v>1338</v>
      </c>
      <c r="E41" s="1" t="s">
        <v>1339</v>
      </c>
      <c r="F41" s="1" t="s">
        <v>1133</v>
      </c>
      <c r="G41" s="1" t="s">
        <v>1137</v>
      </c>
      <c r="H41" s="1" t="s">
        <v>1138</v>
      </c>
      <c r="I41" s="1" t="s">
        <v>1340</v>
      </c>
      <c r="J41" s="1" t="s">
        <v>1140</v>
      </c>
      <c r="K41" s="1" t="s">
        <v>1340</v>
      </c>
      <c r="L41" s="1" t="s">
        <v>1340</v>
      </c>
      <c r="M41" s="1" t="s">
        <v>1141</v>
      </c>
      <c r="N41" s="1" t="s">
        <v>1141</v>
      </c>
      <c r="O41" s="1" t="s">
        <v>1142</v>
      </c>
      <c r="P41" s="1" t="s">
        <v>1143</v>
      </c>
      <c r="Q41" s="1" t="s">
        <v>1144</v>
      </c>
      <c r="R41" s="1" t="s">
        <v>1341</v>
      </c>
      <c r="S41" s="1" t="s">
        <v>1146</v>
      </c>
      <c r="T41" s="1" t="s">
        <v>1147</v>
      </c>
      <c r="U41" s="1" t="s">
        <v>1148</v>
      </c>
      <c r="V41" s="1" t="s">
        <v>1176</v>
      </c>
    </row>
    <row r="42" s="1" customFormat="1" spans="1:22">
      <c r="A42" s="3">
        <v>999224268195381</v>
      </c>
      <c r="B42" s="1" t="s">
        <v>1312</v>
      </c>
      <c r="C42" s="1" t="s">
        <v>1342</v>
      </c>
      <c r="D42" s="1" t="s">
        <v>1343</v>
      </c>
      <c r="E42" s="1" t="s">
        <v>1344</v>
      </c>
      <c r="F42" s="1" t="s">
        <v>1133</v>
      </c>
      <c r="G42" s="1" t="s">
        <v>1137</v>
      </c>
      <c r="H42" s="1" t="s">
        <v>1138</v>
      </c>
      <c r="I42" s="1" t="s">
        <v>1345</v>
      </c>
      <c r="J42" s="1" t="s">
        <v>1140</v>
      </c>
      <c r="K42" s="1" t="s">
        <v>1345</v>
      </c>
      <c r="L42" s="1" t="s">
        <v>1345</v>
      </c>
      <c r="M42" s="1" t="s">
        <v>1141</v>
      </c>
      <c r="N42" s="1" t="s">
        <v>1141</v>
      </c>
      <c r="O42" s="1" t="s">
        <v>1142</v>
      </c>
      <c r="P42" s="1" t="s">
        <v>1143</v>
      </c>
      <c r="Q42" s="1" t="s">
        <v>1144</v>
      </c>
      <c r="R42" s="1" t="s">
        <v>1346</v>
      </c>
      <c r="S42" s="1" t="s">
        <v>1146</v>
      </c>
      <c r="T42" s="1" t="s">
        <v>1147</v>
      </c>
      <c r="U42" s="1" t="s">
        <v>1148</v>
      </c>
      <c r="V42" s="1" t="s">
        <v>1176</v>
      </c>
    </row>
    <row r="43" s="1" customFormat="1" spans="1:22">
      <c r="A43" s="3">
        <v>999224266947241</v>
      </c>
      <c r="B43" s="1" t="s">
        <v>1312</v>
      </c>
      <c r="C43" s="1" t="s">
        <v>1347</v>
      </c>
      <c r="D43" s="1" t="s">
        <v>1348</v>
      </c>
      <c r="E43" s="1" t="s">
        <v>1349</v>
      </c>
      <c r="F43" s="1" t="s">
        <v>1133</v>
      </c>
      <c r="G43" s="1" t="s">
        <v>1137</v>
      </c>
      <c r="H43" s="1" t="s">
        <v>1138</v>
      </c>
      <c r="I43" s="1" t="s">
        <v>1350</v>
      </c>
      <c r="J43" s="1" t="s">
        <v>1140</v>
      </c>
      <c r="K43" s="1" t="s">
        <v>1350</v>
      </c>
      <c r="L43" s="1" t="s">
        <v>1350</v>
      </c>
      <c r="M43" s="1" t="s">
        <v>1141</v>
      </c>
      <c r="N43" s="1" t="s">
        <v>1141</v>
      </c>
      <c r="O43" s="1" t="s">
        <v>1142</v>
      </c>
      <c r="P43" s="1" t="s">
        <v>1143</v>
      </c>
      <c r="Q43" s="1" t="s">
        <v>1144</v>
      </c>
      <c r="R43" s="1" t="s">
        <v>1351</v>
      </c>
      <c r="S43" s="1" t="s">
        <v>1146</v>
      </c>
      <c r="T43" s="1" t="s">
        <v>1147</v>
      </c>
      <c r="U43" s="1" t="s">
        <v>1148</v>
      </c>
      <c r="V43" s="1" t="s">
        <v>1166</v>
      </c>
    </row>
    <row r="44" s="1" customFormat="1" spans="1:22">
      <c r="A44" s="3">
        <v>999224266850658</v>
      </c>
      <c r="B44" s="1" t="s">
        <v>1312</v>
      </c>
      <c r="C44" s="1" t="s">
        <v>1352</v>
      </c>
      <c r="D44" s="1" t="s">
        <v>1353</v>
      </c>
      <c r="E44" s="1" t="s">
        <v>1354</v>
      </c>
      <c r="F44" s="1" t="s">
        <v>1214</v>
      </c>
      <c r="G44" s="1" t="s">
        <v>1137</v>
      </c>
      <c r="H44" s="1" t="s">
        <v>1138</v>
      </c>
      <c r="I44" s="1" t="s">
        <v>1355</v>
      </c>
      <c r="J44" s="1" t="s">
        <v>1140</v>
      </c>
      <c r="K44" s="1" t="s">
        <v>1355</v>
      </c>
      <c r="L44" s="1" t="s">
        <v>1355</v>
      </c>
      <c r="M44" s="1" t="s">
        <v>1141</v>
      </c>
      <c r="N44" s="1" t="s">
        <v>1141</v>
      </c>
      <c r="O44" s="1" t="s">
        <v>1142</v>
      </c>
      <c r="P44" s="1" t="s">
        <v>1143</v>
      </c>
      <c r="Q44" s="1" t="s">
        <v>1144</v>
      </c>
      <c r="R44" s="1" t="s">
        <v>1356</v>
      </c>
      <c r="S44" s="1" t="s">
        <v>1146</v>
      </c>
      <c r="T44" s="1" t="s">
        <v>1147</v>
      </c>
      <c r="U44" s="1" t="s">
        <v>1148</v>
      </c>
      <c r="V44" s="1" t="s">
        <v>1176</v>
      </c>
    </row>
    <row r="45" s="1" customFormat="1" spans="1:22">
      <c r="A45" s="3">
        <v>999224265228282</v>
      </c>
      <c r="B45" s="1" t="s">
        <v>1312</v>
      </c>
      <c r="C45" s="1" t="s">
        <v>1357</v>
      </c>
      <c r="D45" s="1" t="s">
        <v>1358</v>
      </c>
      <c r="E45" s="1" t="s">
        <v>1359</v>
      </c>
      <c r="F45" s="1" t="s">
        <v>1133</v>
      </c>
      <c r="G45" s="1" t="s">
        <v>1137</v>
      </c>
      <c r="H45" s="1" t="s">
        <v>1138</v>
      </c>
      <c r="I45" s="1" t="s">
        <v>1360</v>
      </c>
      <c r="J45" s="1" t="s">
        <v>1140</v>
      </c>
      <c r="K45" s="1" t="s">
        <v>1360</v>
      </c>
      <c r="L45" s="1" t="s">
        <v>1360</v>
      </c>
      <c r="M45" s="1" t="s">
        <v>1141</v>
      </c>
      <c r="N45" s="1" t="s">
        <v>1141</v>
      </c>
      <c r="O45" s="1" t="s">
        <v>1142</v>
      </c>
      <c r="P45" s="1" t="s">
        <v>1143</v>
      </c>
      <c r="Q45" s="1" t="s">
        <v>1144</v>
      </c>
      <c r="R45" s="1" t="s">
        <v>1361</v>
      </c>
      <c r="S45" s="1" t="s">
        <v>1146</v>
      </c>
      <c r="T45" s="1" t="s">
        <v>1147</v>
      </c>
      <c r="U45" s="1" t="s">
        <v>1148</v>
      </c>
      <c r="V45" s="1" t="s">
        <v>1176</v>
      </c>
    </row>
    <row r="46" s="1" customFormat="1" spans="1:22">
      <c r="A46" s="3">
        <v>999224261319003</v>
      </c>
      <c r="B46" s="1" t="s">
        <v>1362</v>
      </c>
      <c r="C46" s="1" t="s">
        <v>1363</v>
      </c>
      <c r="D46" s="1" t="s">
        <v>1261</v>
      </c>
      <c r="E46" s="1" t="s">
        <v>1364</v>
      </c>
      <c r="F46" s="1" t="s">
        <v>1133</v>
      </c>
      <c r="G46" s="1" t="s">
        <v>1137</v>
      </c>
      <c r="H46" s="1" t="s">
        <v>1138</v>
      </c>
      <c r="I46" s="1" t="s">
        <v>1365</v>
      </c>
      <c r="J46" s="1" t="s">
        <v>1140</v>
      </c>
      <c r="K46" s="1" t="s">
        <v>1365</v>
      </c>
      <c r="L46" s="1" t="s">
        <v>1365</v>
      </c>
      <c r="M46" s="1" t="s">
        <v>1141</v>
      </c>
      <c r="N46" s="1" t="s">
        <v>1141</v>
      </c>
      <c r="O46" s="1" t="s">
        <v>1142</v>
      </c>
      <c r="P46" s="1" t="s">
        <v>1143</v>
      </c>
      <c r="Q46" s="1" t="s">
        <v>1144</v>
      </c>
      <c r="R46" s="1" t="s">
        <v>1366</v>
      </c>
      <c r="S46" s="1" t="s">
        <v>1146</v>
      </c>
      <c r="T46" s="1" t="s">
        <v>1147</v>
      </c>
      <c r="U46" s="1" t="s">
        <v>1148</v>
      </c>
      <c r="V46" s="1" t="s">
        <v>1160</v>
      </c>
    </row>
    <row r="47" s="1" customFormat="1" spans="1:22">
      <c r="A47" s="3">
        <v>24260911268</v>
      </c>
      <c r="B47" s="1" t="s">
        <v>1362</v>
      </c>
      <c r="C47" s="1" t="s">
        <v>1367</v>
      </c>
      <c r="D47" s="1" t="s">
        <v>1368</v>
      </c>
      <c r="E47" s="1" t="s">
        <v>1369</v>
      </c>
      <c r="F47" s="1" t="s">
        <v>1214</v>
      </c>
      <c r="G47" s="1" t="s">
        <v>1137</v>
      </c>
      <c r="H47" s="1" t="s">
        <v>1138</v>
      </c>
      <c r="I47" s="1" t="s">
        <v>1370</v>
      </c>
      <c r="J47" s="1" t="s">
        <v>1140</v>
      </c>
      <c r="K47" s="1" t="s">
        <v>1370</v>
      </c>
      <c r="L47" s="1" t="s">
        <v>1370</v>
      </c>
      <c r="M47" s="1" t="s">
        <v>1141</v>
      </c>
      <c r="N47" s="1" t="s">
        <v>1141</v>
      </c>
      <c r="O47" s="1" t="s">
        <v>1142</v>
      </c>
      <c r="P47" s="1" t="s">
        <v>1143</v>
      </c>
      <c r="Q47" s="1" t="s">
        <v>1144</v>
      </c>
      <c r="R47" s="1" t="s">
        <v>1371</v>
      </c>
      <c r="S47" s="1" t="s">
        <v>1146</v>
      </c>
      <c r="T47" s="1" t="s">
        <v>1147</v>
      </c>
      <c r="U47" s="1" t="s">
        <v>1148</v>
      </c>
      <c r="V47" s="1" t="s">
        <v>1149</v>
      </c>
    </row>
    <row r="48" s="1" customFormat="1" spans="1:22">
      <c r="A48" s="3">
        <v>999224260109244</v>
      </c>
      <c r="B48" s="1" t="s">
        <v>1362</v>
      </c>
      <c r="C48" s="1" t="s">
        <v>1372</v>
      </c>
      <c r="D48" s="1" t="s">
        <v>1373</v>
      </c>
      <c r="E48" s="1" t="s">
        <v>1374</v>
      </c>
      <c r="F48" s="1" t="s">
        <v>1312</v>
      </c>
      <c r="G48" s="1" t="s">
        <v>1137</v>
      </c>
      <c r="H48" s="1" t="s">
        <v>1138</v>
      </c>
      <c r="I48" s="1" t="s">
        <v>1375</v>
      </c>
      <c r="J48" s="1" t="s">
        <v>1140</v>
      </c>
      <c r="K48" s="1" t="s">
        <v>1375</v>
      </c>
      <c r="L48" s="1" t="s">
        <v>1375</v>
      </c>
      <c r="M48" s="1" t="s">
        <v>1141</v>
      </c>
      <c r="N48" s="1" t="s">
        <v>1141</v>
      </c>
      <c r="O48" s="1" t="s">
        <v>1142</v>
      </c>
      <c r="P48" s="1" t="s">
        <v>1143</v>
      </c>
      <c r="Q48" s="1" t="s">
        <v>1144</v>
      </c>
      <c r="R48" s="1" t="s">
        <v>1376</v>
      </c>
      <c r="S48" s="1" t="s">
        <v>1146</v>
      </c>
      <c r="T48" s="1" t="s">
        <v>1147</v>
      </c>
      <c r="U48" s="1" t="s">
        <v>1148</v>
      </c>
      <c r="V48" s="1" t="s">
        <v>1166</v>
      </c>
    </row>
    <row r="49" s="1" customFormat="1" spans="1:22">
      <c r="A49" s="3">
        <v>999224260048425</v>
      </c>
      <c r="B49" s="1" t="s">
        <v>1362</v>
      </c>
      <c r="C49" s="1" t="s">
        <v>1377</v>
      </c>
      <c r="D49" s="1" t="s">
        <v>1378</v>
      </c>
      <c r="E49" s="1" t="s">
        <v>1379</v>
      </c>
      <c r="F49" s="1" t="s">
        <v>1312</v>
      </c>
      <c r="G49" s="1" t="s">
        <v>1137</v>
      </c>
      <c r="H49" s="1" t="s">
        <v>1138</v>
      </c>
      <c r="I49" s="1" t="s">
        <v>1380</v>
      </c>
      <c r="J49" s="1" t="s">
        <v>1140</v>
      </c>
      <c r="K49" s="1" t="s">
        <v>1380</v>
      </c>
      <c r="L49" s="1" t="s">
        <v>1380</v>
      </c>
      <c r="M49" s="1" t="s">
        <v>1141</v>
      </c>
      <c r="N49" s="1" t="s">
        <v>1141</v>
      </c>
      <c r="O49" s="1" t="s">
        <v>1142</v>
      </c>
      <c r="P49" s="1" t="s">
        <v>1143</v>
      </c>
      <c r="Q49" s="1" t="s">
        <v>1144</v>
      </c>
      <c r="R49" s="1" t="s">
        <v>1381</v>
      </c>
      <c r="S49" s="1" t="s">
        <v>1146</v>
      </c>
      <c r="T49" s="1" t="s">
        <v>1147</v>
      </c>
      <c r="U49" s="1" t="s">
        <v>1148</v>
      </c>
      <c r="V49" s="1" t="s">
        <v>1149</v>
      </c>
    </row>
    <row r="50" s="1" customFormat="1" spans="1:22">
      <c r="A50" s="3">
        <v>999224259688036</v>
      </c>
      <c r="B50" s="1" t="s">
        <v>1362</v>
      </c>
      <c r="C50" s="1" t="s">
        <v>1382</v>
      </c>
      <c r="D50" s="1" t="s">
        <v>1270</v>
      </c>
      <c r="E50" s="1" t="s">
        <v>1383</v>
      </c>
      <c r="F50" s="1" t="s">
        <v>1133</v>
      </c>
      <c r="G50" s="1" t="s">
        <v>1137</v>
      </c>
      <c r="H50" s="1" t="s">
        <v>1138</v>
      </c>
      <c r="I50" s="1" t="s">
        <v>1272</v>
      </c>
      <c r="J50" s="1" t="s">
        <v>1140</v>
      </c>
      <c r="K50" s="1" t="s">
        <v>1272</v>
      </c>
      <c r="L50" s="1" t="s">
        <v>1272</v>
      </c>
      <c r="M50" s="1" t="s">
        <v>1141</v>
      </c>
      <c r="N50" s="1" t="s">
        <v>1141</v>
      </c>
      <c r="O50" s="1" t="s">
        <v>1142</v>
      </c>
      <c r="P50" s="1" t="s">
        <v>1143</v>
      </c>
      <c r="Q50" s="1" t="s">
        <v>1144</v>
      </c>
      <c r="R50" s="1" t="s">
        <v>1384</v>
      </c>
      <c r="S50" s="1" t="s">
        <v>1146</v>
      </c>
      <c r="T50" s="1" t="s">
        <v>1147</v>
      </c>
      <c r="U50" s="1" t="s">
        <v>1148</v>
      </c>
      <c r="V50" s="1" t="s">
        <v>1176</v>
      </c>
    </row>
    <row r="51" s="1" customFormat="1" spans="1:22">
      <c r="A51" s="3">
        <v>999224259527763</v>
      </c>
      <c r="B51" s="1" t="s">
        <v>1362</v>
      </c>
      <c r="C51" s="1" t="s">
        <v>1385</v>
      </c>
      <c r="D51" s="1" t="s">
        <v>1386</v>
      </c>
      <c r="E51" s="1" t="s">
        <v>1387</v>
      </c>
      <c r="F51" s="1" t="s">
        <v>1133</v>
      </c>
      <c r="G51" s="1" t="s">
        <v>1137</v>
      </c>
      <c r="H51" s="1" t="s">
        <v>1138</v>
      </c>
      <c r="I51" s="1" t="s">
        <v>1388</v>
      </c>
      <c r="J51" s="1" t="s">
        <v>1140</v>
      </c>
      <c r="K51" s="1" t="s">
        <v>1388</v>
      </c>
      <c r="L51" s="1" t="s">
        <v>1388</v>
      </c>
      <c r="M51" s="1" t="s">
        <v>1141</v>
      </c>
      <c r="N51" s="1" t="s">
        <v>1141</v>
      </c>
      <c r="O51" s="1" t="s">
        <v>1142</v>
      </c>
      <c r="P51" s="1" t="s">
        <v>1143</v>
      </c>
      <c r="Q51" s="1" t="s">
        <v>1144</v>
      </c>
      <c r="R51" s="1" t="s">
        <v>1389</v>
      </c>
      <c r="S51" s="1" t="s">
        <v>1146</v>
      </c>
      <c r="T51" s="1" t="s">
        <v>1147</v>
      </c>
      <c r="U51" s="1" t="s">
        <v>1148</v>
      </c>
      <c r="V51" s="1" t="s">
        <v>1390</v>
      </c>
    </row>
    <row r="52" s="1" customFormat="1" spans="1:22">
      <c r="A52" s="3">
        <v>999224257362309</v>
      </c>
      <c r="B52" s="1" t="s">
        <v>1362</v>
      </c>
      <c r="C52" s="1" t="s">
        <v>1391</v>
      </c>
      <c r="D52" s="1" t="s">
        <v>1353</v>
      </c>
      <c r="E52" s="1" t="s">
        <v>1392</v>
      </c>
      <c r="F52" s="1" t="s">
        <v>1214</v>
      </c>
      <c r="G52" s="1" t="s">
        <v>1137</v>
      </c>
      <c r="H52" s="1" t="s">
        <v>1138</v>
      </c>
      <c r="I52" s="1" t="s">
        <v>1393</v>
      </c>
      <c r="J52" s="1" t="s">
        <v>1140</v>
      </c>
      <c r="K52" s="1" t="s">
        <v>1393</v>
      </c>
      <c r="L52" s="1" t="s">
        <v>1393</v>
      </c>
      <c r="M52" s="1" t="s">
        <v>1141</v>
      </c>
      <c r="N52" s="1" t="s">
        <v>1141</v>
      </c>
      <c r="O52" s="1" t="s">
        <v>1142</v>
      </c>
      <c r="P52" s="1" t="s">
        <v>1143</v>
      </c>
      <c r="Q52" s="1" t="s">
        <v>1144</v>
      </c>
      <c r="R52" s="1" t="s">
        <v>1394</v>
      </c>
      <c r="S52" s="1" t="s">
        <v>1146</v>
      </c>
      <c r="T52" s="1" t="s">
        <v>1147</v>
      </c>
      <c r="U52" s="1" t="s">
        <v>1148</v>
      </c>
      <c r="V52" s="1" t="s">
        <v>1176</v>
      </c>
    </row>
    <row r="53" s="1" customFormat="1" spans="1:22">
      <c r="A53" s="3">
        <v>999224256167421</v>
      </c>
      <c r="B53" s="1" t="s">
        <v>1362</v>
      </c>
      <c r="C53" s="1" t="s">
        <v>1395</v>
      </c>
      <c r="D53" s="1" t="s">
        <v>1353</v>
      </c>
      <c r="E53" s="1" t="s">
        <v>1396</v>
      </c>
      <c r="F53" s="1" t="s">
        <v>1133</v>
      </c>
      <c r="G53" s="1" t="s">
        <v>1137</v>
      </c>
      <c r="H53" s="1" t="s">
        <v>1138</v>
      </c>
      <c r="I53" s="1" t="s">
        <v>1397</v>
      </c>
      <c r="J53" s="1" t="s">
        <v>1140</v>
      </c>
      <c r="K53" s="1" t="s">
        <v>1397</v>
      </c>
      <c r="L53" s="1" t="s">
        <v>1397</v>
      </c>
      <c r="M53" s="1" t="s">
        <v>1141</v>
      </c>
      <c r="N53" s="1" t="s">
        <v>1141</v>
      </c>
      <c r="O53" s="1" t="s">
        <v>1142</v>
      </c>
      <c r="P53" s="1" t="s">
        <v>1143</v>
      </c>
      <c r="Q53" s="1" t="s">
        <v>1144</v>
      </c>
      <c r="R53" s="1" t="s">
        <v>1398</v>
      </c>
      <c r="S53" s="1" t="s">
        <v>1146</v>
      </c>
      <c r="T53" s="1" t="s">
        <v>1147</v>
      </c>
      <c r="U53" s="1" t="s">
        <v>1148</v>
      </c>
      <c r="V53" s="1" t="s">
        <v>1176</v>
      </c>
    </row>
    <row r="54" s="1" customFormat="1" spans="1:22">
      <c r="A54" s="3">
        <v>999224199728688</v>
      </c>
      <c r="B54" s="1" t="s">
        <v>1362</v>
      </c>
      <c r="C54" s="1" t="s">
        <v>1399</v>
      </c>
      <c r="D54" s="1" t="s">
        <v>1400</v>
      </c>
      <c r="E54" s="1" t="s">
        <v>1401</v>
      </c>
      <c r="F54" s="1" t="s">
        <v>1133</v>
      </c>
      <c r="G54" s="1" t="s">
        <v>1137</v>
      </c>
      <c r="H54" s="1" t="s">
        <v>1138</v>
      </c>
      <c r="I54" s="1" t="s">
        <v>1402</v>
      </c>
      <c r="J54" s="1" t="s">
        <v>1140</v>
      </c>
      <c r="K54" s="1" t="s">
        <v>1402</v>
      </c>
      <c r="L54" s="1" t="s">
        <v>1402</v>
      </c>
      <c r="M54" s="1" t="s">
        <v>1141</v>
      </c>
      <c r="N54" s="1" t="s">
        <v>1141</v>
      </c>
      <c r="O54" s="1" t="s">
        <v>1142</v>
      </c>
      <c r="P54" s="1" t="s">
        <v>1143</v>
      </c>
      <c r="Q54" s="1" t="s">
        <v>1144</v>
      </c>
      <c r="R54" s="1" t="s">
        <v>1403</v>
      </c>
      <c r="S54" s="1" t="s">
        <v>1146</v>
      </c>
      <c r="T54" s="1" t="s">
        <v>1147</v>
      </c>
      <c r="U54" s="1" t="s">
        <v>1148</v>
      </c>
      <c r="V54" s="1" t="s">
        <v>1176</v>
      </c>
    </row>
    <row r="55" s="1" customFormat="1" spans="1:22">
      <c r="A55" s="3">
        <v>999224199634851</v>
      </c>
      <c r="B55" s="1" t="s">
        <v>1362</v>
      </c>
      <c r="C55" s="1" t="s">
        <v>1404</v>
      </c>
      <c r="D55" s="1" t="s">
        <v>1405</v>
      </c>
      <c r="E55" s="1" t="s">
        <v>1406</v>
      </c>
      <c r="F55" s="1" t="s">
        <v>1362</v>
      </c>
      <c r="G55" s="1" t="s">
        <v>1137</v>
      </c>
      <c r="H55" s="1" t="s">
        <v>1138</v>
      </c>
      <c r="I55" s="1" t="s">
        <v>1407</v>
      </c>
      <c r="J55" s="1" t="s">
        <v>1140</v>
      </c>
      <c r="K55" s="1" t="s">
        <v>1407</v>
      </c>
      <c r="L55" s="1" t="s">
        <v>1407</v>
      </c>
      <c r="M55" s="1" t="s">
        <v>1141</v>
      </c>
      <c r="N55" s="1" t="s">
        <v>1141</v>
      </c>
      <c r="O55" s="1" t="s">
        <v>1142</v>
      </c>
      <c r="P55" s="1" t="s">
        <v>1143</v>
      </c>
      <c r="Q55" s="1" t="s">
        <v>1144</v>
      </c>
      <c r="R55" s="1" t="s">
        <v>1408</v>
      </c>
      <c r="S55" s="1" t="s">
        <v>1146</v>
      </c>
      <c r="T55" s="1" t="s">
        <v>1147</v>
      </c>
      <c r="U55" s="1" t="s">
        <v>1148</v>
      </c>
      <c r="V55" s="1" t="s">
        <v>1166</v>
      </c>
    </row>
    <row r="56" s="1" customFormat="1" spans="1:22">
      <c r="A56" s="3">
        <v>999224199016049</v>
      </c>
      <c r="B56" s="1" t="s">
        <v>1362</v>
      </c>
      <c r="C56" s="1" t="s">
        <v>1409</v>
      </c>
      <c r="D56" s="1" t="s">
        <v>1410</v>
      </c>
      <c r="E56" s="1" t="s">
        <v>1411</v>
      </c>
      <c r="F56" s="1" t="s">
        <v>1312</v>
      </c>
      <c r="G56" s="1" t="s">
        <v>1137</v>
      </c>
      <c r="H56" s="1" t="s">
        <v>1138</v>
      </c>
      <c r="I56" s="1" t="s">
        <v>1412</v>
      </c>
      <c r="J56" s="1" t="s">
        <v>1140</v>
      </c>
      <c r="K56" s="1" t="s">
        <v>1412</v>
      </c>
      <c r="L56" s="1" t="s">
        <v>1412</v>
      </c>
      <c r="M56" s="1" t="s">
        <v>1141</v>
      </c>
      <c r="N56" s="1" t="s">
        <v>1141</v>
      </c>
      <c r="O56" s="1" t="s">
        <v>1142</v>
      </c>
      <c r="P56" s="1" t="s">
        <v>1143</v>
      </c>
      <c r="Q56" s="1" t="s">
        <v>1144</v>
      </c>
      <c r="R56" s="1" t="s">
        <v>1413</v>
      </c>
      <c r="S56" s="1" t="s">
        <v>1146</v>
      </c>
      <c r="T56" s="1" t="s">
        <v>1147</v>
      </c>
      <c r="U56" s="1" t="s">
        <v>1148</v>
      </c>
      <c r="V56" s="1" t="s">
        <v>1149</v>
      </c>
    </row>
    <row r="57" s="1" customFormat="1" spans="1:22">
      <c r="A57" s="3">
        <v>999224198273247</v>
      </c>
      <c r="B57" s="1" t="s">
        <v>1362</v>
      </c>
      <c r="C57" s="1" t="s">
        <v>1414</v>
      </c>
      <c r="D57" s="1" t="s">
        <v>1415</v>
      </c>
      <c r="E57" s="1" t="s">
        <v>1416</v>
      </c>
      <c r="F57" s="1" t="s">
        <v>1133</v>
      </c>
      <c r="G57" s="1" t="s">
        <v>1137</v>
      </c>
      <c r="H57" s="1" t="s">
        <v>1138</v>
      </c>
      <c r="I57" s="1" t="s">
        <v>1417</v>
      </c>
      <c r="J57" s="1" t="s">
        <v>1140</v>
      </c>
      <c r="K57" s="1" t="s">
        <v>1417</v>
      </c>
      <c r="L57" s="1" t="s">
        <v>1417</v>
      </c>
      <c r="M57" s="1" t="s">
        <v>1141</v>
      </c>
      <c r="N57" s="1" t="s">
        <v>1141</v>
      </c>
      <c r="O57" s="1" t="s">
        <v>1142</v>
      </c>
      <c r="P57" s="1" t="s">
        <v>1143</v>
      </c>
      <c r="Q57" s="1" t="s">
        <v>1144</v>
      </c>
      <c r="R57" s="1" t="s">
        <v>1418</v>
      </c>
      <c r="S57" s="1" t="s">
        <v>1146</v>
      </c>
      <c r="T57" s="1" t="s">
        <v>1147</v>
      </c>
      <c r="U57" s="1" t="s">
        <v>1148</v>
      </c>
      <c r="V57" s="1" t="s">
        <v>1176</v>
      </c>
    </row>
    <row r="58" s="1" customFormat="1" spans="1:22">
      <c r="A58" s="3">
        <v>999224197325134</v>
      </c>
      <c r="B58" s="1" t="s">
        <v>1362</v>
      </c>
      <c r="C58" s="1" t="s">
        <v>1419</v>
      </c>
      <c r="D58" s="1" t="s">
        <v>1420</v>
      </c>
      <c r="E58" s="1" t="s">
        <v>1421</v>
      </c>
      <c r="F58" s="1" t="s">
        <v>1133</v>
      </c>
      <c r="G58" s="1" t="s">
        <v>1137</v>
      </c>
      <c r="H58" s="1" t="s">
        <v>1138</v>
      </c>
      <c r="I58" s="1" t="s">
        <v>1422</v>
      </c>
      <c r="J58" s="1" t="s">
        <v>1140</v>
      </c>
      <c r="K58" s="1" t="s">
        <v>1422</v>
      </c>
      <c r="L58" s="1" t="s">
        <v>1422</v>
      </c>
      <c r="M58" s="1" t="s">
        <v>1141</v>
      </c>
      <c r="N58" s="1" t="s">
        <v>1141</v>
      </c>
      <c r="O58" s="1" t="s">
        <v>1142</v>
      </c>
      <c r="P58" s="1" t="s">
        <v>1143</v>
      </c>
      <c r="Q58" s="1" t="s">
        <v>1144</v>
      </c>
      <c r="R58" s="1" t="s">
        <v>1423</v>
      </c>
      <c r="S58" s="1" t="s">
        <v>1146</v>
      </c>
      <c r="T58" s="1" t="s">
        <v>1147</v>
      </c>
      <c r="U58" s="1" t="s">
        <v>1148</v>
      </c>
      <c r="V58" s="1" t="s">
        <v>1390</v>
      </c>
    </row>
    <row r="59" s="1" customFormat="1" spans="1:22">
      <c r="A59" s="3">
        <v>999224197308830</v>
      </c>
      <c r="B59" s="1" t="s">
        <v>1362</v>
      </c>
      <c r="C59" s="1" t="s">
        <v>1424</v>
      </c>
      <c r="D59" s="1" t="s">
        <v>1241</v>
      </c>
      <c r="E59" s="1" t="s">
        <v>1425</v>
      </c>
      <c r="F59" s="1" t="s">
        <v>1312</v>
      </c>
      <c r="G59" s="1" t="s">
        <v>1137</v>
      </c>
      <c r="H59" s="1" t="s">
        <v>1138</v>
      </c>
      <c r="I59" s="1" t="s">
        <v>1426</v>
      </c>
      <c r="J59" s="1" t="s">
        <v>1140</v>
      </c>
      <c r="K59" s="1" t="s">
        <v>1426</v>
      </c>
      <c r="L59" s="1" t="s">
        <v>1426</v>
      </c>
      <c r="M59" s="1" t="s">
        <v>1141</v>
      </c>
      <c r="N59" s="1" t="s">
        <v>1141</v>
      </c>
      <c r="O59" s="1" t="s">
        <v>1142</v>
      </c>
      <c r="P59" s="1" t="s">
        <v>1143</v>
      </c>
      <c r="Q59" s="1" t="s">
        <v>1144</v>
      </c>
      <c r="R59" s="1" t="s">
        <v>1427</v>
      </c>
      <c r="S59" s="1" t="s">
        <v>1146</v>
      </c>
      <c r="T59" s="1" t="s">
        <v>1147</v>
      </c>
      <c r="U59" s="1" t="s">
        <v>1148</v>
      </c>
      <c r="V59" s="1" t="s">
        <v>1149</v>
      </c>
    </row>
    <row r="60" s="1" customFormat="1" spans="1:22">
      <c r="A60" s="3">
        <v>999224196121529</v>
      </c>
      <c r="B60" s="1" t="s">
        <v>1362</v>
      </c>
      <c r="C60" s="1" t="s">
        <v>1428</v>
      </c>
      <c r="D60" s="1" t="s">
        <v>1270</v>
      </c>
      <c r="E60" s="1" t="s">
        <v>1429</v>
      </c>
      <c r="F60" s="1" t="s">
        <v>1133</v>
      </c>
      <c r="G60" s="1" t="s">
        <v>1137</v>
      </c>
      <c r="H60" s="1" t="s">
        <v>1138</v>
      </c>
      <c r="I60" s="1" t="s">
        <v>1272</v>
      </c>
      <c r="J60" s="1" t="s">
        <v>1140</v>
      </c>
      <c r="K60" s="1" t="s">
        <v>1272</v>
      </c>
      <c r="L60" s="1" t="s">
        <v>1272</v>
      </c>
      <c r="M60" s="1" t="s">
        <v>1141</v>
      </c>
      <c r="N60" s="1" t="s">
        <v>1141</v>
      </c>
      <c r="O60" s="1" t="s">
        <v>1142</v>
      </c>
      <c r="P60" s="1" t="s">
        <v>1143</v>
      </c>
      <c r="Q60" s="1" t="s">
        <v>1144</v>
      </c>
      <c r="R60" s="1" t="s">
        <v>1430</v>
      </c>
      <c r="S60" s="1" t="s">
        <v>1146</v>
      </c>
      <c r="T60" s="1" t="s">
        <v>1147</v>
      </c>
      <c r="U60" s="1" t="s">
        <v>1148</v>
      </c>
      <c r="V60" s="1" t="s">
        <v>1176</v>
      </c>
    </row>
    <row r="61" s="1" customFormat="1" spans="1:22">
      <c r="A61" s="3">
        <v>999224196051343</v>
      </c>
      <c r="B61" s="1" t="s">
        <v>1362</v>
      </c>
      <c r="C61" s="1" t="s">
        <v>1431</v>
      </c>
      <c r="D61" s="1" t="s">
        <v>1432</v>
      </c>
      <c r="E61" s="1" t="s">
        <v>1433</v>
      </c>
      <c r="F61" s="1" t="s">
        <v>1214</v>
      </c>
      <c r="G61" s="1" t="s">
        <v>1137</v>
      </c>
      <c r="H61" s="1" t="s">
        <v>1138</v>
      </c>
      <c r="I61" s="1" t="s">
        <v>1434</v>
      </c>
      <c r="J61" s="1" t="s">
        <v>1140</v>
      </c>
      <c r="K61" s="1" t="s">
        <v>1434</v>
      </c>
      <c r="L61" s="1" t="s">
        <v>1434</v>
      </c>
      <c r="M61" s="1" t="s">
        <v>1141</v>
      </c>
      <c r="N61" s="1" t="s">
        <v>1141</v>
      </c>
      <c r="O61" s="1" t="s">
        <v>1142</v>
      </c>
      <c r="P61" s="1" t="s">
        <v>1143</v>
      </c>
      <c r="Q61" s="1" t="s">
        <v>1144</v>
      </c>
      <c r="R61" s="1" t="s">
        <v>1435</v>
      </c>
      <c r="S61" s="1" t="s">
        <v>1146</v>
      </c>
      <c r="T61" s="1" t="s">
        <v>1147</v>
      </c>
      <c r="U61" s="1" t="s">
        <v>1148</v>
      </c>
      <c r="V61" s="1" t="s">
        <v>1390</v>
      </c>
    </row>
    <row r="62" s="1" customFormat="1" spans="1:22">
      <c r="A62" s="3">
        <v>999224194166888</v>
      </c>
      <c r="B62" s="1" t="s">
        <v>1362</v>
      </c>
      <c r="C62" s="1" t="s">
        <v>1436</v>
      </c>
      <c r="D62" s="1" t="s">
        <v>1437</v>
      </c>
      <c r="E62" s="1" t="s">
        <v>1438</v>
      </c>
      <c r="F62" s="1" t="s">
        <v>1214</v>
      </c>
      <c r="G62" s="1" t="s">
        <v>1137</v>
      </c>
      <c r="H62" s="1" t="s">
        <v>1138</v>
      </c>
      <c r="I62" s="1" t="s">
        <v>1439</v>
      </c>
      <c r="J62" s="1" t="s">
        <v>1140</v>
      </c>
      <c r="K62" s="1" t="s">
        <v>1439</v>
      </c>
      <c r="L62" s="1" t="s">
        <v>1439</v>
      </c>
      <c r="M62" s="1" t="s">
        <v>1141</v>
      </c>
      <c r="N62" s="1" t="s">
        <v>1141</v>
      </c>
      <c r="O62" s="1" t="s">
        <v>1142</v>
      </c>
      <c r="P62" s="1" t="s">
        <v>1143</v>
      </c>
      <c r="Q62" s="1" t="s">
        <v>1144</v>
      </c>
      <c r="R62" s="1" t="s">
        <v>1440</v>
      </c>
      <c r="S62" s="1" t="s">
        <v>1146</v>
      </c>
      <c r="T62" s="1" t="s">
        <v>1147</v>
      </c>
      <c r="U62" s="1" t="s">
        <v>1148</v>
      </c>
      <c r="V62" s="1" t="s">
        <v>1176</v>
      </c>
    </row>
    <row r="63" s="1" customFormat="1" spans="1:22">
      <c r="A63" s="3">
        <v>999224194065448</v>
      </c>
      <c r="B63" s="1" t="s">
        <v>1362</v>
      </c>
      <c r="C63" s="1" t="s">
        <v>1441</v>
      </c>
      <c r="D63" s="1" t="s">
        <v>1442</v>
      </c>
      <c r="E63" s="1" t="s">
        <v>1443</v>
      </c>
      <c r="F63" s="1" t="s">
        <v>1133</v>
      </c>
      <c r="G63" s="1" t="s">
        <v>1137</v>
      </c>
      <c r="H63" s="1" t="s">
        <v>1138</v>
      </c>
      <c r="I63" s="1" t="s">
        <v>1444</v>
      </c>
      <c r="J63" s="1" t="s">
        <v>1140</v>
      </c>
      <c r="K63" s="1" t="s">
        <v>1444</v>
      </c>
      <c r="L63" s="1" t="s">
        <v>1444</v>
      </c>
      <c r="M63" s="1" t="s">
        <v>1141</v>
      </c>
      <c r="N63" s="1" t="s">
        <v>1141</v>
      </c>
      <c r="O63" s="1" t="s">
        <v>1142</v>
      </c>
      <c r="P63" s="1" t="s">
        <v>1143</v>
      </c>
      <c r="Q63" s="1" t="s">
        <v>1144</v>
      </c>
      <c r="R63" s="1" t="s">
        <v>1445</v>
      </c>
      <c r="S63" s="1" t="s">
        <v>1146</v>
      </c>
      <c r="T63" s="1" t="s">
        <v>1147</v>
      </c>
      <c r="U63" s="1" t="s">
        <v>1148</v>
      </c>
      <c r="V63" s="1" t="s">
        <v>1176</v>
      </c>
    </row>
    <row r="64" s="1" customFormat="1" spans="1:22">
      <c r="A64" s="3">
        <v>999224193344905</v>
      </c>
      <c r="B64" s="1" t="s">
        <v>1362</v>
      </c>
      <c r="C64" s="1" t="s">
        <v>1446</v>
      </c>
      <c r="D64" s="1" t="s">
        <v>1447</v>
      </c>
      <c r="E64" s="1" t="s">
        <v>1448</v>
      </c>
      <c r="F64" s="1" t="s">
        <v>1312</v>
      </c>
      <c r="G64" s="1" t="s">
        <v>1137</v>
      </c>
      <c r="H64" s="1" t="s">
        <v>1138</v>
      </c>
      <c r="I64" s="1" t="s">
        <v>1449</v>
      </c>
      <c r="J64" s="1" t="s">
        <v>1140</v>
      </c>
      <c r="K64" s="1" t="s">
        <v>1449</v>
      </c>
      <c r="L64" s="1" t="s">
        <v>1449</v>
      </c>
      <c r="M64" s="1" t="s">
        <v>1141</v>
      </c>
      <c r="N64" s="1" t="s">
        <v>1141</v>
      </c>
      <c r="O64" s="1" t="s">
        <v>1142</v>
      </c>
      <c r="P64" s="1" t="s">
        <v>1143</v>
      </c>
      <c r="Q64" s="1" t="s">
        <v>1144</v>
      </c>
      <c r="R64" s="1" t="s">
        <v>1450</v>
      </c>
      <c r="S64" s="1" t="s">
        <v>1146</v>
      </c>
      <c r="T64" s="1" t="s">
        <v>1147</v>
      </c>
      <c r="U64" s="1" t="s">
        <v>1148</v>
      </c>
      <c r="V64" s="1" t="s">
        <v>1149</v>
      </c>
    </row>
    <row r="65" s="1" customFormat="1" spans="1:22">
      <c r="A65" s="3">
        <v>999224193292055</v>
      </c>
      <c r="B65" s="1" t="s">
        <v>1362</v>
      </c>
      <c r="C65" s="1" t="s">
        <v>1451</v>
      </c>
      <c r="D65" s="1" t="s">
        <v>1378</v>
      </c>
      <c r="E65" s="1" t="s">
        <v>1452</v>
      </c>
      <c r="F65" s="1" t="s">
        <v>1214</v>
      </c>
      <c r="G65" s="1" t="s">
        <v>1137</v>
      </c>
      <c r="H65" s="1" t="s">
        <v>1138</v>
      </c>
      <c r="I65" s="1" t="s">
        <v>1453</v>
      </c>
      <c r="J65" s="1" t="s">
        <v>1140</v>
      </c>
      <c r="K65" s="1" t="s">
        <v>1453</v>
      </c>
      <c r="L65" s="1" t="s">
        <v>1453</v>
      </c>
      <c r="M65" s="1" t="s">
        <v>1141</v>
      </c>
      <c r="N65" s="1" t="s">
        <v>1141</v>
      </c>
      <c r="O65" s="1" t="s">
        <v>1142</v>
      </c>
      <c r="P65" s="1" t="s">
        <v>1143</v>
      </c>
      <c r="Q65" s="1" t="s">
        <v>1144</v>
      </c>
      <c r="R65" s="1" t="s">
        <v>1454</v>
      </c>
      <c r="S65" s="1" t="s">
        <v>1146</v>
      </c>
      <c r="T65" s="1" t="s">
        <v>1147</v>
      </c>
      <c r="U65" s="1" t="s">
        <v>1148</v>
      </c>
      <c r="V65" s="1" t="s">
        <v>1149</v>
      </c>
    </row>
    <row r="66" s="1" customFormat="1" spans="1:22">
      <c r="A66" s="3">
        <v>999224193158319</v>
      </c>
      <c r="B66" s="1" t="s">
        <v>1362</v>
      </c>
      <c r="C66" s="1" t="s">
        <v>1455</v>
      </c>
      <c r="D66" s="1" t="s">
        <v>1447</v>
      </c>
      <c r="E66" s="1" t="s">
        <v>1456</v>
      </c>
      <c r="F66" s="1" t="s">
        <v>1312</v>
      </c>
      <c r="G66" s="1" t="s">
        <v>1137</v>
      </c>
      <c r="H66" s="1" t="s">
        <v>1138</v>
      </c>
      <c r="I66" s="1" t="s">
        <v>1449</v>
      </c>
      <c r="J66" s="1" t="s">
        <v>1140</v>
      </c>
      <c r="K66" s="1" t="s">
        <v>1449</v>
      </c>
      <c r="L66" s="1" t="s">
        <v>1449</v>
      </c>
      <c r="M66" s="1" t="s">
        <v>1141</v>
      </c>
      <c r="N66" s="1" t="s">
        <v>1141</v>
      </c>
      <c r="O66" s="1" t="s">
        <v>1142</v>
      </c>
      <c r="P66" s="1" t="s">
        <v>1143</v>
      </c>
      <c r="Q66" s="1" t="s">
        <v>1144</v>
      </c>
      <c r="R66" s="1" t="s">
        <v>1457</v>
      </c>
      <c r="S66" s="1" t="s">
        <v>1146</v>
      </c>
      <c r="T66" s="1" t="s">
        <v>1147</v>
      </c>
      <c r="U66" s="1" t="s">
        <v>1148</v>
      </c>
      <c r="V66" s="1" t="s">
        <v>1149</v>
      </c>
    </row>
    <row r="67" s="1" customFormat="1" spans="1:22">
      <c r="A67" s="3">
        <v>999224191753390</v>
      </c>
      <c r="B67" s="1" t="s">
        <v>1458</v>
      </c>
      <c r="C67" s="1" t="s">
        <v>1459</v>
      </c>
      <c r="D67" s="1" t="s">
        <v>1410</v>
      </c>
      <c r="E67" s="1" t="s">
        <v>1460</v>
      </c>
      <c r="F67" s="1" t="s">
        <v>1214</v>
      </c>
      <c r="G67" s="1" t="s">
        <v>1137</v>
      </c>
      <c r="H67" s="1" t="s">
        <v>1138</v>
      </c>
      <c r="I67" s="1" t="s">
        <v>1461</v>
      </c>
      <c r="J67" s="1" t="s">
        <v>1140</v>
      </c>
      <c r="K67" s="1" t="s">
        <v>1461</v>
      </c>
      <c r="L67" s="1" t="s">
        <v>1461</v>
      </c>
      <c r="M67" s="1" t="s">
        <v>1141</v>
      </c>
      <c r="N67" s="1" t="s">
        <v>1141</v>
      </c>
      <c r="O67" s="1" t="s">
        <v>1142</v>
      </c>
      <c r="P67" s="1" t="s">
        <v>1143</v>
      </c>
      <c r="Q67" s="1" t="s">
        <v>1144</v>
      </c>
      <c r="R67" s="1" t="s">
        <v>1462</v>
      </c>
      <c r="S67" s="1" t="s">
        <v>1146</v>
      </c>
      <c r="T67" s="1" t="s">
        <v>1147</v>
      </c>
      <c r="U67" s="1" t="s">
        <v>1148</v>
      </c>
      <c r="V67" s="1" t="s">
        <v>1149</v>
      </c>
    </row>
    <row r="68" s="1" customFormat="1" spans="1:22">
      <c r="A68" s="3">
        <v>999224189096235</v>
      </c>
      <c r="B68" s="1" t="s">
        <v>1458</v>
      </c>
      <c r="C68" s="1" t="s">
        <v>1463</v>
      </c>
      <c r="D68" s="1" t="s">
        <v>1464</v>
      </c>
      <c r="E68" s="1" t="s">
        <v>1465</v>
      </c>
      <c r="F68" s="1" t="s">
        <v>1214</v>
      </c>
      <c r="G68" s="1" t="s">
        <v>1137</v>
      </c>
      <c r="H68" s="1" t="s">
        <v>1138</v>
      </c>
      <c r="I68" s="1" t="s">
        <v>1466</v>
      </c>
      <c r="J68" s="1" t="s">
        <v>1140</v>
      </c>
      <c r="K68" s="1" t="s">
        <v>1466</v>
      </c>
      <c r="L68" s="1" t="s">
        <v>1466</v>
      </c>
      <c r="M68" s="1" t="s">
        <v>1141</v>
      </c>
      <c r="N68" s="1" t="s">
        <v>1141</v>
      </c>
      <c r="O68" s="1" t="s">
        <v>1142</v>
      </c>
      <c r="P68" s="1" t="s">
        <v>1143</v>
      </c>
      <c r="Q68" s="1" t="s">
        <v>1144</v>
      </c>
      <c r="R68" s="1" t="s">
        <v>1467</v>
      </c>
      <c r="S68" s="1" t="s">
        <v>1146</v>
      </c>
      <c r="T68" s="1" t="s">
        <v>1147</v>
      </c>
      <c r="U68" s="1" t="s">
        <v>1148</v>
      </c>
      <c r="V68" s="1" t="s">
        <v>1176</v>
      </c>
    </row>
    <row r="69" s="1" customFormat="1" spans="1:22">
      <c r="A69" s="3">
        <v>999224188942082</v>
      </c>
      <c r="B69" s="1" t="s">
        <v>1458</v>
      </c>
      <c r="C69" s="1" t="s">
        <v>1468</v>
      </c>
      <c r="D69" s="1" t="s">
        <v>1469</v>
      </c>
      <c r="E69" s="1" t="s">
        <v>1470</v>
      </c>
      <c r="F69" s="1" t="s">
        <v>1133</v>
      </c>
      <c r="G69" s="1" t="s">
        <v>1137</v>
      </c>
      <c r="H69" s="1" t="s">
        <v>1138</v>
      </c>
      <c r="I69" s="1" t="s">
        <v>1471</v>
      </c>
      <c r="J69" s="1" t="s">
        <v>1140</v>
      </c>
      <c r="K69" s="1" t="s">
        <v>1471</v>
      </c>
      <c r="L69" s="1" t="s">
        <v>1471</v>
      </c>
      <c r="M69" s="1" t="s">
        <v>1141</v>
      </c>
      <c r="N69" s="1" t="s">
        <v>1141</v>
      </c>
      <c r="O69" s="1" t="s">
        <v>1142</v>
      </c>
      <c r="P69" s="1" t="s">
        <v>1143</v>
      </c>
      <c r="Q69" s="1" t="s">
        <v>1144</v>
      </c>
      <c r="R69" s="1" t="s">
        <v>1472</v>
      </c>
      <c r="S69" s="1" t="s">
        <v>1146</v>
      </c>
      <c r="T69" s="1" t="s">
        <v>1147</v>
      </c>
      <c r="U69" s="1" t="s">
        <v>1148</v>
      </c>
      <c r="V69" s="1" t="s">
        <v>1149</v>
      </c>
    </row>
    <row r="70" s="1" customFormat="1" spans="1:22">
      <c r="A70" s="3">
        <v>999224188724477</v>
      </c>
      <c r="B70" s="1" t="s">
        <v>1458</v>
      </c>
      <c r="C70" s="1" t="s">
        <v>1473</v>
      </c>
      <c r="D70" s="1" t="s">
        <v>1358</v>
      </c>
      <c r="E70" s="1" t="s">
        <v>1474</v>
      </c>
      <c r="F70" s="1" t="s">
        <v>1133</v>
      </c>
      <c r="G70" s="1" t="s">
        <v>1137</v>
      </c>
      <c r="H70" s="1" t="s">
        <v>1138</v>
      </c>
      <c r="I70" s="1" t="s">
        <v>1475</v>
      </c>
      <c r="J70" s="1" t="s">
        <v>1140</v>
      </c>
      <c r="K70" s="1" t="s">
        <v>1475</v>
      </c>
      <c r="L70" s="1" t="s">
        <v>1475</v>
      </c>
      <c r="M70" s="1" t="s">
        <v>1141</v>
      </c>
      <c r="N70" s="1" t="s">
        <v>1141</v>
      </c>
      <c r="O70" s="1" t="s">
        <v>1142</v>
      </c>
      <c r="P70" s="1" t="s">
        <v>1143</v>
      </c>
      <c r="Q70" s="1" t="s">
        <v>1144</v>
      </c>
      <c r="R70" s="1" t="s">
        <v>1476</v>
      </c>
      <c r="S70" s="1" t="s">
        <v>1146</v>
      </c>
      <c r="T70" s="1" t="s">
        <v>1147</v>
      </c>
      <c r="U70" s="1" t="s">
        <v>1148</v>
      </c>
      <c r="V70" s="1" t="s">
        <v>1176</v>
      </c>
    </row>
    <row r="71" s="1" customFormat="1" spans="1:22">
      <c r="A71" s="3">
        <v>999224187939457</v>
      </c>
      <c r="B71" s="1" t="s">
        <v>1458</v>
      </c>
      <c r="C71" s="1" t="s">
        <v>1477</v>
      </c>
      <c r="D71" s="1" t="s">
        <v>1478</v>
      </c>
      <c r="E71" s="1" t="s">
        <v>1479</v>
      </c>
      <c r="F71" s="1" t="s">
        <v>1214</v>
      </c>
      <c r="G71" s="1" t="s">
        <v>1137</v>
      </c>
      <c r="H71" s="1" t="s">
        <v>1138</v>
      </c>
      <c r="I71" s="1" t="s">
        <v>1480</v>
      </c>
      <c r="J71" s="1" t="s">
        <v>1140</v>
      </c>
      <c r="K71" s="1" t="s">
        <v>1480</v>
      </c>
      <c r="L71" s="1" t="s">
        <v>1480</v>
      </c>
      <c r="M71" s="1" t="s">
        <v>1141</v>
      </c>
      <c r="N71" s="1" t="s">
        <v>1141</v>
      </c>
      <c r="O71" s="1" t="s">
        <v>1142</v>
      </c>
      <c r="P71" s="1" t="s">
        <v>1143</v>
      </c>
      <c r="Q71" s="1" t="s">
        <v>1144</v>
      </c>
      <c r="R71" s="1" t="s">
        <v>1481</v>
      </c>
      <c r="S71" s="1" t="s">
        <v>1146</v>
      </c>
      <c r="T71" s="1" t="s">
        <v>1147</v>
      </c>
      <c r="U71" s="1" t="s">
        <v>1148</v>
      </c>
      <c r="V71" s="1" t="s">
        <v>1176</v>
      </c>
    </row>
    <row r="72" s="1" customFormat="1" spans="1:22">
      <c r="A72" s="3">
        <v>999224187879226</v>
      </c>
      <c r="B72" s="1" t="s">
        <v>1458</v>
      </c>
      <c r="C72" s="1" t="s">
        <v>1482</v>
      </c>
      <c r="D72" s="1" t="s">
        <v>1483</v>
      </c>
      <c r="E72" s="1" t="s">
        <v>1484</v>
      </c>
      <c r="F72" s="1" t="s">
        <v>1214</v>
      </c>
      <c r="G72" s="1" t="s">
        <v>1137</v>
      </c>
      <c r="H72" s="1" t="s">
        <v>1138</v>
      </c>
      <c r="I72" s="1" t="s">
        <v>1485</v>
      </c>
      <c r="J72" s="1" t="s">
        <v>1140</v>
      </c>
      <c r="K72" s="1" t="s">
        <v>1485</v>
      </c>
      <c r="L72" s="1" t="s">
        <v>1485</v>
      </c>
      <c r="M72" s="1" t="s">
        <v>1141</v>
      </c>
      <c r="N72" s="1" t="s">
        <v>1141</v>
      </c>
      <c r="O72" s="1" t="s">
        <v>1142</v>
      </c>
      <c r="P72" s="1" t="s">
        <v>1143</v>
      </c>
      <c r="Q72" s="1" t="s">
        <v>1144</v>
      </c>
      <c r="R72" s="1" t="s">
        <v>1486</v>
      </c>
      <c r="S72" s="1" t="s">
        <v>1146</v>
      </c>
      <c r="T72" s="1" t="s">
        <v>1147</v>
      </c>
      <c r="U72" s="1" t="s">
        <v>1148</v>
      </c>
      <c r="V72" s="1" t="s">
        <v>1166</v>
      </c>
    </row>
    <row r="73" s="1" customFormat="1" spans="1:22">
      <c r="A73" s="3">
        <v>999224187555207</v>
      </c>
      <c r="B73" s="1" t="s">
        <v>1458</v>
      </c>
      <c r="C73" s="1" t="s">
        <v>1487</v>
      </c>
      <c r="D73" s="1" t="s">
        <v>1483</v>
      </c>
      <c r="E73" s="1" t="s">
        <v>1488</v>
      </c>
      <c r="F73" s="1" t="s">
        <v>1214</v>
      </c>
      <c r="G73" s="1" t="s">
        <v>1137</v>
      </c>
      <c r="H73" s="1" t="s">
        <v>1138</v>
      </c>
      <c r="I73" s="1" t="s">
        <v>1485</v>
      </c>
      <c r="J73" s="1" t="s">
        <v>1140</v>
      </c>
      <c r="K73" s="1" t="s">
        <v>1485</v>
      </c>
      <c r="L73" s="1" t="s">
        <v>1485</v>
      </c>
      <c r="M73" s="1" t="s">
        <v>1141</v>
      </c>
      <c r="N73" s="1" t="s">
        <v>1141</v>
      </c>
      <c r="O73" s="1" t="s">
        <v>1142</v>
      </c>
      <c r="P73" s="1" t="s">
        <v>1143</v>
      </c>
      <c r="Q73" s="1" t="s">
        <v>1144</v>
      </c>
      <c r="R73" s="1" t="s">
        <v>1489</v>
      </c>
      <c r="S73" s="1" t="s">
        <v>1146</v>
      </c>
      <c r="T73" s="1" t="s">
        <v>1147</v>
      </c>
      <c r="U73" s="1" t="s">
        <v>1148</v>
      </c>
      <c r="V73" s="1" t="s">
        <v>1166</v>
      </c>
    </row>
    <row r="74" s="1" customFormat="1" spans="1:22">
      <c r="A74" s="3">
        <v>999224182199338</v>
      </c>
      <c r="B74" s="1" t="s">
        <v>1458</v>
      </c>
      <c r="C74" s="1" t="s">
        <v>1490</v>
      </c>
      <c r="D74" s="1" t="s">
        <v>1491</v>
      </c>
      <c r="E74" s="1" t="s">
        <v>1492</v>
      </c>
      <c r="F74" s="1" t="s">
        <v>1214</v>
      </c>
      <c r="G74" s="1" t="s">
        <v>1137</v>
      </c>
      <c r="H74" s="1" t="s">
        <v>1138</v>
      </c>
      <c r="I74" s="1" t="s">
        <v>1417</v>
      </c>
      <c r="J74" s="1" t="s">
        <v>1140</v>
      </c>
      <c r="K74" s="1" t="s">
        <v>1417</v>
      </c>
      <c r="L74" s="1" t="s">
        <v>1417</v>
      </c>
      <c r="M74" s="1" t="s">
        <v>1141</v>
      </c>
      <c r="N74" s="1" t="s">
        <v>1141</v>
      </c>
      <c r="O74" s="1" t="s">
        <v>1142</v>
      </c>
      <c r="P74" s="1" t="s">
        <v>1143</v>
      </c>
      <c r="Q74" s="1" t="s">
        <v>1144</v>
      </c>
      <c r="R74" s="1" t="s">
        <v>1493</v>
      </c>
      <c r="S74" s="1" t="s">
        <v>1146</v>
      </c>
      <c r="T74" s="1" t="s">
        <v>1147</v>
      </c>
      <c r="U74" s="1" t="s">
        <v>1148</v>
      </c>
      <c r="V74" s="1" t="s">
        <v>1494</v>
      </c>
    </row>
    <row r="75" s="1" customFormat="1" spans="1:22">
      <c r="A75" s="3">
        <v>999224181025595</v>
      </c>
      <c r="B75" s="1" t="s">
        <v>1458</v>
      </c>
      <c r="C75" s="1" t="s">
        <v>1495</v>
      </c>
      <c r="D75" s="1" t="s">
        <v>1496</v>
      </c>
      <c r="E75" s="1" t="s">
        <v>1497</v>
      </c>
      <c r="F75" s="1" t="s">
        <v>1214</v>
      </c>
      <c r="G75" s="1" t="s">
        <v>1137</v>
      </c>
      <c r="H75" s="1" t="s">
        <v>1138</v>
      </c>
      <c r="I75" s="1" t="s">
        <v>1498</v>
      </c>
      <c r="J75" s="1" t="s">
        <v>1140</v>
      </c>
      <c r="K75" s="1" t="s">
        <v>1498</v>
      </c>
      <c r="L75" s="1" t="s">
        <v>1498</v>
      </c>
      <c r="M75" s="1" t="s">
        <v>1141</v>
      </c>
      <c r="N75" s="1" t="s">
        <v>1141</v>
      </c>
      <c r="O75" s="1" t="s">
        <v>1142</v>
      </c>
      <c r="P75" s="1" t="s">
        <v>1143</v>
      </c>
      <c r="Q75" s="1" t="s">
        <v>1144</v>
      </c>
      <c r="R75" s="1" t="s">
        <v>1499</v>
      </c>
      <c r="S75" s="1" t="s">
        <v>1146</v>
      </c>
      <c r="T75" s="1" t="s">
        <v>1147</v>
      </c>
      <c r="U75" s="1" t="s">
        <v>1148</v>
      </c>
      <c r="V75" s="1" t="s">
        <v>1149</v>
      </c>
    </row>
    <row r="76" s="1" customFormat="1" spans="1:22">
      <c r="A76" s="3">
        <v>999224179362182</v>
      </c>
      <c r="B76" s="1" t="s">
        <v>1458</v>
      </c>
      <c r="C76" s="1" t="s">
        <v>1500</v>
      </c>
      <c r="D76" s="1" t="s">
        <v>1501</v>
      </c>
      <c r="E76" s="1" t="s">
        <v>1502</v>
      </c>
      <c r="F76" s="1" t="s">
        <v>1214</v>
      </c>
      <c r="G76" s="1" t="s">
        <v>1137</v>
      </c>
      <c r="H76" s="1" t="s">
        <v>1138</v>
      </c>
      <c r="I76" s="1" t="s">
        <v>1503</v>
      </c>
      <c r="J76" s="1" t="s">
        <v>1140</v>
      </c>
      <c r="K76" s="1" t="s">
        <v>1503</v>
      </c>
      <c r="L76" s="1" t="s">
        <v>1503</v>
      </c>
      <c r="M76" s="1" t="s">
        <v>1141</v>
      </c>
      <c r="N76" s="1" t="s">
        <v>1141</v>
      </c>
      <c r="O76" s="1" t="s">
        <v>1142</v>
      </c>
      <c r="P76" s="1" t="s">
        <v>1143</v>
      </c>
      <c r="Q76" s="1" t="s">
        <v>1144</v>
      </c>
      <c r="R76" s="1" t="s">
        <v>1504</v>
      </c>
      <c r="S76" s="1" t="s">
        <v>1146</v>
      </c>
      <c r="T76" s="1" t="s">
        <v>1147</v>
      </c>
      <c r="U76" s="1" t="s">
        <v>1148</v>
      </c>
      <c r="V76" s="1" t="s">
        <v>1230</v>
      </c>
    </row>
    <row r="77" s="1" customFormat="1" spans="1:22">
      <c r="A77" s="3">
        <v>999224178553905</v>
      </c>
      <c r="B77" s="1" t="s">
        <v>1458</v>
      </c>
      <c r="C77" s="1" t="s">
        <v>1505</v>
      </c>
      <c r="D77" s="1" t="s">
        <v>1280</v>
      </c>
      <c r="E77" s="1" t="s">
        <v>1506</v>
      </c>
      <c r="F77" s="1" t="s">
        <v>1133</v>
      </c>
      <c r="G77" s="1" t="s">
        <v>1137</v>
      </c>
      <c r="H77" s="1" t="s">
        <v>1138</v>
      </c>
      <c r="I77" s="1" t="s">
        <v>1282</v>
      </c>
      <c r="J77" s="1" t="s">
        <v>1140</v>
      </c>
      <c r="K77" s="1" t="s">
        <v>1282</v>
      </c>
      <c r="L77" s="1" t="s">
        <v>1142</v>
      </c>
      <c r="M77" s="1" t="s">
        <v>1507</v>
      </c>
      <c r="N77" s="1" t="s">
        <v>1507</v>
      </c>
      <c r="O77" s="1" t="s">
        <v>1142</v>
      </c>
      <c r="P77" s="1" t="s">
        <v>1143</v>
      </c>
      <c r="Q77" s="1" t="s">
        <v>1144</v>
      </c>
      <c r="R77" s="1" t="s">
        <v>1508</v>
      </c>
      <c r="S77" s="1" t="s">
        <v>1146</v>
      </c>
      <c r="T77" s="1" t="s">
        <v>1147</v>
      </c>
      <c r="U77" s="1" t="s">
        <v>1148</v>
      </c>
      <c r="V77" s="1" t="s">
        <v>1176</v>
      </c>
    </row>
    <row r="78" s="1" customFormat="1" spans="1:22">
      <c r="A78" s="3">
        <v>999224177853237</v>
      </c>
      <c r="B78" s="1" t="s">
        <v>1458</v>
      </c>
      <c r="C78" s="1" t="s">
        <v>1509</v>
      </c>
      <c r="D78" s="1" t="s">
        <v>1510</v>
      </c>
      <c r="E78" s="1" t="s">
        <v>1511</v>
      </c>
      <c r="F78" s="1" t="s">
        <v>1133</v>
      </c>
      <c r="G78" s="1" t="s">
        <v>1137</v>
      </c>
      <c r="H78" s="1" t="s">
        <v>1138</v>
      </c>
      <c r="I78" s="1" t="s">
        <v>1512</v>
      </c>
      <c r="J78" s="1" t="s">
        <v>1140</v>
      </c>
      <c r="K78" s="1" t="s">
        <v>1512</v>
      </c>
      <c r="L78" s="1" t="s">
        <v>1512</v>
      </c>
      <c r="M78" s="1" t="s">
        <v>1141</v>
      </c>
      <c r="N78" s="1" t="s">
        <v>1141</v>
      </c>
      <c r="O78" s="1" t="s">
        <v>1142</v>
      </c>
      <c r="P78" s="1" t="s">
        <v>1143</v>
      </c>
      <c r="Q78" s="1" t="s">
        <v>1144</v>
      </c>
      <c r="R78" s="1" t="s">
        <v>1513</v>
      </c>
      <c r="S78" s="1" t="s">
        <v>1146</v>
      </c>
      <c r="T78" s="1" t="s">
        <v>1147</v>
      </c>
      <c r="U78" s="1" t="s">
        <v>1148</v>
      </c>
      <c r="V78" s="1" t="s">
        <v>1166</v>
      </c>
    </row>
    <row r="79" s="1" customFormat="1" spans="1:22">
      <c r="A79" s="3">
        <v>999224177692586</v>
      </c>
      <c r="B79" s="1" t="s">
        <v>1458</v>
      </c>
      <c r="C79" s="1" t="s">
        <v>1514</v>
      </c>
      <c r="D79" s="1" t="s">
        <v>1515</v>
      </c>
      <c r="E79" s="1" t="s">
        <v>1516</v>
      </c>
      <c r="F79" s="1" t="s">
        <v>1214</v>
      </c>
      <c r="G79" s="1" t="s">
        <v>1137</v>
      </c>
      <c r="H79" s="1" t="s">
        <v>1138</v>
      </c>
      <c r="I79" s="1" t="s">
        <v>1517</v>
      </c>
      <c r="J79" s="1" t="s">
        <v>1140</v>
      </c>
      <c r="K79" s="1" t="s">
        <v>1517</v>
      </c>
      <c r="L79" s="1" t="s">
        <v>1517</v>
      </c>
      <c r="M79" s="1" t="s">
        <v>1141</v>
      </c>
      <c r="N79" s="1" t="s">
        <v>1141</v>
      </c>
      <c r="O79" s="1" t="s">
        <v>1142</v>
      </c>
      <c r="P79" s="1" t="s">
        <v>1143</v>
      </c>
      <c r="Q79" s="1" t="s">
        <v>1144</v>
      </c>
      <c r="R79" s="1" t="s">
        <v>1518</v>
      </c>
      <c r="S79" s="1" t="s">
        <v>1146</v>
      </c>
      <c r="T79" s="1" t="s">
        <v>1147</v>
      </c>
      <c r="U79" s="1" t="s">
        <v>1148</v>
      </c>
      <c r="V79" s="1" t="s">
        <v>1149</v>
      </c>
    </row>
    <row r="80" s="1" customFormat="1" spans="1:22">
      <c r="A80" s="3">
        <v>999224177188941</v>
      </c>
      <c r="B80" s="1" t="s">
        <v>1458</v>
      </c>
      <c r="C80" s="1" t="s">
        <v>1519</v>
      </c>
      <c r="D80" s="1" t="s">
        <v>1520</v>
      </c>
      <c r="E80" s="1" t="s">
        <v>1521</v>
      </c>
      <c r="F80" s="1" t="s">
        <v>1214</v>
      </c>
      <c r="G80" s="1" t="s">
        <v>1137</v>
      </c>
      <c r="H80" s="1" t="s">
        <v>1138</v>
      </c>
      <c r="I80" s="1" t="s">
        <v>1522</v>
      </c>
      <c r="J80" s="1" t="s">
        <v>1140</v>
      </c>
      <c r="K80" s="1" t="s">
        <v>1522</v>
      </c>
      <c r="L80" s="1" t="s">
        <v>1522</v>
      </c>
      <c r="M80" s="1" t="s">
        <v>1141</v>
      </c>
      <c r="N80" s="1" t="s">
        <v>1141</v>
      </c>
      <c r="O80" s="1" t="s">
        <v>1142</v>
      </c>
      <c r="P80" s="1" t="s">
        <v>1143</v>
      </c>
      <c r="Q80" s="1" t="s">
        <v>1144</v>
      </c>
      <c r="R80" s="1" t="s">
        <v>1523</v>
      </c>
      <c r="S80" s="1" t="s">
        <v>1146</v>
      </c>
      <c r="T80" s="1" t="s">
        <v>1147</v>
      </c>
      <c r="U80" s="1" t="s">
        <v>1148</v>
      </c>
      <c r="V80" s="1" t="s">
        <v>1149</v>
      </c>
    </row>
    <row r="81" s="1" customFormat="1" spans="1:22">
      <c r="A81" s="3">
        <v>24174111169</v>
      </c>
      <c r="B81" s="1" t="s">
        <v>1458</v>
      </c>
      <c r="C81" s="1" t="s">
        <v>1524</v>
      </c>
      <c r="D81" s="1" t="s">
        <v>1172</v>
      </c>
      <c r="E81" s="1" t="s">
        <v>1525</v>
      </c>
      <c r="F81" s="1" t="s">
        <v>1214</v>
      </c>
      <c r="G81" s="1" t="s">
        <v>1137</v>
      </c>
      <c r="H81" s="1" t="s">
        <v>1138</v>
      </c>
      <c r="I81" s="1" t="s">
        <v>1526</v>
      </c>
      <c r="J81" s="1" t="s">
        <v>1140</v>
      </c>
      <c r="K81" s="1" t="s">
        <v>1526</v>
      </c>
      <c r="L81" s="1" t="s">
        <v>1526</v>
      </c>
      <c r="M81" s="1" t="s">
        <v>1141</v>
      </c>
      <c r="N81" s="1" t="s">
        <v>1141</v>
      </c>
      <c r="O81" s="1" t="s">
        <v>1142</v>
      </c>
      <c r="P81" s="1" t="s">
        <v>1143</v>
      </c>
      <c r="Q81" s="1" t="s">
        <v>1144</v>
      </c>
      <c r="R81" s="1" t="s">
        <v>1527</v>
      </c>
      <c r="S81" s="1" t="s">
        <v>1146</v>
      </c>
      <c r="T81" s="1" t="s">
        <v>1147</v>
      </c>
      <c r="U81" s="1" t="s">
        <v>1148</v>
      </c>
      <c r="V81" s="1" t="s">
        <v>1176</v>
      </c>
    </row>
    <row r="82" s="1" customFormat="1" spans="1:22">
      <c r="A82" s="3">
        <v>999224164720280</v>
      </c>
      <c r="B82" s="1" t="s">
        <v>1458</v>
      </c>
      <c r="C82" s="1" t="s">
        <v>1528</v>
      </c>
      <c r="D82" s="1" t="s">
        <v>1358</v>
      </c>
      <c r="E82" s="1" t="s">
        <v>1529</v>
      </c>
      <c r="F82" s="1" t="s">
        <v>1312</v>
      </c>
      <c r="G82" s="1" t="s">
        <v>1137</v>
      </c>
      <c r="H82" s="1" t="s">
        <v>1138</v>
      </c>
      <c r="I82" s="1" t="s">
        <v>1530</v>
      </c>
      <c r="J82" s="1" t="s">
        <v>1140</v>
      </c>
      <c r="K82" s="1" t="s">
        <v>1530</v>
      </c>
      <c r="L82" s="1" t="s">
        <v>1530</v>
      </c>
      <c r="M82" s="1" t="s">
        <v>1141</v>
      </c>
      <c r="N82" s="1" t="s">
        <v>1141</v>
      </c>
      <c r="O82" s="1" t="s">
        <v>1142</v>
      </c>
      <c r="P82" s="1" t="s">
        <v>1143</v>
      </c>
      <c r="Q82" s="1" t="s">
        <v>1144</v>
      </c>
      <c r="R82" s="1" t="s">
        <v>1531</v>
      </c>
      <c r="S82" s="1" t="s">
        <v>1146</v>
      </c>
      <c r="T82" s="1" t="s">
        <v>1147</v>
      </c>
      <c r="U82" s="1" t="s">
        <v>1148</v>
      </c>
      <c r="V82" s="1" t="s">
        <v>1176</v>
      </c>
    </row>
    <row r="83" s="1" customFormat="1" spans="1:22">
      <c r="A83" s="3">
        <v>999224164340564</v>
      </c>
      <c r="B83" s="1" t="s">
        <v>1458</v>
      </c>
      <c r="C83" s="1" t="s">
        <v>1532</v>
      </c>
      <c r="D83" s="1" t="s">
        <v>1533</v>
      </c>
      <c r="E83" s="1" t="s">
        <v>1534</v>
      </c>
      <c r="F83" s="1" t="s">
        <v>1214</v>
      </c>
      <c r="G83" s="1" t="s">
        <v>1137</v>
      </c>
      <c r="H83" s="1" t="s">
        <v>1138</v>
      </c>
      <c r="I83" s="1" t="s">
        <v>1535</v>
      </c>
      <c r="J83" s="1" t="s">
        <v>1140</v>
      </c>
      <c r="K83" s="1" t="s">
        <v>1535</v>
      </c>
      <c r="L83" s="1" t="s">
        <v>1535</v>
      </c>
      <c r="M83" s="1" t="s">
        <v>1141</v>
      </c>
      <c r="N83" s="1" t="s">
        <v>1141</v>
      </c>
      <c r="O83" s="1" t="s">
        <v>1142</v>
      </c>
      <c r="P83" s="1" t="s">
        <v>1143</v>
      </c>
      <c r="Q83" s="1" t="s">
        <v>1144</v>
      </c>
      <c r="R83" s="1" t="s">
        <v>1536</v>
      </c>
      <c r="S83" s="1" t="s">
        <v>1146</v>
      </c>
      <c r="T83" s="1" t="s">
        <v>1147</v>
      </c>
      <c r="U83" s="1" t="s">
        <v>1148</v>
      </c>
      <c r="V83" s="1" t="s">
        <v>1149</v>
      </c>
    </row>
    <row r="84" s="1" customFormat="1" spans="1:22">
      <c r="A84" s="3">
        <v>999224163035741</v>
      </c>
      <c r="B84" s="1" t="s">
        <v>1537</v>
      </c>
      <c r="C84" s="1" t="s">
        <v>1538</v>
      </c>
      <c r="D84" s="1" t="s">
        <v>1539</v>
      </c>
      <c r="E84" s="1" t="s">
        <v>1540</v>
      </c>
      <c r="F84" s="1" t="s">
        <v>1312</v>
      </c>
      <c r="G84" s="1" t="s">
        <v>1137</v>
      </c>
      <c r="H84" s="1" t="s">
        <v>1138</v>
      </c>
      <c r="I84" s="1" t="s">
        <v>1541</v>
      </c>
      <c r="J84" s="1" t="s">
        <v>1140</v>
      </c>
      <c r="K84" s="1" t="s">
        <v>1541</v>
      </c>
      <c r="L84" s="1" t="s">
        <v>1541</v>
      </c>
      <c r="M84" s="1" t="s">
        <v>1141</v>
      </c>
      <c r="N84" s="1" t="s">
        <v>1141</v>
      </c>
      <c r="O84" s="1" t="s">
        <v>1142</v>
      </c>
      <c r="P84" s="1" t="s">
        <v>1143</v>
      </c>
      <c r="Q84" s="1" t="s">
        <v>1144</v>
      </c>
      <c r="R84" s="1" t="s">
        <v>1542</v>
      </c>
      <c r="S84" s="1" t="s">
        <v>1146</v>
      </c>
      <c r="T84" s="1" t="s">
        <v>1147</v>
      </c>
      <c r="U84" s="1" t="s">
        <v>1148</v>
      </c>
      <c r="V84" s="1" t="s">
        <v>1149</v>
      </c>
    </row>
    <row r="85" s="1" customFormat="1" spans="1:22">
      <c r="A85" s="3">
        <v>999224161979770</v>
      </c>
      <c r="B85" s="1" t="s">
        <v>1537</v>
      </c>
      <c r="C85" s="1" t="s">
        <v>1543</v>
      </c>
      <c r="D85" s="1" t="s">
        <v>1378</v>
      </c>
      <c r="E85" s="1" t="s">
        <v>1544</v>
      </c>
      <c r="F85" s="1" t="s">
        <v>1133</v>
      </c>
      <c r="G85" s="1" t="s">
        <v>1137</v>
      </c>
      <c r="H85" s="1" t="s">
        <v>1138</v>
      </c>
      <c r="I85" s="1" t="s">
        <v>1439</v>
      </c>
      <c r="J85" s="1" t="s">
        <v>1140</v>
      </c>
      <c r="K85" s="1" t="s">
        <v>1439</v>
      </c>
      <c r="L85" s="1" t="s">
        <v>1439</v>
      </c>
      <c r="M85" s="1" t="s">
        <v>1141</v>
      </c>
      <c r="N85" s="1" t="s">
        <v>1141</v>
      </c>
      <c r="O85" s="1" t="s">
        <v>1142</v>
      </c>
      <c r="P85" s="1" t="s">
        <v>1143</v>
      </c>
      <c r="Q85" s="1" t="s">
        <v>1144</v>
      </c>
      <c r="R85" s="1" t="s">
        <v>1545</v>
      </c>
      <c r="S85" s="1" t="s">
        <v>1146</v>
      </c>
      <c r="T85" s="1" t="s">
        <v>1147</v>
      </c>
      <c r="U85" s="1" t="s">
        <v>1148</v>
      </c>
      <c r="V85" s="1" t="s">
        <v>1149</v>
      </c>
    </row>
    <row r="86" s="1" customFormat="1" spans="1:22">
      <c r="A86" s="3">
        <v>999224161379487</v>
      </c>
      <c r="B86" s="1" t="s">
        <v>1537</v>
      </c>
      <c r="C86" s="1" t="s">
        <v>1546</v>
      </c>
      <c r="D86" s="1" t="s">
        <v>1501</v>
      </c>
      <c r="E86" s="1" t="s">
        <v>1547</v>
      </c>
      <c r="F86" s="1" t="s">
        <v>1214</v>
      </c>
      <c r="G86" s="1" t="s">
        <v>1137</v>
      </c>
      <c r="H86" s="1" t="s">
        <v>1138</v>
      </c>
      <c r="I86" s="1" t="s">
        <v>1548</v>
      </c>
      <c r="J86" s="1" t="s">
        <v>1140</v>
      </c>
      <c r="K86" s="1" t="s">
        <v>1548</v>
      </c>
      <c r="L86" s="1" t="s">
        <v>1548</v>
      </c>
      <c r="M86" s="1" t="s">
        <v>1141</v>
      </c>
      <c r="N86" s="1" t="s">
        <v>1141</v>
      </c>
      <c r="O86" s="1" t="s">
        <v>1142</v>
      </c>
      <c r="P86" s="1" t="s">
        <v>1143</v>
      </c>
      <c r="Q86" s="1" t="s">
        <v>1144</v>
      </c>
      <c r="R86" s="1" t="s">
        <v>1549</v>
      </c>
      <c r="S86" s="1" t="s">
        <v>1146</v>
      </c>
      <c r="T86" s="1" t="s">
        <v>1147</v>
      </c>
      <c r="U86" s="1" t="s">
        <v>1148</v>
      </c>
      <c r="V86" s="1" t="s">
        <v>1230</v>
      </c>
    </row>
    <row r="87" s="1" customFormat="1" spans="1:22">
      <c r="A87" s="3">
        <v>999224159069160</v>
      </c>
      <c r="B87" s="1" t="s">
        <v>1537</v>
      </c>
      <c r="C87" s="1" t="s">
        <v>1550</v>
      </c>
      <c r="D87" s="1" t="s">
        <v>1551</v>
      </c>
      <c r="E87" s="1" t="s">
        <v>1552</v>
      </c>
      <c r="F87" s="1" t="s">
        <v>1133</v>
      </c>
      <c r="G87" s="1" t="s">
        <v>1137</v>
      </c>
      <c r="H87" s="1" t="s">
        <v>1138</v>
      </c>
      <c r="I87" s="1" t="s">
        <v>1553</v>
      </c>
      <c r="J87" s="1" t="s">
        <v>1140</v>
      </c>
      <c r="K87" s="1" t="s">
        <v>1553</v>
      </c>
      <c r="L87" s="1" t="s">
        <v>1553</v>
      </c>
      <c r="M87" s="1" t="s">
        <v>1141</v>
      </c>
      <c r="N87" s="1" t="s">
        <v>1141</v>
      </c>
      <c r="O87" s="1" t="s">
        <v>1142</v>
      </c>
      <c r="P87" s="1" t="s">
        <v>1143</v>
      </c>
      <c r="Q87" s="1" t="s">
        <v>1144</v>
      </c>
      <c r="R87" s="1" t="s">
        <v>1554</v>
      </c>
      <c r="S87" s="1" t="s">
        <v>1146</v>
      </c>
      <c r="T87" s="1" t="s">
        <v>1147</v>
      </c>
      <c r="U87" s="1" t="s">
        <v>1148</v>
      </c>
      <c r="V87" s="1" t="s">
        <v>1149</v>
      </c>
    </row>
    <row r="88" s="1" customFormat="1" spans="1:22">
      <c r="A88" s="3">
        <v>999224157427979</v>
      </c>
      <c r="B88" s="1" t="s">
        <v>1537</v>
      </c>
      <c r="C88" s="1" t="s">
        <v>1555</v>
      </c>
      <c r="D88" s="1" t="s">
        <v>1501</v>
      </c>
      <c r="E88" s="1" t="s">
        <v>1556</v>
      </c>
      <c r="F88" s="1" t="s">
        <v>1214</v>
      </c>
      <c r="G88" s="1" t="s">
        <v>1137</v>
      </c>
      <c r="H88" s="1" t="s">
        <v>1138</v>
      </c>
      <c r="I88" s="1" t="s">
        <v>1503</v>
      </c>
      <c r="J88" s="1" t="s">
        <v>1140</v>
      </c>
      <c r="K88" s="1" t="s">
        <v>1503</v>
      </c>
      <c r="L88" s="1" t="s">
        <v>1503</v>
      </c>
      <c r="M88" s="1" t="s">
        <v>1141</v>
      </c>
      <c r="N88" s="1" t="s">
        <v>1141</v>
      </c>
      <c r="O88" s="1" t="s">
        <v>1142</v>
      </c>
      <c r="P88" s="1" t="s">
        <v>1143</v>
      </c>
      <c r="Q88" s="1" t="s">
        <v>1144</v>
      </c>
      <c r="R88" s="1" t="s">
        <v>1557</v>
      </c>
      <c r="S88" s="1" t="s">
        <v>1146</v>
      </c>
      <c r="T88" s="1" t="s">
        <v>1147</v>
      </c>
      <c r="U88" s="1" t="s">
        <v>1148</v>
      </c>
      <c r="V88" s="1" t="s">
        <v>1230</v>
      </c>
    </row>
    <row r="89" s="1" customFormat="1" spans="1:22">
      <c r="A89" s="3">
        <v>999224157424308</v>
      </c>
      <c r="B89" s="1" t="s">
        <v>1537</v>
      </c>
      <c r="C89" s="1" t="s">
        <v>1558</v>
      </c>
      <c r="D89" s="1" t="s">
        <v>1501</v>
      </c>
      <c r="E89" s="1" t="s">
        <v>1559</v>
      </c>
      <c r="F89" s="1" t="s">
        <v>1214</v>
      </c>
      <c r="G89" s="1" t="s">
        <v>1137</v>
      </c>
      <c r="H89" s="1" t="s">
        <v>1138</v>
      </c>
      <c r="I89" s="1" t="s">
        <v>1503</v>
      </c>
      <c r="J89" s="1" t="s">
        <v>1140</v>
      </c>
      <c r="K89" s="1" t="s">
        <v>1503</v>
      </c>
      <c r="L89" s="1" t="s">
        <v>1503</v>
      </c>
      <c r="M89" s="1" t="s">
        <v>1141</v>
      </c>
      <c r="N89" s="1" t="s">
        <v>1141</v>
      </c>
      <c r="O89" s="1" t="s">
        <v>1142</v>
      </c>
      <c r="P89" s="1" t="s">
        <v>1143</v>
      </c>
      <c r="Q89" s="1" t="s">
        <v>1144</v>
      </c>
      <c r="R89" s="1" t="s">
        <v>1560</v>
      </c>
      <c r="S89" s="1" t="s">
        <v>1146</v>
      </c>
      <c r="T89" s="1" t="s">
        <v>1147</v>
      </c>
      <c r="U89" s="1" t="s">
        <v>1148</v>
      </c>
      <c r="V89" s="1" t="s">
        <v>1230</v>
      </c>
    </row>
    <row r="90" s="1" customFormat="1" spans="1:22">
      <c r="A90" s="3">
        <v>999224152024323</v>
      </c>
      <c r="B90" s="1" t="s">
        <v>1537</v>
      </c>
      <c r="C90" s="1" t="s">
        <v>1561</v>
      </c>
      <c r="D90" s="1" t="s">
        <v>1343</v>
      </c>
      <c r="E90" s="1" t="s">
        <v>1562</v>
      </c>
      <c r="F90" s="1" t="s">
        <v>1133</v>
      </c>
      <c r="G90" s="1" t="s">
        <v>1137</v>
      </c>
      <c r="H90" s="1" t="s">
        <v>1138</v>
      </c>
      <c r="I90" s="1" t="s">
        <v>1563</v>
      </c>
      <c r="J90" s="1" t="s">
        <v>1140</v>
      </c>
      <c r="K90" s="1" t="s">
        <v>1563</v>
      </c>
      <c r="L90" s="1" t="s">
        <v>1563</v>
      </c>
      <c r="M90" s="1" t="s">
        <v>1141</v>
      </c>
      <c r="N90" s="1" t="s">
        <v>1141</v>
      </c>
      <c r="O90" s="1" t="s">
        <v>1142</v>
      </c>
      <c r="P90" s="1" t="s">
        <v>1143</v>
      </c>
      <c r="Q90" s="1" t="s">
        <v>1144</v>
      </c>
      <c r="R90" s="1" t="s">
        <v>1564</v>
      </c>
      <c r="S90" s="1" t="s">
        <v>1146</v>
      </c>
      <c r="T90" s="1" t="s">
        <v>1147</v>
      </c>
      <c r="U90" s="1" t="s">
        <v>1148</v>
      </c>
      <c r="V90" s="1" t="s">
        <v>1176</v>
      </c>
    </row>
    <row r="91" s="1" customFormat="1" spans="1:22">
      <c r="A91" s="3">
        <v>999224151866145</v>
      </c>
      <c r="B91" s="1" t="s">
        <v>1537</v>
      </c>
      <c r="C91" s="1" t="s">
        <v>1565</v>
      </c>
      <c r="D91" s="1" t="s">
        <v>1566</v>
      </c>
      <c r="E91" s="1" t="s">
        <v>1567</v>
      </c>
      <c r="F91" s="1" t="s">
        <v>1214</v>
      </c>
      <c r="G91" s="1" t="s">
        <v>1137</v>
      </c>
      <c r="H91" s="1" t="s">
        <v>1138</v>
      </c>
      <c r="I91" s="1" t="s">
        <v>1568</v>
      </c>
      <c r="J91" s="1" t="s">
        <v>1140</v>
      </c>
      <c r="K91" s="1" t="s">
        <v>1568</v>
      </c>
      <c r="L91" s="1" t="s">
        <v>1568</v>
      </c>
      <c r="M91" s="1" t="s">
        <v>1141</v>
      </c>
      <c r="N91" s="1" t="s">
        <v>1141</v>
      </c>
      <c r="O91" s="1" t="s">
        <v>1142</v>
      </c>
      <c r="P91" s="1" t="s">
        <v>1143</v>
      </c>
      <c r="Q91" s="1" t="s">
        <v>1144</v>
      </c>
      <c r="R91" s="1" t="s">
        <v>1569</v>
      </c>
      <c r="S91" s="1" t="s">
        <v>1146</v>
      </c>
      <c r="T91" s="1" t="s">
        <v>1147</v>
      </c>
      <c r="U91" s="1" t="s">
        <v>1148</v>
      </c>
      <c r="V91" s="1" t="s">
        <v>1494</v>
      </c>
    </row>
    <row r="92" s="1" customFormat="1" spans="1:22">
      <c r="A92" s="3">
        <v>999224150300774</v>
      </c>
      <c r="B92" s="1" t="s">
        <v>1537</v>
      </c>
      <c r="C92" s="1" t="s">
        <v>1570</v>
      </c>
      <c r="D92" s="1" t="s">
        <v>1571</v>
      </c>
      <c r="E92" s="1" t="s">
        <v>1572</v>
      </c>
      <c r="F92" s="1" t="s">
        <v>1312</v>
      </c>
      <c r="G92" s="1" t="s">
        <v>1137</v>
      </c>
      <c r="H92" s="1" t="s">
        <v>1138</v>
      </c>
      <c r="I92" s="1" t="s">
        <v>1573</v>
      </c>
      <c r="J92" s="1" t="s">
        <v>1140</v>
      </c>
      <c r="K92" s="1" t="s">
        <v>1573</v>
      </c>
      <c r="L92" s="1" t="s">
        <v>1573</v>
      </c>
      <c r="M92" s="1" t="s">
        <v>1141</v>
      </c>
      <c r="N92" s="1" t="s">
        <v>1141</v>
      </c>
      <c r="O92" s="1" t="s">
        <v>1142</v>
      </c>
      <c r="P92" s="1" t="s">
        <v>1143</v>
      </c>
      <c r="Q92" s="1" t="s">
        <v>1144</v>
      </c>
      <c r="R92" s="1" t="s">
        <v>1574</v>
      </c>
      <c r="S92" s="1" t="s">
        <v>1146</v>
      </c>
      <c r="T92" s="1" t="s">
        <v>1147</v>
      </c>
      <c r="U92" s="1" t="s">
        <v>1148</v>
      </c>
      <c r="V92" s="1" t="s">
        <v>1160</v>
      </c>
    </row>
    <row r="93" s="1" customFormat="1" spans="1:22">
      <c r="A93" s="3">
        <v>999224149488954</v>
      </c>
      <c r="B93" s="1" t="s">
        <v>1537</v>
      </c>
      <c r="C93" s="1" t="s">
        <v>1575</v>
      </c>
      <c r="D93" s="1" t="s">
        <v>1576</v>
      </c>
      <c r="E93" s="1" t="s">
        <v>1577</v>
      </c>
      <c r="F93" s="1" t="s">
        <v>1312</v>
      </c>
      <c r="G93" s="1" t="s">
        <v>1137</v>
      </c>
      <c r="H93" s="1" t="s">
        <v>1138</v>
      </c>
      <c r="I93" s="1" t="s">
        <v>1578</v>
      </c>
      <c r="J93" s="1" t="s">
        <v>1140</v>
      </c>
      <c r="K93" s="1" t="s">
        <v>1578</v>
      </c>
      <c r="L93" s="1" t="s">
        <v>1578</v>
      </c>
      <c r="M93" s="1" t="s">
        <v>1141</v>
      </c>
      <c r="N93" s="1" t="s">
        <v>1141</v>
      </c>
      <c r="O93" s="1" t="s">
        <v>1142</v>
      </c>
      <c r="P93" s="1" t="s">
        <v>1143</v>
      </c>
      <c r="Q93" s="1" t="s">
        <v>1144</v>
      </c>
      <c r="R93" s="1" t="s">
        <v>1579</v>
      </c>
      <c r="S93" s="1" t="s">
        <v>1146</v>
      </c>
      <c r="T93" s="1" t="s">
        <v>1147</v>
      </c>
      <c r="U93" s="1" t="s">
        <v>1148</v>
      </c>
      <c r="V93" s="1" t="s">
        <v>1149</v>
      </c>
    </row>
    <row r="94" s="1" customFormat="1" spans="1:22">
      <c r="A94" s="3">
        <v>999224149391210</v>
      </c>
      <c r="B94" s="1" t="s">
        <v>1580</v>
      </c>
      <c r="C94" s="1" t="s">
        <v>1581</v>
      </c>
      <c r="D94" s="1" t="s">
        <v>1582</v>
      </c>
      <c r="E94" s="1" t="s">
        <v>1583</v>
      </c>
      <c r="F94" s="1" t="s">
        <v>1312</v>
      </c>
      <c r="G94" s="1" t="s">
        <v>1137</v>
      </c>
      <c r="H94" s="1" t="s">
        <v>1138</v>
      </c>
      <c r="I94" s="1" t="s">
        <v>1584</v>
      </c>
      <c r="J94" s="1" t="s">
        <v>1140</v>
      </c>
      <c r="K94" s="1" t="s">
        <v>1584</v>
      </c>
      <c r="L94" s="1" t="s">
        <v>1584</v>
      </c>
      <c r="M94" s="1" t="s">
        <v>1141</v>
      </c>
      <c r="N94" s="1" t="s">
        <v>1141</v>
      </c>
      <c r="O94" s="1" t="s">
        <v>1142</v>
      </c>
      <c r="P94" s="1" t="s">
        <v>1143</v>
      </c>
      <c r="Q94" s="1" t="s">
        <v>1144</v>
      </c>
      <c r="R94" s="1" t="s">
        <v>1585</v>
      </c>
      <c r="S94" s="1" t="s">
        <v>1146</v>
      </c>
      <c r="T94" s="1" t="s">
        <v>1147</v>
      </c>
      <c r="U94" s="1" t="s">
        <v>1148</v>
      </c>
      <c r="V94" s="1" t="s">
        <v>1149</v>
      </c>
    </row>
    <row r="95" s="1" customFormat="1" spans="1:22">
      <c r="A95" s="3">
        <v>999224142035559</v>
      </c>
      <c r="B95" s="1" t="s">
        <v>1580</v>
      </c>
      <c r="C95" s="1" t="s">
        <v>1586</v>
      </c>
      <c r="D95" s="1" t="s">
        <v>1587</v>
      </c>
      <c r="E95" s="1" t="s">
        <v>1588</v>
      </c>
      <c r="F95" s="1" t="s">
        <v>1214</v>
      </c>
      <c r="G95" s="1" t="s">
        <v>1137</v>
      </c>
      <c r="H95" s="1" t="s">
        <v>1138</v>
      </c>
      <c r="I95" s="1" t="s">
        <v>1589</v>
      </c>
      <c r="J95" s="1" t="s">
        <v>1140</v>
      </c>
      <c r="K95" s="1" t="s">
        <v>1589</v>
      </c>
      <c r="L95" s="1" t="s">
        <v>1589</v>
      </c>
      <c r="M95" s="1" t="s">
        <v>1141</v>
      </c>
      <c r="N95" s="1" t="s">
        <v>1141</v>
      </c>
      <c r="O95" s="1" t="s">
        <v>1142</v>
      </c>
      <c r="P95" s="1" t="s">
        <v>1143</v>
      </c>
      <c r="Q95" s="1" t="s">
        <v>1144</v>
      </c>
      <c r="R95" s="1" t="s">
        <v>1590</v>
      </c>
      <c r="S95" s="1" t="s">
        <v>1146</v>
      </c>
      <c r="T95" s="1" t="s">
        <v>1147</v>
      </c>
      <c r="U95" s="1" t="s">
        <v>1148</v>
      </c>
      <c r="V95" s="1" t="s">
        <v>1149</v>
      </c>
    </row>
    <row r="96" s="1" customFormat="1" spans="1:22">
      <c r="A96" s="3">
        <v>999224141666146</v>
      </c>
      <c r="B96" s="1" t="s">
        <v>1580</v>
      </c>
      <c r="C96" s="1" t="s">
        <v>1591</v>
      </c>
      <c r="D96" s="1" t="s">
        <v>1592</v>
      </c>
      <c r="E96" s="1" t="s">
        <v>1593</v>
      </c>
      <c r="F96" s="1" t="s">
        <v>1362</v>
      </c>
      <c r="G96" s="1" t="s">
        <v>1137</v>
      </c>
      <c r="H96" s="1" t="s">
        <v>1138</v>
      </c>
      <c r="I96" s="1" t="s">
        <v>1594</v>
      </c>
      <c r="J96" s="1" t="s">
        <v>1140</v>
      </c>
      <c r="K96" s="1" t="s">
        <v>1594</v>
      </c>
      <c r="L96" s="1" t="s">
        <v>1594</v>
      </c>
      <c r="M96" s="1" t="s">
        <v>1141</v>
      </c>
      <c r="N96" s="1" t="s">
        <v>1141</v>
      </c>
      <c r="O96" s="1" t="s">
        <v>1142</v>
      </c>
      <c r="P96" s="1" t="s">
        <v>1143</v>
      </c>
      <c r="Q96" s="1" t="s">
        <v>1144</v>
      </c>
      <c r="R96" s="1" t="s">
        <v>1595</v>
      </c>
      <c r="S96" s="1" t="s">
        <v>1146</v>
      </c>
      <c r="T96" s="1" t="s">
        <v>1147</v>
      </c>
      <c r="U96" s="1" t="s">
        <v>1148</v>
      </c>
      <c r="V96" s="1" t="s">
        <v>1166</v>
      </c>
    </row>
    <row r="97" s="1" customFormat="1" spans="1:22">
      <c r="A97" s="3">
        <v>999224139786012</v>
      </c>
      <c r="B97" s="1" t="s">
        <v>1580</v>
      </c>
      <c r="C97" s="1" t="s">
        <v>1596</v>
      </c>
      <c r="D97" s="1" t="s">
        <v>1597</v>
      </c>
      <c r="E97" s="1" t="s">
        <v>1598</v>
      </c>
      <c r="F97" s="1" t="s">
        <v>1133</v>
      </c>
      <c r="G97" s="1" t="s">
        <v>1137</v>
      </c>
      <c r="H97" s="1" t="s">
        <v>1138</v>
      </c>
      <c r="I97" s="1" t="s">
        <v>1599</v>
      </c>
      <c r="J97" s="1" t="s">
        <v>1140</v>
      </c>
      <c r="K97" s="1" t="s">
        <v>1599</v>
      </c>
      <c r="L97" s="1" t="s">
        <v>1599</v>
      </c>
      <c r="M97" s="1" t="s">
        <v>1141</v>
      </c>
      <c r="N97" s="1" t="s">
        <v>1141</v>
      </c>
      <c r="O97" s="1" t="s">
        <v>1142</v>
      </c>
      <c r="P97" s="1" t="s">
        <v>1143</v>
      </c>
      <c r="Q97" s="1" t="s">
        <v>1144</v>
      </c>
      <c r="R97" s="1" t="s">
        <v>1600</v>
      </c>
      <c r="S97" s="1" t="s">
        <v>1146</v>
      </c>
      <c r="T97" s="1" t="s">
        <v>1147</v>
      </c>
      <c r="U97" s="1" t="s">
        <v>1148</v>
      </c>
      <c r="V97" s="1" t="s">
        <v>1390</v>
      </c>
    </row>
    <row r="98" s="1" customFormat="1" spans="1:22">
      <c r="A98" s="3">
        <v>999224133515591</v>
      </c>
      <c r="B98" s="1" t="s">
        <v>1601</v>
      </c>
      <c r="C98" s="1" t="s">
        <v>1602</v>
      </c>
      <c r="D98" s="1" t="s">
        <v>1603</v>
      </c>
      <c r="E98" s="1" t="s">
        <v>1604</v>
      </c>
      <c r="F98" s="1" t="s">
        <v>1214</v>
      </c>
      <c r="G98" s="1" t="s">
        <v>1137</v>
      </c>
      <c r="H98" s="1" t="s">
        <v>1138</v>
      </c>
      <c r="I98" s="1" t="s">
        <v>1605</v>
      </c>
      <c r="J98" s="1" t="s">
        <v>1140</v>
      </c>
      <c r="K98" s="1" t="s">
        <v>1605</v>
      </c>
      <c r="L98" s="1" t="s">
        <v>1605</v>
      </c>
      <c r="M98" s="1" t="s">
        <v>1141</v>
      </c>
      <c r="N98" s="1" t="s">
        <v>1141</v>
      </c>
      <c r="O98" s="1" t="s">
        <v>1142</v>
      </c>
      <c r="P98" s="1" t="s">
        <v>1143</v>
      </c>
      <c r="Q98" s="1" t="s">
        <v>1144</v>
      </c>
      <c r="R98" s="1" t="s">
        <v>1606</v>
      </c>
      <c r="S98" s="1" t="s">
        <v>1146</v>
      </c>
      <c r="T98" s="1" t="s">
        <v>1147</v>
      </c>
      <c r="U98" s="1" t="s">
        <v>1148</v>
      </c>
      <c r="V98" s="1" t="s">
        <v>1149</v>
      </c>
    </row>
    <row r="99" s="1" customFormat="1" spans="1:22">
      <c r="A99" s="3">
        <v>999224121517744</v>
      </c>
      <c r="B99" s="1" t="s">
        <v>1601</v>
      </c>
      <c r="C99" s="1" t="s">
        <v>1607</v>
      </c>
      <c r="D99" s="1" t="s">
        <v>1608</v>
      </c>
      <c r="E99" s="1" t="s">
        <v>1609</v>
      </c>
      <c r="F99" s="1" t="s">
        <v>1312</v>
      </c>
      <c r="G99" s="1" t="s">
        <v>1137</v>
      </c>
      <c r="H99" s="1" t="s">
        <v>1138</v>
      </c>
      <c r="I99" s="1" t="s">
        <v>1610</v>
      </c>
      <c r="J99" s="1" t="s">
        <v>1140</v>
      </c>
      <c r="K99" s="1" t="s">
        <v>1610</v>
      </c>
      <c r="L99" s="1" t="s">
        <v>1610</v>
      </c>
      <c r="M99" s="1" t="s">
        <v>1141</v>
      </c>
      <c r="N99" s="1" t="s">
        <v>1141</v>
      </c>
      <c r="O99" s="1" t="s">
        <v>1142</v>
      </c>
      <c r="P99" s="1" t="s">
        <v>1143</v>
      </c>
      <c r="Q99" s="1" t="s">
        <v>1144</v>
      </c>
      <c r="R99" s="1" t="s">
        <v>1611</v>
      </c>
      <c r="S99" s="1" t="s">
        <v>1146</v>
      </c>
      <c r="T99" s="1" t="s">
        <v>1147</v>
      </c>
      <c r="U99" s="1" t="s">
        <v>1148</v>
      </c>
      <c r="V99" s="1" t="s">
        <v>1149</v>
      </c>
    </row>
    <row r="100" s="1" customFormat="1" spans="1:22">
      <c r="A100" s="3">
        <v>999224121479248</v>
      </c>
      <c r="B100" s="1" t="s">
        <v>1601</v>
      </c>
      <c r="C100" s="1" t="s">
        <v>1612</v>
      </c>
      <c r="D100" s="1" t="s">
        <v>1613</v>
      </c>
      <c r="E100" s="1" t="s">
        <v>1614</v>
      </c>
      <c r="F100" s="1" t="s">
        <v>1133</v>
      </c>
      <c r="G100" s="1" t="s">
        <v>1137</v>
      </c>
      <c r="H100" s="1" t="s">
        <v>1138</v>
      </c>
      <c r="I100" s="1" t="s">
        <v>1185</v>
      </c>
      <c r="J100" s="1" t="s">
        <v>1140</v>
      </c>
      <c r="K100" s="1" t="s">
        <v>1185</v>
      </c>
      <c r="L100" s="1" t="s">
        <v>1185</v>
      </c>
      <c r="M100" s="1" t="s">
        <v>1141</v>
      </c>
      <c r="N100" s="1" t="s">
        <v>1141</v>
      </c>
      <c r="O100" s="1" t="s">
        <v>1142</v>
      </c>
      <c r="P100" s="1" t="s">
        <v>1143</v>
      </c>
      <c r="Q100" s="1" t="s">
        <v>1144</v>
      </c>
      <c r="R100" s="1" t="s">
        <v>1615</v>
      </c>
      <c r="S100" s="1" t="s">
        <v>1146</v>
      </c>
      <c r="T100" s="1" t="s">
        <v>1147</v>
      </c>
      <c r="U100" s="1" t="s">
        <v>1148</v>
      </c>
      <c r="V100" s="1" t="s">
        <v>1149</v>
      </c>
    </row>
    <row r="101" s="1" customFormat="1" spans="1:22">
      <c r="A101" s="3">
        <v>999224120795288</v>
      </c>
      <c r="B101" s="1" t="s">
        <v>1616</v>
      </c>
      <c r="C101" s="1" t="s">
        <v>1617</v>
      </c>
      <c r="D101" s="1" t="s">
        <v>1618</v>
      </c>
      <c r="E101" s="1" t="s">
        <v>1619</v>
      </c>
      <c r="F101" s="1" t="s">
        <v>1214</v>
      </c>
      <c r="G101" s="1" t="s">
        <v>1137</v>
      </c>
      <c r="H101" s="1" t="s">
        <v>1138</v>
      </c>
      <c r="I101" s="1" t="s">
        <v>1620</v>
      </c>
      <c r="J101" s="1" t="s">
        <v>1140</v>
      </c>
      <c r="K101" s="1" t="s">
        <v>1620</v>
      </c>
      <c r="L101" s="1" t="s">
        <v>1620</v>
      </c>
      <c r="M101" s="1" t="s">
        <v>1141</v>
      </c>
      <c r="N101" s="1" t="s">
        <v>1141</v>
      </c>
      <c r="O101" s="1" t="s">
        <v>1142</v>
      </c>
      <c r="P101" s="1" t="s">
        <v>1143</v>
      </c>
      <c r="Q101" s="1" t="s">
        <v>1144</v>
      </c>
      <c r="R101" s="1" t="s">
        <v>1621</v>
      </c>
      <c r="S101" s="1" t="s">
        <v>1146</v>
      </c>
      <c r="T101" s="1" t="s">
        <v>1147</v>
      </c>
      <c r="U101" s="1" t="s">
        <v>1148</v>
      </c>
      <c r="V101" s="1" t="s">
        <v>1149</v>
      </c>
    </row>
    <row r="102" s="1" customFormat="1" spans="1:22">
      <c r="A102" s="3">
        <v>999224117226902</v>
      </c>
      <c r="B102" s="1" t="s">
        <v>1616</v>
      </c>
      <c r="C102" s="1" t="s">
        <v>1622</v>
      </c>
      <c r="D102" s="1" t="s">
        <v>1623</v>
      </c>
      <c r="E102" s="1" t="s">
        <v>1624</v>
      </c>
      <c r="F102" s="1" t="s">
        <v>1214</v>
      </c>
      <c r="G102" s="1" t="s">
        <v>1137</v>
      </c>
      <c r="H102" s="1" t="s">
        <v>1138</v>
      </c>
      <c r="I102" s="1" t="s">
        <v>1625</v>
      </c>
      <c r="J102" s="1" t="s">
        <v>1140</v>
      </c>
      <c r="K102" s="1" t="s">
        <v>1625</v>
      </c>
      <c r="L102" s="1" t="s">
        <v>1625</v>
      </c>
      <c r="M102" s="1" t="s">
        <v>1141</v>
      </c>
      <c r="N102" s="1" t="s">
        <v>1141</v>
      </c>
      <c r="O102" s="1" t="s">
        <v>1142</v>
      </c>
      <c r="P102" s="1" t="s">
        <v>1143</v>
      </c>
      <c r="Q102" s="1" t="s">
        <v>1144</v>
      </c>
      <c r="R102" s="1" t="s">
        <v>1626</v>
      </c>
      <c r="S102" s="1" t="s">
        <v>1146</v>
      </c>
      <c r="T102" s="1" t="s">
        <v>1147</v>
      </c>
      <c r="U102" s="1" t="s">
        <v>1148</v>
      </c>
      <c r="V102" s="1" t="s">
        <v>1149</v>
      </c>
    </row>
    <row r="103" s="1" customFormat="1" spans="1:22">
      <c r="A103" s="3">
        <v>999224115734381</v>
      </c>
      <c r="B103" s="1" t="s">
        <v>1616</v>
      </c>
      <c r="C103" s="1" t="s">
        <v>1627</v>
      </c>
      <c r="D103" s="1" t="s">
        <v>1628</v>
      </c>
      <c r="E103" s="1" t="s">
        <v>1629</v>
      </c>
      <c r="F103" s="1" t="s">
        <v>1214</v>
      </c>
      <c r="G103" s="1" t="s">
        <v>1137</v>
      </c>
      <c r="H103" s="1" t="s">
        <v>1138</v>
      </c>
      <c r="I103" s="1" t="s">
        <v>1630</v>
      </c>
      <c r="J103" s="1" t="s">
        <v>1140</v>
      </c>
      <c r="K103" s="1" t="s">
        <v>1630</v>
      </c>
      <c r="L103" s="1" t="s">
        <v>1631</v>
      </c>
      <c r="M103" s="1" t="s">
        <v>1632</v>
      </c>
      <c r="N103" s="1" t="s">
        <v>1632</v>
      </c>
      <c r="O103" s="1" t="s">
        <v>1142</v>
      </c>
      <c r="P103" s="1" t="s">
        <v>1143</v>
      </c>
      <c r="Q103" s="1" t="s">
        <v>1144</v>
      </c>
      <c r="R103" s="1" t="s">
        <v>1633</v>
      </c>
      <c r="S103" s="1" t="s">
        <v>1146</v>
      </c>
      <c r="T103" s="1" t="s">
        <v>1147</v>
      </c>
      <c r="U103" s="1" t="s">
        <v>1148</v>
      </c>
      <c r="V103" s="1" t="s">
        <v>1149</v>
      </c>
    </row>
    <row r="104" s="1" customFormat="1" spans="1:22">
      <c r="A104" s="3">
        <v>999224110884231</v>
      </c>
      <c r="B104" s="1" t="s">
        <v>1616</v>
      </c>
      <c r="C104" s="1" t="s">
        <v>1634</v>
      </c>
      <c r="D104" s="1" t="s">
        <v>1635</v>
      </c>
      <c r="E104" s="1" t="s">
        <v>1636</v>
      </c>
      <c r="F104" s="1" t="s">
        <v>1362</v>
      </c>
      <c r="G104" s="1" t="s">
        <v>1137</v>
      </c>
      <c r="H104" s="1" t="s">
        <v>1138</v>
      </c>
      <c r="I104" s="1" t="s">
        <v>1637</v>
      </c>
      <c r="J104" s="1" t="s">
        <v>1140</v>
      </c>
      <c r="K104" s="1" t="s">
        <v>1637</v>
      </c>
      <c r="L104" s="1" t="s">
        <v>1637</v>
      </c>
      <c r="M104" s="1" t="s">
        <v>1141</v>
      </c>
      <c r="N104" s="1" t="s">
        <v>1141</v>
      </c>
      <c r="O104" s="1" t="s">
        <v>1142</v>
      </c>
      <c r="P104" s="1" t="s">
        <v>1143</v>
      </c>
      <c r="Q104" s="1" t="s">
        <v>1144</v>
      </c>
      <c r="R104" s="1" t="s">
        <v>1638</v>
      </c>
      <c r="S104" s="1" t="s">
        <v>1146</v>
      </c>
      <c r="T104" s="1" t="s">
        <v>1147</v>
      </c>
      <c r="U104" s="1" t="s">
        <v>1148</v>
      </c>
      <c r="V104" s="1" t="s">
        <v>1639</v>
      </c>
    </row>
    <row r="105" s="1" customFormat="1" spans="1:22">
      <c r="A105" s="3">
        <v>999224106302017</v>
      </c>
      <c r="B105" s="1" t="s">
        <v>1616</v>
      </c>
      <c r="C105" s="1" t="s">
        <v>1640</v>
      </c>
      <c r="D105" s="1" t="s">
        <v>1641</v>
      </c>
      <c r="E105" s="1" t="s">
        <v>1642</v>
      </c>
      <c r="F105" s="1" t="s">
        <v>1214</v>
      </c>
      <c r="G105" s="1" t="s">
        <v>1137</v>
      </c>
      <c r="H105" s="1" t="s">
        <v>1138</v>
      </c>
      <c r="I105" s="1" t="s">
        <v>1643</v>
      </c>
      <c r="J105" s="1" t="s">
        <v>1140</v>
      </c>
      <c r="K105" s="1" t="s">
        <v>1643</v>
      </c>
      <c r="L105" s="1" t="s">
        <v>1643</v>
      </c>
      <c r="M105" s="1" t="s">
        <v>1141</v>
      </c>
      <c r="N105" s="1" t="s">
        <v>1141</v>
      </c>
      <c r="O105" s="1" t="s">
        <v>1142</v>
      </c>
      <c r="P105" s="1" t="s">
        <v>1143</v>
      </c>
      <c r="Q105" s="1" t="s">
        <v>1144</v>
      </c>
      <c r="R105" s="1" t="s">
        <v>1644</v>
      </c>
      <c r="S105" s="1" t="s">
        <v>1146</v>
      </c>
      <c r="T105" s="1" t="s">
        <v>1147</v>
      </c>
      <c r="U105" s="1" t="s">
        <v>1148</v>
      </c>
      <c r="V105" s="1" t="s">
        <v>1149</v>
      </c>
    </row>
    <row r="106" s="1" customFormat="1" spans="1:22">
      <c r="A106" s="3">
        <v>999224106258223</v>
      </c>
      <c r="B106" s="1" t="s">
        <v>1616</v>
      </c>
      <c r="C106" s="1" t="s">
        <v>1645</v>
      </c>
      <c r="D106" s="1" t="s">
        <v>1646</v>
      </c>
      <c r="E106" s="1" t="s">
        <v>1647</v>
      </c>
      <c r="F106" s="1" t="s">
        <v>1362</v>
      </c>
      <c r="G106" s="1" t="s">
        <v>1137</v>
      </c>
      <c r="H106" s="1" t="s">
        <v>1138</v>
      </c>
      <c r="I106" s="1" t="s">
        <v>1648</v>
      </c>
      <c r="J106" s="1" t="s">
        <v>1140</v>
      </c>
      <c r="K106" s="1" t="s">
        <v>1648</v>
      </c>
      <c r="L106" s="1" t="s">
        <v>1648</v>
      </c>
      <c r="M106" s="1" t="s">
        <v>1141</v>
      </c>
      <c r="N106" s="1" t="s">
        <v>1141</v>
      </c>
      <c r="O106" s="1" t="s">
        <v>1142</v>
      </c>
      <c r="P106" s="1" t="s">
        <v>1143</v>
      </c>
      <c r="Q106" s="1" t="s">
        <v>1144</v>
      </c>
      <c r="R106" s="1" t="s">
        <v>1649</v>
      </c>
      <c r="S106" s="1" t="s">
        <v>1146</v>
      </c>
      <c r="T106" s="1" t="s">
        <v>1147</v>
      </c>
      <c r="U106" s="1" t="s">
        <v>1148</v>
      </c>
      <c r="V106" s="1" t="s">
        <v>1149</v>
      </c>
    </row>
    <row r="107" s="1" customFormat="1" spans="1:22">
      <c r="A107" s="3">
        <v>999224098797851</v>
      </c>
      <c r="B107" s="1" t="s">
        <v>1650</v>
      </c>
      <c r="C107" s="1" t="s">
        <v>1651</v>
      </c>
      <c r="D107" s="1" t="s">
        <v>1216</v>
      </c>
      <c r="E107" s="1" t="s">
        <v>1652</v>
      </c>
      <c r="F107" s="1" t="s">
        <v>1362</v>
      </c>
      <c r="G107" s="1" t="s">
        <v>1137</v>
      </c>
      <c r="H107" s="1" t="s">
        <v>1138</v>
      </c>
      <c r="I107" s="1" t="s">
        <v>1653</v>
      </c>
      <c r="J107" s="1" t="s">
        <v>1140</v>
      </c>
      <c r="K107" s="1" t="s">
        <v>1653</v>
      </c>
      <c r="L107" s="1" t="s">
        <v>1653</v>
      </c>
      <c r="M107" s="1" t="s">
        <v>1141</v>
      </c>
      <c r="N107" s="1" t="s">
        <v>1141</v>
      </c>
      <c r="O107" s="1" t="s">
        <v>1142</v>
      </c>
      <c r="P107" s="1" t="s">
        <v>1143</v>
      </c>
      <c r="Q107" s="1" t="s">
        <v>1144</v>
      </c>
      <c r="R107" s="1" t="s">
        <v>1654</v>
      </c>
      <c r="S107" s="1" t="s">
        <v>1146</v>
      </c>
      <c r="T107" s="1" t="s">
        <v>1147</v>
      </c>
      <c r="U107" s="1" t="s">
        <v>1148</v>
      </c>
      <c r="V107" s="1" t="s">
        <v>1149</v>
      </c>
    </row>
    <row r="108" s="1" customFormat="1" spans="1:22">
      <c r="A108" s="3">
        <v>999224097346254</v>
      </c>
      <c r="B108" s="1" t="s">
        <v>1650</v>
      </c>
      <c r="C108" s="1" t="s">
        <v>1655</v>
      </c>
      <c r="D108" s="1" t="s">
        <v>1656</v>
      </c>
      <c r="E108" s="1" t="s">
        <v>1657</v>
      </c>
      <c r="F108" s="1" t="s">
        <v>1133</v>
      </c>
      <c r="G108" s="1" t="s">
        <v>1137</v>
      </c>
      <c r="H108" s="1" t="s">
        <v>1138</v>
      </c>
      <c r="I108" s="1" t="s">
        <v>1658</v>
      </c>
      <c r="J108" s="1" t="s">
        <v>1140</v>
      </c>
      <c r="K108" s="1" t="s">
        <v>1658</v>
      </c>
      <c r="L108" s="1" t="s">
        <v>1658</v>
      </c>
      <c r="M108" s="1" t="s">
        <v>1141</v>
      </c>
      <c r="N108" s="1" t="s">
        <v>1141</v>
      </c>
      <c r="O108" s="1" t="s">
        <v>1142</v>
      </c>
      <c r="P108" s="1" t="s">
        <v>1143</v>
      </c>
      <c r="Q108" s="1" t="s">
        <v>1144</v>
      </c>
      <c r="R108" s="1" t="s">
        <v>1659</v>
      </c>
      <c r="S108" s="1" t="s">
        <v>1146</v>
      </c>
      <c r="T108" s="1" t="s">
        <v>1147</v>
      </c>
      <c r="U108" s="1" t="s">
        <v>1148</v>
      </c>
      <c r="V108" s="1" t="s">
        <v>1176</v>
      </c>
    </row>
    <row r="109" s="1" customFormat="1" spans="1:22">
      <c r="A109" s="3">
        <v>999224088232760</v>
      </c>
      <c r="B109" s="1" t="s">
        <v>1660</v>
      </c>
      <c r="C109" s="1" t="s">
        <v>1661</v>
      </c>
      <c r="D109" s="1" t="s">
        <v>1662</v>
      </c>
      <c r="E109" s="1" t="s">
        <v>1663</v>
      </c>
      <c r="F109" s="1" t="s">
        <v>1458</v>
      </c>
      <c r="G109" s="1" t="s">
        <v>1137</v>
      </c>
      <c r="H109" s="1" t="s">
        <v>1138</v>
      </c>
      <c r="I109" s="1" t="s">
        <v>1664</v>
      </c>
      <c r="J109" s="1" t="s">
        <v>1140</v>
      </c>
      <c r="K109" s="1" t="s">
        <v>1664</v>
      </c>
      <c r="L109" s="1" t="s">
        <v>1664</v>
      </c>
      <c r="M109" s="1" t="s">
        <v>1141</v>
      </c>
      <c r="N109" s="1" t="s">
        <v>1141</v>
      </c>
      <c r="O109" s="1" t="s">
        <v>1142</v>
      </c>
      <c r="P109" s="1" t="s">
        <v>1143</v>
      </c>
      <c r="Q109" s="1" t="s">
        <v>1144</v>
      </c>
      <c r="R109" s="1" t="s">
        <v>1665</v>
      </c>
      <c r="S109" s="1" t="s">
        <v>1146</v>
      </c>
      <c r="T109" s="1" t="s">
        <v>1147</v>
      </c>
      <c r="U109" s="1" t="s">
        <v>1148</v>
      </c>
      <c r="V109" s="1" t="s">
        <v>1160</v>
      </c>
    </row>
    <row r="110" s="1" customFormat="1" spans="1:22">
      <c r="A110" s="3">
        <v>999224084325857</v>
      </c>
      <c r="B110" s="1" t="s">
        <v>1660</v>
      </c>
      <c r="C110" s="1" t="s">
        <v>1666</v>
      </c>
      <c r="D110" s="1" t="s">
        <v>1667</v>
      </c>
      <c r="E110" s="1" t="s">
        <v>1668</v>
      </c>
      <c r="F110" s="1" t="s">
        <v>1133</v>
      </c>
      <c r="G110" s="1" t="s">
        <v>1137</v>
      </c>
      <c r="H110" s="1" t="s">
        <v>1138</v>
      </c>
      <c r="I110" s="1" t="s">
        <v>1669</v>
      </c>
      <c r="J110" s="1" t="s">
        <v>1140</v>
      </c>
      <c r="K110" s="1" t="s">
        <v>1669</v>
      </c>
      <c r="L110" s="1" t="s">
        <v>1669</v>
      </c>
      <c r="M110" s="1" t="s">
        <v>1141</v>
      </c>
      <c r="N110" s="1" t="s">
        <v>1141</v>
      </c>
      <c r="O110" s="1" t="s">
        <v>1142</v>
      </c>
      <c r="P110" s="1" t="s">
        <v>1143</v>
      </c>
      <c r="Q110" s="1" t="s">
        <v>1144</v>
      </c>
      <c r="R110" s="1" t="s">
        <v>1670</v>
      </c>
      <c r="S110" s="1" t="s">
        <v>1146</v>
      </c>
      <c r="T110" s="1" t="s">
        <v>1147</v>
      </c>
      <c r="U110" s="1" t="s">
        <v>1148</v>
      </c>
      <c r="V110" s="1" t="s">
        <v>1166</v>
      </c>
    </row>
    <row r="111" s="1" customFormat="1" spans="1:22">
      <c r="A111" s="3">
        <v>999224083072169</v>
      </c>
      <c r="B111" s="1" t="s">
        <v>1660</v>
      </c>
      <c r="C111" s="1" t="s">
        <v>1671</v>
      </c>
      <c r="D111" s="1" t="s">
        <v>1437</v>
      </c>
      <c r="E111" s="1" t="s">
        <v>1672</v>
      </c>
      <c r="F111" s="1" t="s">
        <v>1214</v>
      </c>
      <c r="G111" s="1" t="s">
        <v>1137</v>
      </c>
      <c r="H111" s="1" t="s">
        <v>1138</v>
      </c>
      <c r="I111" s="1" t="s">
        <v>1673</v>
      </c>
      <c r="J111" s="1" t="s">
        <v>1140</v>
      </c>
      <c r="K111" s="1" t="s">
        <v>1673</v>
      </c>
      <c r="L111" s="1" t="s">
        <v>1673</v>
      </c>
      <c r="M111" s="1" t="s">
        <v>1141</v>
      </c>
      <c r="N111" s="1" t="s">
        <v>1141</v>
      </c>
      <c r="O111" s="1" t="s">
        <v>1142</v>
      </c>
      <c r="P111" s="1" t="s">
        <v>1143</v>
      </c>
      <c r="Q111" s="1" t="s">
        <v>1144</v>
      </c>
      <c r="R111" s="1" t="s">
        <v>1674</v>
      </c>
      <c r="S111" s="1" t="s">
        <v>1146</v>
      </c>
      <c r="T111" s="1" t="s">
        <v>1147</v>
      </c>
      <c r="U111" s="1" t="s">
        <v>1148</v>
      </c>
      <c r="V111" s="1" t="s">
        <v>1176</v>
      </c>
    </row>
    <row r="112" s="1" customFormat="1" spans="1:22">
      <c r="A112" s="3">
        <v>999224082526195</v>
      </c>
      <c r="B112" s="1" t="s">
        <v>1660</v>
      </c>
      <c r="C112" s="1" t="s">
        <v>1675</v>
      </c>
      <c r="D112" s="1" t="s">
        <v>1676</v>
      </c>
      <c r="E112" s="1" t="s">
        <v>1677</v>
      </c>
      <c r="F112" s="1" t="s">
        <v>1312</v>
      </c>
      <c r="G112" s="1" t="s">
        <v>1137</v>
      </c>
      <c r="H112" s="1" t="s">
        <v>1138</v>
      </c>
      <c r="I112" s="1" t="s">
        <v>1678</v>
      </c>
      <c r="J112" s="1" t="s">
        <v>1140</v>
      </c>
      <c r="K112" s="1" t="s">
        <v>1678</v>
      </c>
      <c r="L112" s="1" t="s">
        <v>1678</v>
      </c>
      <c r="M112" s="1" t="s">
        <v>1141</v>
      </c>
      <c r="N112" s="1" t="s">
        <v>1141</v>
      </c>
      <c r="O112" s="1" t="s">
        <v>1142</v>
      </c>
      <c r="P112" s="1" t="s">
        <v>1143</v>
      </c>
      <c r="Q112" s="1" t="s">
        <v>1144</v>
      </c>
      <c r="R112" s="1" t="s">
        <v>1679</v>
      </c>
      <c r="S112" s="1" t="s">
        <v>1146</v>
      </c>
      <c r="T112" s="1" t="s">
        <v>1147</v>
      </c>
      <c r="U112" s="1" t="s">
        <v>1148</v>
      </c>
      <c r="V112" s="1" t="s">
        <v>1680</v>
      </c>
    </row>
    <row r="113" s="1" customFormat="1" spans="1:22">
      <c r="A113" s="3">
        <v>999224081764288</v>
      </c>
      <c r="B113" s="1" t="s">
        <v>1660</v>
      </c>
      <c r="C113" s="1" t="s">
        <v>1681</v>
      </c>
      <c r="D113" s="1" t="s">
        <v>1682</v>
      </c>
      <c r="E113" s="1" t="s">
        <v>1683</v>
      </c>
      <c r="F113" s="1" t="s">
        <v>1214</v>
      </c>
      <c r="G113" s="1" t="s">
        <v>1137</v>
      </c>
      <c r="H113" s="1" t="s">
        <v>1138</v>
      </c>
      <c r="I113" s="1" t="s">
        <v>1684</v>
      </c>
      <c r="J113" s="1" t="s">
        <v>1140</v>
      </c>
      <c r="K113" s="1" t="s">
        <v>1684</v>
      </c>
      <c r="L113" s="1" t="s">
        <v>1684</v>
      </c>
      <c r="M113" s="1" t="s">
        <v>1141</v>
      </c>
      <c r="N113" s="1" t="s">
        <v>1141</v>
      </c>
      <c r="O113" s="1" t="s">
        <v>1142</v>
      </c>
      <c r="P113" s="1" t="s">
        <v>1143</v>
      </c>
      <c r="Q113" s="1" t="s">
        <v>1144</v>
      </c>
      <c r="R113" s="1" t="s">
        <v>1685</v>
      </c>
      <c r="S113" s="1" t="s">
        <v>1146</v>
      </c>
      <c r="T113" s="1" t="s">
        <v>1147</v>
      </c>
      <c r="U113" s="1" t="s">
        <v>1148</v>
      </c>
      <c r="V113" s="1" t="s">
        <v>1149</v>
      </c>
    </row>
    <row r="114" s="1" customFormat="1" spans="1:22">
      <c r="A114" s="3">
        <v>999224081666001</v>
      </c>
      <c r="B114" s="1" t="s">
        <v>1660</v>
      </c>
      <c r="C114" s="1" t="s">
        <v>1686</v>
      </c>
      <c r="D114" s="1" t="s">
        <v>1687</v>
      </c>
      <c r="E114" s="1" t="s">
        <v>1688</v>
      </c>
      <c r="F114" s="1" t="s">
        <v>1133</v>
      </c>
      <c r="G114" s="1" t="s">
        <v>1137</v>
      </c>
      <c r="H114" s="1" t="s">
        <v>1138</v>
      </c>
      <c r="I114" s="1" t="s">
        <v>1689</v>
      </c>
      <c r="J114" s="1" t="s">
        <v>1140</v>
      </c>
      <c r="K114" s="1" t="s">
        <v>1689</v>
      </c>
      <c r="L114" s="1" t="s">
        <v>1689</v>
      </c>
      <c r="M114" s="1" t="s">
        <v>1141</v>
      </c>
      <c r="N114" s="1" t="s">
        <v>1141</v>
      </c>
      <c r="O114" s="1" t="s">
        <v>1142</v>
      </c>
      <c r="P114" s="1" t="s">
        <v>1143</v>
      </c>
      <c r="Q114" s="1" t="s">
        <v>1144</v>
      </c>
      <c r="R114" s="1" t="s">
        <v>1690</v>
      </c>
      <c r="S114" s="1" t="s">
        <v>1146</v>
      </c>
      <c r="T114" s="1" t="s">
        <v>1147</v>
      </c>
      <c r="U114" s="1" t="s">
        <v>1148</v>
      </c>
      <c r="V114" s="1" t="s">
        <v>1149</v>
      </c>
    </row>
    <row r="115" s="1" customFormat="1" spans="1:22">
      <c r="A115" s="3">
        <v>999224079284989</v>
      </c>
      <c r="B115" s="1" t="s">
        <v>1660</v>
      </c>
      <c r="C115" s="1" t="s">
        <v>1691</v>
      </c>
      <c r="D115" s="1" t="s">
        <v>1692</v>
      </c>
      <c r="E115" s="1" t="s">
        <v>1693</v>
      </c>
      <c r="F115" s="1" t="s">
        <v>1214</v>
      </c>
      <c r="G115" s="1" t="s">
        <v>1137</v>
      </c>
      <c r="H115" s="1" t="s">
        <v>1138</v>
      </c>
      <c r="I115" s="1" t="s">
        <v>1694</v>
      </c>
      <c r="J115" s="1" t="s">
        <v>1140</v>
      </c>
      <c r="K115" s="1" t="s">
        <v>1694</v>
      </c>
      <c r="L115" s="1" t="s">
        <v>1694</v>
      </c>
      <c r="M115" s="1" t="s">
        <v>1141</v>
      </c>
      <c r="N115" s="1" t="s">
        <v>1141</v>
      </c>
      <c r="O115" s="1" t="s">
        <v>1142</v>
      </c>
      <c r="P115" s="1" t="s">
        <v>1143</v>
      </c>
      <c r="Q115" s="1" t="s">
        <v>1144</v>
      </c>
      <c r="R115" s="1" t="s">
        <v>1695</v>
      </c>
      <c r="S115" s="1" t="s">
        <v>1146</v>
      </c>
      <c r="T115" s="1" t="s">
        <v>1147</v>
      </c>
      <c r="U115" s="1" t="s">
        <v>1148</v>
      </c>
      <c r="V115" s="1" t="s">
        <v>1149</v>
      </c>
    </row>
    <row r="116" s="1" customFormat="1" spans="1:22">
      <c r="A116" s="3">
        <v>999224074701213</v>
      </c>
      <c r="B116" s="1" t="s">
        <v>1696</v>
      </c>
      <c r="C116" s="1" t="s">
        <v>1697</v>
      </c>
      <c r="D116" s="1" t="s">
        <v>1698</v>
      </c>
      <c r="E116" s="1" t="s">
        <v>1699</v>
      </c>
      <c r="F116" s="1" t="s">
        <v>1214</v>
      </c>
      <c r="G116" s="1" t="s">
        <v>1137</v>
      </c>
      <c r="H116" s="1" t="s">
        <v>1138</v>
      </c>
      <c r="I116" s="1" t="s">
        <v>1700</v>
      </c>
      <c r="J116" s="1" t="s">
        <v>1140</v>
      </c>
      <c r="K116" s="1" t="s">
        <v>1700</v>
      </c>
      <c r="L116" s="1" t="s">
        <v>1700</v>
      </c>
      <c r="M116" s="1" t="s">
        <v>1141</v>
      </c>
      <c r="N116" s="1" t="s">
        <v>1141</v>
      </c>
      <c r="O116" s="1" t="s">
        <v>1142</v>
      </c>
      <c r="P116" s="1" t="s">
        <v>1143</v>
      </c>
      <c r="Q116" s="1" t="s">
        <v>1144</v>
      </c>
      <c r="R116" s="1" t="s">
        <v>1701</v>
      </c>
      <c r="S116" s="1" t="s">
        <v>1146</v>
      </c>
      <c r="T116" s="1" t="s">
        <v>1147</v>
      </c>
      <c r="U116" s="1" t="s">
        <v>1148</v>
      </c>
      <c r="V116" s="1" t="s">
        <v>1176</v>
      </c>
    </row>
    <row r="117" s="1" customFormat="1" spans="1:22">
      <c r="A117" s="3">
        <v>999224065616569</v>
      </c>
      <c r="B117" s="1" t="s">
        <v>1696</v>
      </c>
      <c r="C117" s="1" t="s">
        <v>1702</v>
      </c>
      <c r="D117" s="1" t="s">
        <v>1338</v>
      </c>
      <c r="E117" s="1" t="s">
        <v>1703</v>
      </c>
      <c r="F117" s="1" t="s">
        <v>1214</v>
      </c>
      <c r="G117" s="1" t="s">
        <v>1137</v>
      </c>
      <c r="H117" s="1" t="s">
        <v>1138</v>
      </c>
      <c r="I117" s="1" t="s">
        <v>1355</v>
      </c>
      <c r="J117" s="1" t="s">
        <v>1140</v>
      </c>
      <c r="K117" s="1" t="s">
        <v>1355</v>
      </c>
      <c r="L117" s="1" t="s">
        <v>1355</v>
      </c>
      <c r="M117" s="1" t="s">
        <v>1141</v>
      </c>
      <c r="N117" s="1" t="s">
        <v>1141</v>
      </c>
      <c r="O117" s="1" t="s">
        <v>1142</v>
      </c>
      <c r="P117" s="1" t="s">
        <v>1143</v>
      </c>
      <c r="Q117" s="1" t="s">
        <v>1144</v>
      </c>
      <c r="R117" s="1" t="s">
        <v>1704</v>
      </c>
      <c r="S117" s="1" t="s">
        <v>1146</v>
      </c>
      <c r="T117" s="1" t="s">
        <v>1147</v>
      </c>
      <c r="U117" s="1" t="s">
        <v>1148</v>
      </c>
      <c r="V117" s="1" t="s">
        <v>1176</v>
      </c>
    </row>
    <row r="118" s="1" customFormat="1" spans="1:22">
      <c r="A118" s="3">
        <v>999224064649218</v>
      </c>
      <c r="B118" s="1" t="s">
        <v>1696</v>
      </c>
      <c r="C118" s="1" t="s">
        <v>1705</v>
      </c>
      <c r="D118" s="1" t="s">
        <v>1706</v>
      </c>
      <c r="E118" s="1" t="s">
        <v>1707</v>
      </c>
      <c r="F118" s="1" t="s">
        <v>1580</v>
      </c>
      <c r="G118" s="1" t="s">
        <v>1137</v>
      </c>
      <c r="H118" s="1" t="s">
        <v>1138</v>
      </c>
      <c r="I118" s="1" t="s">
        <v>1708</v>
      </c>
      <c r="J118" s="1" t="s">
        <v>1140</v>
      </c>
      <c r="K118" s="1" t="s">
        <v>1708</v>
      </c>
      <c r="L118" s="1" t="s">
        <v>1708</v>
      </c>
      <c r="M118" s="1" t="s">
        <v>1141</v>
      </c>
      <c r="N118" s="1" t="s">
        <v>1141</v>
      </c>
      <c r="O118" s="1" t="s">
        <v>1142</v>
      </c>
      <c r="P118" s="1" t="s">
        <v>1143</v>
      </c>
      <c r="Q118" s="1" t="s">
        <v>1144</v>
      </c>
      <c r="R118" s="1" t="s">
        <v>1709</v>
      </c>
      <c r="S118" s="1" t="s">
        <v>1146</v>
      </c>
      <c r="T118" s="1" t="s">
        <v>1147</v>
      </c>
      <c r="U118" s="1" t="s">
        <v>1148</v>
      </c>
      <c r="V118" s="1" t="s">
        <v>1176</v>
      </c>
    </row>
    <row r="119" s="1" customFormat="1" spans="1:22">
      <c r="A119" s="3">
        <v>999224064035461</v>
      </c>
      <c r="B119" s="1" t="s">
        <v>1696</v>
      </c>
      <c r="C119" s="1" t="s">
        <v>1710</v>
      </c>
      <c r="D119" s="1" t="s">
        <v>1711</v>
      </c>
      <c r="E119" s="1" t="s">
        <v>1712</v>
      </c>
      <c r="F119" s="1" t="s">
        <v>1133</v>
      </c>
      <c r="G119" s="1" t="s">
        <v>1137</v>
      </c>
      <c r="H119" s="1" t="s">
        <v>1138</v>
      </c>
      <c r="I119" s="1" t="s">
        <v>1713</v>
      </c>
      <c r="J119" s="1" t="s">
        <v>1140</v>
      </c>
      <c r="K119" s="1" t="s">
        <v>1713</v>
      </c>
      <c r="L119" s="1" t="s">
        <v>1713</v>
      </c>
      <c r="M119" s="1" t="s">
        <v>1141</v>
      </c>
      <c r="N119" s="1" t="s">
        <v>1141</v>
      </c>
      <c r="O119" s="1" t="s">
        <v>1142</v>
      </c>
      <c r="P119" s="1" t="s">
        <v>1143</v>
      </c>
      <c r="Q119" s="1" t="s">
        <v>1144</v>
      </c>
      <c r="R119" s="1" t="s">
        <v>1714</v>
      </c>
      <c r="S119" s="1" t="s">
        <v>1146</v>
      </c>
      <c r="T119" s="1" t="s">
        <v>1147</v>
      </c>
      <c r="U119" s="1" t="s">
        <v>1148</v>
      </c>
      <c r="V119" s="1" t="s">
        <v>1680</v>
      </c>
    </row>
    <row r="120" s="1" customFormat="1" spans="1:22">
      <c r="A120" s="3">
        <v>999224063395975</v>
      </c>
      <c r="B120" s="1" t="s">
        <v>1696</v>
      </c>
      <c r="C120" s="1" t="s">
        <v>1715</v>
      </c>
      <c r="D120" s="1" t="s">
        <v>1716</v>
      </c>
      <c r="E120" s="1" t="s">
        <v>1717</v>
      </c>
      <c r="F120" s="1" t="s">
        <v>1133</v>
      </c>
      <c r="G120" s="1" t="s">
        <v>1137</v>
      </c>
      <c r="H120" s="1" t="s">
        <v>1138</v>
      </c>
      <c r="I120" s="1" t="s">
        <v>1718</v>
      </c>
      <c r="J120" s="1" t="s">
        <v>1140</v>
      </c>
      <c r="K120" s="1" t="s">
        <v>1718</v>
      </c>
      <c r="L120" s="1" t="s">
        <v>1718</v>
      </c>
      <c r="M120" s="1" t="s">
        <v>1141</v>
      </c>
      <c r="N120" s="1" t="s">
        <v>1141</v>
      </c>
      <c r="O120" s="1" t="s">
        <v>1142</v>
      </c>
      <c r="P120" s="1" t="s">
        <v>1143</v>
      </c>
      <c r="Q120" s="1" t="s">
        <v>1144</v>
      </c>
      <c r="R120" s="1" t="s">
        <v>1719</v>
      </c>
      <c r="S120" s="1" t="s">
        <v>1146</v>
      </c>
      <c r="T120" s="1" t="s">
        <v>1147</v>
      </c>
      <c r="U120" s="1" t="s">
        <v>1148</v>
      </c>
      <c r="V120" s="1" t="s">
        <v>1166</v>
      </c>
    </row>
    <row r="121" s="1" customFormat="1" spans="1:22">
      <c r="A121" s="3">
        <v>999224060714955</v>
      </c>
      <c r="B121" s="1" t="s">
        <v>1696</v>
      </c>
      <c r="C121" s="1" t="s">
        <v>1720</v>
      </c>
      <c r="D121" s="1" t="s">
        <v>1447</v>
      </c>
      <c r="E121" s="1" t="s">
        <v>1721</v>
      </c>
      <c r="F121" s="1" t="s">
        <v>1133</v>
      </c>
      <c r="G121" s="1" t="s">
        <v>1137</v>
      </c>
      <c r="H121" s="1" t="s">
        <v>1138</v>
      </c>
      <c r="I121" s="1" t="s">
        <v>1722</v>
      </c>
      <c r="J121" s="1" t="s">
        <v>1140</v>
      </c>
      <c r="K121" s="1" t="s">
        <v>1722</v>
      </c>
      <c r="L121" s="1" t="s">
        <v>1722</v>
      </c>
      <c r="M121" s="1" t="s">
        <v>1141</v>
      </c>
      <c r="N121" s="1" t="s">
        <v>1141</v>
      </c>
      <c r="O121" s="1" t="s">
        <v>1142</v>
      </c>
      <c r="P121" s="1" t="s">
        <v>1143</v>
      </c>
      <c r="Q121" s="1" t="s">
        <v>1144</v>
      </c>
      <c r="R121" s="1" t="s">
        <v>1723</v>
      </c>
      <c r="S121" s="1" t="s">
        <v>1146</v>
      </c>
      <c r="T121" s="1" t="s">
        <v>1147</v>
      </c>
      <c r="U121" s="1" t="s">
        <v>1148</v>
      </c>
      <c r="V121" s="1" t="s">
        <v>1149</v>
      </c>
    </row>
    <row r="122" s="1" customFormat="1" spans="1:22">
      <c r="A122" s="3">
        <v>999224060124163</v>
      </c>
      <c r="B122" s="1" t="s">
        <v>1724</v>
      </c>
      <c r="C122" s="1" t="s">
        <v>1725</v>
      </c>
      <c r="D122" s="1" t="s">
        <v>1608</v>
      </c>
      <c r="E122" s="1" t="s">
        <v>1726</v>
      </c>
      <c r="F122" s="1" t="s">
        <v>1312</v>
      </c>
      <c r="G122" s="1" t="s">
        <v>1137</v>
      </c>
      <c r="H122" s="1" t="s">
        <v>1138</v>
      </c>
      <c r="I122" s="1" t="s">
        <v>1610</v>
      </c>
      <c r="J122" s="1" t="s">
        <v>1140</v>
      </c>
      <c r="K122" s="1" t="s">
        <v>1610</v>
      </c>
      <c r="L122" s="1" t="s">
        <v>1610</v>
      </c>
      <c r="M122" s="1" t="s">
        <v>1141</v>
      </c>
      <c r="N122" s="1" t="s">
        <v>1141</v>
      </c>
      <c r="O122" s="1" t="s">
        <v>1142</v>
      </c>
      <c r="P122" s="1" t="s">
        <v>1143</v>
      </c>
      <c r="Q122" s="1" t="s">
        <v>1144</v>
      </c>
      <c r="R122" s="1" t="s">
        <v>1727</v>
      </c>
      <c r="S122" s="1" t="s">
        <v>1146</v>
      </c>
      <c r="T122" s="1" t="s">
        <v>1147</v>
      </c>
      <c r="U122" s="1" t="s">
        <v>1148</v>
      </c>
      <c r="V122" s="1" t="s">
        <v>1149</v>
      </c>
    </row>
    <row r="123" s="1" customFormat="1" spans="1:22">
      <c r="A123" s="3">
        <v>999224057815364</v>
      </c>
      <c r="B123" s="1" t="s">
        <v>1724</v>
      </c>
      <c r="C123" s="1" t="s">
        <v>1728</v>
      </c>
      <c r="D123" s="1" t="s">
        <v>1716</v>
      </c>
      <c r="E123" s="1" t="s">
        <v>1729</v>
      </c>
      <c r="F123" s="1" t="s">
        <v>1133</v>
      </c>
      <c r="G123" s="1" t="s">
        <v>1137</v>
      </c>
      <c r="H123" s="1" t="s">
        <v>1138</v>
      </c>
      <c r="I123" s="1" t="s">
        <v>1718</v>
      </c>
      <c r="J123" s="1" t="s">
        <v>1140</v>
      </c>
      <c r="K123" s="1" t="s">
        <v>1718</v>
      </c>
      <c r="L123" s="1" t="s">
        <v>1718</v>
      </c>
      <c r="M123" s="1" t="s">
        <v>1141</v>
      </c>
      <c r="N123" s="1" t="s">
        <v>1141</v>
      </c>
      <c r="O123" s="1" t="s">
        <v>1142</v>
      </c>
      <c r="P123" s="1" t="s">
        <v>1143</v>
      </c>
      <c r="Q123" s="1" t="s">
        <v>1144</v>
      </c>
      <c r="R123" s="1" t="s">
        <v>1730</v>
      </c>
      <c r="S123" s="1" t="s">
        <v>1146</v>
      </c>
      <c r="T123" s="1" t="s">
        <v>1147</v>
      </c>
      <c r="U123" s="1" t="s">
        <v>1148</v>
      </c>
      <c r="V123" s="1" t="s">
        <v>1166</v>
      </c>
    </row>
    <row r="124" s="1" customFormat="1" spans="1:22">
      <c r="A124" s="3">
        <v>999224051314653</v>
      </c>
      <c r="B124" s="1" t="s">
        <v>1724</v>
      </c>
      <c r="C124" s="1" t="s">
        <v>1731</v>
      </c>
      <c r="D124" s="1" t="s">
        <v>1732</v>
      </c>
      <c r="E124" s="1" t="s">
        <v>1733</v>
      </c>
      <c r="F124" s="1" t="s">
        <v>1458</v>
      </c>
      <c r="G124" s="1" t="s">
        <v>1137</v>
      </c>
      <c r="H124" s="1" t="s">
        <v>1138</v>
      </c>
      <c r="I124" s="1" t="s">
        <v>1734</v>
      </c>
      <c r="J124" s="1" t="s">
        <v>1140</v>
      </c>
      <c r="K124" s="1" t="s">
        <v>1734</v>
      </c>
      <c r="L124" s="1" t="s">
        <v>1734</v>
      </c>
      <c r="M124" s="1" t="s">
        <v>1141</v>
      </c>
      <c r="N124" s="1" t="s">
        <v>1141</v>
      </c>
      <c r="O124" s="1" t="s">
        <v>1142</v>
      </c>
      <c r="P124" s="1" t="s">
        <v>1143</v>
      </c>
      <c r="Q124" s="1" t="s">
        <v>1144</v>
      </c>
      <c r="R124" s="1" t="s">
        <v>1735</v>
      </c>
      <c r="S124" s="1" t="s">
        <v>1146</v>
      </c>
      <c r="T124" s="1" t="s">
        <v>1147</v>
      </c>
      <c r="U124" s="1" t="s">
        <v>1148</v>
      </c>
      <c r="V124" s="1" t="s">
        <v>1149</v>
      </c>
    </row>
    <row r="125" s="1" customFormat="1" spans="1:22">
      <c r="A125" s="3">
        <v>999224050560982</v>
      </c>
      <c r="B125" s="1" t="s">
        <v>1724</v>
      </c>
      <c r="C125" s="1" t="s">
        <v>1736</v>
      </c>
      <c r="D125" s="1" t="s">
        <v>1656</v>
      </c>
      <c r="E125" s="1" t="s">
        <v>1737</v>
      </c>
      <c r="F125" s="1" t="s">
        <v>1133</v>
      </c>
      <c r="G125" s="1" t="s">
        <v>1137</v>
      </c>
      <c r="H125" s="1" t="s">
        <v>1138</v>
      </c>
      <c r="I125" s="1" t="s">
        <v>1738</v>
      </c>
      <c r="J125" s="1" t="s">
        <v>1140</v>
      </c>
      <c r="K125" s="1" t="s">
        <v>1738</v>
      </c>
      <c r="L125" s="1" t="s">
        <v>1738</v>
      </c>
      <c r="M125" s="1" t="s">
        <v>1141</v>
      </c>
      <c r="N125" s="1" t="s">
        <v>1141</v>
      </c>
      <c r="O125" s="1" t="s">
        <v>1142</v>
      </c>
      <c r="P125" s="1" t="s">
        <v>1143</v>
      </c>
      <c r="Q125" s="1" t="s">
        <v>1144</v>
      </c>
      <c r="R125" s="1" t="s">
        <v>1739</v>
      </c>
      <c r="S125" s="1" t="s">
        <v>1146</v>
      </c>
      <c r="T125" s="1" t="s">
        <v>1147</v>
      </c>
      <c r="U125" s="1" t="s">
        <v>1148</v>
      </c>
      <c r="V125" s="1" t="s">
        <v>1176</v>
      </c>
    </row>
    <row r="126" s="1" customFormat="1" spans="1:22">
      <c r="A126" s="3">
        <v>999224041853621</v>
      </c>
      <c r="B126" s="1" t="s">
        <v>1740</v>
      </c>
      <c r="C126" s="1" t="s">
        <v>1741</v>
      </c>
      <c r="D126" s="1" t="s">
        <v>1742</v>
      </c>
      <c r="E126" s="1" t="s">
        <v>1743</v>
      </c>
      <c r="F126" s="1" t="s">
        <v>1537</v>
      </c>
      <c r="G126" s="1" t="s">
        <v>1137</v>
      </c>
      <c r="H126" s="1" t="s">
        <v>1138</v>
      </c>
      <c r="I126" s="1" t="s">
        <v>1744</v>
      </c>
      <c r="J126" s="1" t="s">
        <v>1140</v>
      </c>
      <c r="K126" s="1" t="s">
        <v>1744</v>
      </c>
      <c r="L126" s="1" t="s">
        <v>1744</v>
      </c>
      <c r="M126" s="1" t="s">
        <v>1141</v>
      </c>
      <c r="N126" s="1" t="s">
        <v>1141</v>
      </c>
      <c r="O126" s="1" t="s">
        <v>1142</v>
      </c>
      <c r="P126" s="1" t="s">
        <v>1143</v>
      </c>
      <c r="Q126" s="1" t="s">
        <v>1144</v>
      </c>
      <c r="R126" s="1" t="s">
        <v>1745</v>
      </c>
      <c r="S126" s="1" t="s">
        <v>1146</v>
      </c>
      <c r="T126" s="1" t="s">
        <v>1147</v>
      </c>
      <c r="U126" s="1" t="s">
        <v>1148</v>
      </c>
      <c r="V126" s="1" t="s">
        <v>1149</v>
      </c>
    </row>
    <row r="127" s="1" customFormat="1" spans="1:22">
      <c r="A127" s="3">
        <v>999224041824596</v>
      </c>
      <c r="B127" s="1" t="s">
        <v>1740</v>
      </c>
      <c r="C127" s="1" t="s">
        <v>1746</v>
      </c>
      <c r="D127" s="1" t="s">
        <v>1742</v>
      </c>
      <c r="E127" s="1" t="s">
        <v>1747</v>
      </c>
      <c r="F127" s="1" t="s">
        <v>1537</v>
      </c>
      <c r="G127" s="1" t="s">
        <v>1137</v>
      </c>
      <c r="H127" s="1" t="s">
        <v>1138</v>
      </c>
      <c r="I127" s="1" t="s">
        <v>1744</v>
      </c>
      <c r="J127" s="1" t="s">
        <v>1140</v>
      </c>
      <c r="K127" s="1" t="s">
        <v>1744</v>
      </c>
      <c r="L127" s="1" t="s">
        <v>1744</v>
      </c>
      <c r="M127" s="1" t="s">
        <v>1141</v>
      </c>
      <c r="N127" s="1" t="s">
        <v>1141</v>
      </c>
      <c r="O127" s="1" t="s">
        <v>1142</v>
      </c>
      <c r="P127" s="1" t="s">
        <v>1143</v>
      </c>
      <c r="Q127" s="1" t="s">
        <v>1144</v>
      </c>
      <c r="R127" s="1" t="s">
        <v>1748</v>
      </c>
      <c r="S127" s="1" t="s">
        <v>1146</v>
      </c>
      <c r="T127" s="1" t="s">
        <v>1147</v>
      </c>
      <c r="U127" s="1" t="s">
        <v>1148</v>
      </c>
      <c r="V127" s="1" t="s">
        <v>1149</v>
      </c>
    </row>
    <row r="128" s="1" customFormat="1" spans="1:22">
      <c r="A128" s="3">
        <v>999224036032203</v>
      </c>
      <c r="B128" s="1" t="s">
        <v>1740</v>
      </c>
      <c r="C128" s="1" t="s">
        <v>1749</v>
      </c>
      <c r="D128" s="1" t="s">
        <v>1750</v>
      </c>
      <c r="E128" s="1" t="s">
        <v>1751</v>
      </c>
      <c r="F128" s="1" t="s">
        <v>1312</v>
      </c>
      <c r="G128" s="1" t="s">
        <v>1137</v>
      </c>
      <c r="H128" s="1" t="s">
        <v>1138</v>
      </c>
      <c r="I128" s="1" t="s">
        <v>1752</v>
      </c>
      <c r="J128" s="1" t="s">
        <v>1140</v>
      </c>
      <c r="K128" s="1" t="s">
        <v>1752</v>
      </c>
      <c r="L128" s="1" t="s">
        <v>1752</v>
      </c>
      <c r="M128" s="1" t="s">
        <v>1141</v>
      </c>
      <c r="N128" s="1" t="s">
        <v>1141</v>
      </c>
      <c r="O128" s="1" t="s">
        <v>1142</v>
      </c>
      <c r="P128" s="1" t="s">
        <v>1143</v>
      </c>
      <c r="Q128" s="1" t="s">
        <v>1144</v>
      </c>
      <c r="R128" s="1" t="s">
        <v>1753</v>
      </c>
      <c r="S128" s="1" t="s">
        <v>1146</v>
      </c>
      <c r="T128" s="1" t="s">
        <v>1147</v>
      </c>
      <c r="U128" s="1" t="s">
        <v>1148</v>
      </c>
      <c r="V128" s="1" t="s">
        <v>1176</v>
      </c>
    </row>
    <row r="129" s="1" customFormat="1" spans="1:22">
      <c r="A129" s="3">
        <v>999224033438265</v>
      </c>
      <c r="B129" s="1" t="s">
        <v>1740</v>
      </c>
      <c r="C129" s="1" t="s">
        <v>1754</v>
      </c>
      <c r="D129" s="1" t="s">
        <v>1750</v>
      </c>
      <c r="E129" s="1" t="s">
        <v>1755</v>
      </c>
      <c r="F129" s="1" t="s">
        <v>1214</v>
      </c>
      <c r="G129" s="1" t="s">
        <v>1137</v>
      </c>
      <c r="H129" s="1" t="s">
        <v>1138</v>
      </c>
      <c r="I129" s="1" t="s">
        <v>1756</v>
      </c>
      <c r="J129" s="1" t="s">
        <v>1140</v>
      </c>
      <c r="K129" s="1" t="s">
        <v>1756</v>
      </c>
      <c r="L129" s="1" t="s">
        <v>1756</v>
      </c>
      <c r="M129" s="1" t="s">
        <v>1141</v>
      </c>
      <c r="N129" s="1" t="s">
        <v>1141</v>
      </c>
      <c r="O129" s="1" t="s">
        <v>1142</v>
      </c>
      <c r="P129" s="1" t="s">
        <v>1143</v>
      </c>
      <c r="Q129" s="1" t="s">
        <v>1144</v>
      </c>
      <c r="R129" s="1" t="s">
        <v>1757</v>
      </c>
      <c r="S129" s="1" t="s">
        <v>1146</v>
      </c>
      <c r="T129" s="1" t="s">
        <v>1147</v>
      </c>
      <c r="U129" s="1" t="s">
        <v>1148</v>
      </c>
      <c r="V129" s="1" t="s">
        <v>1176</v>
      </c>
    </row>
    <row r="130" s="1" customFormat="1" spans="1:22">
      <c r="A130" s="3">
        <v>999224031618362</v>
      </c>
      <c r="B130" s="1" t="s">
        <v>1758</v>
      </c>
      <c r="C130" s="1" t="s">
        <v>1759</v>
      </c>
      <c r="D130" s="1" t="s">
        <v>1410</v>
      </c>
      <c r="E130" s="1" t="s">
        <v>1760</v>
      </c>
      <c r="F130" s="1" t="s">
        <v>1458</v>
      </c>
      <c r="G130" s="1" t="s">
        <v>1137</v>
      </c>
      <c r="H130" s="1" t="s">
        <v>1138</v>
      </c>
      <c r="I130" s="1" t="s">
        <v>1761</v>
      </c>
      <c r="J130" s="1" t="s">
        <v>1140</v>
      </c>
      <c r="K130" s="1" t="s">
        <v>1761</v>
      </c>
      <c r="L130" s="1" t="s">
        <v>1761</v>
      </c>
      <c r="M130" s="1" t="s">
        <v>1141</v>
      </c>
      <c r="N130" s="1" t="s">
        <v>1141</v>
      </c>
      <c r="O130" s="1" t="s">
        <v>1142</v>
      </c>
      <c r="P130" s="1" t="s">
        <v>1143</v>
      </c>
      <c r="Q130" s="1" t="s">
        <v>1144</v>
      </c>
      <c r="R130" s="1" t="s">
        <v>1762</v>
      </c>
      <c r="S130" s="1" t="s">
        <v>1146</v>
      </c>
      <c r="T130" s="1" t="s">
        <v>1147</v>
      </c>
      <c r="U130" s="1" t="s">
        <v>1148</v>
      </c>
      <c r="V130" s="1" t="s">
        <v>1149</v>
      </c>
    </row>
    <row r="131" s="1" customFormat="1" spans="1:22">
      <c r="A131" s="3">
        <v>999224022179227</v>
      </c>
      <c r="B131" s="1" t="s">
        <v>1758</v>
      </c>
      <c r="C131" s="1" t="s">
        <v>1763</v>
      </c>
      <c r="D131" s="1" t="s">
        <v>1597</v>
      </c>
      <c r="E131" s="1" t="s">
        <v>1764</v>
      </c>
      <c r="F131" s="1" t="s">
        <v>1214</v>
      </c>
      <c r="G131" s="1" t="s">
        <v>1137</v>
      </c>
      <c r="H131" s="1" t="s">
        <v>1138</v>
      </c>
      <c r="I131" s="1" t="s">
        <v>1765</v>
      </c>
      <c r="J131" s="1" t="s">
        <v>1140</v>
      </c>
      <c r="K131" s="1" t="s">
        <v>1765</v>
      </c>
      <c r="L131" s="1" t="s">
        <v>1765</v>
      </c>
      <c r="M131" s="1" t="s">
        <v>1141</v>
      </c>
      <c r="N131" s="1" t="s">
        <v>1141</v>
      </c>
      <c r="O131" s="1" t="s">
        <v>1142</v>
      </c>
      <c r="P131" s="1" t="s">
        <v>1143</v>
      </c>
      <c r="Q131" s="1" t="s">
        <v>1144</v>
      </c>
      <c r="R131" s="1" t="s">
        <v>1766</v>
      </c>
      <c r="S131" s="1" t="s">
        <v>1146</v>
      </c>
      <c r="T131" s="1" t="s">
        <v>1147</v>
      </c>
      <c r="U131" s="1" t="s">
        <v>1148</v>
      </c>
      <c r="V131" s="1" t="s">
        <v>1390</v>
      </c>
    </row>
    <row r="132" s="1" customFormat="1" spans="1:22">
      <c r="A132" s="3">
        <v>999224021529987</v>
      </c>
      <c r="B132" s="1" t="s">
        <v>1758</v>
      </c>
      <c r="C132" s="1" t="s">
        <v>1767</v>
      </c>
      <c r="D132" s="1" t="s">
        <v>1768</v>
      </c>
      <c r="E132" s="1" t="s">
        <v>1769</v>
      </c>
      <c r="F132" s="1" t="s">
        <v>1312</v>
      </c>
      <c r="G132" s="1" t="s">
        <v>1137</v>
      </c>
      <c r="H132" s="1" t="s">
        <v>1138</v>
      </c>
      <c r="I132" s="1" t="s">
        <v>1770</v>
      </c>
      <c r="J132" s="1" t="s">
        <v>1140</v>
      </c>
      <c r="K132" s="1" t="s">
        <v>1770</v>
      </c>
      <c r="L132" s="1" t="s">
        <v>1770</v>
      </c>
      <c r="M132" s="1" t="s">
        <v>1141</v>
      </c>
      <c r="N132" s="1" t="s">
        <v>1141</v>
      </c>
      <c r="O132" s="1" t="s">
        <v>1142</v>
      </c>
      <c r="P132" s="1" t="s">
        <v>1143</v>
      </c>
      <c r="Q132" s="1" t="s">
        <v>1144</v>
      </c>
      <c r="R132" s="1" t="s">
        <v>1771</v>
      </c>
      <c r="S132" s="1" t="s">
        <v>1146</v>
      </c>
      <c r="T132" s="1" t="s">
        <v>1147</v>
      </c>
      <c r="U132" s="1" t="s">
        <v>1148</v>
      </c>
      <c r="V132" s="1" t="s">
        <v>1176</v>
      </c>
    </row>
    <row r="133" s="1" customFormat="1" spans="1:22">
      <c r="A133" s="3">
        <v>999224016193032</v>
      </c>
      <c r="B133" s="1" t="s">
        <v>1772</v>
      </c>
      <c r="C133" s="1" t="s">
        <v>1773</v>
      </c>
      <c r="D133" s="1" t="s">
        <v>1750</v>
      </c>
      <c r="E133" s="1" t="s">
        <v>1774</v>
      </c>
      <c r="F133" s="1" t="s">
        <v>1133</v>
      </c>
      <c r="G133" s="1" t="s">
        <v>1137</v>
      </c>
      <c r="H133" s="1" t="s">
        <v>1138</v>
      </c>
      <c r="I133" s="1" t="s">
        <v>1775</v>
      </c>
      <c r="J133" s="1" t="s">
        <v>1140</v>
      </c>
      <c r="K133" s="1" t="s">
        <v>1775</v>
      </c>
      <c r="L133" s="1" t="s">
        <v>1775</v>
      </c>
      <c r="M133" s="1" t="s">
        <v>1141</v>
      </c>
      <c r="N133" s="1" t="s">
        <v>1141</v>
      </c>
      <c r="O133" s="1" t="s">
        <v>1142</v>
      </c>
      <c r="P133" s="1" t="s">
        <v>1143</v>
      </c>
      <c r="Q133" s="1" t="s">
        <v>1144</v>
      </c>
      <c r="R133" s="1" t="s">
        <v>1776</v>
      </c>
      <c r="S133" s="1" t="s">
        <v>1146</v>
      </c>
      <c r="T133" s="1" t="s">
        <v>1147</v>
      </c>
      <c r="U133" s="1" t="s">
        <v>1148</v>
      </c>
      <c r="V133" s="1" t="s">
        <v>1176</v>
      </c>
    </row>
    <row r="134" s="1" customFormat="1" spans="1:22">
      <c r="A134" s="3">
        <v>999224016175648</v>
      </c>
      <c r="B134" s="1" t="s">
        <v>1772</v>
      </c>
      <c r="C134" s="1" t="s">
        <v>1777</v>
      </c>
      <c r="D134" s="1" t="s">
        <v>1778</v>
      </c>
      <c r="E134" s="1" t="s">
        <v>1779</v>
      </c>
      <c r="F134" s="1" t="s">
        <v>1214</v>
      </c>
      <c r="G134" s="1" t="s">
        <v>1137</v>
      </c>
      <c r="H134" s="1" t="s">
        <v>1138</v>
      </c>
      <c r="I134" s="1" t="s">
        <v>1780</v>
      </c>
      <c r="J134" s="1" t="s">
        <v>1140</v>
      </c>
      <c r="K134" s="1" t="s">
        <v>1780</v>
      </c>
      <c r="L134" s="1" t="s">
        <v>1780</v>
      </c>
      <c r="M134" s="1" t="s">
        <v>1141</v>
      </c>
      <c r="N134" s="1" t="s">
        <v>1141</v>
      </c>
      <c r="O134" s="1" t="s">
        <v>1142</v>
      </c>
      <c r="P134" s="1" t="s">
        <v>1143</v>
      </c>
      <c r="Q134" s="1" t="s">
        <v>1144</v>
      </c>
      <c r="R134" s="1" t="s">
        <v>1781</v>
      </c>
      <c r="S134" s="1" t="s">
        <v>1146</v>
      </c>
      <c r="T134" s="1" t="s">
        <v>1147</v>
      </c>
      <c r="U134" s="1" t="s">
        <v>1148</v>
      </c>
      <c r="V134" s="1" t="s">
        <v>1149</v>
      </c>
    </row>
    <row r="135" s="1" customFormat="1" spans="1:22">
      <c r="A135" s="3">
        <v>999224016023710</v>
      </c>
      <c r="B135" s="1" t="s">
        <v>1772</v>
      </c>
      <c r="C135" s="1" t="s">
        <v>1782</v>
      </c>
      <c r="D135" s="1" t="s">
        <v>1783</v>
      </c>
      <c r="E135" s="1" t="s">
        <v>1784</v>
      </c>
      <c r="F135" s="1" t="s">
        <v>1312</v>
      </c>
      <c r="G135" s="1" t="s">
        <v>1137</v>
      </c>
      <c r="H135" s="1" t="s">
        <v>1138</v>
      </c>
      <c r="I135" s="1" t="s">
        <v>1785</v>
      </c>
      <c r="J135" s="1" t="s">
        <v>1140</v>
      </c>
      <c r="K135" s="1" t="s">
        <v>1785</v>
      </c>
      <c r="L135" s="1" t="s">
        <v>1785</v>
      </c>
      <c r="M135" s="1" t="s">
        <v>1141</v>
      </c>
      <c r="N135" s="1" t="s">
        <v>1141</v>
      </c>
      <c r="O135" s="1" t="s">
        <v>1142</v>
      </c>
      <c r="P135" s="1" t="s">
        <v>1143</v>
      </c>
      <c r="Q135" s="1" t="s">
        <v>1144</v>
      </c>
      <c r="R135" s="1" t="s">
        <v>1786</v>
      </c>
      <c r="S135" s="1" t="s">
        <v>1146</v>
      </c>
      <c r="T135" s="1" t="s">
        <v>1147</v>
      </c>
      <c r="U135" s="1" t="s">
        <v>1148</v>
      </c>
      <c r="V135" s="1" t="s">
        <v>1787</v>
      </c>
    </row>
    <row r="136" s="1" customFormat="1" spans="1:22">
      <c r="A136" s="3">
        <v>999224015790305</v>
      </c>
      <c r="B136" s="1" t="s">
        <v>1772</v>
      </c>
      <c r="C136" s="1" t="s">
        <v>1788</v>
      </c>
      <c r="D136" s="1" t="s">
        <v>1501</v>
      </c>
      <c r="E136" s="1" t="s">
        <v>1789</v>
      </c>
      <c r="F136" s="1" t="s">
        <v>1362</v>
      </c>
      <c r="G136" s="1" t="s">
        <v>1137</v>
      </c>
      <c r="H136" s="1" t="s">
        <v>1138</v>
      </c>
      <c r="I136" s="1" t="s">
        <v>1790</v>
      </c>
      <c r="J136" s="1" t="s">
        <v>1140</v>
      </c>
      <c r="K136" s="1" t="s">
        <v>1790</v>
      </c>
      <c r="L136" s="1" t="s">
        <v>1790</v>
      </c>
      <c r="M136" s="1" t="s">
        <v>1141</v>
      </c>
      <c r="N136" s="1" t="s">
        <v>1141</v>
      </c>
      <c r="O136" s="1" t="s">
        <v>1142</v>
      </c>
      <c r="P136" s="1" t="s">
        <v>1143</v>
      </c>
      <c r="Q136" s="1" t="s">
        <v>1144</v>
      </c>
      <c r="R136" s="1" t="s">
        <v>1791</v>
      </c>
      <c r="S136" s="1" t="s">
        <v>1146</v>
      </c>
      <c r="T136" s="1" t="s">
        <v>1147</v>
      </c>
      <c r="U136" s="1" t="s">
        <v>1148</v>
      </c>
      <c r="V136" s="1" t="s">
        <v>1230</v>
      </c>
    </row>
    <row r="137" s="1" customFormat="1" spans="1:22">
      <c r="A137" s="3">
        <v>999224015781888</v>
      </c>
      <c r="B137" s="1" t="s">
        <v>1772</v>
      </c>
      <c r="C137" s="1" t="s">
        <v>1792</v>
      </c>
      <c r="D137" s="1" t="s">
        <v>1501</v>
      </c>
      <c r="E137" s="1" t="s">
        <v>1793</v>
      </c>
      <c r="F137" s="1" t="s">
        <v>1362</v>
      </c>
      <c r="G137" s="1" t="s">
        <v>1137</v>
      </c>
      <c r="H137" s="1" t="s">
        <v>1138</v>
      </c>
      <c r="I137" s="1" t="s">
        <v>1794</v>
      </c>
      <c r="J137" s="1" t="s">
        <v>1140</v>
      </c>
      <c r="K137" s="1" t="s">
        <v>1794</v>
      </c>
      <c r="L137" s="1" t="s">
        <v>1794</v>
      </c>
      <c r="M137" s="1" t="s">
        <v>1141</v>
      </c>
      <c r="N137" s="1" t="s">
        <v>1141</v>
      </c>
      <c r="O137" s="1" t="s">
        <v>1142</v>
      </c>
      <c r="P137" s="1" t="s">
        <v>1143</v>
      </c>
      <c r="Q137" s="1" t="s">
        <v>1144</v>
      </c>
      <c r="R137" s="1" t="s">
        <v>1795</v>
      </c>
      <c r="S137" s="1" t="s">
        <v>1146</v>
      </c>
      <c r="T137" s="1" t="s">
        <v>1147</v>
      </c>
      <c r="U137" s="1" t="s">
        <v>1148</v>
      </c>
      <c r="V137" s="1" t="s">
        <v>1230</v>
      </c>
    </row>
    <row r="138" s="1" customFormat="1" spans="1:22">
      <c r="A138" s="3">
        <v>999224015517208</v>
      </c>
      <c r="B138" s="1" t="s">
        <v>1772</v>
      </c>
      <c r="C138" s="1" t="s">
        <v>1796</v>
      </c>
      <c r="D138" s="1" t="s">
        <v>1386</v>
      </c>
      <c r="E138" s="1" t="s">
        <v>1797</v>
      </c>
      <c r="F138" s="1" t="s">
        <v>1133</v>
      </c>
      <c r="G138" s="1" t="s">
        <v>1137</v>
      </c>
      <c r="H138" s="1" t="s">
        <v>1138</v>
      </c>
      <c r="I138" s="1" t="s">
        <v>1798</v>
      </c>
      <c r="J138" s="1" t="s">
        <v>1140</v>
      </c>
      <c r="K138" s="1" t="s">
        <v>1798</v>
      </c>
      <c r="L138" s="1" t="s">
        <v>1798</v>
      </c>
      <c r="M138" s="1" t="s">
        <v>1141</v>
      </c>
      <c r="N138" s="1" t="s">
        <v>1141</v>
      </c>
      <c r="O138" s="1" t="s">
        <v>1142</v>
      </c>
      <c r="P138" s="1" t="s">
        <v>1143</v>
      </c>
      <c r="Q138" s="1" t="s">
        <v>1144</v>
      </c>
      <c r="R138" s="1" t="s">
        <v>1799</v>
      </c>
      <c r="S138" s="1" t="s">
        <v>1146</v>
      </c>
      <c r="T138" s="1" t="s">
        <v>1147</v>
      </c>
      <c r="U138" s="1" t="s">
        <v>1148</v>
      </c>
      <c r="V138" s="1" t="s">
        <v>1390</v>
      </c>
    </row>
    <row r="139" s="1" customFormat="1" spans="1:22">
      <c r="A139" s="3">
        <v>999224015497819</v>
      </c>
      <c r="B139" s="1" t="s">
        <v>1772</v>
      </c>
      <c r="C139" s="1" t="s">
        <v>1800</v>
      </c>
      <c r="D139" s="1" t="s">
        <v>1386</v>
      </c>
      <c r="E139" s="1" t="s">
        <v>1797</v>
      </c>
      <c r="F139" s="1" t="s">
        <v>1133</v>
      </c>
      <c r="G139" s="1" t="s">
        <v>1137</v>
      </c>
      <c r="H139" s="1" t="s">
        <v>1138</v>
      </c>
      <c r="I139" s="1" t="s">
        <v>1388</v>
      </c>
      <c r="J139" s="1" t="s">
        <v>1140</v>
      </c>
      <c r="K139" s="1" t="s">
        <v>1388</v>
      </c>
      <c r="L139" s="1" t="s">
        <v>1388</v>
      </c>
      <c r="M139" s="1" t="s">
        <v>1141</v>
      </c>
      <c r="N139" s="1" t="s">
        <v>1141</v>
      </c>
      <c r="O139" s="1" t="s">
        <v>1142</v>
      </c>
      <c r="P139" s="1" t="s">
        <v>1143</v>
      </c>
      <c r="Q139" s="1" t="s">
        <v>1144</v>
      </c>
      <c r="R139" s="1" t="s">
        <v>1801</v>
      </c>
      <c r="S139" s="1" t="s">
        <v>1146</v>
      </c>
      <c r="T139" s="1" t="s">
        <v>1147</v>
      </c>
      <c r="U139" s="1" t="s">
        <v>1148</v>
      </c>
      <c r="V139" s="1" t="s">
        <v>1390</v>
      </c>
    </row>
    <row r="140" s="1" customFormat="1" spans="1:22">
      <c r="A140" s="3">
        <v>999224013408463</v>
      </c>
      <c r="B140" s="1" t="s">
        <v>1772</v>
      </c>
      <c r="C140" s="1" t="s">
        <v>1802</v>
      </c>
      <c r="D140" s="1" t="s">
        <v>1576</v>
      </c>
      <c r="E140" s="1" t="s">
        <v>1803</v>
      </c>
      <c r="F140" s="1" t="s">
        <v>1133</v>
      </c>
      <c r="G140" s="1" t="s">
        <v>1137</v>
      </c>
      <c r="H140" s="1" t="s">
        <v>1138</v>
      </c>
      <c r="I140" s="1" t="s">
        <v>1804</v>
      </c>
      <c r="J140" s="1" t="s">
        <v>1140</v>
      </c>
      <c r="K140" s="1" t="s">
        <v>1804</v>
      </c>
      <c r="L140" s="1" t="s">
        <v>1804</v>
      </c>
      <c r="M140" s="1" t="s">
        <v>1141</v>
      </c>
      <c r="N140" s="1" t="s">
        <v>1141</v>
      </c>
      <c r="O140" s="1" t="s">
        <v>1142</v>
      </c>
      <c r="P140" s="1" t="s">
        <v>1143</v>
      </c>
      <c r="Q140" s="1" t="s">
        <v>1144</v>
      </c>
      <c r="R140" s="1" t="s">
        <v>1805</v>
      </c>
      <c r="S140" s="1" t="s">
        <v>1146</v>
      </c>
      <c r="T140" s="1" t="s">
        <v>1147</v>
      </c>
      <c r="U140" s="1" t="s">
        <v>1148</v>
      </c>
      <c r="V140" s="1" t="s">
        <v>1149</v>
      </c>
    </row>
    <row r="141" s="1" customFormat="1" spans="1:22">
      <c r="A141" s="3">
        <v>24010981926</v>
      </c>
      <c r="B141" s="1" t="s">
        <v>1772</v>
      </c>
      <c r="C141" s="1" t="s">
        <v>1806</v>
      </c>
      <c r="D141" s="1" t="s">
        <v>1807</v>
      </c>
      <c r="E141" s="1" t="s">
        <v>1808</v>
      </c>
      <c r="F141" s="1" t="s">
        <v>1214</v>
      </c>
      <c r="G141" s="1" t="s">
        <v>1137</v>
      </c>
      <c r="H141" s="1" t="s">
        <v>1138</v>
      </c>
      <c r="I141" s="1" t="s">
        <v>1809</v>
      </c>
      <c r="J141" s="1" t="s">
        <v>1140</v>
      </c>
      <c r="K141" s="1" t="s">
        <v>1809</v>
      </c>
      <c r="L141" s="1" t="s">
        <v>1809</v>
      </c>
      <c r="M141" s="1" t="s">
        <v>1141</v>
      </c>
      <c r="N141" s="1" t="s">
        <v>1141</v>
      </c>
      <c r="O141" s="1" t="s">
        <v>1142</v>
      </c>
      <c r="P141" s="1" t="s">
        <v>1143</v>
      </c>
      <c r="Q141" s="1" t="s">
        <v>1144</v>
      </c>
      <c r="R141" s="1" t="s">
        <v>1810</v>
      </c>
      <c r="S141" s="1" t="s">
        <v>1146</v>
      </c>
      <c r="T141" s="1" t="s">
        <v>1147</v>
      </c>
      <c r="U141" s="1" t="s">
        <v>1148</v>
      </c>
      <c r="V141" s="1" t="s">
        <v>1166</v>
      </c>
    </row>
    <row r="142" s="1" customFormat="1" spans="1:22">
      <c r="A142" s="3">
        <v>999224010469508</v>
      </c>
      <c r="B142" s="1" t="s">
        <v>1772</v>
      </c>
      <c r="C142" s="1" t="s">
        <v>1811</v>
      </c>
      <c r="D142" s="1" t="s">
        <v>1812</v>
      </c>
      <c r="E142" s="1" t="s">
        <v>1813</v>
      </c>
      <c r="F142" s="1" t="s">
        <v>1580</v>
      </c>
      <c r="G142" s="1" t="s">
        <v>1137</v>
      </c>
      <c r="H142" s="1" t="s">
        <v>1138</v>
      </c>
      <c r="I142" s="1" t="s">
        <v>1814</v>
      </c>
      <c r="J142" s="1" t="s">
        <v>1140</v>
      </c>
      <c r="K142" s="1" t="s">
        <v>1814</v>
      </c>
      <c r="L142" s="1" t="s">
        <v>1814</v>
      </c>
      <c r="M142" s="1" t="s">
        <v>1141</v>
      </c>
      <c r="N142" s="1" t="s">
        <v>1141</v>
      </c>
      <c r="O142" s="1" t="s">
        <v>1142</v>
      </c>
      <c r="P142" s="1" t="s">
        <v>1143</v>
      </c>
      <c r="Q142" s="1" t="s">
        <v>1144</v>
      </c>
      <c r="R142" s="1" t="s">
        <v>1815</v>
      </c>
      <c r="S142" s="1" t="s">
        <v>1146</v>
      </c>
      <c r="T142" s="1" t="s">
        <v>1147</v>
      </c>
      <c r="U142" s="1" t="s">
        <v>1148</v>
      </c>
      <c r="V142" s="1" t="s">
        <v>1149</v>
      </c>
    </row>
    <row r="143" s="1" customFormat="1" spans="1:22">
      <c r="A143" s="3">
        <v>999224009429075</v>
      </c>
      <c r="B143" s="1" t="s">
        <v>1772</v>
      </c>
      <c r="C143" s="1" t="s">
        <v>1816</v>
      </c>
      <c r="D143" s="1" t="s">
        <v>1817</v>
      </c>
      <c r="E143" s="1" t="s">
        <v>1818</v>
      </c>
      <c r="F143" s="1" t="s">
        <v>1133</v>
      </c>
      <c r="G143" s="1" t="s">
        <v>1137</v>
      </c>
      <c r="H143" s="1" t="s">
        <v>1138</v>
      </c>
      <c r="I143" s="1" t="s">
        <v>1819</v>
      </c>
      <c r="J143" s="1" t="s">
        <v>1140</v>
      </c>
      <c r="K143" s="1" t="s">
        <v>1819</v>
      </c>
      <c r="L143" s="1" t="s">
        <v>1819</v>
      </c>
      <c r="M143" s="1" t="s">
        <v>1141</v>
      </c>
      <c r="N143" s="1" t="s">
        <v>1141</v>
      </c>
      <c r="O143" s="1" t="s">
        <v>1142</v>
      </c>
      <c r="P143" s="1" t="s">
        <v>1143</v>
      </c>
      <c r="Q143" s="1" t="s">
        <v>1144</v>
      </c>
      <c r="R143" s="1" t="s">
        <v>1820</v>
      </c>
      <c r="S143" s="1" t="s">
        <v>1146</v>
      </c>
      <c r="T143" s="1" t="s">
        <v>1147</v>
      </c>
      <c r="U143" s="1" t="s">
        <v>1148</v>
      </c>
      <c r="V143" s="1" t="s">
        <v>1176</v>
      </c>
    </row>
    <row r="144" s="1" customFormat="1" spans="1:22">
      <c r="A144" s="3">
        <v>999224007481634</v>
      </c>
      <c r="B144" s="1" t="s">
        <v>1772</v>
      </c>
      <c r="C144" s="1" t="s">
        <v>1821</v>
      </c>
      <c r="D144" s="1" t="s">
        <v>1822</v>
      </c>
      <c r="E144" s="1" t="s">
        <v>1823</v>
      </c>
      <c r="F144" s="1" t="s">
        <v>1214</v>
      </c>
      <c r="G144" s="1" t="s">
        <v>1137</v>
      </c>
      <c r="H144" s="1" t="s">
        <v>1138</v>
      </c>
      <c r="I144" s="1" t="s">
        <v>1824</v>
      </c>
      <c r="J144" s="1" t="s">
        <v>1140</v>
      </c>
      <c r="K144" s="1" t="s">
        <v>1824</v>
      </c>
      <c r="L144" s="1" t="s">
        <v>1824</v>
      </c>
      <c r="M144" s="1" t="s">
        <v>1141</v>
      </c>
      <c r="N144" s="1" t="s">
        <v>1141</v>
      </c>
      <c r="O144" s="1" t="s">
        <v>1142</v>
      </c>
      <c r="P144" s="1" t="s">
        <v>1143</v>
      </c>
      <c r="Q144" s="1" t="s">
        <v>1144</v>
      </c>
      <c r="R144" s="1" t="s">
        <v>1825</v>
      </c>
      <c r="S144" s="1" t="s">
        <v>1146</v>
      </c>
      <c r="T144" s="1" t="s">
        <v>1147</v>
      </c>
      <c r="U144" s="1" t="s">
        <v>1148</v>
      </c>
      <c r="V144" s="1" t="s">
        <v>1149</v>
      </c>
    </row>
    <row r="145" s="1" customFormat="1" spans="1:22">
      <c r="A145" s="3">
        <v>999224001133827</v>
      </c>
      <c r="B145" s="1" t="s">
        <v>1826</v>
      </c>
      <c r="C145" s="1" t="s">
        <v>1827</v>
      </c>
      <c r="D145" s="1" t="s">
        <v>1597</v>
      </c>
      <c r="E145" s="1" t="s">
        <v>1828</v>
      </c>
      <c r="F145" s="1" t="s">
        <v>1133</v>
      </c>
      <c r="G145" s="1" t="s">
        <v>1137</v>
      </c>
      <c r="H145" s="1" t="s">
        <v>1138</v>
      </c>
      <c r="I145" s="1" t="s">
        <v>1829</v>
      </c>
      <c r="J145" s="1" t="s">
        <v>1140</v>
      </c>
      <c r="K145" s="1" t="s">
        <v>1829</v>
      </c>
      <c r="L145" s="1" t="s">
        <v>1829</v>
      </c>
      <c r="M145" s="1" t="s">
        <v>1141</v>
      </c>
      <c r="N145" s="1" t="s">
        <v>1141</v>
      </c>
      <c r="O145" s="1" t="s">
        <v>1142</v>
      </c>
      <c r="P145" s="1" t="s">
        <v>1143</v>
      </c>
      <c r="Q145" s="1" t="s">
        <v>1144</v>
      </c>
      <c r="R145" s="1" t="s">
        <v>1830</v>
      </c>
      <c r="S145" s="1" t="s">
        <v>1146</v>
      </c>
      <c r="T145" s="1" t="s">
        <v>1147</v>
      </c>
      <c r="U145" s="1" t="s">
        <v>1148</v>
      </c>
      <c r="V145" s="1" t="s">
        <v>1390</v>
      </c>
    </row>
    <row r="146" s="1" customFormat="1" spans="1:22">
      <c r="A146" s="3">
        <v>999224000150869</v>
      </c>
      <c r="B146" s="1" t="s">
        <v>1826</v>
      </c>
      <c r="C146" s="1" t="s">
        <v>1831</v>
      </c>
      <c r="D146" s="1" t="s">
        <v>1832</v>
      </c>
      <c r="E146" s="1" t="s">
        <v>1833</v>
      </c>
      <c r="F146" s="1" t="s">
        <v>1133</v>
      </c>
      <c r="G146" s="1" t="s">
        <v>1137</v>
      </c>
      <c r="H146" s="1" t="s">
        <v>1138</v>
      </c>
      <c r="I146" s="1" t="s">
        <v>1834</v>
      </c>
      <c r="J146" s="1" t="s">
        <v>1140</v>
      </c>
      <c r="K146" s="1" t="s">
        <v>1834</v>
      </c>
      <c r="L146" s="1" t="s">
        <v>1834</v>
      </c>
      <c r="M146" s="1" t="s">
        <v>1141</v>
      </c>
      <c r="N146" s="1" t="s">
        <v>1141</v>
      </c>
      <c r="O146" s="1" t="s">
        <v>1142</v>
      </c>
      <c r="P146" s="1" t="s">
        <v>1143</v>
      </c>
      <c r="Q146" s="1" t="s">
        <v>1144</v>
      </c>
      <c r="R146" s="1" t="s">
        <v>1835</v>
      </c>
      <c r="S146" s="1" t="s">
        <v>1146</v>
      </c>
      <c r="T146" s="1" t="s">
        <v>1147</v>
      </c>
      <c r="U146" s="1" t="s">
        <v>1148</v>
      </c>
      <c r="V146" s="1" t="s">
        <v>1390</v>
      </c>
    </row>
    <row r="147" s="1" customFormat="1" spans="1:22">
      <c r="A147" s="3">
        <v>999223997824375</v>
      </c>
      <c r="B147" s="1" t="s">
        <v>1826</v>
      </c>
      <c r="C147" s="1" t="s">
        <v>1836</v>
      </c>
      <c r="D147" s="1" t="s">
        <v>1832</v>
      </c>
      <c r="E147" s="1" t="s">
        <v>1837</v>
      </c>
      <c r="F147" s="1" t="s">
        <v>1214</v>
      </c>
      <c r="G147" s="1" t="s">
        <v>1137</v>
      </c>
      <c r="H147" s="1" t="s">
        <v>1138</v>
      </c>
      <c r="I147" s="1" t="s">
        <v>1838</v>
      </c>
      <c r="J147" s="1" t="s">
        <v>1140</v>
      </c>
      <c r="K147" s="1" t="s">
        <v>1838</v>
      </c>
      <c r="L147" s="1" t="s">
        <v>1838</v>
      </c>
      <c r="M147" s="1" t="s">
        <v>1141</v>
      </c>
      <c r="N147" s="1" t="s">
        <v>1141</v>
      </c>
      <c r="O147" s="1" t="s">
        <v>1142</v>
      </c>
      <c r="P147" s="1" t="s">
        <v>1143</v>
      </c>
      <c r="Q147" s="1" t="s">
        <v>1144</v>
      </c>
      <c r="R147" s="1" t="s">
        <v>1839</v>
      </c>
      <c r="S147" s="1" t="s">
        <v>1146</v>
      </c>
      <c r="T147" s="1" t="s">
        <v>1147</v>
      </c>
      <c r="U147" s="1" t="s">
        <v>1148</v>
      </c>
      <c r="V147" s="1" t="s">
        <v>1390</v>
      </c>
    </row>
    <row r="148" s="1" customFormat="1" spans="1:22">
      <c r="A148" s="3">
        <v>999223985306437</v>
      </c>
      <c r="B148" s="1" t="s">
        <v>1840</v>
      </c>
      <c r="C148" s="1" t="s">
        <v>1841</v>
      </c>
      <c r="D148" s="1" t="s">
        <v>1597</v>
      </c>
      <c r="E148" s="1" t="s">
        <v>1842</v>
      </c>
      <c r="F148" s="1" t="s">
        <v>1458</v>
      </c>
      <c r="G148" s="1" t="s">
        <v>1137</v>
      </c>
      <c r="H148" s="1" t="s">
        <v>1138</v>
      </c>
      <c r="I148" s="1" t="s">
        <v>1843</v>
      </c>
      <c r="J148" s="1" t="s">
        <v>1140</v>
      </c>
      <c r="K148" s="1" t="s">
        <v>1843</v>
      </c>
      <c r="L148" s="1" t="s">
        <v>1843</v>
      </c>
      <c r="M148" s="1" t="s">
        <v>1141</v>
      </c>
      <c r="N148" s="1" t="s">
        <v>1141</v>
      </c>
      <c r="O148" s="1" t="s">
        <v>1142</v>
      </c>
      <c r="P148" s="1" t="s">
        <v>1143</v>
      </c>
      <c r="Q148" s="1" t="s">
        <v>1144</v>
      </c>
      <c r="R148" s="1" t="s">
        <v>1844</v>
      </c>
      <c r="S148" s="1" t="s">
        <v>1146</v>
      </c>
      <c r="T148" s="1" t="s">
        <v>1147</v>
      </c>
      <c r="U148" s="1" t="s">
        <v>1148</v>
      </c>
      <c r="V148" s="1" t="s">
        <v>1390</v>
      </c>
    </row>
    <row r="149" s="1" customFormat="1" spans="1:22">
      <c r="A149" s="3">
        <v>999223980782112</v>
      </c>
      <c r="B149" s="1" t="s">
        <v>1840</v>
      </c>
      <c r="C149" s="1" t="s">
        <v>1845</v>
      </c>
      <c r="D149" s="1" t="s">
        <v>1846</v>
      </c>
      <c r="E149" s="1" t="s">
        <v>1847</v>
      </c>
      <c r="F149" s="1" t="s">
        <v>1214</v>
      </c>
      <c r="G149" s="1" t="s">
        <v>1137</v>
      </c>
      <c r="H149" s="1" t="s">
        <v>1138</v>
      </c>
      <c r="I149" s="1" t="s">
        <v>1848</v>
      </c>
      <c r="J149" s="1" t="s">
        <v>1140</v>
      </c>
      <c r="K149" s="1" t="s">
        <v>1848</v>
      </c>
      <c r="L149" s="1" t="s">
        <v>1848</v>
      </c>
      <c r="M149" s="1" t="s">
        <v>1141</v>
      </c>
      <c r="N149" s="1" t="s">
        <v>1141</v>
      </c>
      <c r="O149" s="1" t="s">
        <v>1142</v>
      </c>
      <c r="P149" s="1" t="s">
        <v>1143</v>
      </c>
      <c r="Q149" s="1" t="s">
        <v>1144</v>
      </c>
      <c r="R149" s="1" t="s">
        <v>1849</v>
      </c>
      <c r="S149" s="1" t="s">
        <v>1146</v>
      </c>
      <c r="T149" s="1" t="s">
        <v>1147</v>
      </c>
      <c r="U149" s="1" t="s">
        <v>1148</v>
      </c>
      <c r="V149" s="1" t="s">
        <v>1176</v>
      </c>
    </row>
    <row r="150" s="1" customFormat="1" spans="1:22">
      <c r="A150" s="3">
        <v>23975505323</v>
      </c>
      <c r="B150" s="1" t="s">
        <v>1850</v>
      </c>
      <c r="C150" s="1" t="s">
        <v>1851</v>
      </c>
      <c r="D150" s="1" t="s">
        <v>1852</v>
      </c>
      <c r="E150" s="1" t="s">
        <v>1853</v>
      </c>
      <c r="F150" s="1" t="s">
        <v>1133</v>
      </c>
      <c r="G150" s="1" t="s">
        <v>1137</v>
      </c>
      <c r="H150" s="1" t="s">
        <v>1138</v>
      </c>
      <c r="I150" s="1" t="s">
        <v>1854</v>
      </c>
      <c r="J150" s="1" t="s">
        <v>1140</v>
      </c>
      <c r="K150" s="1" t="s">
        <v>1854</v>
      </c>
      <c r="L150" s="1" t="s">
        <v>1854</v>
      </c>
      <c r="M150" s="1" t="s">
        <v>1141</v>
      </c>
      <c r="N150" s="1" t="s">
        <v>1141</v>
      </c>
      <c r="O150" s="1" t="s">
        <v>1142</v>
      </c>
      <c r="P150" s="1" t="s">
        <v>1143</v>
      </c>
      <c r="Q150" s="1" t="s">
        <v>1144</v>
      </c>
      <c r="R150" s="1" t="s">
        <v>1855</v>
      </c>
      <c r="S150" s="1" t="s">
        <v>1146</v>
      </c>
      <c r="T150" s="1" t="s">
        <v>1147</v>
      </c>
      <c r="U150" s="1" t="s">
        <v>1148</v>
      </c>
      <c r="V150" s="1" t="s">
        <v>1149</v>
      </c>
    </row>
    <row r="151" s="1" customFormat="1" spans="1:22">
      <c r="A151" s="3">
        <v>999223971046914</v>
      </c>
      <c r="B151" s="1" t="s">
        <v>1850</v>
      </c>
      <c r="C151" s="1" t="s">
        <v>1856</v>
      </c>
      <c r="D151" s="1" t="s">
        <v>1857</v>
      </c>
      <c r="E151" s="1" t="s">
        <v>1858</v>
      </c>
      <c r="F151" s="1" t="s">
        <v>1312</v>
      </c>
      <c r="G151" s="1" t="s">
        <v>1137</v>
      </c>
      <c r="H151" s="1" t="s">
        <v>1138</v>
      </c>
      <c r="I151" s="1" t="s">
        <v>1859</v>
      </c>
      <c r="J151" s="1" t="s">
        <v>1140</v>
      </c>
      <c r="K151" s="1" t="s">
        <v>1859</v>
      </c>
      <c r="L151" s="1" t="s">
        <v>1859</v>
      </c>
      <c r="M151" s="1" t="s">
        <v>1141</v>
      </c>
      <c r="N151" s="1" t="s">
        <v>1141</v>
      </c>
      <c r="O151" s="1" t="s">
        <v>1142</v>
      </c>
      <c r="P151" s="1" t="s">
        <v>1143</v>
      </c>
      <c r="Q151" s="1" t="s">
        <v>1144</v>
      </c>
      <c r="R151" s="1" t="s">
        <v>1860</v>
      </c>
      <c r="S151" s="1" t="s">
        <v>1146</v>
      </c>
      <c r="T151" s="1" t="s">
        <v>1147</v>
      </c>
      <c r="U151" s="1" t="s">
        <v>1148</v>
      </c>
      <c r="V151" s="1" t="s">
        <v>1176</v>
      </c>
    </row>
    <row r="152" s="1" customFormat="1" spans="1:22">
      <c r="A152" s="3">
        <v>999223970468168</v>
      </c>
      <c r="B152" s="1" t="s">
        <v>1850</v>
      </c>
      <c r="C152" s="1" t="s">
        <v>1861</v>
      </c>
      <c r="D152" s="1" t="s">
        <v>1641</v>
      </c>
      <c r="E152" s="1" t="s">
        <v>1862</v>
      </c>
      <c r="F152" s="1" t="s">
        <v>1133</v>
      </c>
      <c r="G152" s="1" t="s">
        <v>1137</v>
      </c>
      <c r="H152" s="1" t="s">
        <v>1138</v>
      </c>
      <c r="I152" s="1" t="s">
        <v>1863</v>
      </c>
      <c r="J152" s="1" t="s">
        <v>1140</v>
      </c>
      <c r="K152" s="1" t="s">
        <v>1863</v>
      </c>
      <c r="L152" s="1" t="s">
        <v>1863</v>
      </c>
      <c r="M152" s="1" t="s">
        <v>1141</v>
      </c>
      <c r="N152" s="1" t="s">
        <v>1141</v>
      </c>
      <c r="O152" s="1" t="s">
        <v>1142</v>
      </c>
      <c r="P152" s="1" t="s">
        <v>1143</v>
      </c>
      <c r="Q152" s="1" t="s">
        <v>1144</v>
      </c>
      <c r="R152" s="1" t="s">
        <v>1864</v>
      </c>
      <c r="S152" s="1" t="s">
        <v>1146</v>
      </c>
      <c r="T152" s="1" t="s">
        <v>1147</v>
      </c>
      <c r="U152" s="1" t="s">
        <v>1148</v>
      </c>
      <c r="V152" s="1" t="s">
        <v>1149</v>
      </c>
    </row>
    <row r="153" s="1" customFormat="1" spans="1:22">
      <c r="A153" s="3">
        <v>999223952093962</v>
      </c>
      <c r="B153" s="1" t="s">
        <v>1865</v>
      </c>
      <c r="C153" s="1" t="s">
        <v>1866</v>
      </c>
      <c r="D153" s="1" t="s">
        <v>1867</v>
      </c>
      <c r="E153" s="1" t="s">
        <v>1868</v>
      </c>
      <c r="F153" s="1" t="s">
        <v>1133</v>
      </c>
      <c r="G153" s="1" t="s">
        <v>1137</v>
      </c>
      <c r="H153" s="1" t="s">
        <v>1138</v>
      </c>
      <c r="I153" s="1" t="s">
        <v>1869</v>
      </c>
      <c r="J153" s="1" t="s">
        <v>1140</v>
      </c>
      <c r="K153" s="1" t="s">
        <v>1869</v>
      </c>
      <c r="L153" s="1" t="s">
        <v>1869</v>
      </c>
      <c r="M153" s="1" t="s">
        <v>1141</v>
      </c>
      <c r="N153" s="1" t="s">
        <v>1141</v>
      </c>
      <c r="O153" s="1" t="s">
        <v>1142</v>
      </c>
      <c r="P153" s="1" t="s">
        <v>1143</v>
      </c>
      <c r="Q153" s="1" t="s">
        <v>1144</v>
      </c>
      <c r="R153" s="1" t="s">
        <v>1870</v>
      </c>
      <c r="S153" s="1" t="s">
        <v>1146</v>
      </c>
      <c r="T153" s="1" t="s">
        <v>1147</v>
      </c>
      <c r="U153" s="1" t="s">
        <v>1148</v>
      </c>
      <c r="V153" s="1" t="s">
        <v>1149</v>
      </c>
    </row>
    <row r="154" s="1" customFormat="1" spans="1:22">
      <c r="A154" s="3">
        <v>999223946661590</v>
      </c>
      <c r="B154" s="1" t="s">
        <v>1865</v>
      </c>
      <c r="C154" s="1" t="s">
        <v>1871</v>
      </c>
      <c r="D154" s="1" t="s">
        <v>1571</v>
      </c>
      <c r="E154" s="1" t="s">
        <v>1872</v>
      </c>
      <c r="F154" s="1" t="s">
        <v>1133</v>
      </c>
      <c r="G154" s="1" t="s">
        <v>1137</v>
      </c>
      <c r="H154" s="1" t="s">
        <v>1138</v>
      </c>
      <c r="I154" s="1" t="s">
        <v>1873</v>
      </c>
      <c r="J154" s="1" t="s">
        <v>1140</v>
      </c>
      <c r="K154" s="1" t="s">
        <v>1873</v>
      </c>
      <c r="L154" s="1" t="s">
        <v>1873</v>
      </c>
      <c r="M154" s="1" t="s">
        <v>1141</v>
      </c>
      <c r="N154" s="1" t="s">
        <v>1141</v>
      </c>
      <c r="O154" s="1" t="s">
        <v>1142</v>
      </c>
      <c r="P154" s="1" t="s">
        <v>1143</v>
      </c>
      <c r="Q154" s="1" t="s">
        <v>1144</v>
      </c>
      <c r="R154" s="1" t="s">
        <v>1874</v>
      </c>
      <c r="S154" s="1" t="s">
        <v>1146</v>
      </c>
      <c r="T154" s="1" t="s">
        <v>1147</v>
      </c>
      <c r="U154" s="1" t="s">
        <v>1148</v>
      </c>
      <c r="V154" s="1" t="s">
        <v>1160</v>
      </c>
    </row>
    <row r="155" s="1" customFormat="1" spans="1:22">
      <c r="A155" s="3">
        <v>999223934367350</v>
      </c>
      <c r="B155" s="1" t="s">
        <v>1875</v>
      </c>
      <c r="C155" s="1" t="s">
        <v>1876</v>
      </c>
      <c r="D155" s="1" t="s">
        <v>1877</v>
      </c>
      <c r="E155" s="1" t="s">
        <v>1878</v>
      </c>
      <c r="F155" s="1" t="s">
        <v>1133</v>
      </c>
      <c r="G155" s="1" t="s">
        <v>1137</v>
      </c>
      <c r="H155" s="1" t="s">
        <v>1138</v>
      </c>
      <c r="I155" s="1" t="s">
        <v>1879</v>
      </c>
      <c r="J155" s="1" t="s">
        <v>1140</v>
      </c>
      <c r="K155" s="1" t="s">
        <v>1879</v>
      </c>
      <c r="L155" s="1" t="s">
        <v>1879</v>
      </c>
      <c r="M155" s="1" t="s">
        <v>1141</v>
      </c>
      <c r="N155" s="1" t="s">
        <v>1141</v>
      </c>
      <c r="O155" s="1" t="s">
        <v>1142</v>
      </c>
      <c r="P155" s="1" t="s">
        <v>1143</v>
      </c>
      <c r="Q155" s="1" t="s">
        <v>1144</v>
      </c>
      <c r="R155" s="1" t="s">
        <v>1880</v>
      </c>
      <c r="S155" s="1" t="s">
        <v>1146</v>
      </c>
      <c r="T155" s="1" t="s">
        <v>1147</v>
      </c>
      <c r="U155" s="1" t="s">
        <v>1148</v>
      </c>
      <c r="V155" s="1" t="s">
        <v>1149</v>
      </c>
    </row>
    <row r="156" s="1" customFormat="1" spans="1:22">
      <c r="A156" s="3">
        <v>23906394313</v>
      </c>
      <c r="B156" s="1" t="s">
        <v>1881</v>
      </c>
      <c r="C156" s="1" t="s">
        <v>1882</v>
      </c>
      <c r="D156" s="1" t="s">
        <v>1768</v>
      </c>
      <c r="E156" s="1" t="s">
        <v>1883</v>
      </c>
      <c r="F156" s="1" t="s">
        <v>1312</v>
      </c>
      <c r="G156" s="1" t="s">
        <v>1137</v>
      </c>
      <c r="H156" s="1" t="s">
        <v>1138</v>
      </c>
      <c r="I156" s="1" t="s">
        <v>1884</v>
      </c>
      <c r="J156" s="1" t="s">
        <v>1140</v>
      </c>
      <c r="K156" s="1" t="s">
        <v>1884</v>
      </c>
      <c r="L156" s="1" t="s">
        <v>1884</v>
      </c>
      <c r="M156" s="1" t="s">
        <v>1141</v>
      </c>
      <c r="N156" s="1" t="s">
        <v>1141</v>
      </c>
      <c r="O156" s="1" t="s">
        <v>1142</v>
      </c>
      <c r="P156" s="1" t="s">
        <v>1143</v>
      </c>
      <c r="Q156" s="1" t="s">
        <v>1144</v>
      </c>
      <c r="R156" s="1" t="s">
        <v>1885</v>
      </c>
      <c r="S156" s="1" t="s">
        <v>1146</v>
      </c>
      <c r="T156" s="1" t="s">
        <v>1147</v>
      </c>
      <c r="U156" s="1" t="s">
        <v>1148</v>
      </c>
      <c r="V156" s="1" t="s">
        <v>1176</v>
      </c>
    </row>
    <row r="157" s="1" customFormat="1" spans="1:22">
      <c r="A157" s="3">
        <v>999223903038786</v>
      </c>
      <c r="B157" s="1" t="s">
        <v>1881</v>
      </c>
      <c r="C157" s="1" t="s">
        <v>1886</v>
      </c>
      <c r="D157" s="1" t="s">
        <v>1641</v>
      </c>
      <c r="E157" s="1" t="s">
        <v>1887</v>
      </c>
      <c r="F157" s="1" t="s">
        <v>1362</v>
      </c>
      <c r="G157" s="1" t="s">
        <v>1137</v>
      </c>
      <c r="H157" s="1" t="s">
        <v>1138</v>
      </c>
      <c r="I157" s="1" t="s">
        <v>1888</v>
      </c>
      <c r="J157" s="1" t="s">
        <v>1140</v>
      </c>
      <c r="K157" s="1" t="s">
        <v>1888</v>
      </c>
      <c r="L157" s="1" t="s">
        <v>1888</v>
      </c>
      <c r="M157" s="1" t="s">
        <v>1141</v>
      </c>
      <c r="N157" s="1" t="s">
        <v>1141</v>
      </c>
      <c r="O157" s="1" t="s">
        <v>1142</v>
      </c>
      <c r="P157" s="1" t="s">
        <v>1143</v>
      </c>
      <c r="Q157" s="1" t="s">
        <v>1144</v>
      </c>
      <c r="R157" s="1" t="s">
        <v>1889</v>
      </c>
      <c r="S157" s="1" t="s">
        <v>1146</v>
      </c>
      <c r="T157" s="1" t="s">
        <v>1147</v>
      </c>
      <c r="U157" s="1" t="s">
        <v>1148</v>
      </c>
      <c r="V157" s="1" t="s">
        <v>1149</v>
      </c>
    </row>
    <row r="158" s="1" customFormat="1" spans="1:22">
      <c r="A158" s="3">
        <v>999223894694659</v>
      </c>
      <c r="B158" s="1" t="s">
        <v>1890</v>
      </c>
      <c r="C158" s="1" t="s">
        <v>1891</v>
      </c>
      <c r="D158" s="1" t="s">
        <v>1892</v>
      </c>
      <c r="E158" s="1" t="s">
        <v>1893</v>
      </c>
      <c r="F158" s="1" t="s">
        <v>1214</v>
      </c>
      <c r="G158" s="1" t="s">
        <v>1137</v>
      </c>
      <c r="H158" s="1" t="s">
        <v>1138</v>
      </c>
      <c r="I158" s="1" t="s">
        <v>1894</v>
      </c>
      <c r="J158" s="1" t="s">
        <v>1140</v>
      </c>
      <c r="K158" s="1" t="s">
        <v>1894</v>
      </c>
      <c r="L158" s="1" t="s">
        <v>1894</v>
      </c>
      <c r="M158" s="1" t="s">
        <v>1141</v>
      </c>
      <c r="N158" s="1" t="s">
        <v>1141</v>
      </c>
      <c r="O158" s="1" t="s">
        <v>1142</v>
      </c>
      <c r="P158" s="1" t="s">
        <v>1143</v>
      </c>
      <c r="Q158" s="1" t="s">
        <v>1144</v>
      </c>
      <c r="R158" s="1" t="s">
        <v>1895</v>
      </c>
      <c r="S158" s="1" t="s">
        <v>1146</v>
      </c>
      <c r="T158" s="1" t="s">
        <v>1147</v>
      </c>
      <c r="U158" s="1" t="s">
        <v>1148</v>
      </c>
      <c r="V158" s="1" t="s">
        <v>1176</v>
      </c>
    </row>
    <row r="159" s="1" customFormat="1" spans="1:22">
      <c r="A159" s="3">
        <v>999223872485416</v>
      </c>
      <c r="B159" s="1" t="s">
        <v>1896</v>
      </c>
      <c r="C159" s="1" t="s">
        <v>1897</v>
      </c>
      <c r="D159" s="1" t="s">
        <v>1319</v>
      </c>
      <c r="E159" s="1" t="s">
        <v>1898</v>
      </c>
      <c r="F159" s="1" t="s">
        <v>1214</v>
      </c>
      <c r="G159" s="1" t="s">
        <v>1137</v>
      </c>
      <c r="H159" s="1" t="s">
        <v>1138</v>
      </c>
      <c r="I159" s="1" t="s">
        <v>1899</v>
      </c>
      <c r="J159" s="1" t="s">
        <v>1140</v>
      </c>
      <c r="K159" s="1" t="s">
        <v>1899</v>
      </c>
      <c r="L159" s="1" t="s">
        <v>1899</v>
      </c>
      <c r="M159" s="1" t="s">
        <v>1141</v>
      </c>
      <c r="N159" s="1" t="s">
        <v>1141</v>
      </c>
      <c r="O159" s="1" t="s">
        <v>1142</v>
      </c>
      <c r="P159" s="1" t="s">
        <v>1143</v>
      </c>
      <c r="Q159" s="1" t="s">
        <v>1144</v>
      </c>
      <c r="R159" s="1" t="s">
        <v>1900</v>
      </c>
      <c r="S159" s="1" t="s">
        <v>1146</v>
      </c>
      <c r="T159" s="1" t="s">
        <v>1147</v>
      </c>
      <c r="U159" s="1" t="s">
        <v>1148</v>
      </c>
      <c r="V159" s="1" t="s">
        <v>1149</v>
      </c>
    </row>
    <row r="160" s="1" customFormat="1" spans="1:22">
      <c r="A160" s="3">
        <v>999223848310034</v>
      </c>
      <c r="B160" s="1" t="s">
        <v>1901</v>
      </c>
      <c r="C160" s="1" t="s">
        <v>1902</v>
      </c>
      <c r="D160" s="1" t="s">
        <v>1903</v>
      </c>
      <c r="E160" s="1" t="s">
        <v>1904</v>
      </c>
      <c r="F160" s="1" t="s">
        <v>1133</v>
      </c>
      <c r="G160" s="1" t="s">
        <v>1137</v>
      </c>
      <c r="H160" s="1" t="s">
        <v>1138</v>
      </c>
      <c r="I160" s="1" t="s">
        <v>1905</v>
      </c>
      <c r="J160" s="1" t="s">
        <v>1140</v>
      </c>
      <c r="K160" s="1" t="s">
        <v>1905</v>
      </c>
      <c r="L160" s="1" t="s">
        <v>1905</v>
      </c>
      <c r="M160" s="1" t="s">
        <v>1141</v>
      </c>
      <c r="N160" s="1" t="s">
        <v>1141</v>
      </c>
      <c r="O160" s="1" t="s">
        <v>1142</v>
      </c>
      <c r="P160" s="1" t="s">
        <v>1143</v>
      </c>
      <c r="Q160" s="1" t="s">
        <v>1144</v>
      </c>
      <c r="R160" s="1" t="s">
        <v>1906</v>
      </c>
      <c r="S160" s="1" t="s">
        <v>1146</v>
      </c>
      <c r="T160" s="1" t="s">
        <v>1147</v>
      </c>
      <c r="U160" s="1" t="s">
        <v>1148</v>
      </c>
      <c r="V160" s="1" t="s">
        <v>1149</v>
      </c>
    </row>
    <row r="161" s="1" customFormat="1" spans="1:22">
      <c r="A161" s="3">
        <v>999223847065641</v>
      </c>
      <c r="B161" s="1" t="s">
        <v>1907</v>
      </c>
      <c r="C161" s="1" t="s">
        <v>1908</v>
      </c>
      <c r="D161" s="1" t="s">
        <v>1909</v>
      </c>
      <c r="E161" s="1" t="s">
        <v>1910</v>
      </c>
      <c r="F161" s="1" t="s">
        <v>1362</v>
      </c>
      <c r="G161" s="1" t="s">
        <v>1137</v>
      </c>
      <c r="H161" s="1" t="s">
        <v>1138</v>
      </c>
      <c r="I161" s="1" t="s">
        <v>1911</v>
      </c>
      <c r="J161" s="1" t="s">
        <v>1140</v>
      </c>
      <c r="K161" s="1" t="s">
        <v>1911</v>
      </c>
      <c r="L161" s="1" t="s">
        <v>1911</v>
      </c>
      <c r="M161" s="1" t="s">
        <v>1141</v>
      </c>
      <c r="N161" s="1" t="s">
        <v>1141</v>
      </c>
      <c r="O161" s="1" t="s">
        <v>1142</v>
      </c>
      <c r="P161" s="1" t="s">
        <v>1143</v>
      </c>
      <c r="Q161" s="1" t="s">
        <v>1144</v>
      </c>
      <c r="R161" s="1" t="s">
        <v>1912</v>
      </c>
      <c r="S161" s="1" t="s">
        <v>1146</v>
      </c>
      <c r="T161" s="1" t="s">
        <v>1147</v>
      </c>
      <c r="U161" s="1" t="s">
        <v>1148</v>
      </c>
      <c r="V161" s="1" t="s">
        <v>1494</v>
      </c>
    </row>
    <row r="162" s="1" customFormat="1" spans="1:22">
      <c r="A162" s="3">
        <v>999223844514571</v>
      </c>
      <c r="B162" s="1" t="s">
        <v>1907</v>
      </c>
      <c r="C162" s="1" t="s">
        <v>1913</v>
      </c>
      <c r="D162" s="1" t="s">
        <v>1641</v>
      </c>
      <c r="E162" s="1" t="s">
        <v>1914</v>
      </c>
      <c r="F162" s="1" t="s">
        <v>1133</v>
      </c>
      <c r="G162" s="1" t="s">
        <v>1137</v>
      </c>
      <c r="H162" s="1" t="s">
        <v>1138</v>
      </c>
      <c r="I162" s="1" t="s">
        <v>1915</v>
      </c>
      <c r="J162" s="1" t="s">
        <v>1140</v>
      </c>
      <c r="K162" s="1" t="s">
        <v>1915</v>
      </c>
      <c r="L162" s="1" t="s">
        <v>1915</v>
      </c>
      <c r="M162" s="1" t="s">
        <v>1141</v>
      </c>
      <c r="N162" s="1" t="s">
        <v>1141</v>
      </c>
      <c r="O162" s="1" t="s">
        <v>1142</v>
      </c>
      <c r="P162" s="1" t="s">
        <v>1143</v>
      </c>
      <c r="Q162" s="1" t="s">
        <v>1144</v>
      </c>
      <c r="R162" s="1" t="s">
        <v>1916</v>
      </c>
      <c r="S162" s="1" t="s">
        <v>1146</v>
      </c>
      <c r="T162" s="1" t="s">
        <v>1147</v>
      </c>
      <c r="U162" s="1" t="s">
        <v>1148</v>
      </c>
      <c r="V162" s="1" t="s">
        <v>1149</v>
      </c>
    </row>
    <row r="163" s="1" customFormat="1" spans="1:22">
      <c r="A163" s="1" t="s">
        <v>1917</v>
      </c>
      <c r="B163" s="1" t="s">
        <v>1907</v>
      </c>
      <c r="C163" s="1" t="s">
        <v>1918</v>
      </c>
      <c r="D163" s="1" t="s">
        <v>1348</v>
      </c>
      <c r="E163" s="1" t="s">
        <v>1919</v>
      </c>
      <c r="F163" s="1" t="s">
        <v>1133</v>
      </c>
      <c r="G163" s="1" t="s">
        <v>1137</v>
      </c>
      <c r="H163" s="1" t="s">
        <v>1138</v>
      </c>
      <c r="I163" s="1" t="s">
        <v>1142</v>
      </c>
      <c r="J163" s="1" t="s">
        <v>1140</v>
      </c>
      <c r="K163" s="1" t="s">
        <v>1142</v>
      </c>
      <c r="L163" s="1" t="s">
        <v>1142</v>
      </c>
      <c r="M163" s="1" t="s">
        <v>1141</v>
      </c>
      <c r="N163" s="1" t="s">
        <v>1141</v>
      </c>
      <c r="O163" s="1" t="s">
        <v>1142</v>
      </c>
      <c r="P163" s="1" t="s">
        <v>1143</v>
      </c>
      <c r="Q163" s="1" t="s">
        <v>1144</v>
      </c>
      <c r="R163" s="1" t="s">
        <v>1920</v>
      </c>
      <c r="S163" s="1" t="s">
        <v>1146</v>
      </c>
      <c r="T163" s="1" t="s">
        <v>1147</v>
      </c>
      <c r="U163" s="1" t="s">
        <v>1148</v>
      </c>
      <c r="V163" s="1" t="s">
        <v>1166</v>
      </c>
    </row>
    <row r="164" s="1" customFormat="1" spans="1:22">
      <c r="A164" s="3">
        <v>999223843684198</v>
      </c>
      <c r="B164" s="1" t="s">
        <v>1907</v>
      </c>
      <c r="C164" s="1" t="s">
        <v>1921</v>
      </c>
      <c r="D164" s="1" t="s">
        <v>1641</v>
      </c>
      <c r="E164" s="1" t="s">
        <v>1922</v>
      </c>
      <c r="F164" s="1" t="s">
        <v>1214</v>
      </c>
      <c r="G164" s="1" t="s">
        <v>1137</v>
      </c>
      <c r="H164" s="1" t="s">
        <v>1138</v>
      </c>
      <c r="I164" s="1" t="s">
        <v>1923</v>
      </c>
      <c r="J164" s="1" t="s">
        <v>1140</v>
      </c>
      <c r="K164" s="1" t="s">
        <v>1923</v>
      </c>
      <c r="L164" s="1" t="s">
        <v>1923</v>
      </c>
      <c r="M164" s="1" t="s">
        <v>1141</v>
      </c>
      <c r="N164" s="1" t="s">
        <v>1141</v>
      </c>
      <c r="O164" s="1" t="s">
        <v>1142</v>
      </c>
      <c r="P164" s="1" t="s">
        <v>1143</v>
      </c>
      <c r="Q164" s="1" t="s">
        <v>1144</v>
      </c>
      <c r="R164" s="1" t="s">
        <v>1924</v>
      </c>
      <c r="S164" s="1" t="s">
        <v>1146</v>
      </c>
      <c r="T164" s="1" t="s">
        <v>1147</v>
      </c>
      <c r="U164" s="1" t="s">
        <v>1148</v>
      </c>
      <c r="V164" s="1" t="s">
        <v>1149</v>
      </c>
    </row>
    <row r="165" s="1" customFormat="1" spans="1:22">
      <c r="A165" s="3">
        <v>999223841067630</v>
      </c>
      <c r="B165" s="1" t="s">
        <v>1907</v>
      </c>
      <c r="C165" s="1" t="s">
        <v>1925</v>
      </c>
      <c r="D165" s="1" t="s">
        <v>1280</v>
      </c>
      <c r="E165" s="1" t="s">
        <v>1926</v>
      </c>
      <c r="F165" s="1" t="s">
        <v>1133</v>
      </c>
      <c r="G165" s="1" t="s">
        <v>1137</v>
      </c>
      <c r="H165" s="1" t="s">
        <v>1138</v>
      </c>
      <c r="I165" s="1" t="s">
        <v>1927</v>
      </c>
      <c r="J165" s="1" t="s">
        <v>1140</v>
      </c>
      <c r="K165" s="1" t="s">
        <v>1927</v>
      </c>
      <c r="L165" s="1" t="s">
        <v>1927</v>
      </c>
      <c r="M165" s="1" t="s">
        <v>1141</v>
      </c>
      <c r="N165" s="1" t="s">
        <v>1141</v>
      </c>
      <c r="O165" s="1" t="s">
        <v>1142</v>
      </c>
      <c r="P165" s="1" t="s">
        <v>1143</v>
      </c>
      <c r="Q165" s="1" t="s">
        <v>1144</v>
      </c>
      <c r="R165" s="1" t="s">
        <v>1928</v>
      </c>
      <c r="S165" s="1" t="s">
        <v>1146</v>
      </c>
      <c r="T165" s="1" t="s">
        <v>1147</v>
      </c>
      <c r="U165" s="1" t="s">
        <v>1148</v>
      </c>
      <c r="V165" s="1" t="s">
        <v>1176</v>
      </c>
    </row>
    <row r="166" s="1" customFormat="1" spans="1:22">
      <c r="A166" s="3">
        <v>999223829424374</v>
      </c>
      <c r="B166" s="1" t="s">
        <v>1929</v>
      </c>
      <c r="C166" s="1" t="s">
        <v>1930</v>
      </c>
      <c r="D166" s="1" t="s">
        <v>1892</v>
      </c>
      <c r="E166" s="1" t="s">
        <v>1931</v>
      </c>
      <c r="F166" s="1" t="s">
        <v>1133</v>
      </c>
      <c r="G166" s="1" t="s">
        <v>1137</v>
      </c>
      <c r="H166" s="1" t="s">
        <v>1138</v>
      </c>
      <c r="I166" s="1" t="s">
        <v>1932</v>
      </c>
      <c r="J166" s="1" t="s">
        <v>1140</v>
      </c>
      <c r="K166" s="1" t="s">
        <v>1932</v>
      </c>
      <c r="L166" s="1" t="s">
        <v>1932</v>
      </c>
      <c r="M166" s="1" t="s">
        <v>1141</v>
      </c>
      <c r="N166" s="1" t="s">
        <v>1141</v>
      </c>
      <c r="O166" s="1" t="s">
        <v>1142</v>
      </c>
      <c r="P166" s="1" t="s">
        <v>1143</v>
      </c>
      <c r="Q166" s="1" t="s">
        <v>1144</v>
      </c>
      <c r="R166" s="1" t="s">
        <v>1933</v>
      </c>
      <c r="S166" s="1" t="s">
        <v>1146</v>
      </c>
      <c r="T166" s="1" t="s">
        <v>1147</v>
      </c>
      <c r="U166" s="1" t="s">
        <v>1148</v>
      </c>
      <c r="V166" s="1" t="s">
        <v>1176</v>
      </c>
    </row>
    <row r="167" s="1" customFormat="1" spans="1:22">
      <c r="A167" s="3">
        <v>999223825907072</v>
      </c>
      <c r="B167" s="1" t="s">
        <v>1929</v>
      </c>
      <c r="C167" s="1" t="s">
        <v>1934</v>
      </c>
      <c r="D167" s="1" t="s">
        <v>1515</v>
      </c>
      <c r="E167" s="1" t="s">
        <v>1935</v>
      </c>
      <c r="F167" s="1" t="s">
        <v>1312</v>
      </c>
      <c r="G167" s="1" t="s">
        <v>1137</v>
      </c>
      <c r="H167" s="1" t="s">
        <v>1138</v>
      </c>
      <c r="I167" s="1" t="s">
        <v>1936</v>
      </c>
      <c r="J167" s="1" t="s">
        <v>1140</v>
      </c>
      <c r="K167" s="1" t="s">
        <v>1936</v>
      </c>
      <c r="L167" s="1" t="s">
        <v>1936</v>
      </c>
      <c r="M167" s="1" t="s">
        <v>1141</v>
      </c>
      <c r="N167" s="1" t="s">
        <v>1141</v>
      </c>
      <c r="O167" s="1" t="s">
        <v>1142</v>
      </c>
      <c r="P167" s="1" t="s">
        <v>1143</v>
      </c>
      <c r="Q167" s="1" t="s">
        <v>1144</v>
      </c>
      <c r="R167" s="1" t="s">
        <v>1937</v>
      </c>
      <c r="S167" s="1" t="s">
        <v>1146</v>
      </c>
      <c r="T167" s="1" t="s">
        <v>1147</v>
      </c>
      <c r="U167" s="1" t="s">
        <v>1148</v>
      </c>
      <c r="V167" s="1" t="s">
        <v>1149</v>
      </c>
    </row>
    <row r="168" s="1" customFormat="1" spans="1:22">
      <c r="A168" s="3">
        <v>999222892518417</v>
      </c>
      <c r="B168" s="1" t="s">
        <v>1938</v>
      </c>
      <c r="C168" s="1" t="s">
        <v>1939</v>
      </c>
      <c r="D168" s="1" t="s">
        <v>1940</v>
      </c>
      <c r="E168" s="1" t="s">
        <v>1941</v>
      </c>
      <c r="F168" s="1" t="s">
        <v>1214</v>
      </c>
      <c r="G168" s="1" t="s">
        <v>1137</v>
      </c>
      <c r="H168" s="1" t="s">
        <v>1138</v>
      </c>
      <c r="I168" s="1" t="s">
        <v>1942</v>
      </c>
      <c r="J168" s="1" t="s">
        <v>1140</v>
      </c>
      <c r="K168" s="1" t="s">
        <v>1942</v>
      </c>
      <c r="L168" s="1" t="s">
        <v>1942</v>
      </c>
      <c r="M168" s="1" t="s">
        <v>1141</v>
      </c>
      <c r="N168" s="1" t="s">
        <v>1141</v>
      </c>
      <c r="O168" s="1" t="s">
        <v>1142</v>
      </c>
      <c r="P168" s="1" t="s">
        <v>1143</v>
      </c>
      <c r="Q168" s="1" t="s">
        <v>1144</v>
      </c>
      <c r="R168" s="1" t="s">
        <v>1943</v>
      </c>
      <c r="S168" s="1" t="s">
        <v>1146</v>
      </c>
      <c r="T168" s="1" t="s">
        <v>1147</v>
      </c>
      <c r="U168" s="1" t="s">
        <v>1148</v>
      </c>
      <c r="V168" s="1" t="s">
        <v>1149</v>
      </c>
    </row>
    <row r="169" s="1" customFormat="1" spans="1:22">
      <c r="A169" s="3">
        <v>999222100193697</v>
      </c>
      <c r="B169" s="1" t="s">
        <v>1944</v>
      </c>
      <c r="C169" s="1" t="s">
        <v>1945</v>
      </c>
      <c r="D169" s="1" t="s">
        <v>1946</v>
      </c>
      <c r="E169" s="1" t="s">
        <v>1947</v>
      </c>
      <c r="F169" s="1" t="s">
        <v>1312</v>
      </c>
      <c r="G169" s="1" t="s">
        <v>1137</v>
      </c>
      <c r="H169" s="1" t="s">
        <v>1138</v>
      </c>
      <c r="I169" s="1" t="s">
        <v>1948</v>
      </c>
      <c r="J169" s="1" t="s">
        <v>1140</v>
      </c>
      <c r="K169" s="1" t="s">
        <v>1948</v>
      </c>
      <c r="L169" s="1" t="s">
        <v>1948</v>
      </c>
      <c r="M169" s="1" t="s">
        <v>1141</v>
      </c>
      <c r="N169" s="1" t="s">
        <v>1141</v>
      </c>
      <c r="O169" s="1" t="s">
        <v>1142</v>
      </c>
      <c r="P169" s="1" t="s">
        <v>1143</v>
      </c>
      <c r="Q169" s="1" t="s">
        <v>1144</v>
      </c>
      <c r="R169" s="1" t="s">
        <v>1949</v>
      </c>
      <c r="S169" s="1" t="s">
        <v>1146</v>
      </c>
      <c r="T169" s="1" t="s">
        <v>1147</v>
      </c>
      <c r="U169" s="1" t="s">
        <v>1148</v>
      </c>
      <c r="V169" s="1" t="s">
        <v>1149</v>
      </c>
    </row>
    <row r="170" s="1" customFormat="1" spans="1:22">
      <c r="A170" s="3">
        <v>23812737569</v>
      </c>
      <c r="B170" s="1" t="s">
        <v>1950</v>
      </c>
      <c r="C170" s="1" t="s">
        <v>1951</v>
      </c>
      <c r="D170" s="1" t="s">
        <v>1952</v>
      </c>
      <c r="E170" s="1" t="s">
        <v>1953</v>
      </c>
      <c r="F170" s="1" t="s">
        <v>1458</v>
      </c>
      <c r="G170" s="1" t="s">
        <v>1137</v>
      </c>
      <c r="H170" s="1" t="s">
        <v>1138</v>
      </c>
      <c r="I170" s="1" t="s">
        <v>1954</v>
      </c>
      <c r="J170" s="1" t="s">
        <v>1140</v>
      </c>
      <c r="K170" s="1" t="s">
        <v>1954</v>
      </c>
      <c r="L170" s="1" t="s">
        <v>1954</v>
      </c>
      <c r="M170" s="1" t="s">
        <v>1141</v>
      </c>
      <c r="N170" s="1" t="s">
        <v>1141</v>
      </c>
      <c r="O170" s="1" t="s">
        <v>1142</v>
      </c>
      <c r="P170" s="1" t="s">
        <v>1143</v>
      </c>
      <c r="Q170" s="1" t="s">
        <v>1144</v>
      </c>
      <c r="R170" s="1" t="s">
        <v>1955</v>
      </c>
      <c r="S170" s="1" t="s">
        <v>1146</v>
      </c>
      <c r="T170" s="1" t="s">
        <v>1147</v>
      </c>
      <c r="U170" s="1" t="s">
        <v>1148</v>
      </c>
      <c r="V170" s="1" t="s">
        <v>1390</v>
      </c>
    </row>
    <row r="171" s="1" customFormat="1" spans="1:22">
      <c r="A171" s="3">
        <v>999223671953359</v>
      </c>
      <c r="B171" s="1" t="s">
        <v>1956</v>
      </c>
      <c r="C171" s="1" t="s">
        <v>1957</v>
      </c>
      <c r="D171" s="1" t="s">
        <v>1958</v>
      </c>
      <c r="E171" s="1" t="s">
        <v>1959</v>
      </c>
      <c r="F171" s="1" t="s">
        <v>1312</v>
      </c>
      <c r="G171" s="1" t="s">
        <v>1137</v>
      </c>
      <c r="H171" s="1" t="s">
        <v>1138</v>
      </c>
      <c r="I171" s="1" t="s">
        <v>1960</v>
      </c>
      <c r="J171" s="1" t="s">
        <v>1140</v>
      </c>
      <c r="K171" s="1" t="s">
        <v>1960</v>
      </c>
      <c r="L171" s="1" t="s">
        <v>1960</v>
      </c>
      <c r="M171" s="1" t="s">
        <v>1141</v>
      </c>
      <c r="N171" s="1" t="s">
        <v>1141</v>
      </c>
      <c r="O171" s="1" t="s">
        <v>1142</v>
      </c>
      <c r="P171" s="1" t="s">
        <v>1143</v>
      </c>
      <c r="Q171" s="1" t="s">
        <v>1144</v>
      </c>
      <c r="R171" s="1" t="s">
        <v>1961</v>
      </c>
      <c r="S171" s="1" t="s">
        <v>1146</v>
      </c>
      <c r="T171" s="1" t="s">
        <v>1147</v>
      </c>
      <c r="U171" s="1" t="s">
        <v>1148</v>
      </c>
      <c r="V171" s="1" t="s">
        <v>1176</v>
      </c>
    </row>
    <row r="172" s="1" customFormat="1" spans="1:22">
      <c r="A172" s="3">
        <v>999223184987347</v>
      </c>
      <c r="B172" s="1" t="s">
        <v>1962</v>
      </c>
      <c r="C172" s="1" t="s">
        <v>1963</v>
      </c>
      <c r="D172" s="1" t="s">
        <v>1964</v>
      </c>
      <c r="E172" s="1" t="s">
        <v>1965</v>
      </c>
      <c r="F172" s="1" t="s">
        <v>1362</v>
      </c>
      <c r="G172" s="1" t="s">
        <v>1137</v>
      </c>
      <c r="H172" s="1" t="s">
        <v>1138</v>
      </c>
      <c r="I172" s="1" t="s">
        <v>1966</v>
      </c>
      <c r="J172" s="1" t="s">
        <v>1140</v>
      </c>
      <c r="K172" s="1" t="s">
        <v>1966</v>
      </c>
      <c r="L172" s="1" t="s">
        <v>1966</v>
      </c>
      <c r="M172" s="1" t="s">
        <v>1141</v>
      </c>
      <c r="N172" s="1" t="s">
        <v>1141</v>
      </c>
      <c r="O172" s="1" t="s">
        <v>1142</v>
      </c>
      <c r="P172" s="1" t="s">
        <v>1143</v>
      </c>
      <c r="Q172" s="1" t="s">
        <v>1144</v>
      </c>
      <c r="R172" s="1" t="s">
        <v>1967</v>
      </c>
      <c r="S172" s="1" t="s">
        <v>1146</v>
      </c>
      <c r="T172" s="1" t="s">
        <v>1147</v>
      </c>
      <c r="U172" s="1" t="s">
        <v>1148</v>
      </c>
      <c r="V172" s="1" t="s">
        <v>1149</v>
      </c>
    </row>
    <row r="173" s="1" customFormat="1" spans="1:22">
      <c r="A173" s="3">
        <v>999223322019337</v>
      </c>
      <c r="B173" s="1" t="s">
        <v>1968</v>
      </c>
      <c r="C173" s="1" t="s">
        <v>1969</v>
      </c>
      <c r="D173" s="1" t="s">
        <v>1970</v>
      </c>
      <c r="E173" s="1" t="s">
        <v>1971</v>
      </c>
      <c r="F173" s="1" t="s">
        <v>1133</v>
      </c>
      <c r="G173" s="1" t="s">
        <v>1137</v>
      </c>
      <c r="H173" s="1" t="s">
        <v>1138</v>
      </c>
      <c r="I173" s="1" t="s">
        <v>1972</v>
      </c>
      <c r="J173" s="1" t="s">
        <v>1140</v>
      </c>
      <c r="K173" s="1" t="s">
        <v>1972</v>
      </c>
      <c r="L173" s="1" t="s">
        <v>1972</v>
      </c>
      <c r="M173" s="1" t="s">
        <v>1141</v>
      </c>
      <c r="N173" s="1" t="s">
        <v>1141</v>
      </c>
      <c r="O173" s="1" t="s">
        <v>1142</v>
      </c>
      <c r="P173" s="1" t="s">
        <v>1143</v>
      </c>
      <c r="Q173" s="1" t="s">
        <v>1144</v>
      </c>
      <c r="R173" s="1" t="s">
        <v>1973</v>
      </c>
      <c r="S173" s="1" t="s">
        <v>1146</v>
      </c>
      <c r="T173" s="1" t="s">
        <v>1147</v>
      </c>
      <c r="U173" s="1" t="s">
        <v>1148</v>
      </c>
      <c r="V173" s="1" t="s">
        <v>1149</v>
      </c>
    </row>
    <row r="174" s="1" customFormat="1" spans="1:22">
      <c r="A174" s="3">
        <v>999222899987598</v>
      </c>
      <c r="B174" s="1" t="s">
        <v>1938</v>
      </c>
      <c r="C174" s="1" t="s">
        <v>1974</v>
      </c>
      <c r="D174" s="1" t="s">
        <v>1970</v>
      </c>
      <c r="E174" s="1" t="s">
        <v>1975</v>
      </c>
      <c r="F174" s="1" t="s">
        <v>1312</v>
      </c>
      <c r="G174" s="1" t="s">
        <v>1137</v>
      </c>
      <c r="H174" s="1" t="s">
        <v>1138</v>
      </c>
      <c r="I174" s="1" t="s">
        <v>1976</v>
      </c>
      <c r="J174" s="1" t="s">
        <v>1140</v>
      </c>
      <c r="K174" s="1" t="s">
        <v>1976</v>
      </c>
      <c r="L174" s="1" t="s">
        <v>1976</v>
      </c>
      <c r="M174" s="1" t="s">
        <v>1141</v>
      </c>
      <c r="N174" s="1" t="s">
        <v>1141</v>
      </c>
      <c r="O174" s="1" t="s">
        <v>1142</v>
      </c>
      <c r="P174" s="1" t="s">
        <v>1143</v>
      </c>
      <c r="Q174" s="1" t="s">
        <v>1144</v>
      </c>
      <c r="R174" s="1" t="s">
        <v>1977</v>
      </c>
      <c r="S174" s="1" t="s">
        <v>1146</v>
      </c>
      <c r="T174" s="1" t="s">
        <v>1147</v>
      </c>
      <c r="U174" s="1" t="s">
        <v>1148</v>
      </c>
      <c r="V174" s="1" t="s">
        <v>1149</v>
      </c>
    </row>
    <row r="175" s="1" customFormat="1" spans="1:22">
      <c r="A175" s="3">
        <v>999223491724934</v>
      </c>
      <c r="B175" s="1" t="s">
        <v>1978</v>
      </c>
      <c r="C175" s="1" t="s">
        <v>1979</v>
      </c>
      <c r="D175" s="1" t="s">
        <v>1608</v>
      </c>
      <c r="E175" s="1" t="s">
        <v>1980</v>
      </c>
      <c r="F175" s="1" t="s">
        <v>1312</v>
      </c>
      <c r="G175" s="1" t="s">
        <v>1137</v>
      </c>
      <c r="H175" s="1" t="s">
        <v>1138</v>
      </c>
      <c r="I175" s="1" t="s">
        <v>1981</v>
      </c>
      <c r="J175" s="1" t="s">
        <v>1140</v>
      </c>
      <c r="K175" s="1" t="s">
        <v>1981</v>
      </c>
      <c r="L175" s="1" t="s">
        <v>1981</v>
      </c>
      <c r="M175" s="1" t="s">
        <v>1141</v>
      </c>
      <c r="N175" s="1" t="s">
        <v>1141</v>
      </c>
      <c r="O175" s="1" t="s">
        <v>1142</v>
      </c>
      <c r="P175" s="1" t="s">
        <v>1143</v>
      </c>
      <c r="Q175" s="1" t="s">
        <v>1144</v>
      </c>
      <c r="R175" s="1" t="s">
        <v>1982</v>
      </c>
      <c r="S175" s="1" t="s">
        <v>1146</v>
      </c>
      <c r="T175" s="1" t="s">
        <v>1147</v>
      </c>
      <c r="U175" s="1" t="s">
        <v>1148</v>
      </c>
      <c r="V175" s="1" t="s">
        <v>1149</v>
      </c>
    </row>
    <row r="176" s="1" customFormat="1" spans="1:22">
      <c r="A176" s="3">
        <v>999223771873742</v>
      </c>
      <c r="B176" s="1" t="s">
        <v>1983</v>
      </c>
      <c r="C176" s="1" t="s">
        <v>1984</v>
      </c>
      <c r="D176" s="1" t="s">
        <v>1608</v>
      </c>
      <c r="E176" s="1" t="s">
        <v>1985</v>
      </c>
      <c r="F176" s="1" t="s">
        <v>1312</v>
      </c>
      <c r="G176" s="1" t="s">
        <v>1137</v>
      </c>
      <c r="H176" s="1" t="s">
        <v>1138</v>
      </c>
      <c r="I176" s="1" t="s">
        <v>1986</v>
      </c>
      <c r="J176" s="1" t="s">
        <v>1140</v>
      </c>
      <c r="K176" s="1" t="s">
        <v>1986</v>
      </c>
      <c r="L176" s="1" t="s">
        <v>1986</v>
      </c>
      <c r="M176" s="1" t="s">
        <v>1141</v>
      </c>
      <c r="N176" s="1" t="s">
        <v>1141</v>
      </c>
      <c r="O176" s="1" t="s">
        <v>1142</v>
      </c>
      <c r="P176" s="1" t="s">
        <v>1143</v>
      </c>
      <c r="Q176" s="1" t="s">
        <v>1144</v>
      </c>
      <c r="R176" s="1" t="s">
        <v>1987</v>
      </c>
      <c r="S176" s="1" t="s">
        <v>1146</v>
      </c>
      <c r="T176" s="1" t="s">
        <v>1147</v>
      </c>
      <c r="U176" s="1" t="s">
        <v>1148</v>
      </c>
      <c r="V176" s="1" t="s">
        <v>1149</v>
      </c>
    </row>
    <row r="177" s="1" customFormat="1" spans="1:22">
      <c r="A177" s="3">
        <v>999223391475042</v>
      </c>
      <c r="B177" s="1" t="s">
        <v>1988</v>
      </c>
      <c r="C177" s="1" t="s">
        <v>1989</v>
      </c>
      <c r="D177" s="1" t="s">
        <v>1990</v>
      </c>
      <c r="E177" s="1" t="s">
        <v>1991</v>
      </c>
      <c r="F177" s="1" t="s">
        <v>1214</v>
      </c>
      <c r="G177" s="1" t="s">
        <v>1137</v>
      </c>
      <c r="H177" s="1" t="s">
        <v>1138</v>
      </c>
      <c r="I177" s="1" t="s">
        <v>1992</v>
      </c>
      <c r="J177" s="1" t="s">
        <v>1140</v>
      </c>
      <c r="K177" s="1" t="s">
        <v>1992</v>
      </c>
      <c r="L177" s="1" t="s">
        <v>1992</v>
      </c>
      <c r="M177" s="1" t="s">
        <v>1141</v>
      </c>
      <c r="N177" s="1" t="s">
        <v>1141</v>
      </c>
      <c r="O177" s="1" t="s">
        <v>1142</v>
      </c>
      <c r="P177" s="1" t="s">
        <v>1143</v>
      </c>
      <c r="Q177" s="1" t="s">
        <v>1144</v>
      </c>
      <c r="R177" s="1" t="s">
        <v>1993</v>
      </c>
      <c r="S177" s="1" t="s">
        <v>1146</v>
      </c>
      <c r="T177" s="1" t="s">
        <v>1147</v>
      </c>
      <c r="U177" s="1" t="s">
        <v>1148</v>
      </c>
      <c r="V177" s="1" t="s">
        <v>1149</v>
      </c>
    </row>
    <row r="178" s="1" customFormat="1" spans="1:22">
      <c r="A178" s="1" t="s">
        <v>1994</v>
      </c>
      <c r="B178" s="1" t="s">
        <v>1995</v>
      </c>
      <c r="C178" s="1" t="s">
        <v>1996</v>
      </c>
      <c r="D178" s="1" t="s">
        <v>1597</v>
      </c>
      <c r="E178" s="1" t="s">
        <v>1598</v>
      </c>
      <c r="F178" s="1" t="s">
        <v>1133</v>
      </c>
      <c r="G178" s="1" t="s">
        <v>1137</v>
      </c>
      <c r="H178" s="1" t="s">
        <v>1138</v>
      </c>
      <c r="I178" s="1" t="s">
        <v>1142</v>
      </c>
      <c r="J178" s="1" t="s">
        <v>1140</v>
      </c>
      <c r="K178" s="1" t="s">
        <v>1142</v>
      </c>
      <c r="L178" s="1" t="s">
        <v>1142</v>
      </c>
      <c r="M178" s="1" t="s">
        <v>1141</v>
      </c>
      <c r="N178" s="1" t="s">
        <v>1141</v>
      </c>
      <c r="O178" s="1" t="s">
        <v>1142</v>
      </c>
      <c r="P178" s="1" t="s">
        <v>1143</v>
      </c>
      <c r="Q178" s="1" t="s">
        <v>1144</v>
      </c>
      <c r="R178" s="1" t="s">
        <v>1997</v>
      </c>
      <c r="S178" s="1" t="s">
        <v>1146</v>
      </c>
      <c r="T178" s="1" t="s">
        <v>1147</v>
      </c>
      <c r="U178" s="1" t="s">
        <v>1148</v>
      </c>
      <c r="V178" s="1" t="s">
        <v>1390</v>
      </c>
    </row>
    <row r="179" s="1" customFormat="1" spans="1:22">
      <c r="A179" s="3">
        <v>999223601715507</v>
      </c>
      <c r="B179" s="1" t="s">
        <v>1998</v>
      </c>
      <c r="C179" s="1" t="s">
        <v>1999</v>
      </c>
      <c r="D179" s="1" t="s">
        <v>2000</v>
      </c>
      <c r="E179" s="1" t="s">
        <v>2001</v>
      </c>
      <c r="F179" s="1" t="s">
        <v>1214</v>
      </c>
      <c r="G179" s="1" t="s">
        <v>1137</v>
      </c>
      <c r="H179" s="1" t="s">
        <v>1138</v>
      </c>
      <c r="I179" s="1" t="s">
        <v>2002</v>
      </c>
      <c r="J179" s="1" t="s">
        <v>1140</v>
      </c>
      <c r="K179" s="1" t="s">
        <v>2002</v>
      </c>
      <c r="L179" s="1" t="s">
        <v>2002</v>
      </c>
      <c r="M179" s="1" t="s">
        <v>1141</v>
      </c>
      <c r="N179" s="1" t="s">
        <v>1141</v>
      </c>
      <c r="O179" s="1" t="s">
        <v>1142</v>
      </c>
      <c r="P179" s="1" t="s">
        <v>1143</v>
      </c>
      <c r="Q179" s="1" t="s">
        <v>1144</v>
      </c>
      <c r="R179" s="1" t="s">
        <v>2003</v>
      </c>
      <c r="S179" s="1" t="s">
        <v>1146</v>
      </c>
      <c r="T179" s="1" t="s">
        <v>1147</v>
      </c>
      <c r="U179" s="1" t="s">
        <v>1148</v>
      </c>
      <c r="V179" s="1" t="s">
        <v>1149</v>
      </c>
    </row>
    <row r="180" s="1" customFormat="1" spans="1:22">
      <c r="A180" s="3">
        <v>999223813799771</v>
      </c>
      <c r="B180" s="1" t="s">
        <v>1950</v>
      </c>
      <c r="C180" s="1" t="s">
        <v>2004</v>
      </c>
      <c r="D180" s="1" t="s">
        <v>2005</v>
      </c>
      <c r="E180" s="1" t="s">
        <v>2006</v>
      </c>
      <c r="F180" s="1" t="s">
        <v>1133</v>
      </c>
      <c r="G180" s="1" t="s">
        <v>1137</v>
      </c>
      <c r="H180" s="1" t="s">
        <v>1138</v>
      </c>
      <c r="I180" s="1" t="s">
        <v>2007</v>
      </c>
      <c r="J180" s="1" t="s">
        <v>1140</v>
      </c>
      <c r="K180" s="1" t="s">
        <v>2007</v>
      </c>
      <c r="L180" s="1" t="s">
        <v>2007</v>
      </c>
      <c r="M180" s="1" t="s">
        <v>1141</v>
      </c>
      <c r="N180" s="1" t="s">
        <v>1141</v>
      </c>
      <c r="O180" s="1" t="s">
        <v>1142</v>
      </c>
      <c r="P180" s="1" t="s">
        <v>1143</v>
      </c>
      <c r="Q180" s="1" t="s">
        <v>1144</v>
      </c>
      <c r="R180" s="1" t="s">
        <v>2008</v>
      </c>
      <c r="S180" s="1" t="s">
        <v>1146</v>
      </c>
      <c r="T180" s="1" t="s">
        <v>1147</v>
      </c>
      <c r="U180" s="1" t="s">
        <v>1148</v>
      </c>
      <c r="V180" s="1" t="s">
        <v>1166</v>
      </c>
    </row>
    <row r="181" s="1" customFormat="1" spans="1:22">
      <c r="A181" s="3">
        <v>999223682430057</v>
      </c>
      <c r="B181" s="1" t="s">
        <v>2009</v>
      </c>
      <c r="C181" s="1" t="s">
        <v>2010</v>
      </c>
      <c r="D181" s="1" t="s">
        <v>2011</v>
      </c>
      <c r="E181" s="1" t="s">
        <v>2012</v>
      </c>
      <c r="F181" s="1" t="s">
        <v>1214</v>
      </c>
      <c r="G181" s="1" t="s">
        <v>1137</v>
      </c>
      <c r="H181" s="1" t="s">
        <v>1138</v>
      </c>
      <c r="I181" s="1" t="s">
        <v>1992</v>
      </c>
      <c r="J181" s="1" t="s">
        <v>1140</v>
      </c>
      <c r="K181" s="1" t="s">
        <v>1992</v>
      </c>
      <c r="L181" s="1" t="s">
        <v>1992</v>
      </c>
      <c r="M181" s="1" t="s">
        <v>1141</v>
      </c>
      <c r="N181" s="1" t="s">
        <v>1141</v>
      </c>
      <c r="O181" s="1" t="s">
        <v>1142</v>
      </c>
      <c r="P181" s="1" t="s">
        <v>1143</v>
      </c>
      <c r="Q181" s="1" t="s">
        <v>1144</v>
      </c>
      <c r="R181" s="1" t="s">
        <v>2013</v>
      </c>
      <c r="S181" s="1" t="s">
        <v>1146</v>
      </c>
      <c r="T181" s="1" t="s">
        <v>1147</v>
      </c>
      <c r="U181" s="1" t="s">
        <v>1148</v>
      </c>
      <c r="V181" s="1" t="s">
        <v>1176</v>
      </c>
    </row>
    <row r="182" s="1" customFormat="1" spans="1:22">
      <c r="A182" s="3">
        <v>999223184782482</v>
      </c>
      <c r="B182" s="1" t="s">
        <v>1962</v>
      </c>
      <c r="C182" s="1" t="s">
        <v>2014</v>
      </c>
      <c r="D182" s="1" t="s">
        <v>2015</v>
      </c>
      <c r="E182" s="1" t="s">
        <v>2016</v>
      </c>
      <c r="F182" s="1" t="s">
        <v>1214</v>
      </c>
      <c r="G182" s="1" t="s">
        <v>1137</v>
      </c>
      <c r="H182" s="1" t="s">
        <v>1138</v>
      </c>
      <c r="I182" s="1" t="s">
        <v>2017</v>
      </c>
      <c r="J182" s="1" t="s">
        <v>1140</v>
      </c>
      <c r="K182" s="1" t="s">
        <v>2017</v>
      </c>
      <c r="L182" s="1" t="s">
        <v>2017</v>
      </c>
      <c r="M182" s="1" t="s">
        <v>1141</v>
      </c>
      <c r="N182" s="1" t="s">
        <v>1141</v>
      </c>
      <c r="O182" s="1" t="s">
        <v>1142</v>
      </c>
      <c r="P182" s="1" t="s">
        <v>1143</v>
      </c>
      <c r="Q182" s="1" t="s">
        <v>1144</v>
      </c>
      <c r="R182" s="1" t="s">
        <v>2018</v>
      </c>
      <c r="S182" s="1" t="s">
        <v>1146</v>
      </c>
      <c r="T182" s="1" t="s">
        <v>1147</v>
      </c>
      <c r="U182" s="1" t="s">
        <v>1148</v>
      </c>
      <c r="V182" s="1" t="s">
        <v>1176</v>
      </c>
    </row>
    <row r="183" s="1" customFormat="1" spans="1:22">
      <c r="A183" s="3">
        <v>999223769322154</v>
      </c>
      <c r="B183" s="1" t="s">
        <v>1983</v>
      </c>
      <c r="C183" s="1" t="s">
        <v>2019</v>
      </c>
      <c r="D183" s="1" t="s">
        <v>1635</v>
      </c>
      <c r="E183" s="1" t="s">
        <v>2020</v>
      </c>
      <c r="F183" s="1" t="s">
        <v>1362</v>
      </c>
      <c r="G183" s="1" t="s">
        <v>1137</v>
      </c>
      <c r="H183" s="1" t="s">
        <v>1138</v>
      </c>
      <c r="I183" s="1" t="s">
        <v>2021</v>
      </c>
      <c r="J183" s="1" t="s">
        <v>1140</v>
      </c>
      <c r="K183" s="1" t="s">
        <v>2021</v>
      </c>
      <c r="L183" s="1" t="s">
        <v>2021</v>
      </c>
      <c r="M183" s="1" t="s">
        <v>1141</v>
      </c>
      <c r="N183" s="1" t="s">
        <v>1141</v>
      </c>
      <c r="O183" s="1" t="s">
        <v>1142</v>
      </c>
      <c r="P183" s="1" t="s">
        <v>1143</v>
      </c>
      <c r="Q183" s="1" t="s">
        <v>1144</v>
      </c>
      <c r="R183" s="1" t="s">
        <v>2022</v>
      </c>
      <c r="S183" s="1" t="s">
        <v>1146</v>
      </c>
      <c r="T183" s="1" t="s">
        <v>1147</v>
      </c>
      <c r="U183" s="1" t="s">
        <v>1148</v>
      </c>
      <c r="V183" s="1" t="s">
        <v>1639</v>
      </c>
    </row>
    <row r="184" s="1" customFormat="1" spans="1:22">
      <c r="A184" s="3">
        <v>999223798728679</v>
      </c>
      <c r="B184" s="1" t="s">
        <v>2023</v>
      </c>
      <c r="C184" s="1" t="s">
        <v>2024</v>
      </c>
      <c r="D184" s="1" t="s">
        <v>2025</v>
      </c>
      <c r="E184" s="1" t="s">
        <v>2026</v>
      </c>
      <c r="F184" s="1" t="s">
        <v>1312</v>
      </c>
      <c r="G184" s="1" t="s">
        <v>1137</v>
      </c>
      <c r="H184" s="1" t="s">
        <v>1138</v>
      </c>
      <c r="I184" s="1" t="s">
        <v>1365</v>
      </c>
      <c r="J184" s="1" t="s">
        <v>1140</v>
      </c>
      <c r="K184" s="1" t="s">
        <v>1365</v>
      </c>
      <c r="L184" s="1" t="s">
        <v>1365</v>
      </c>
      <c r="M184" s="1" t="s">
        <v>1141</v>
      </c>
      <c r="N184" s="1" t="s">
        <v>1141</v>
      </c>
      <c r="O184" s="1" t="s">
        <v>1142</v>
      </c>
      <c r="P184" s="1" t="s">
        <v>1143</v>
      </c>
      <c r="Q184" s="1" t="s">
        <v>1144</v>
      </c>
      <c r="R184" s="1" t="s">
        <v>2027</v>
      </c>
      <c r="S184" s="1" t="s">
        <v>1146</v>
      </c>
      <c r="T184" s="1" t="s">
        <v>1147</v>
      </c>
      <c r="U184" s="1" t="s">
        <v>1148</v>
      </c>
      <c r="V184" s="1" t="s">
        <v>1149</v>
      </c>
    </row>
    <row r="185" s="1" customFormat="1" spans="1:22">
      <c r="A185" s="3">
        <v>999223783869199</v>
      </c>
      <c r="B185" s="1" t="s">
        <v>2023</v>
      </c>
      <c r="C185" s="1" t="s">
        <v>2028</v>
      </c>
      <c r="D185" s="1" t="s">
        <v>2029</v>
      </c>
      <c r="E185" s="1" t="s">
        <v>2030</v>
      </c>
      <c r="F185" s="1" t="s">
        <v>1362</v>
      </c>
      <c r="G185" s="1" t="s">
        <v>1137</v>
      </c>
      <c r="H185" s="1" t="s">
        <v>1138</v>
      </c>
      <c r="I185" s="1" t="s">
        <v>2031</v>
      </c>
      <c r="J185" s="1" t="s">
        <v>1140</v>
      </c>
      <c r="K185" s="1" t="s">
        <v>2031</v>
      </c>
      <c r="L185" s="1" t="s">
        <v>2031</v>
      </c>
      <c r="M185" s="1" t="s">
        <v>1141</v>
      </c>
      <c r="N185" s="1" t="s">
        <v>1141</v>
      </c>
      <c r="O185" s="1" t="s">
        <v>1142</v>
      </c>
      <c r="P185" s="1" t="s">
        <v>1143</v>
      </c>
      <c r="Q185" s="1" t="s">
        <v>1144</v>
      </c>
      <c r="R185" s="1" t="s">
        <v>2032</v>
      </c>
      <c r="S185" s="1" t="s">
        <v>1146</v>
      </c>
      <c r="T185" s="1" t="s">
        <v>1147</v>
      </c>
      <c r="U185" s="1" t="s">
        <v>1148</v>
      </c>
      <c r="V185" s="1" t="s">
        <v>1494</v>
      </c>
    </row>
    <row r="186" s="1" customFormat="1" spans="1:22">
      <c r="A186" s="3">
        <v>999223256541674</v>
      </c>
      <c r="B186" s="1" t="s">
        <v>2033</v>
      </c>
      <c r="C186" s="1" t="s">
        <v>2034</v>
      </c>
      <c r="D186" s="1" t="s">
        <v>2035</v>
      </c>
      <c r="E186" s="1" t="s">
        <v>2036</v>
      </c>
      <c r="F186" s="1" t="s">
        <v>1133</v>
      </c>
      <c r="G186" s="1" t="s">
        <v>1137</v>
      </c>
      <c r="H186" s="1" t="s">
        <v>1138</v>
      </c>
      <c r="I186" s="1" t="s">
        <v>1316</v>
      </c>
      <c r="J186" s="1" t="s">
        <v>1140</v>
      </c>
      <c r="K186" s="1" t="s">
        <v>1316</v>
      </c>
      <c r="L186" s="1" t="s">
        <v>1316</v>
      </c>
      <c r="M186" s="1" t="s">
        <v>1141</v>
      </c>
      <c r="N186" s="1" t="s">
        <v>1141</v>
      </c>
      <c r="O186" s="1" t="s">
        <v>1142</v>
      </c>
      <c r="P186" s="1" t="s">
        <v>1143</v>
      </c>
      <c r="Q186" s="1" t="s">
        <v>1144</v>
      </c>
      <c r="R186" s="1" t="s">
        <v>2037</v>
      </c>
      <c r="S186" s="1" t="s">
        <v>1146</v>
      </c>
      <c r="T186" s="1" t="s">
        <v>1147</v>
      </c>
      <c r="U186" s="1" t="s">
        <v>1148</v>
      </c>
      <c r="V186" s="1" t="s">
        <v>1176</v>
      </c>
    </row>
    <row r="187" s="1" customFormat="1" spans="1:22">
      <c r="A187" s="3">
        <v>999223617105927</v>
      </c>
      <c r="B187" s="1" t="s">
        <v>2038</v>
      </c>
      <c r="C187" s="1" t="s">
        <v>2039</v>
      </c>
      <c r="D187" s="1" t="s">
        <v>2040</v>
      </c>
      <c r="E187" s="1" t="s">
        <v>2041</v>
      </c>
      <c r="F187" s="1" t="s">
        <v>1133</v>
      </c>
      <c r="G187" s="1" t="s">
        <v>1137</v>
      </c>
      <c r="H187" s="1" t="s">
        <v>1138</v>
      </c>
      <c r="I187" s="1" t="s">
        <v>2042</v>
      </c>
      <c r="J187" s="1" t="s">
        <v>1140</v>
      </c>
      <c r="K187" s="1" t="s">
        <v>2042</v>
      </c>
      <c r="L187" s="1" t="s">
        <v>2042</v>
      </c>
      <c r="M187" s="1" t="s">
        <v>1141</v>
      </c>
      <c r="N187" s="1" t="s">
        <v>1141</v>
      </c>
      <c r="O187" s="1" t="s">
        <v>1142</v>
      </c>
      <c r="P187" s="1" t="s">
        <v>1143</v>
      </c>
      <c r="Q187" s="1" t="s">
        <v>1144</v>
      </c>
      <c r="R187" s="1" t="s">
        <v>2043</v>
      </c>
      <c r="S187" s="1" t="s">
        <v>1146</v>
      </c>
      <c r="T187" s="1" t="s">
        <v>1147</v>
      </c>
      <c r="U187" s="1" t="s">
        <v>1148</v>
      </c>
      <c r="V187" s="1" t="s">
        <v>1149</v>
      </c>
    </row>
    <row r="188" s="1" customFormat="1" spans="1:22">
      <c r="A188" s="3">
        <v>999223664958397</v>
      </c>
      <c r="B188" s="1" t="s">
        <v>1956</v>
      </c>
      <c r="C188" s="1" t="s">
        <v>2044</v>
      </c>
      <c r="D188" s="1" t="s">
        <v>2045</v>
      </c>
      <c r="E188" s="1" t="s">
        <v>2046</v>
      </c>
      <c r="F188" s="1" t="s">
        <v>1133</v>
      </c>
      <c r="G188" s="1" t="s">
        <v>1137</v>
      </c>
      <c r="H188" s="1" t="s">
        <v>1138</v>
      </c>
      <c r="I188" s="1" t="s">
        <v>2047</v>
      </c>
      <c r="J188" s="1" t="s">
        <v>1140</v>
      </c>
      <c r="K188" s="1" t="s">
        <v>2047</v>
      </c>
      <c r="L188" s="1" t="s">
        <v>2047</v>
      </c>
      <c r="M188" s="1" t="s">
        <v>1141</v>
      </c>
      <c r="N188" s="1" t="s">
        <v>1141</v>
      </c>
      <c r="O188" s="1" t="s">
        <v>1142</v>
      </c>
      <c r="P188" s="1" t="s">
        <v>1143</v>
      </c>
      <c r="Q188" s="1" t="s">
        <v>1144</v>
      </c>
      <c r="R188" s="1" t="s">
        <v>2048</v>
      </c>
      <c r="S188" s="1" t="s">
        <v>1146</v>
      </c>
      <c r="T188" s="1" t="s">
        <v>1147</v>
      </c>
      <c r="U188" s="1" t="s">
        <v>1148</v>
      </c>
      <c r="V188" s="1" t="s">
        <v>1230</v>
      </c>
    </row>
    <row r="189" s="1" customFormat="1" spans="1:22">
      <c r="A189" s="3">
        <v>999223227354132</v>
      </c>
      <c r="B189" s="1" t="s">
        <v>2049</v>
      </c>
      <c r="C189" s="1" t="s">
        <v>2050</v>
      </c>
      <c r="D189" s="1" t="s">
        <v>2051</v>
      </c>
      <c r="E189" s="1" t="s">
        <v>2052</v>
      </c>
      <c r="F189" s="1" t="s">
        <v>1133</v>
      </c>
      <c r="G189" s="1" t="s">
        <v>1137</v>
      </c>
      <c r="H189" s="1" t="s">
        <v>1138</v>
      </c>
      <c r="I189" s="1" t="s">
        <v>2053</v>
      </c>
      <c r="J189" s="1" t="s">
        <v>1140</v>
      </c>
      <c r="K189" s="1" t="s">
        <v>2053</v>
      </c>
      <c r="L189" s="1" t="s">
        <v>2053</v>
      </c>
      <c r="M189" s="1" t="s">
        <v>1141</v>
      </c>
      <c r="N189" s="1" t="s">
        <v>1141</v>
      </c>
      <c r="O189" s="1" t="s">
        <v>1142</v>
      </c>
      <c r="P189" s="1" t="s">
        <v>1143</v>
      </c>
      <c r="Q189" s="1" t="s">
        <v>1144</v>
      </c>
      <c r="R189" s="1" t="s">
        <v>2054</v>
      </c>
      <c r="S189" s="1" t="s">
        <v>1146</v>
      </c>
      <c r="T189" s="1" t="s">
        <v>1147</v>
      </c>
      <c r="U189" s="1" t="s">
        <v>1148</v>
      </c>
      <c r="V189" s="1" t="s">
        <v>1176</v>
      </c>
    </row>
    <row r="190" s="1" customFormat="1" spans="1:22">
      <c r="A190" s="3">
        <v>999223400105227</v>
      </c>
      <c r="B190" s="1" t="s">
        <v>2055</v>
      </c>
      <c r="C190" s="1" t="s">
        <v>2056</v>
      </c>
      <c r="D190" s="1" t="s">
        <v>1641</v>
      </c>
      <c r="E190" s="1" t="s">
        <v>2057</v>
      </c>
      <c r="F190" s="1" t="s">
        <v>1312</v>
      </c>
      <c r="G190" s="1" t="s">
        <v>1137</v>
      </c>
      <c r="H190" s="1" t="s">
        <v>1138</v>
      </c>
      <c r="I190" s="1" t="s">
        <v>2058</v>
      </c>
      <c r="J190" s="1" t="s">
        <v>1140</v>
      </c>
      <c r="K190" s="1" t="s">
        <v>2058</v>
      </c>
      <c r="L190" s="1" t="s">
        <v>2058</v>
      </c>
      <c r="M190" s="1" t="s">
        <v>1141</v>
      </c>
      <c r="N190" s="1" t="s">
        <v>1141</v>
      </c>
      <c r="O190" s="1" t="s">
        <v>1142</v>
      </c>
      <c r="P190" s="1" t="s">
        <v>1143</v>
      </c>
      <c r="Q190" s="1" t="s">
        <v>1144</v>
      </c>
      <c r="R190" s="1" t="s">
        <v>2059</v>
      </c>
      <c r="S190" s="1" t="s">
        <v>1146</v>
      </c>
      <c r="T190" s="1" t="s">
        <v>1147</v>
      </c>
      <c r="U190" s="1" t="s">
        <v>1148</v>
      </c>
      <c r="V190" s="1" t="s">
        <v>1149</v>
      </c>
    </row>
    <row r="191" s="1" customFormat="1" spans="1:22">
      <c r="A191" s="3">
        <v>999223770389172</v>
      </c>
      <c r="B191" s="1" t="s">
        <v>1983</v>
      </c>
      <c r="C191" s="1" t="s">
        <v>2060</v>
      </c>
      <c r="D191" s="1" t="s">
        <v>1742</v>
      </c>
      <c r="E191" s="1" t="s">
        <v>2061</v>
      </c>
      <c r="F191" s="1" t="s">
        <v>1458</v>
      </c>
      <c r="G191" s="1" t="s">
        <v>1137</v>
      </c>
      <c r="H191" s="1" t="s">
        <v>1138</v>
      </c>
      <c r="I191" s="1" t="s">
        <v>2062</v>
      </c>
      <c r="J191" s="1" t="s">
        <v>1140</v>
      </c>
      <c r="K191" s="1" t="s">
        <v>2062</v>
      </c>
      <c r="L191" s="1" t="s">
        <v>2062</v>
      </c>
      <c r="M191" s="1" t="s">
        <v>1141</v>
      </c>
      <c r="N191" s="1" t="s">
        <v>1141</v>
      </c>
      <c r="O191" s="1" t="s">
        <v>1142</v>
      </c>
      <c r="P191" s="1" t="s">
        <v>1143</v>
      </c>
      <c r="Q191" s="1" t="s">
        <v>1144</v>
      </c>
      <c r="R191" s="1" t="s">
        <v>2063</v>
      </c>
      <c r="S191" s="1" t="s">
        <v>1146</v>
      </c>
      <c r="T191" s="1" t="s">
        <v>1147</v>
      </c>
      <c r="U191" s="1" t="s">
        <v>1148</v>
      </c>
      <c r="V191" s="1" t="s">
        <v>1149</v>
      </c>
    </row>
    <row r="192" s="1" customFormat="1" spans="1:22">
      <c r="A192" s="3">
        <v>999223460505123</v>
      </c>
      <c r="B192" s="1" t="s">
        <v>2064</v>
      </c>
      <c r="C192" s="1" t="s">
        <v>2065</v>
      </c>
      <c r="D192" s="1" t="s">
        <v>2066</v>
      </c>
      <c r="E192" s="1" t="s">
        <v>2067</v>
      </c>
      <c r="F192" s="1" t="s">
        <v>1214</v>
      </c>
      <c r="G192" s="1" t="s">
        <v>1137</v>
      </c>
      <c r="H192" s="1" t="s">
        <v>1138</v>
      </c>
      <c r="I192" s="1" t="s">
        <v>2068</v>
      </c>
      <c r="J192" s="1" t="s">
        <v>1140</v>
      </c>
      <c r="K192" s="1" t="s">
        <v>2068</v>
      </c>
      <c r="L192" s="1" t="s">
        <v>2068</v>
      </c>
      <c r="M192" s="1" t="s">
        <v>1141</v>
      </c>
      <c r="N192" s="1" t="s">
        <v>1141</v>
      </c>
      <c r="O192" s="1" t="s">
        <v>1142</v>
      </c>
      <c r="P192" s="1" t="s">
        <v>1143</v>
      </c>
      <c r="Q192" s="1" t="s">
        <v>1144</v>
      </c>
      <c r="R192" s="1" t="s">
        <v>2069</v>
      </c>
      <c r="S192" s="1" t="s">
        <v>1146</v>
      </c>
      <c r="T192" s="1" t="s">
        <v>1147</v>
      </c>
      <c r="U192" s="1" t="s">
        <v>1148</v>
      </c>
      <c r="V192" s="1" t="s">
        <v>1390</v>
      </c>
    </row>
    <row r="193" s="1" customFormat="1" spans="1:22">
      <c r="A193" s="3">
        <v>999223732400896</v>
      </c>
      <c r="B193" s="1" t="s">
        <v>2070</v>
      </c>
      <c r="C193" s="1" t="s">
        <v>2071</v>
      </c>
      <c r="D193" s="1" t="s">
        <v>1628</v>
      </c>
      <c r="E193" s="1" t="s">
        <v>2072</v>
      </c>
      <c r="F193" s="1" t="s">
        <v>1362</v>
      </c>
      <c r="G193" s="1" t="s">
        <v>1137</v>
      </c>
      <c r="H193" s="1" t="s">
        <v>1138</v>
      </c>
      <c r="I193" s="1" t="s">
        <v>2073</v>
      </c>
      <c r="J193" s="1" t="s">
        <v>1140</v>
      </c>
      <c r="K193" s="1" t="s">
        <v>2073</v>
      </c>
      <c r="L193" s="1" t="s">
        <v>2073</v>
      </c>
      <c r="M193" s="1" t="s">
        <v>1141</v>
      </c>
      <c r="N193" s="1" t="s">
        <v>1141</v>
      </c>
      <c r="O193" s="1" t="s">
        <v>1142</v>
      </c>
      <c r="P193" s="1" t="s">
        <v>1143</v>
      </c>
      <c r="Q193" s="1" t="s">
        <v>1144</v>
      </c>
      <c r="R193" s="1" t="s">
        <v>2074</v>
      </c>
      <c r="S193" s="1" t="s">
        <v>1146</v>
      </c>
      <c r="T193" s="1" t="s">
        <v>1147</v>
      </c>
      <c r="U193" s="1" t="s">
        <v>1148</v>
      </c>
      <c r="V193" s="1" t="s">
        <v>1149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2023-05-24T01:45:05Z</dcterms:created>
  <dcterms:modified xsi:type="dcterms:W3CDTF">2023-05-24T02:10:10Z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A0FA5B3D01B549E286E8F4DE3F2A24A8_12</vt:lpwstr>
  </property>
  <property fmtid="{D5CDD505-2E9C-101B-9397-08002B2CF9AE}" pid="3" name="KSOProductBuildVer">
    <vt:lpwstr>2052-11.1.0.14309</vt:lpwstr>
  </property>
</Properties>
</file>