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对账!$A$1:$X$320</definedName>
  </definedNames>
  <calcPr calcId="144525"/>
</workbook>
</file>

<file path=xl/sharedStrings.xml><?xml version="1.0" encoding="utf-8"?>
<sst xmlns="http://schemas.openxmlformats.org/spreadsheetml/2006/main" count="10544" uniqueCount="3607">
  <si>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</si>
  <si>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</si>
  <si>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</si>
  <si>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</si>
  <si>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</si>
  <si>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</si>
  <si>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</si>
  <si>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</si>
  <si>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</si>
  <si>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</si>
  <si>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</si>
  <si>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</si>
  <si>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</si>
  <si>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</si>
  <si>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</si>
  <si>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</si>
  <si>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</si>
  <si>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</si>
  <si>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</si>
  <si>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</si>
  <si>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</si>
  <si>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</si>
  <si>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</si>
  <si>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</si>
  <si>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</si>
  <si>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999222338909340	</t>
  </si>
  <si>
    <t>Ctrip</t>
  </si>
  <si>
    <t>正常</t>
  </si>
  <si>
    <t>[格雷梅]奥斯曼洞穴套房酒店(Ottoman Cave Suites)(55585994)</t>
  </si>
  <si>
    <t>标准洞穴室&lt;2人入住&gt;&lt;早餐&gt;</t>
  </si>
  <si>
    <t>HKD</t>
  </si>
  <si>
    <t>Dupuis/Martin</t>
  </si>
  <si>
    <t>CA13030230524HKD</t>
  </si>
  <si>
    <t>未提现</t>
  </si>
  <si>
    <t>携程开票</t>
  </si>
  <si>
    <t xml:space="preserve">2975941	</t>
  </si>
  <si>
    <t xml:space="preserve">2220189	</t>
  </si>
  <si>
    <t>取消</t>
  </si>
  <si>
    <t xml:space="preserve">999222494335201	</t>
  </si>
  <si>
    <t>[巴黎]巴黎12区贝西村康铂酒店(Campanile Hotel Paris Bercy Village)(55653231)</t>
  </si>
  <si>
    <t>双人房&lt;2人入住&gt;&lt;不退款&gt;</t>
  </si>
  <si>
    <t>DAMAY/CLEMENT</t>
  </si>
  <si>
    <t xml:space="preserve">2999342	</t>
  </si>
  <si>
    <t xml:space="preserve">	</t>
  </si>
  <si>
    <t xml:space="preserve">999222753033843	</t>
  </si>
  <si>
    <t>[巴塞罗那]阿伯特酒店(Hotel Abbot)(55321089)</t>
  </si>
  <si>
    <t>Martinez Delgado/Gonzalo de Borja,Lopez Anchuela/Elisabeth</t>
  </si>
  <si>
    <t xml:space="preserve">3034451	</t>
  </si>
  <si>
    <t xml:space="preserve">999222953963258	</t>
  </si>
  <si>
    <t>[罗马]巴瑟罗阿伦玛堤娜酒店(Barceló Aran Mantegna)(55478358)</t>
  </si>
  <si>
    <t>高级房&lt;2人入住&gt;&lt;不退款&gt;</t>
  </si>
  <si>
    <t>Cardenas Rueda/Luis,Delgado Galan/Ana</t>
  </si>
  <si>
    <t xml:space="preserve">3071360	</t>
  </si>
  <si>
    <t xml:space="preserve">7317SE061572-14	</t>
  </si>
  <si>
    <t xml:space="preserve">999223168220065	</t>
  </si>
  <si>
    <t>[曼谷]隆齐格兰德中心点酒店 (政府卫生认证)(Grande Centre Point Hotel Ploenchit (SHA Plus+))(55895720)</t>
  </si>
  <si>
    <t>高级阳台双床房&lt;2人入住&gt;&lt;不退款&gt;&lt;早餐&gt;</t>
  </si>
  <si>
    <t>CHEN/HUNGDU</t>
  </si>
  <si>
    <t xml:space="preserve">3130569	</t>
  </si>
  <si>
    <t xml:space="preserve">203768	</t>
  </si>
  <si>
    <t xml:space="preserve">999223290338712	</t>
  </si>
  <si>
    <t>[新加坡]新加坡卡尔登城市酒店 (政府卫生认证)(Carlton City Hotel Singapore (SG Clean))(55851934)</t>
  </si>
  <si>
    <t>豪华双床房&lt;2人入住&gt;&lt;不退款&gt;&lt;早餐&gt;</t>
  </si>
  <si>
    <t>YAN/HONGBIN</t>
  </si>
  <si>
    <t xml:space="preserve">3161081	</t>
  </si>
  <si>
    <t xml:space="preserve">803155	</t>
  </si>
  <si>
    <t xml:space="preserve">999223348364006	</t>
  </si>
  <si>
    <t>[梅斯特]梅斯特森特里酒店(Hotel Centrale)(55653116)</t>
  </si>
  <si>
    <t>标准双人房&lt;2人入住&gt;&lt;不退款&gt;</t>
  </si>
  <si>
    <t>Lim/Sooyeon,Lim/Sooyeon</t>
  </si>
  <si>
    <t xml:space="preserve">3171571	</t>
  </si>
  <si>
    <t xml:space="preserve">999223535925620	</t>
  </si>
  <si>
    <t>[巴黎]剧院酒店(Hotel Les Théâtres)(55920198)</t>
  </si>
  <si>
    <t>经典客房, 1 张大床&lt;2人入住&gt;</t>
  </si>
  <si>
    <t>Raine/Tom</t>
  </si>
  <si>
    <t xml:space="preserve">3206864	</t>
  </si>
  <si>
    <t xml:space="preserve">1489109955	</t>
  </si>
  <si>
    <t xml:space="preserve">999223557839718	</t>
  </si>
  <si>
    <t>[尼斯]杜平尼斯港口酒店(Hotel du Pin Nice Port)(55491619)</t>
  </si>
  <si>
    <t>双床房&lt;2人入住&gt;&lt;不退款&gt;&lt;早餐&gt;</t>
  </si>
  <si>
    <t>Jasti/Lakshmi Prasanna</t>
  </si>
  <si>
    <t xml:space="preserve">3210152	</t>
  </si>
  <si>
    <t xml:space="preserve">999223560977623	</t>
  </si>
  <si>
    <t>[首尔]太平洋酒店(Pacific Hotel)(55452176)</t>
  </si>
  <si>
    <t>双床房&lt;2人入住&gt;&lt;不退款&gt;</t>
  </si>
  <si>
    <t>ONODERA/SAKINO,KUROKAWA/RIO</t>
  </si>
  <si>
    <t xml:space="preserve">3211027	</t>
  </si>
  <si>
    <t xml:space="preserve">999223598257883	</t>
  </si>
  <si>
    <t>[沙美岛]沙美岛萨凯海滩度假村(Sai Kaew Beach Resort)(90396004)</t>
  </si>
  <si>
    <t>Q豪华小屋&lt;2人入住&gt;&lt;不退款&gt;&lt;早餐&gt;</t>
  </si>
  <si>
    <t>ONJAICHUEN/PEARPLOY</t>
  </si>
  <si>
    <t xml:space="preserve">3216917	</t>
  </si>
  <si>
    <t xml:space="preserve">999223619052696	</t>
  </si>
  <si>
    <t>[迪拜]迪拜古赖尔瑞士酒店(Swissôtel Al Ghurair Dubai)(56174616)</t>
  </si>
  <si>
    <t>经典房&lt;2人入住&gt;&lt;不退款&gt;</t>
  </si>
  <si>
    <t>Adam/Imran</t>
  </si>
  <si>
    <t xml:space="preserve">3220323	</t>
  </si>
  <si>
    <t xml:space="preserve">62938801	</t>
  </si>
  <si>
    <t xml:space="preserve">999223673178291	</t>
  </si>
  <si>
    <t>[曼谷]曼谷传承酒店(The Heritage Hotels Bangkok)(54503369)</t>
  </si>
  <si>
    <t>舒适房&lt;2人入住&gt;&lt;不退款&gt;</t>
  </si>
  <si>
    <t>YANG/LI CHEN,HSU/CHUN TENG</t>
  </si>
  <si>
    <t xml:space="preserve">3232033	</t>
  </si>
  <si>
    <t xml:space="preserve">5580	</t>
  </si>
  <si>
    <t xml:space="preserve">999223676600281	</t>
  </si>
  <si>
    <t>[潘切]翠竹村庄海滩水疗度假酒店(Bamboo Village Beach Resort &amp; Spa)(55478447)</t>
  </si>
  <si>
    <t>园景豪华房&lt;2人入住&gt;&lt;不退款&gt;</t>
  </si>
  <si>
    <t>JEONG/SORI,JEONG/SORI</t>
  </si>
  <si>
    <t xml:space="preserve">3232210	</t>
  </si>
  <si>
    <t xml:space="preserve">85848	</t>
  </si>
  <si>
    <t xml:space="preserve">999223687732455	</t>
  </si>
  <si>
    <t>[洛杉矶]好莱坞罗斯福酒店(The Hollywood Roosevelt)(55254464)</t>
  </si>
  <si>
    <t>卡巴纳房带阳台&lt;2人入住&gt;&lt;不退款&gt;</t>
  </si>
  <si>
    <t>Austin/Lacey Ann</t>
  </si>
  <si>
    <t xml:space="preserve">3234419	</t>
  </si>
  <si>
    <t xml:space="preserve">999223694138538	</t>
  </si>
  <si>
    <t>[波士顿]波士顿滨水区巴特利码头酒店(Battery Wharf Hotel, Boston Waterfront)(55799331)</t>
  </si>
  <si>
    <t>豪华客房1张特大床&lt;2人入住&gt;</t>
  </si>
  <si>
    <t>Bekker/Jacoba Helena</t>
  </si>
  <si>
    <t xml:space="preserve">3235040	</t>
  </si>
  <si>
    <t xml:space="preserve">38248SE050594	</t>
  </si>
  <si>
    <t xml:space="preserve">999223773221832	</t>
  </si>
  <si>
    <t>[纽约]纽约皇家通酒店(Royalton New York)(92027590)</t>
  </si>
  <si>
    <t>大号床房&lt;2人入住&gt;&lt;不退款&gt;</t>
  </si>
  <si>
    <t>Olley/Jonathan</t>
  </si>
  <si>
    <t xml:space="preserve">3268562	</t>
  </si>
  <si>
    <t xml:space="preserve">40838SE011171	</t>
  </si>
  <si>
    <t xml:space="preserve">999223799621965	</t>
  </si>
  <si>
    <t>[威斯敏斯特城]莱斯特广场胜利之家(Victory House Leicester Square)(60494256)</t>
  </si>
  <si>
    <t>豪华双人床房&lt;2人入住&gt;&lt;不退款&gt;</t>
  </si>
  <si>
    <t>van der Kaay/Thomas Niels</t>
  </si>
  <si>
    <t xml:space="preserve">3274661	</t>
  </si>
  <si>
    <t xml:space="preserve">1497359946	</t>
  </si>
  <si>
    <t xml:space="preserve">999223800698263	</t>
  </si>
  <si>
    <t>[拉斯维加斯]日出酒店(Sunrise Inn)(92031869)</t>
  </si>
  <si>
    <t>豪华房（2张大床，可吸烟）&lt;2人入住&gt;&lt;不退款&gt;</t>
  </si>
  <si>
    <t>WU/HAIRONG,Zhao/Nirui</t>
  </si>
  <si>
    <t xml:space="preserve">3275102	</t>
  </si>
  <si>
    <t xml:space="preserve">-1497537046	</t>
  </si>
  <si>
    <t xml:space="preserve">999223809716225	</t>
  </si>
  <si>
    <t>[八打灵再也]阿万特酒店(Avante Hotel)(103763329)</t>
  </si>
  <si>
    <t>高级特大床房&lt;2人入住&gt;&lt;不退款&gt;</t>
  </si>
  <si>
    <t>Teoh/Darren Teoh Chia Jin</t>
  </si>
  <si>
    <t xml:space="preserve">3277490	</t>
  </si>
  <si>
    <t xml:space="preserve">158253	</t>
  </si>
  <si>
    <t xml:space="preserve">999223815131778	</t>
  </si>
  <si>
    <t>[萨尔茨堡]阿克泰尔卡斯特拉尼萨尔茨堡酒店(Arcotel Castellani - Nahe Stadtzentrum)(55270637)</t>
  </si>
  <si>
    <t>高级双人床房&lt;2人入住&gt;&lt;不退款&gt;</t>
  </si>
  <si>
    <t>Bless/Yannik</t>
  </si>
  <si>
    <t xml:space="preserve">3279540	</t>
  </si>
  <si>
    <t>_1497737400</t>
  </si>
  <si>
    <t xml:space="preserve">_1497737403	</t>
  </si>
  <si>
    <t xml:space="preserve">999223815199811	</t>
  </si>
  <si>
    <t>[布鲁塞尔]宜必思酒店风格布鲁塞尔中心史蒂芬妮(Ibis Styles Hotel Brussels Centre Stéphanie)(55280377)</t>
  </si>
  <si>
    <t>双人床房&lt;2人入住&gt;&lt;不退款&gt;&lt;早餐&gt;</t>
  </si>
  <si>
    <t>HOTA/ANURAG</t>
  </si>
  <si>
    <t xml:space="preserve">3279563	</t>
  </si>
  <si>
    <t xml:space="preserve">999223815457646	</t>
  </si>
  <si>
    <t>[蒙特利尔]罗贝瓦尔酒店(Hotel le Roberval)(55598842)</t>
  </si>
  <si>
    <t>一卧室套房&lt;2人入住&gt;&lt;早餐&gt;</t>
  </si>
  <si>
    <t>CHAZALON/Thibaut,SAINT-CRICQ/MARIE</t>
  </si>
  <si>
    <t xml:space="preserve">3279726	</t>
  </si>
  <si>
    <t xml:space="preserve">58-91071-7809	</t>
  </si>
  <si>
    <t xml:space="preserve">999223817755566	</t>
  </si>
  <si>
    <t>[曼谷]曼谷暹罗智选假日酒店(Holiday Inn Express Bangkok Siam, an IHG Hotel)(55312484)</t>
  </si>
  <si>
    <t>标准房&lt;2人入住&gt;&lt;不退款&gt;</t>
  </si>
  <si>
    <t>NG/WINNIE</t>
  </si>
  <si>
    <t xml:space="preserve">3280640	</t>
  </si>
  <si>
    <t xml:space="preserve">67849693	</t>
  </si>
  <si>
    <t xml:space="preserve">23823699737	</t>
  </si>
  <si>
    <t>[巴厘岛]巴厘乌布威斯汀元素酒店 - CHSE 认证(Element by Westin Bali Ubud - Chse Certified)(55312220)</t>
  </si>
  <si>
    <t>豪华园景双床房带阳台&lt;2人入住&gt;&lt;不退款&gt;&lt;早餐&gt;</t>
  </si>
  <si>
    <t>Kim/Jiyeon</t>
  </si>
  <si>
    <t xml:space="preserve">3281911	</t>
  </si>
  <si>
    <t xml:space="preserve">90576639	</t>
  </si>
  <si>
    <t xml:space="preserve">999223833096687	</t>
  </si>
  <si>
    <t>[格罗宁根]格罗宁根莱昂纳多酒店(Leonardo Hotel Groningen)(55519736)</t>
  </si>
  <si>
    <t>舒适双人房&lt;2人入住&gt;</t>
  </si>
  <si>
    <t>KESPER/TIM,BERWIND/SOEREN,PRAUSE/LYNN,BACH/CHANTAL</t>
  </si>
  <si>
    <t xml:space="preserve">3284563	</t>
  </si>
  <si>
    <t xml:space="preserve">-1498321724	</t>
  </si>
  <si>
    <t xml:space="preserve">999223841856804	</t>
  </si>
  <si>
    <t>[新加坡]新加坡辉盛凯贝丽酒店服务公寓(Capri by Fraser Changi City Singapore)(55694670)</t>
  </si>
  <si>
    <t>高级一室房&lt;2人入住&gt;&lt;不退款&gt;</t>
  </si>
  <si>
    <t>LIM/DESIREE,NOORLAILA/SITI</t>
  </si>
  <si>
    <t xml:space="preserve">3287276	</t>
  </si>
  <si>
    <t xml:space="preserve">942801421	</t>
  </si>
  <si>
    <t xml:space="preserve">999223845032175	</t>
  </si>
  <si>
    <t>[曼谷]曼谷林布兰套房酒店(Rembrandt Hotel and Suites Bangkok)(55452251)</t>
  </si>
  <si>
    <t>LEE/JIHYUN</t>
  </si>
  <si>
    <t xml:space="preserve">3288568	</t>
  </si>
  <si>
    <t xml:space="preserve">123540006	</t>
  </si>
  <si>
    <t xml:space="preserve">999223851753243	</t>
  </si>
  <si>
    <t>[克利尔沃特海滩]喜来登 Sand Key 度假酒店(Sheraton Sand Key Resort)(55720076)</t>
  </si>
  <si>
    <t>客房, 2 张大床房&lt;2人入住&gt;&lt;不退款&gt;</t>
  </si>
  <si>
    <t>McCarthy/Nancy</t>
  </si>
  <si>
    <t xml:space="preserve">3290001	</t>
  </si>
  <si>
    <t xml:space="preserve">96191661	</t>
  </si>
  <si>
    <t xml:space="preserve">999223854209989	</t>
  </si>
  <si>
    <t>[埃迪县]白色城市洞穴旅馆(White's City Cavern Inn)(103762075)</t>
  </si>
  <si>
    <t>Standard Double Room, 2 Queen Beds, Non Smoking&lt;2人入住&gt;&lt;早餐&gt;</t>
  </si>
  <si>
    <t>XU/RUJUN</t>
  </si>
  <si>
    <t xml:space="preserve">3290430	</t>
  </si>
  <si>
    <t xml:space="preserve">-1499012524	</t>
  </si>
  <si>
    <t xml:space="preserve">999223870251373	</t>
  </si>
  <si>
    <t>[查尔斯顿]图恩卡提酒店(Town &amp; Country Inn and Suites)(96745848)</t>
  </si>
  <si>
    <t>现代两张大床房&lt;2人入住&gt;</t>
  </si>
  <si>
    <t>Griner/Melissa Tucker</t>
  </si>
  <si>
    <t xml:space="preserve">3295049	</t>
  </si>
  <si>
    <t xml:space="preserve">5166SE077254	</t>
  </si>
  <si>
    <t xml:space="preserve">999223876139123	</t>
  </si>
  <si>
    <t>[南雅加达]大阿斯顿格罗夫套房酒店(The Grove Suites by GRAND ASTON)(56140426)</t>
  </si>
  <si>
    <t>套房(一卧)&lt;2人入住&gt;&lt;不退款&gt;</t>
  </si>
  <si>
    <t>WONG/CLARISSA</t>
  </si>
  <si>
    <t xml:space="preserve">3297385	</t>
  </si>
  <si>
    <t xml:space="preserve">26623818	</t>
  </si>
  <si>
    <t xml:space="preserve">999223894856176	</t>
  </si>
  <si>
    <t>[依斯干达公主城]马来西亚乐高乐园酒店(Legoland Malaysia Hotel)(68545241)</t>
  </si>
  <si>
    <t>主题客房-海盗&lt;2人入住&gt;&lt;早餐&gt;</t>
  </si>
  <si>
    <t>KOH/SOCK LING</t>
  </si>
  <si>
    <t xml:space="preserve">3300601	</t>
  </si>
  <si>
    <t xml:space="preserve">129632420	</t>
  </si>
  <si>
    <t xml:space="preserve">999223895459083	</t>
  </si>
  <si>
    <t>[蒲种]普冲定制酒店(Bespoke Hotel Puchong)(55402967)</t>
  </si>
  <si>
    <t>豪华房&lt;2人入住&gt;&lt;早餐&gt;</t>
  </si>
  <si>
    <t>CAO/YAN,GUO/LINLIN,LIU/QINGHUA</t>
  </si>
  <si>
    <t xml:space="preserve">3300747	</t>
  </si>
  <si>
    <t xml:space="preserve">-2006385	</t>
  </si>
  <si>
    <t xml:space="preserve">999223903615755	</t>
  </si>
  <si>
    <t>[芭堤雅]芭堤雅盛泰澜幻影海滩度假村(Centara Grand Mirage Beach Resort Pattaya)(55944828)</t>
  </si>
  <si>
    <t>海景豪华家庭双床房&lt;2人入住&gt;&lt;不退款&gt;&lt;早餐&gt;</t>
  </si>
  <si>
    <t>Pak/Yezi</t>
  </si>
  <si>
    <t xml:space="preserve">3303353	</t>
  </si>
  <si>
    <t xml:space="preserve">34973SE419702	</t>
  </si>
  <si>
    <t xml:space="preserve">999223917170365	</t>
  </si>
  <si>
    <t>[格伦科夫]格伦科夫宅邸酒店(The Mansion at Glen Cove)(96748185)</t>
  </si>
  <si>
    <t>甄选两张双人床房&lt;2人入住&gt;&lt;早餐&gt;</t>
  </si>
  <si>
    <t>McKenna/Andrew</t>
  </si>
  <si>
    <t xml:space="preserve">3305508	</t>
  </si>
  <si>
    <t xml:space="preserve">47771	</t>
  </si>
  <si>
    <t xml:space="preserve">999223918324818	</t>
  </si>
  <si>
    <t>[巴厘岛]巴厘岛水明漾安可温德姆华美达酒店 - CHSE 认证(Ramada Encore by Wyndham Bali Seminyak)(55337241)</t>
  </si>
  <si>
    <t>豪华池景房&lt;2人入住&gt;&lt;不退款&gt;</t>
  </si>
  <si>
    <t>Prasetyo/Aries,Prasetyo/Aries</t>
  </si>
  <si>
    <t xml:space="preserve">3305669	</t>
  </si>
  <si>
    <t xml:space="preserve">26697359	</t>
  </si>
  <si>
    <t xml:space="preserve">999223919531551	</t>
  </si>
  <si>
    <t>[普吉岛]普吉岛芭东AIM酒店(The Aim Patong Hotel)(55799399)</t>
  </si>
  <si>
    <t>Ha/MyeongHo</t>
  </si>
  <si>
    <t xml:space="preserve">3305868	</t>
  </si>
  <si>
    <t xml:space="preserve">26699037	</t>
  </si>
  <si>
    <t xml:space="preserve">999223920366431	</t>
  </si>
  <si>
    <t>[斯德哥尔摩]六点酒店(At Six)(55745394)</t>
  </si>
  <si>
    <t>标准客房, 1 张特大床&lt;2人入住&gt;</t>
  </si>
  <si>
    <t>Wang/Ping</t>
  </si>
  <si>
    <t xml:space="preserve">3306029	</t>
  </si>
  <si>
    <t xml:space="preserve">70728SE136806、70728SE136807、70728SE136808	</t>
  </si>
  <si>
    <t xml:space="preserve">23921913046	</t>
  </si>
  <si>
    <t>[首尔]三井酒店(Hotel Samjung)(55337145)</t>
  </si>
  <si>
    <t>标准双床房&lt;2人入住&gt;&lt;不退款&gt;</t>
  </si>
  <si>
    <t>YANG/JAESOOK</t>
  </si>
  <si>
    <t xml:space="preserve">3306262	</t>
  </si>
  <si>
    <t xml:space="preserve">23042578	</t>
  </si>
  <si>
    <t xml:space="preserve">999223922497216	</t>
  </si>
  <si>
    <t>[圣多纳托-米拉内塞]米兰利纳德皇冠假日酒店(Crowne Plaza Milan Linate, an IHG Hotel)(55822166)</t>
  </si>
  <si>
    <t>SAVY/Eliott</t>
  </si>
  <si>
    <t xml:space="preserve">3306376	</t>
  </si>
  <si>
    <t xml:space="preserve">44195413	</t>
  </si>
  <si>
    <t xml:space="preserve">999223924015193	</t>
  </si>
  <si>
    <t>[普吉岛]普吉岛西奈奢华酒店(Sinae Phuket Luxury Hotel)(88734386)</t>
  </si>
  <si>
    <t>泳池一室别墅&lt;2人入住&gt;&lt;不退款&gt;&lt;早餐&gt;</t>
  </si>
  <si>
    <t>NG/SING YUEN</t>
  </si>
  <si>
    <t xml:space="preserve">3306668	</t>
  </si>
  <si>
    <t xml:space="preserve">273451095	</t>
  </si>
  <si>
    <t xml:space="preserve">999223931589327	</t>
  </si>
  <si>
    <t>[圣地亚哥]圣迭戈 - 米拉梅萨智选假日酒店(Holiday Inn Express Mira Mesa San Diego, an IHG Hotel)(55733203)</t>
  </si>
  <si>
    <t>2张大床房&lt;2人入住&gt;&lt;早餐&gt;</t>
  </si>
  <si>
    <t>LIN/HSINYI</t>
  </si>
  <si>
    <t xml:space="preserve">3307721	</t>
  </si>
  <si>
    <t xml:space="preserve">20890132	</t>
  </si>
  <si>
    <t xml:space="preserve">999223936752994	</t>
  </si>
  <si>
    <t>CHEI/JI HYO,ANG/HUI YING</t>
  </si>
  <si>
    <t xml:space="preserve">3308596	</t>
  </si>
  <si>
    <t xml:space="preserve">159204	</t>
  </si>
  <si>
    <t xml:space="preserve">999223938400649	</t>
  </si>
  <si>
    <t>[芭堤雅]芭堤雅美憬阁维兰达度假酒店(Veranda Resort Pattaya - MGallery by Sofitel)(55270332)</t>
  </si>
  <si>
    <t>园景海风特大床房&lt;2人入住&gt;&lt;不退款&gt;&lt;早餐&gt;</t>
  </si>
  <si>
    <t>SRICHOMPOO/SIREEKORN</t>
  </si>
  <si>
    <t xml:space="preserve">3308948	</t>
  </si>
  <si>
    <t xml:space="preserve">999223940173615	</t>
  </si>
  <si>
    <t>[贝济耶]普瑞米尔克拉斯贝兹尔酒店(Premiere Classe Beziers)(70789714)</t>
  </si>
  <si>
    <t>标准间1双人床&lt;2人入住&gt;&lt;不退款&gt;&lt;早餐&gt;</t>
  </si>
  <si>
    <t>sanz carrascoso/franco</t>
  </si>
  <si>
    <t xml:space="preserve">3309366	</t>
  </si>
  <si>
    <t xml:space="preserve">999223943185816	</t>
  </si>
  <si>
    <t>[柏林]HOLI-柏林酒店(Holi-Berlin Hotel)(91547238)</t>
  </si>
  <si>
    <t>双人房, 公共浴室&lt;2人入住&gt;&lt;不退款&gt;&lt;早餐&gt;</t>
  </si>
  <si>
    <t>VOROS/KATA ENIKO,DRYJA/LAURA</t>
  </si>
  <si>
    <t xml:space="preserve">3310331	</t>
  </si>
  <si>
    <t xml:space="preserve">1500739861	</t>
  </si>
  <si>
    <t xml:space="preserve">999223944802771	</t>
  </si>
  <si>
    <t>[洛斯皮塔莱-德略布雷加特]萨博普拉萨尤罗帕酒店(Hotel SB Plaza Europa)(55626073)</t>
  </si>
  <si>
    <t>双人床房&lt;2人入住&gt;&lt;不退款&gt;</t>
  </si>
  <si>
    <t>DAVIES/REBECCA</t>
  </si>
  <si>
    <t xml:space="preserve">3310443	</t>
  </si>
  <si>
    <t xml:space="preserve">-2394889	</t>
  </si>
  <si>
    <t xml:space="preserve">999223946061408	</t>
  </si>
  <si>
    <t>[兰卡威]兰卡威卡马尔度假村(Camar Resort Langkawi)(55768748)</t>
  </si>
  <si>
    <t>豪华特大床房-沙滩翼&lt;2人入住&gt;&lt;不退款&gt;</t>
  </si>
  <si>
    <t>TEOH/YEE LING</t>
  </si>
  <si>
    <t xml:space="preserve">3310597	</t>
  </si>
  <si>
    <t xml:space="preserve">129212	</t>
  </si>
  <si>
    <t xml:space="preserve">999223946926465	</t>
  </si>
  <si>
    <t>[普吉岛]普吉岛塔夫棕榈海滩度假村(Thavorn Palm Beach Resort Phuket)(55599094)</t>
  </si>
  <si>
    <t>池景豪华房（带露台）&lt;2人入住&gt;&lt;不退款&gt;&lt;早餐&gt;</t>
  </si>
  <si>
    <t>MOONCHAI/KIDAKORN</t>
  </si>
  <si>
    <t xml:space="preserve">3310808	</t>
  </si>
  <si>
    <t xml:space="preserve">402305000003	</t>
  </si>
  <si>
    <t xml:space="preserve">999223950426574	</t>
  </si>
  <si>
    <t>[迪拜]迪拜五朱美拉村酒店(Five Jumeirah Village)(91812396)</t>
  </si>
  <si>
    <t>SUPERIOR ROOM&lt;2人入住&gt;&lt;不退款&gt;</t>
  </si>
  <si>
    <t>Zenina/Irina</t>
  </si>
  <si>
    <t xml:space="preserve">3311408	</t>
  </si>
  <si>
    <t xml:space="preserve">129782682	</t>
  </si>
  <si>
    <t xml:space="preserve">999223953808575	</t>
  </si>
  <si>
    <t>[曼谷]隆齐格兰德中心点酒店(Grande Centre Point Hotel Ploenchit)(55895720)</t>
  </si>
  <si>
    <t>NANAWAN/MONLADA</t>
  </si>
  <si>
    <t xml:space="preserve">3312210	</t>
  </si>
  <si>
    <t xml:space="preserve">208073	</t>
  </si>
  <si>
    <t xml:space="preserve">999223954053422	</t>
  </si>
  <si>
    <t>[曼谷]暹罗四季酒店(Seasons Siam Hotel)(55862166)</t>
  </si>
  <si>
    <t>客房&lt;2人入住&gt;&lt;不退款&gt;</t>
  </si>
  <si>
    <t>OO/ZAW TUN,MARLAR/KAY TU,LATT/SU SANDI</t>
  </si>
  <si>
    <t xml:space="preserve">3312263	</t>
  </si>
  <si>
    <t xml:space="preserve">257007	</t>
  </si>
  <si>
    <t xml:space="preserve">999223956536765	</t>
  </si>
  <si>
    <t>[吉隆坡]B公园酒店(Innb Park Hotel)(55812139)</t>
  </si>
  <si>
    <t>高级双床房&lt;2人入住&gt;&lt;不退款&gt;</t>
  </si>
  <si>
    <t>MUHAMMAD/NORLEEZA</t>
  </si>
  <si>
    <t xml:space="preserve">3312957	</t>
  </si>
  <si>
    <t xml:space="preserve">1074933016	</t>
  </si>
  <si>
    <t xml:space="preserve">999223963636623	</t>
  </si>
  <si>
    <t>[曼谷]曼谷考山路桑树酒店(The Mulberry Bangkok Khaosan Road)(60532459)</t>
  </si>
  <si>
    <t>豪华特大床房&lt;2人入住&gt;&lt;不退款&gt;</t>
  </si>
  <si>
    <t>MA/QINGRUI</t>
  </si>
  <si>
    <t xml:space="preserve">3314204	</t>
  </si>
  <si>
    <t xml:space="preserve">26758112	</t>
  </si>
  <si>
    <t xml:space="preserve">999223965928741	</t>
  </si>
  <si>
    <t>[圣地亚哥]加州套房酒店(California Suites Hotel)(89917400)</t>
  </si>
  <si>
    <t>标准房, 2 张双人床房&lt;2人入住&gt;</t>
  </si>
  <si>
    <t>Perez/Jana</t>
  </si>
  <si>
    <t xml:space="preserve">3315008	</t>
  </si>
  <si>
    <t xml:space="preserve">1501165336	</t>
  </si>
  <si>
    <t xml:space="preserve">999223966830600	</t>
  </si>
  <si>
    <t>[帕赛市]马尼拉萨沃伊酒店(Savoy Hotel Manila)(56140523)</t>
  </si>
  <si>
    <t>基本双床房2&lt;1人入住&gt;&lt;不退款&gt;</t>
  </si>
  <si>
    <t>Llesis/Karissa</t>
  </si>
  <si>
    <t xml:space="preserve">3315338	</t>
  </si>
  <si>
    <t xml:space="preserve">283539	</t>
  </si>
  <si>
    <t xml:space="preserve">999223967134458	</t>
  </si>
  <si>
    <t>[芭堤雅]芭堤雅摩达斯度假村(Pattaya Modus Beachfront Resort)(56206376)</t>
  </si>
  <si>
    <t>海景豪华特大床房&lt;2人入住&gt;&lt;早餐&gt;</t>
  </si>
  <si>
    <t>KULVALEE/BOONPRASIT</t>
  </si>
  <si>
    <t xml:space="preserve">3315412	</t>
  </si>
  <si>
    <t xml:space="preserve">290169	</t>
  </si>
  <si>
    <t xml:space="preserve">999223969713781	</t>
  </si>
  <si>
    <t>[曼谷]V One 骄傲素坤逸 24 号曼谷酒店(V One Pride-Sukhumvit 22, Bangkok)(96065016)</t>
  </si>
  <si>
    <t>高级双人房&lt;2人入住&gt;</t>
  </si>
  <si>
    <t>LEKLAL/ARIS LEKLAR</t>
  </si>
  <si>
    <t xml:space="preserve">3316329	</t>
  </si>
  <si>
    <t xml:space="preserve">7789046	</t>
  </si>
  <si>
    <t xml:space="preserve">999223980741050	</t>
  </si>
  <si>
    <t>[慕尼黑]25小时巴伐利亚皇家酒店(25hours Hotel The Royal Bavarian)(91547269)</t>
  </si>
  <si>
    <t>客房 (大)&lt;2人入住&gt;&lt;不退款&gt;&lt;早餐&gt;</t>
  </si>
  <si>
    <t>Pantin Lopez/Iban,Sanisidro Boo/Jesus</t>
  </si>
  <si>
    <t xml:space="preserve">3318714	</t>
  </si>
  <si>
    <t xml:space="preserve">B0C8XEH594	</t>
  </si>
  <si>
    <t xml:space="preserve">999223981871058	</t>
  </si>
  <si>
    <t>[马六甲]马六甲遗产精品瑞士酒店(Swiss Hotel Heritage Boutique Melaka)(94360606)</t>
  </si>
  <si>
    <t>高级大床房&lt;2人入住&gt;&lt;不退款&gt;</t>
  </si>
  <si>
    <t>LIM/PO HUN</t>
  </si>
  <si>
    <t xml:space="preserve">3319160	</t>
  </si>
  <si>
    <t xml:space="preserve">26786841	</t>
  </si>
  <si>
    <t xml:space="preserve">999223982717308	</t>
  </si>
  <si>
    <t>[吉利特拉旺安]吉利海龟度假酒店(Gili Turtle Beach Resort)(94360935)</t>
  </si>
  <si>
    <t>豪华平房&lt;2人入住&gt;&lt;早餐&gt;</t>
  </si>
  <si>
    <t>triana villareal/Juan felipe</t>
  </si>
  <si>
    <t xml:space="preserve">3319496	</t>
  </si>
  <si>
    <t xml:space="preserve">31659046	</t>
  </si>
  <si>
    <t xml:space="preserve">999223982880675	</t>
  </si>
  <si>
    <t>[曼谷]素坤逸艾斯鲍克斯酒店(S Box Sukhumvit Hotel)(55680400)</t>
  </si>
  <si>
    <t>5.5号房&lt;2人入住&gt;&lt;不退款&gt;&lt;早餐&gt;</t>
  </si>
  <si>
    <t>SUPAPON/SURUDEE,KIATTIVAREEWORAKUK/HANHARID</t>
  </si>
  <si>
    <t xml:space="preserve">999223985237656	</t>
  </si>
  <si>
    <t>[Cekirge Mahallesi]万寿菊温泉及水疗布尔萨酒店(Marigold Thermal &amp; Spa Hotel Bursa)(95690490)</t>
  </si>
  <si>
    <t>经济房&lt;2人入住&gt;&lt;早餐&gt;</t>
  </si>
  <si>
    <t>ZINCIR/DILEK</t>
  </si>
  <si>
    <t xml:space="preserve">3320802	</t>
  </si>
  <si>
    <t xml:space="preserve">3222529	</t>
  </si>
  <si>
    <t xml:space="preserve">999223986320782	</t>
  </si>
  <si>
    <t>[夏洛特]夏洛特机场贝蒙特套房酒店(Baymont by Wyndham Charlotte-Airport Coliseum)(70789292)</t>
  </si>
  <si>
    <t>特大床房&lt;1&gt;&lt;2人入住&gt;&lt;不退款&gt;&lt;早餐&gt;</t>
  </si>
  <si>
    <t>LU/DAIWEI</t>
  </si>
  <si>
    <t xml:space="preserve">3321569	</t>
  </si>
  <si>
    <t xml:space="preserve">999223989820326	</t>
  </si>
  <si>
    <t>[暖武里]阿里兹酒店(Aliz Hotel)(96746720)</t>
  </si>
  <si>
    <t>豪华双床房&lt;2人入住&gt;&lt;不退款&gt;</t>
  </si>
  <si>
    <t>Li/Yanmei,Li/Zhenping</t>
  </si>
  <si>
    <t xml:space="preserve">3322172	</t>
  </si>
  <si>
    <t xml:space="preserve">1075009085	</t>
  </si>
  <si>
    <t xml:space="preserve">999223993307250	</t>
  </si>
  <si>
    <t>Pappas/Sam</t>
  </si>
  <si>
    <t xml:space="preserve">3323147	</t>
  </si>
  <si>
    <t xml:space="preserve">-3452515	</t>
  </si>
  <si>
    <t xml:space="preserve">999224000414997	</t>
  </si>
  <si>
    <t>[基扬古尔]凡尔赛宫古安考特宜必思尚品酒店(ibis Styles Guyancourt Versailles)(80330967)</t>
  </si>
  <si>
    <t>标准2张双床房&lt;2人入住&gt;</t>
  </si>
  <si>
    <t>Ketchemin/Eric</t>
  </si>
  <si>
    <t xml:space="preserve">3325716	</t>
  </si>
  <si>
    <t xml:space="preserve">A548XEJ554	</t>
  </si>
  <si>
    <t xml:space="preserve">24001750391	</t>
  </si>
  <si>
    <t>PARK/SO JUNG</t>
  </si>
  <si>
    <t xml:space="preserve">3326579	</t>
  </si>
  <si>
    <t xml:space="preserve">23043176	</t>
  </si>
  <si>
    <t xml:space="preserve">999224006046591	</t>
  </si>
  <si>
    <t>TAN/MING HAO</t>
  </si>
  <si>
    <t xml:space="preserve">3327181	</t>
  </si>
  <si>
    <t xml:space="preserve">159778	</t>
  </si>
  <si>
    <t xml:space="preserve">24006284334	</t>
  </si>
  <si>
    <t>[吉隆坡]吉隆坡唐人街旅客酒店(Travelodge Chinatown Kuala Lumpur)(56163236)</t>
  </si>
  <si>
    <t>LIM/AI CHIN</t>
  </si>
  <si>
    <t xml:space="preserve">3327259	</t>
  </si>
  <si>
    <t xml:space="preserve">84832	</t>
  </si>
  <si>
    <t xml:space="preserve">999224006566910	</t>
  </si>
  <si>
    <t>[科威特]科威特城中心恩柯尔温德姆华美达酒店(Ramada Encore by Wyndham Kuwait Downtown)(55337470)</t>
  </si>
  <si>
    <t>客房1张大床&lt;2人入住&gt;</t>
  </si>
  <si>
    <t>HAYWARD/YUANXIA AMY</t>
  </si>
  <si>
    <t xml:space="preserve">3327401	</t>
  </si>
  <si>
    <t xml:space="preserve">999224006690966	</t>
  </si>
  <si>
    <t>[帕赛市]马尼拉贝尔蒙特酒店(Belmont Hotel Manila)(55321134)</t>
  </si>
  <si>
    <t>Cerdena/Ernesto</t>
  </si>
  <si>
    <t xml:space="preserve">3327447	</t>
  </si>
  <si>
    <t xml:space="preserve">238677	</t>
  </si>
  <si>
    <t xml:space="preserve">999224010790815	</t>
  </si>
  <si>
    <t>[吉隆坡]吉隆坡皇家酒店(Hotel Royal Kuala Lumpur)(55451671)</t>
  </si>
  <si>
    <t>豪华房&lt;2人入住&gt;&lt;不退款&gt;</t>
  </si>
  <si>
    <t>YEW/LING LEE</t>
  </si>
  <si>
    <t xml:space="preserve">3328595	</t>
  </si>
  <si>
    <t xml:space="preserve">1886715	</t>
  </si>
  <si>
    <t xml:space="preserve">999224011680586	</t>
  </si>
  <si>
    <t>[新加坡]新加坡宜必思快捷店-西海岸(Ibis Budget Singapore West Coast (SG Clean))(55920124)</t>
  </si>
  <si>
    <t>KE/YONGHONG</t>
  </si>
  <si>
    <t xml:space="preserve">3328858	</t>
  </si>
  <si>
    <t xml:space="preserve">B6I3XEI538	</t>
  </si>
  <si>
    <t xml:space="preserve">999224013509769	</t>
  </si>
  <si>
    <t>高级特大床房&lt;2人入住&gt;&lt;不退款&gt;&lt;早餐&gt;</t>
  </si>
  <si>
    <t>LIM/LAY KIEN</t>
  </si>
  <si>
    <t xml:space="preserve">3329604	</t>
  </si>
  <si>
    <t xml:space="preserve">159930	</t>
  </si>
  <si>
    <t xml:space="preserve">999224017832954	</t>
  </si>
  <si>
    <t>[南雅加达]古纳瓦尔曼酒店(The Gunawarman)(55639755)</t>
  </si>
  <si>
    <t>经典白房&lt;2人入住&gt;&lt;不退款&gt;&lt;早餐&gt;</t>
  </si>
  <si>
    <t>LIM/WEE KEAT</t>
  </si>
  <si>
    <t xml:space="preserve">3332146	</t>
  </si>
  <si>
    <t xml:space="preserve">45255	</t>
  </si>
  <si>
    <t xml:space="preserve">999224034694080	</t>
  </si>
  <si>
    <t>[哥打京那巴鲁]哥打京那巴鲁梦想酒店(Dreamtel Kota Kinabalu)(89918398)</t>
  </si>
  <si>
    <t>高级房&lt;2人入住&gt;&lt;不退款&gt;&lt;早餐&gt;</t>
  </si>
  <si>
    <t>MA/CHI KIT</t>
  </si>
  <si>
    <t xml:space="preserve">3336399	</t>
  </si>
  <si>
    <t xml:space="preserve">123217	</t>
  </si>
  <si>
    <t xml:space="preserve">999224045563060	</t>
  </si>
  <si>
    <t>[胡志明市]西贡城市之心自由中央酒店(Liberty Central Saigon Citypoint)(55354764)</t>
  </si>
  <si>
    <t>豪华房&lt;1&gt;&lt;2人入住&gt;&lt;不退款&gt;</t>
  </si>
  <si>
    <t>KUMAZAKI/YUKA</t>
  </si>
  <si>
    <t xml:space="preserve">999224052136843	</t>
  </si>
  <si>
    <t>[不伦瑞克]布劳恩史维希 ACHAT 酒店（原米歇尔酒店）(Achat Hotel Braunschweig)(96063898)</t>
  </si>
  <si>
    <t>舒适双人间&lt;2人入住&gt;&lt;不退款&gt;</t>
  </si>
  <si>
    <t>Kreis/Ulrich</t>
  </si>
  <si>
    <t xml:space="preserve">3341829	</t>
  </si>
  <si>
    <t xml:space="preserve">9623	</t>
  </si>
  <si>
    <t xml:space="preserve">999224060869426	</t>
  </si>
  <si>
    <t>[图尔]尼米亚勒奎维克多公寓式酒店(Néméa Appart'Hotel Résidence le Quai Victor)(55906990)</t>
  </si>
  <si>
    <t>工作室&lt;2人入住&gt;</t>
  </si>
  <si>
    <t>Mongault/Manon</t>
  </si>
  <si>
    <t xml:space="preserve">3343887	</t>
  </si>
  <si>
    <t xml:space="preserve">999224064542042	</t>
  </si>
  <si>
    <t>[南岸]墨尔本南岸智选假日酒店 - IHG 旗下饭店(Holiday Inn Express Melbourne Southbank, an IHG Hotel)(96745542)</t>
  </si>
  <si>
    <t>标准套房&lt;2人入住&gt;&lt;早餐&gt;</t>
  </si>
  <si>
    <t>REN/ZHICHUANG,DONG/BINBIN</t>
  </si>
  <si>
    <t xml:space="preserve">3345068	</t>
  </si>
  <si>
    <t xml:space="preserve">47063698	</t>
  </si>
  <si>
    <t xml:space="preserve">999224065514858	</t>
  </si>
  <si>
    <t>[乔治市]香格里拉集团槟城乔治城JEN酒店 (槟城对抗新冠肺炎认证)(Jen Penang Georgetown by Shangri-La)(68545457)</t>
  </si>
  <si>
    <t>豪华房&lt;2人入住&gt;</t>
  </si>
  <si>
    <t>DING/XIAO</t>
  </si>
  <si>
    <t xml:space="preserve">3345369	</t>
  </si>
  <si>
    <t xml:space="preserve">999224068248693	</t>
  </si>
  <si>
    <t>[曼谷]西隆翠妮提酒店(Trinity Silom Hotel)(55478401)</t>
  </si>
  <si>
    <t>至尊房&lt;2人入住&gt;</t>
  </si>
  <si>
    <t>SEANGSANOR/NARABORDEE,SARIWONGHAN/ROSAKORN</t>
  </si>
  <si>
    <t xml:space="preserve">3346311	</t>
  </si>
  <si>
    <t xml:space="preserve">6175210	</t>
  </si>
  <si>
    <t xml:space="preserve">999224072338083	</t>
  </si>
  <si>
    <t>[新加坡]新加坡圣淘沙湾 W 酒店(W Singapore - Sentosa Cove (SG Clean))(55666062)</t>
  </si>
  <si>
    <t>池景绝佳特大床房(带阳台)&lt;2人入住&gt;</t>
  </si>
  <si>
    <t>Wang/Yifan</t>
  </si>
  <si>
    <t xml:space="preserve">73387519	</t>
  </si>
  <si>
    <t xml:space="preserve">999224072708924	</t>
  </si>
  <si>
    <t>[巴都丁宜]槟城宾乐雅饭店 (槟城对抗新冠肺炎认证)(Parkroyal Penang Resort)(56140404)</t>
  </si>
  <si>
    <t>面海豪华房&lt;2人入住&gt;&lt;不退款&gt;&lt;早餐&gt;</t>
  </si>
  <si>
    <t>MD NOOR/RUSHIDI</t>
  </si>
  <si>
    <t xml:space="preserve">3346910	</t>
  </si>
  <si>
    <t xml:space="preserve"> 7410264	</t>
  </si>
  <si>
    <t xml:space="preserve">999224072933873	</t>
  </si>
  <si>
    <t>[Atasehir]德德曼博斯坦哲伊斯坦布尔酒店及会议中心(Dedeman Bostanci Istanbul Hotel &amp; Convention Center)(70165283)</t>
  </si>
  <si>
    <t>KELLECIOGLU/UGUR,KIRMIZITOPRAK/EKIN</t>
  </si>
  <si>
    <t xml:space="preserve">3347047	</t>
  </si>
  <si>
    <t xml:space="preserve">5709290	</t>
  </si>
  <si>
    <t xml:space="preserve">999224081893301	</t>
  </si>
  <si>
    <t>[丘拉维斯塔]朱拉维斯塔棕榈树酒店(Hotel Palmeras Chula Vista)(92032387)</t>
  </si>
  <si>
    <t>标准房, 2 张大床, 无烟房&lt;2人入住&gt;</t>
  </si>
  <si>
    <t>Han/in sung</t>
  </si>
  <si>
    <t xml:space="preserve">3350435	</t>
  </si>
  <si>
    <t xml:space="preserve">0301AEL348(Room1)0301AEL351(Room2)0301AEL354(Room3)	</t>
  </si>
  <si>
    <t xml:space="preserve">999224081925818	</t>
  </si>
  <si>
    <t>面海豪华房&lt;2人入住&gt;&lt;早餐&gt;</t>
  </si>
  <si>
    <t>Shahizan/Suhana</t>
  </si>
  <si>
    <t xml:space="preserve">3350447	</t>
  </si>
  <si>
    <t xml:space="preserve">#7410524	</t>
  </si>
  <si>
    <t xml:space="preserve">999224089667432	</t>
  </si>
  <si>
    <t>[马卡蒂]阿尔法公寓式酒店 (多用途酒店)(The Alpha Suites (Multi-use Hotel))(55299212)</t>
  </si>
  <si>
    <t>两卧套房&lt;4人入住&gt;&lt;不退款&gt;&lt;早餐&gt;</t>
  </si>
  <si>
    <t>PARK/MALYUB,YANG/SEONMI,YANG/HYUNCHUL,KIM/TAEYEON</t>
  </si>
  <si>
    <t xml:space="preserve">3352412	</t>
  </si>
  <si>
    <t xml:space="preserve">167636	</t>
  </si>
  <si>
    <t xml:space="preserve">999224090969953	</t>
  </si>
  <si>
    <t>[华欣]华欣希尔顿温泉度假酒店(Hilton Hua Hin Resort &amp; Spa)(55799371)</t>
  </si>
  <si>
    <t>经典海景特大床房&lt;2人入住&gt;&lt;不退款&gt;</t>
  </si>
  <si>
    <t>LIU/LUYUAN,ZHANG/JIN</t>
  </si>
  <si>
    <t xml:space="preserve">3352806	</t>
  </si>
  <si>
    <t xml:space="preserve">3375240512	</t>
  </si>
  <si>
    <t xml:space="preserve">999224092299095	</t>
  </si>
  <si>
    <t>[吉隆坡]奥克伍德酒店及公寓吉隆坡(Oakwood Hotel and Residence Kuala Lumpur)(55851894)</t>
  </si>
  <si>
    <t>LUO/JI</t>
  </si>
  <si>
    <t xml:space="preserve">3353397	</t>
  </si>
  <si>
    <t xml:space="preserve">41249SE002031	</t>
  </si>
  <si>
    <t xml:space="preserve">999224092650686	</t>
  </si>
  <si>
    <t>[维勒潘特]鲁瓦西维勒班特展览公园塞安酒店(Premiere Classe Roissy - Villepinte - Parc des Expositions)(77372060)</t>
  </si>
  <si>
    <t>三人房&lt;2人入住&gt;&lt;不退款&gt;</t>
  </si>
  <si>
    <t>Nasimzada/Jonas</t>
  </si>
  <si>
    <t xml:space="preserve">3353581	</t>
  </si>
  <si>
    <t xml:space="preserve">999224092806761	</t>
  </si>
  <si>
    <t>[曼谷]住宿酒店(Stay Hotel BKK)(55321199)</t>
  </si>
  <si>
    <t>豪华双床房&lt;2人入住&gt;</t>
  </si>
  <si>
    <t>HE/PING,FEI/WEI</t>
  </si>
  <si>
    <t xml:space="preserve">3353684	</t>
  </si>
  <si>
    <t xml:space="preserve">6728577	</t>
  </si>
  <si>
    <t xml:space="preserve">999224092921815	</t>
  </si>
  <si>
    <t>[曼谷]曼谷京华大酒店(Hotel Royal Bangkok@Chinatown)(55932568)</t>
  </si>
  <si>
    <t>高级房（无窗）&lt;2人入住&gt;&lt;不退款&gt;</t>
  </si>
  <si>
    <t>KONGKUL/PHONPEN</t>
  </si>
  <si>
    <t xml:space="preserve">3353724	</t>
  </si>
  <si>
    <t xml:space="preserve">352012	</t>
  </si>
  <si>
    <t xml:space="preserve">999224094733118	</t>
  </si>
  <si>
    <t>[曼谷]素万那普法义公寓式酒店(At Residence Suvarnabhumi Hotel)(90396268)</t>
  </si>
  <si>
    <t>行政套房, 1 张双人床&lt;2人入住&gt;</t>
  </si>
  <si>
    <t>SHAMYGIN/DMITRII</t>
  </si>
  <si>
    <t xml:space="preserve">3354291	</t>
  </si>
  <si>
    <t xml:space="preserve">24229290	</t>
  </si>
  <si>
    <t xml:space="preserve">999224097240609	</t>
  </si>
  <si>
    <t>[八打灵再也]吉隆坡颐思殿酒店(Eastin Hotel Kuala Lumpur)(55270753)</t>
  </si>
  <si>
    <t>行政豪华房&lt;2人入住&gt;&lt;不退款&gt;</t>
  </si>
  <si>
    <t>ABDUL GHOFAR/ASFAR HARRIS</t>
  </si>
  <si>
    <t xml:space="preserve">3355320	</t>
  </si>
  <si>
    <t xml:space="preserve">999224098077085	</t>
  </si>
  <si>
    <t>[朱盖]天景酒店(Skyview Hotel)(96746436)</t>
  </si>
  <si>
    <t>豪华双人房&lt;2人入住&gt;</t>
  </si>
  <si>
    <t>SYAZWAN/AFIQ</t>
  </si>
  <si>
    <t xml:space="preserve">3355654	</t>
  </si>
  <si>
    <t xml:space="preserve">HANEZ	</t>
  </si>
  <si>
    <t xml:space="preserve">999224098850333	</t>
  </si>
  <si>
    <t>高级阳台特大床房&lt;2人入住&gt;&lt;不退款&gt;</t>
  </si>
  <si>
    <t>TAM/YAT CHI</t>
  </si>
  <si>
    <t xml:space="preserve">3356093	</t>
  </si>
  <si>
    <t xml:space="preserve">208919	</t>
  </si>
  <si>
    <t xml:space="preserve">999224099029589	</t>
  </si>
  <si>
    <t>[云顶高原]至尊玖霄明阁大酒店(Grand Ion Delemen Hotel)(55967875)</t>
  </si>
  <si>
    <t>Deluxe Room&lt;2人入住&gt;</t>
  </si>
  <si>
    <t>Chong/Clement Chong</t>
  </si>
  <si>
    <t xml:space="preserve">3356182	</t>
  </si>
  <si>
    <t xml:space="preserve">27003736	</t>
  </si>
  <si>
    <t xml:space="preserve">999224006536957	</t>
  </si>
  <si>
    <t>[曼彻斯特]曼彻斯特市中心大不列颠酒店(Britannia Hotel City Centre Manchester)(55611699)</t>
  </si>
  <si>
    <t>双人房(无窗)&lt;2人入住&gt;</t>
  </si>
  <si>
    <t>HAN/TUO</t>
  </si>
  <si>
    <t xml:space="preserve">3327391	</t>
  </si>
  <si>
    <t xml:space="preserve">84896855	</t>
  </si>
  <si>
    <t xml:space="preserve">999224100389349	</t>
  </si>
  <si>
    <t>[杰迪代]迈兹根海滩高尔夫度假酒店(Mazagan Beach &amp; Golf Resort)(55547092)</t>
  </si>
  <si>
    <t>池景双人床房&lt;2人入住&gt;&lt;早餐&gt;</t>
  </si>
  <si>
    <t>ZHANG/KE,LIN/CHAOWEI</t>
  </si>
  <si>
    <t xml:space="preserve">3357135	</t>
  </si>
  <si>
    <t xml:space="preserve">999224102123657	</t>
  </si>
  <si>
    <t>[马西]阿曼萨丽公寓度假酒店(Amansari Residence Resort)(55465560)</t>
  </si>
  <si>
    <t>精致双床套房&lt;2人入住&gt;</t>
  </si>
  <si>
    <t>SAADON/NURELINA ASYIKIN</t>
  </si>
  <si>
    <t xml:space="preserve">3358448	</t>
  </si>
  <si>
    <t xml:space="preserve">27013945	</t>
  </si>
  <si>
    <t xml:space="preserve">999224102141544	</t>
  </si>
  <si>
    <t>[新山]新山成功滨水酒店(Berjaya Waterfront Hotel)(55439542)</t>
  </si>
  <si>
    <t>城景豪华房&lt;2人入住&gt;&lt;不退款&gt;&lt;早餐&gt;</t>
  </si>
  <si>
    <t>MANSOR/NORFAZLIN</t>
  </si>
  <si>
    <t xml:space="preserve">3358461	</t>
  </si>
  <si>
    <t xml:space="preserve">27014019	</t>
  </si>
  <si>
    <t xml:space="preserve">999224105775073	</t>
  </si>
  <si>
    <t>[利兹]韦瑟比哈罗盖特戴斯酒店(Days Inn by Wyndham Wetherby)(70808094)</t>
  </si>
  <si>
    <t>双人床房&lt;2人入住&gt;&lt;早餐&gt;</t>
  </si>
  <si>
    <t>ORR/COLIN</t>
  </si>
  <si>
    <t xml:space="preserve">3358556	</t>
  </si>
  <si>
    <t xml:space="preserve">999224105793974	</t>
  </si>
  <si>
    <t>泳池翼豪华特大床房&lt;2人入住&gt;&lt;不退款&gt;</t>
  </si>
  <si>
    <t>LEE CHIN/SIM</t>
  </si>
  <si>
    <t xml:space="preserve">3358557	</t>
  </si>
  <si>
    <t xml:space="preserve">129391	</t>
  </si>
  <si>
    <t xml:space="preserve">999224106444734	</t>
  </si>
  <si>
    <t>[卡姆登]伦敦布鲁姆斯伯里美居酒店(Mercure London Bloomsbury Hotel)(55439594)</t>
  </si>
  <si>
    <t>双人床房&lt;2人入住&gt;</t>
  </si>
  <si>
    <t>Phadke/R</t>
  </si>
  <si>
    <t xml:space="preserve">3358660	</t>
  </si>
  <si>
    <t xml:space="preserve">999224107853180	</t>
  </si>
  <si>
    <t>[巴黎]旅游大道酒店(Hôtel Tourisme Avenue)(55519399)</t>
  </si>
  <si>
    <t>舒适房&lt;2人入住&gt;</t>
  </si>
  <si>
    <t>WANG/JIELEI,Yang/Jingzhou</t>
  </si>
  <si>
    <t xml:space="preserve">3359041	</t>
  </si>
  <si>
    <t xml:space="preserve">7397726	</t>
  </si>
  <si>
    <t xml:space="preserve">999224108290890	</t>
  </si>
  <si>
    <t>[达卡]马里诺皇家酒店(Marino Royal Hotel)(55626414)</t>
  </si>
  <si>
    <t>Zhu/Jianghong,Yang/Fan</t>
  </si>
  <si>
    <t xml:space="preserve">3359163	</t>
  </si>
  <si>
    <t xml:space="preserve">999224115157670	</t>
  </si>
  <si>
    <t>[汉堡]鲁宾阿克泰尔酒店(Arcotel Rubin Hamburg)(90353478)</t>
  </si>
  <si>
    <t>Krolle/Henning</t>
  </si>
  <si>
    <t xml:space="preserve">3360608	</t>
  </si>
  <si>
    <t xml:space="preserve">_7570708	</t>
  </si>
  <si>
    <t xml:space="preserve">999224118973641	</t>
  </si>
  <si>
    <t>[曼达韦]宿务佰酒店(bai Hotel Cebu)(55694577)</t>
  </si>
  <si>
    <t>豪华客房&lt;2人入住&gt;&lt;不退款&gt;</t>
  </si>
  <si>
    <t>KIM/DONGOH</t>
  </si>
  <si>
    <t xml:space="preserve">3362016	</t>
  </si>
  <si>
    <t xml:space="preserve">1075339986	</t>
  </si>
  <si>
    <t xml:space="preserve">999224120745624	</t>
  </si>
  <si>
    <t>[卡奥尔]卡奥尔北英式酒店(Brit Hotel Essentiel Cahors Nord)(95389550)</t>
  </si>
  <si>
    <t>双床间&lt;2人入住&gt;&lt;不退款&gt;</t>
  </si>
  <si>
    <t>LAMARQUE/STEPHANE</t>
  </si>
  <si>
    <t xml:space="preserve">3363149	</t>
  </si>
  <si>
    <t xml:space="preserve">55-14928-2708	</t>
  </si>
  <si>
    <t xml:space="preserve">999224121102700	</t>
  </si>
  <si>
    <t>海景豪华房&lt;2人入住&gt;&lt;不退款&gt;&lt;早餐&gt;</t>
  </si>
  <si>
    <t>ABDOL AZIS/NORHASNI</t>
  </si>
  <si>
    <t xml:space="preserve">3363458	</t>
  </si>
  <si>
    <t xml:space="preserve">27040253	</t>
  </si>
  <si>
    <t xml:space="preserve">999224121473351	</t>
  </si>
  <si>
    <t>[新加坡]新加坡史各士皇族酒店(Royal Plaza on Scotts)(56174646)</t>
  </si>
  <si>
    <t>WANG/ZEYUAN</t>
  </si>
  <si>
    <t xml:space="preserve">3363897	</t>
  </si>
  <si>
    <t xml:space="preserve">3639277	</t>
  </si>
  <si>
    <t xml:space="preserve">999224121532927	</t>
  </si>
  <si>
    <t>[柏林]斯比特尔马克贝斯特韦斯特酒店(Best Western Hotel am Spittelmarkt Berlin)(55280773)</t>
  </si>
  <si>
    <t>Double Or Twin Standard&lt;2人入住&gt;</t>
  </si>
  <si>
    <t>ROTH/KLAUS</t>
  </si>
  <si>
    <t xml:space="preserve">3363948	</t>
  </si>
  <si>
    <t xml:space="preserve">999224121732020	</t>
  </si>
  <si>
    <t>[费尔菲尔德]新泽西费尔菲尔德拉奎塔旅馆及套房(La Quinta by Wyndham Fairfield NJ)(90354995)</t>
  </si>
  <si>
    <t>2 Full Beds, Non-Smoking&lt;2人入住&gt;&lt;早餐&gt;</t>
  </si>
  <si>
    <t>Ramirez/Michael</t>
  </si>
  <si>
    <t xml:space="preserve">3364113	</t>
  </si>
  <si>
    <t xml:space="preserve">438-908949	</t>
  </si>
  <si>
    <t xml:space="preserve">999224126396445	</t>
  </si>
  <si>
    <t>RUAN/JIKAI,CHEN/JINGFENG,DENG/QUAN,HUANG/HUAHAI</t>
  </si>
  <si>
    <t xml:space="preserve">3365443	</t>
  </si>
  <si>
    <t xml:space="preserve">49932891	</t>
  </si>
  <si>
    <t xml:space="preserve">999224127711257	</t>
  </si>
  <si>
    <t>[Teluk Tering]巴塔姆中心哈里斯酒店(Harris Hotel Batam Center)(70391162)</t>
  </si>
  <si>
    <t>AISHAH/SITI</t>
  </si>
  <si>
    <t xml:space="preserve">3365698	</t>
  </si>
  <si>
    <t xml:space="preserve">210895	</t>
  </si>
  <si>
    <t xml:space="preserve">999224128985136	</t>
  </si>
  <si>
    <t>[首尔]首尔明洞相铁喜普乐吉酒店(Sotetsu Hotels The Splaisir Seoul Myeongdong)(55299808)</t>
  </si>
  <si>
    <t>标准乳胶双床房&lt;2人入住&gt;</t>
  </si>
  <si>
    <t>CHOI/JEONG HUN</t>
  </si>
  <si>
    <t xml:space="preserve">3366032	</t>
  </si>
  <si>
    <t xml:space="preserve">TL712447086	</t>
  </si>
  <si>
    <t xml:space="preserve">999224129980484	</t>
  </si>
  <si>
    <t>[卡尔达诺阿尔坎波]马尔彭萨卡达诺酒店(Cardano Hotel Malpensa)(55290566)</t>
  </si>
  <si>
    <t>FILATOVA/IRINA</t>
  </si>
  <si>
    <t xml:space="preserve">3366379	</t>
  </si>
  <si>
    <t xml:space="preserve">999224131195701	</t>
  </si>
  <si>
    <t>[哥打巴鲁]AAM 酒店(Aam Hotel)(92031156)</t>
  </si>
  <si>
    <t>MUDA/NORLELA</t>
  </si>
  <si>
    <t xml:space="preserve">3366742	</t>
  </si>
  <si>
    <t xml:space="preserve">9154783669237	</t>
  </si>
  <si>
    <t xml:space="preserve">999224133548868	</t>
  </si>
  <si>
    <t>[迪拜]诺富特德伊勒市中心酒店(Novotel Deira City Centre)(60494133)</t>
  </si>
  <si>
    <t>高级房 1张特大床&lt;2人入住&gt;&lt;早餐&gt;</t>
  </si>
  <si>
    <t>Ahmed/Mutaheera,Ahmed/Mutaheera</t>
  </si>
  <si>
    <t xml:space="preserve">3367517	</t>
  </si>
  <si>
    <t xml:space="preserve">999224134987204	</t>
  </si>
  <si>
    <t>[拉斯维加斯]阳光海岸娱乐场酒店(Suncoast Hotel and Casino)(55720431)</t>
  </si>
  <si>
    <t>豪华两张大床房&lt;2人入住&gt;</t>
  </si>
  <si>
    <t>Lee/Eric</t>
  </si>
  <si>
    <t xml:space="preserve">3367991	</t>
  </si>
  <si>
    <t xml:space="preserve">130501011	</t>
  </si>
  <si>
    <t xml:space="preserve">999224135032470	</t>
  </si>
  <si>
    <t>[巴黎]大洋洲巴黎凡尔赛门酒店(Oceania Paris Porte de Versailles)(60494257)</t>
  </si>
  <si>
    <t>Witrant/Victoire</t>
  </si>
  <si>
    <t xml:space="preserve">3368003	</t>
  </si>
  <si>
    <t xml:space="preserve">130501119	</t>
  </si>
  <si>
    <t xml:space="preserve">999224135699416	</t>
  </si>
  <si>
    <t>[曼谷]尤萨拜酒店(U Sabai Hotel)(90402648)</t>
  </si>
  <si>
    <t>经济双人间&lt;2人入住&gt;&lt;不退款&gt;</t>
  </si>
  <si>
    <t>BUPPHAMALATANAPONG/GUNTAPAT</t>
  </si>
  <si>
    <t xml:space="preserve">3368172	</t>
  </si>
  <si>
    <t xml:space="preserve">1075387114	</t>
  </si>
  <si>
    <t xml:space="preserve">999224136033440	</t>
  </si>
  <si>
    <t>[约克]约克海利校长会议酒店(The Principal York)(60480380)</t>
  </si>
  <si>
    <t>PANG/MAN MIN,CHAN/KAI YU,DONG/LUOJUN</t>
  </si>
  <si>
    <t xml:space="preserve">3368274	</t>
  </si>
  <si>
    <t xml:space="preserve">130504312	</t>
  </si>
  <si>
    <t xml:space="preserve">999224136410822	</t>
  </si>
  <si>
    <t>[托莱多]托莱多欧洲之星酒店(Eurostars Toledo)(60514165)</t>
  </si>
  <si>
    <t>Fernandez Pedreira/Jose luis</t>
  </si>
  <si>
    <t xml:space="preserve">3368432	</t>
  </si>
  <si>
    <t xml:space="preserve">328278	</t>
  </si>
  <si>
    <t xml:space="preserve">999224136569348	</t>
  </si>
  <si>
    <t>[吉隆坡]吉隆坡JW万豪酒店(JW Marriott Kuala Lumpur)(68485603)</t>
  </si>
  <si>
    <t>豪华特大床房&lt;2人入住&gt;&lt;早餐&gt;</t>
  </si>
  <si>
    <t>KOH AND CHILDREN/JACLINE</t>
  </si>
  <si>
    <t xml:space="preserve">3368475	</t>
  </si>
  <si>
    <t xml:space="preserve">276238992	</t>
  </si>
  <si>
    <t xml:space="preserve">999224136939027	</t>
  </si>
  <si>
    <t>[马德里]查马丁一号酒店(Hotel Chamartin the One)(55920151)</t>
  </si>
  <si>
    <t>标准双人床房&lt;2人入住&gt;</t>
  </si>
  <si>
    <t>Rodriguez/Patricia</t>
  </si>
  <si>
    <t xml:space="preserve">3369095	</t>
  </si>
  <si>
    <t xml:space="preserve">-8350692	</t>
  </si>
  <si>
    <t xml:space="preserve">999224137173036	</t>
  </si>
  <si>
    <t>[勒阿弗尔]宜必思勒阿弗尔中心酒店(Ibis le Havre Centre)(90373758)</t>
  </si>
  <si>
    <t>标准双人房&lt;2人入住&gt;&lt;不退款&gt;&lt;早餐&gt;</t>
  </si>
  <si>
    <t>MALIVERS/GINA</t>
  </si>
  <si>
    <t xml:space="preserve">3369200	</t>
  </si>
  <si>
    <t xml:space="preserve">1123XEI546	</t>
  </si>
  <si>
    <t xml:space="preserve">999224137206195	</t>
  </si>
  <si>
    <t>[迪沙鲁]迪沙鲁海滩桑德及桑德尔斯Spa度假酒店(Sand &amp; Sandals Desaru Beach Resort &amp; Spa)(55733234)</t>
  </si>
  <si>
    <t>MUHAMMAD JAIS/MOHAMAD AMIRUL</t>
  </si>
  <si>
    <t xml:space="preserve">3369210	</t>
  </si>
  <si>
    <t xml:space="preserve">-8374493	</t>
  </si>
  <si>
    <t xml:space="preserve">999224137270126	</t>
  </si>
  <si>
    <t>[首尔]首尔柏悦酒店(Park Hyatt Seoul)(55439174)</t>
  </si>
  <si>
    <t>1 King Bed View&lt;2人入住&gt;&lt;不退款&gt;</t>
  </si>
  <si>
    <t>Song/Seungchae</t>
  </si>
  <si>
    <t xml:space="preserve">3369232	</t>
  </si>
  <si>
    <t xml:space="preserve">999224137496530	</t>
  </si>
  <si>
    <t>[曼绒市]绿中海度假村 - 全球奢华精品酒店(Pangkor Laut Resort - Small Luxury Hotels of the World)(55280320)</t>
  </si>
  <si>
    <t>花园景别墅&lt;2人入住&gt;&lt;不退款&gt;&lt;早餐&gt;</t>
  </si>
  <si>
    <t>PEI/XIAO,AN/DONG</t>
  </si>
  <si>
    <t xml:space="preserve">3369347	</t>
  </si>
  <si>
    <t xml:space="preserve">173364744	</t>
  </si>
  <si>
    <t xml:space="preserve">999224138170747	</t>
  </si>
  <si>
    <t>[仰光]仰光美利亚酒店(Meliá Yangon)(55666238)</t>
  </si>
  <si>
    <t>豪华特大床房&lt;2人入住&gt;&lt;不退款&gt;&lt;早餐&gt;</t>
  </si>
  <si>
    <t>ZHONG/DALIN</t>
  </si>
  <si>
    <t xml:space="preserve">3369694	</t>
  </si>
  <si>
    <t xml:space="preserve">332123	</t>
  </si>
  <si>
    <t xml:space="preserve">999224140369655	</t>
  </si>
  <si>
    <t>[迪拜]德伊勒格兰德埃克塞尔西奥酒店(Grand Excelsior Hotel Deira)(55666235)</t>
  </si>
  <si>
    <t>高级双人床房&lt;2人入住&gt;&lt;不退款&gt;&lt;早餐&gt;</t>
  </si>
  <si>
    <t>Sharma/Amar,Sharma/Amar</t>
  </si>
  <si>
    <t xml:space="preserve">3370482	</t>
  </si>
  <si>
    <t xml:space="preserve">999224140555936	</t>
  </si>
  <si>
    <t>[曼谷]自我风格酒店(MeStyle Place)(55465108)</t>
  </si>
  <si>
    <t>豪华特大床房带阳台&lt;2人入住&gt;</t>
  </si>
  <si>
    <t>CAI/RONGNAN</t>
  </si>
  <si>
    <t xml:space="preserve">3370649	</t>
  </si>
  <si>
    <t xml:space="preserve">-8644104	</t>
  </si>
  <si>
    <t xml:space="preserve">999224141669006	</t>
  </si>
  <si>
    <t>[巴黎]巴黎东站假日酒店(Holiday Inn Paris Gare de l'Est, an IHG Hotel)(55639822)</t>
  </si>
  <si>
    <t>RATNAM/SELVATHULASI</t>
  </si>
  <si>
    <t xml:space="preserve">3371386	</t>
  </si>
  <si>
    <t xml:space="preserve">999224144695159	</t>
  </si>
  <si>
    <t>[南旧金山]旧金山机场北旅客之家酒店(Travelodge by Wyndham San Francisco Airport North)(70792150)</t>
  </si>
  <si>
    <t>1 King Bed Non-Smoking&lt;2人入住&gt;</t>
  </si>
  <si>
    <t>YANG/LIKAI</t>
  </si>
  <si>
    <t xml:space="preserve">3371876	</t>
  </si>
  <si>
    <t xml:space="preserve">999224149843948	</t>
  </si>
  <si>
    <t>[八打灵再也]世界酒店(One World Hotel)(55354748)</t>
  </si>
  <si>
    <t>精致套房&lt;2人入住&gt;&lt;不退款&gt;</t>
  </si>
  <si>
    <t>LOW/KIM HOE</t>
  </si>
  <si>
    <t xml:space="preserve">3373514	</t>
  </si>
  <si>
    <t xml:space="preserve">DEB230515010343668	</t>
  </si>
  <si>
    <t xml:space="preserve">999224154289152	</t>
  </si>
  <si>
    <t>[曼达卢永]曼达卢永 Go 酒店(Go Hotels Mandaluyong)(94360703)</t>
  </si>
  <si>
    <t>大床房&lt;2人入住&gt;</t>
  </si>
  <si>
    <t>SADJE/LESLEE PEARL</t>
  </si>
  <si>
    <t xml:space="preserve">3375300	</t>
  </si>
  <si>
    <t xml:space="preserve">5511815	</t>
  </si>
  <si>
    <t xml:space="preserve">999224155170428	</t>
  </si>
  <si>
    <t>[内罗毕]内罗毕蔚蓝普莱德茵酒店(Prideinn Azure Hotel)(55414351)</t>
  </si>
  <si>
    <t>Zhong/Junghui,Wang/Hao</t>
  </si>
  <si>
    <t xml:space="preserve">3375575	</t>
  </si>
  <si>
    <t xml:space="preserve">9138159	</t>
  </si>
  <si>
    <t xml:space="preserve">999224155790579	</t>
  </si>
  <si>
    <t>[合艾]合艾里瓦讷酒店(Leevana Hotel Hat Yai)(90373654)</t>
  </si>
  <si>
    <t>标准双人床房&lt;2人入住&gt;&lt;不退款&gt;</t>
  </si>
  <si>
    <t>NUR/MYSHERA</t>
  </si>
  <si>
    <t xml:space="preserve">3375691	</t>
  </si>
  <si>
    <t xml:space="preserve">1075436700	</t>
  </si>
  <si>
    <t xml:space="preserve">999224156672901	</t>
  </si>
  <si>
    <t>[曼谷]萨索恩我的床酒店(Mybed Sathorn Hotel)(89931209)</t>
  </si>
  <si>
    <t>标准双床房（有窗）&lt;2人入住&gt;&lt;不退款&gt;</t>
  </si>
  <si>
    <t>MEETHONG/SUPAWADEE</t>
  </si>
  <si>
    <t xml:space="preserve">3375963	</t>
  </si>
  <si>
    <t xml:space="preserve">RZ-9170159	</t>
  </si>
  <si>
    <t xml:space="preserve">999224157559573	</t>
  </si>
  <si>
    <t>[曼谷]金色郁金香麦迪逊套房酒店(Golden Tulip Mandison Suites)(55270432)</t>
  </si>
  <si>
    <t>Chen/Jianguo,Liao/Weimin</t>
  </si>
  <si>
    <t xml:space="preserve">3376241	</t>
  </si>
  <si>
    <t xml:space="preserve">999224158046684	</t>
  </si>
  <si>
    <t>[吉隆坡]太平洋丽晶套房酒店(Pacific Regency Hotel Suites)(55694633)</t>
  </si>
  <si>
    <t>尊贵行政特大床套房&lt;2人入住&gt;&lt;不退款&gt;</t>
  </si>
  <si>
    <t>CHU/BOONTIONG</t>
  </si>
  <si>
    <t xml:space="preserve">3376401	</t>
  </si>
  <si>
    <t xml:space="preserve">999224159982685	</t>
  </si>
  <si>
    <t>[纳柯亚]巴淡岛城市酒店(Batam City Hotel)(91807615)</t>
  </si>
  <si>
    <t>NUGROHO/SURYO ADI</t>
  </si>
  <si>
    <t xml:space="preserve">3377092	</t>
  </si>
  <si>
    <t xml:space="preserve">27104002	</t>
  </si>
  <si>
    <t xml:space="preserve">999224162612126	</t>
  </si>
  <si>
    <t>[南雅加达]阿斯顿尊荣西马图庞及会议中心(Aston Priority Simatupang Hotel and Conference Center)(60493997)</t>
  </si>
  <si>
    <t>豪华客房, 1 张大床&lt;2人入住&gt;&lt;不退款&gt;&lt;早餐&gt;</t>
  </si>
  <si>
    <t>AMZANI/NAUFAL IBNU</t>
  </si>
  <si>
    <t xml:space="preserve">3378238	</t>
  </si>
  <si>
    <t xml:space="preserve">27108331	</t>
  </si>
  <si>
    <t xml:space="preserve">999224163423989	</t>
  </si>
  <si>
    <t>[波士顿]波士顿奥尔斯顿到一室公寓酒店(Studio Allston Hotel Boston)(55269880)</t>
  </si>
  <si>
    <t>2张大床房&lt;2人入住&gt;&lt;不退款&gt;</t>
  </si>
  <si>
    <t>ZHANG/YICHUN</t>
  </si>
  <si>
    <t xml:space="preserve">3378558	</t>
  </si>
  <si>
    <t xml:space="preserve">999224162760772	</t>
  </si>
  <si>
    <t>[西考克斯]梅多兰兹广场酒店(Meadowlands Plaza Hotel)(55304410)</t>
  </si>
  <si>
    <t>双大床房&lt;2人入住&gt;&lt;早餐&gt;</t>
  </si>
  <si>
    <t>XU/JIANBING,LI/XIAOMING</t>
  </si>
  <si>
    <t xml:space="preserve">3378278	</t>
  </si>
  <si>
    <t>398075C871737</t>
  </si>
  <si>
    <t xml:space="preserve">398074C871736	</t>
  </si>
  <si>
    <t xml:space="preserve">999224164090297	</t>
  </si>
  <si>
    <t>[曼谷]曼谷大使酒店(Ambassador Hotel Bangkok)(55414259)</t>
  </si>
  <si>
    <t>高级塔楼翼双床房&lt;2人入住&gt;&lt;不退款&gt;</t>
  </si>
  <si>
    <t>KUSRITHEPPATHAN/CHAKRIT</t>
  </si>
  <si>
    <t xml:space="preserve">3378779	</t>
  </si>
  <si>
    <t xml:space="preserve">BK068574	</t>
  </si>
  <si>
    <t xml:space="preserve">999224164908818	</t>
  </si>
  <si>
    <t>[马德里]马德里塔欧洲之星酒店(Eurostars Madrid Tower)(55832113)</t>
  </si>
  <si>
    <t>高级房&lt;2人入住&gt;</t>
  </si>
  <si>
    <t>Crespo Munoz/Sergio</t>
  </si>
  <si>
    <t xml:space="preserve">3379116	</t>
  </si>
  <si>
    <t xml:space="preserve">755804	</t>
  </si>
  <si>
    <t xml:space="preserve">999224165947181	</t>
  </si>
  <si>
    <t>[吉隆坡]吉隆坡豪亚酒店式公寓 - 远东酒店集团旗下(Oasia Suites Kuala Lumpur by Far East Hospitality)(55465407)</t>
  </si>
  <si>
    <t>ANTROPOVA/ANNA</t>
  </si>
  <si>
    <t xml:space="preserve">3379537	</t>
  </si>
  <si>
    <t xml:space="preserve">280455846	</t>
  </si>
  <si>
    <t xml:space="preserve">999224173590564	</t>
  </si>
  <si>
    <t>[Muja Muju]库苏曼尼卡拉大街酒店(Favehotel Kusumanegara)(55321060)</t>
  </si>
  <si>
    <t>趣味房&lt;2人入住&gt;&lt;不退款&gt;&lt;早餐&gt;</t>
  </si>
  <si>
    <t>YUNIATI/DEVINA</t>
  </si>
  <si>
    <t xml:space="preserve">3379968	</t>
  </si>
  <si>
    <t xml:space="preserve">27116380	</t>
  </si>
  <si>
    <t xml:space="preserve">999224177160125	</t>
  </si>
  <si>
    <t>LIU/DONG</t>
  </si>
  <si>
    <t xml:space="preserve">3380547	</t>
  </si>
  <si>
    <t xml:space="preserve">353204	</t>
  </si>
  <si>
    <t xml:space="preserve">999224180719820	</t>
  </si>
  <si>
    <t>[吉隆坡]吉隆坡盛贸饭店(Traders Hotel Kuala Lumpur)(55852081)</t>
  </si>
  <si>
    <t>双子塔景豪华特大床房&lt;2人入住&gt;&lt;不退款&gt;&lt;早餐&gt;</t>
  </si>
  <si>
    <t>NG/YONG QI</t>
  </si>
  <si>
    <t xml:space="preserve">3381113	</t>
  </si>
  <si>
    <t xml:space="preserve">11628886746	</t>
  </si>
  <si>
    <t xml:space="preserve">999224180534442	</t>
  </si>
  <si>
    <t>Li/Xiaoying,Hua/Xihong</t>
  </si>
  <si>
    <t xml:space="preserve">3381085	</t>
  </si>
  <si>
    <t xml:space="preserve">TL876752196	</t>
  </si>
  <si>
    <t xml:space="preserve">999224182345649	</t>
  </si>
  <si>
    <t>[丹戎本雅]洪腾海滨酒店(Hompton Hotel by The Beach)(68031154)</t>
  </si>
  <si>
    <t>CHUA/SEAH NEE,LIM/TING FENG</t>
  </si>
  <si>
    <t xml:space="preserve">3381447	</t>
  </si>
  <si>
    <t xml:space="preserve">DEB230516170136934	</t>
  </si>
  <si>
    <t xml:space="preserve">999224181840330	</t>
  </si>
  <si>
    <t>高级双床房&lt;1人入住&gt;&lt;不退款&gt;</t>
  </si>
  <si>
    <t>LIN/CHAO,JIN/HAISHU</t>
  </si>
  <si>
    <t xml:space="preserve">3381365	</t>
  </si>
  <si>
    <t xml:space="preserve">999224181986511	</t>
  </si>
  <si>
    <t>[帕赛市]亚洲马尼拉购物中心温德姆 TRYP 酒店(TRYP by Wyndham Mall of Asia Manila)(53472713)</t>
  </si>
  <si>
    <t>城景房&lt;2人入住&gt;&lt;不退款&gt;</t>
  </si>
  <si>
    <t>WANG/ZHAORUI,TIAN/BO</t>
  </si>
  <si>
    <t xml:space="preserve">3381393	</t>
  </si>
  <si>
    <t xml:space="preserve">331488	</t>
  </si>
  <si>
    <t xml:space="preserve">999224182677220	</t>
  </si>
  <si>
    <t>[曼谷]曼谷拉差达宜必思尚品酒店(Ibis Styles Bangkok Ratchada)(90359281)</t>
  </si>
  <si>
    <t>标准房, 1 张大床&lt;2人入住&gt;&lt;不退款&gt;</t>
  </si>
  <si>
    <t>PHANG/KAH TECK ANDREW</t>
  </si>
  <si>
    <t xml:space="preserve">3381581	</t>
  </si>
  <si>
    <t xml:space="preserve">999224182208890	</t>
  </si>
  <si>
    <t>[曼谷]曼谷拉差贴威维拉酒店(Vela be Bangkok Ratchathewi- Sha Plus Certified)(55745233)</t>
  </si>
  <si>
    <t>维拉阳台房&lt;2人入住&gt;&lt;不退款&gt;</t>
  </si>
  <si>
    <t>LI/AIMIN</t>
  </si>
  <si>
    <t xml:space="preserve">3381420	</t>
  </si>
  <si>
    <t xml:space="preserve">9911752	</t>
  </si>
  <si>
    <t xml:space="preserve">999224183698155	</t>
  </si>
  <si>
    <t>[Guntung Payung]班贾巴鲁马辰法维酒店(Favehotel Banjarbaru)(55270126)</t>
  </si>
  <si>
    <t>致爱房&lt;2人入住&gt;</t>
  </si>
  <si>
    <t>SANDI/ARIS</t>
  </si>
  <si>
    <t xml:space="preserve">3381726	</t>
  </si>
  <si>
    <t xml:space="preserve">RZ-9933103	</t>
  </si>
  <si>
    <t xml:space="preserve">999224187102215	</t>
  </si>
  <si>
    <t>精致套房&lt;1人入住&gt;&lt;不退款&gt;</t>
  </si>
  <si>
    <t>STAALHANDSKE/JENNIFER YU YANG</t>
  </si>
  <si>
    <t xml:space="preserve">3382366	</t>
  </si>
  <si>
    <t xml:space="preserve">70728SE139221	</t>
  </si>
  <si>
    <t xml:space="preserve">999224188306838	</t>
  </si>
  <si>
    <t>豪华双人房&lt;2人入住&gt;&lt;不退款&gt;</t>
  </si>
  <si>
    <t>Eom/Jungmi</t>
  </si>
  <si>
    <t xml:space="preserve">3382566	</t>
  </si>
  <si>
    <t xml:space="preserve">-10017497	</t>
  </si>
  <si>
    <t xml:space="preserve">999224189483696	</t>
  </si>
  <si>
    <t>ONG/AH HENG</t>
  </si>
  <si>
    <t xml:space="preserve">3382777	</t>
  </si>
  <si>
    <t xml:space="preserve">211059	</t>
  </si>
  <si>
    <t xml:space="preserve">999224190584029	</t>
  </si>
  <si>
    <t>[曼谷]COMO曼谷大都会酒店(COMO Metropolitan Bangkok)(55439547)</t>
  </si>
  <si>
    <t>大都市客房&lt;2人入住&gt;&lt;不退款&gt;</t>
  </si>
  <si>
    <t>LI/JUNQI</t>
  </si>
  <si>
    <t xml:space="preserve">3383014	</t>
  </si>
  <si>
    <t xml:space="preserve">999224191840084	</t>
  </si>
  <si>
    <t>[新山]新山晶冠酒店(Crystal Crown Hotel JB)(55289970)</t>
  </si>
  <si>
    <t>CHALLA/BHARAT KUMAR</t>
  </si>
  <si>
    <t xml:space="preserve">3383238	</t>
  </si>
  <si>
    <t xml:space="preserve">999224192072817	</t>
  </si>
  <si>
    <t>[奥西欧拉县]迪士尼全明星运动度假酒店(Disney's All-Star Sports Resort)(55757265)</t>
  </si>
  <si>
    <t>优选房&lt;2人入住&gt;&lt;不退款&gt;</t>
  </si>
  <si>
    <t>MIYOSHI/REINA</t>
  </si>
  <si>
    <t xml:space="preserve">3383348	</t>
  </si>
  <si>
    <t xml:space="preserve">999224192346619	</t>
  </si>
  <si>
    <t>[芭堤雅]芭堤雅花园海景大酒店(Garden Cliff Resort &amp; Spa Pattaya)(55626102)</t>
  </si>
  <si>
    <t>豪华海景房&lt;2人入住&gt;&lt;不退款&gt;</t>
  </si>
  <si>
    <t>WONGSIN/YANISA</t>
  </si>
  <si>
    <t xml:space="preserve">3383651	</t>
  </si>
  <si>
    <t xml:space="preserve">999224192605872	</t>
  </si>
  <si>
    <t>[鹿特丹]鹿特丹萨沃伊酒店(Savoy Hotel Rotterdam)(55956495)</t>
  </si>
  <si>
    <t>标准大床间&lt;2人入住&gt;&lt;不退款&gt;</t>
  </si>
  <si>
    <t>Markev/Vytenis</t>
  </si>
  <si>
    <t xml:space="preserve">3383714	</t>
  </si>
  <si>
    <t xml:space="preserve">999224192616729	</t>
  </si>
  <si>
    <t>[陈厝港]KSL温泉度假酒店(KSL Hot Spring Resort)(95138801)</t>
  </si>
  <si>
    <t>高级双床房&lt;2人入住&gt;&lt;不退款&gt;&lt;早餐&gt;</t>
  </si>
  <si>
    <t>ZHOU/KAIYU,Men/Ziyi</t>
  </si>
  <si>
    <t xml:space="preserve">3383716	</t>
  </si>
  <si>
    <t xml:space="preserve">27136502	</t>
  </si>
  <si>
    <t xml:space="preserve">999224192917131	</t>
  </si>
  <si>
    <t>[乔治市]槟城乔治敦图恩酒店(Tune Hotel Georgetown Penang)(55707551)</t>
  </si>
  <si>
    <t>大床房&lt;2人入住&gt;&lt;不退款&gt;</t>
  </si>
  <si>
    <t>ZUL/MUHAMMAD ZULFAKHAR</t>
  </si>
  <si>
    <t xml:space="preserve">3383787	</t>
  </si>
  <si>
    <t xml:space="preserve">MTN-4917940525866022341	</t>
  </si>
  <si>
    <t xml:space="preserve">999224193411757	</t>
  </si>
  <si>
    <t>[迪拜]迪拜国际机场智选假日酒店(Holiday Inn Express Dubai Airport, an IHG Hotel)(55439394)</t>
  </si>
  <si>
    <t>PUTHENPARAMPIL SCARIA/ROY</t>
  </si>
  <si>
    <t xml:space="preserve">3383956	</t>
  </si>
  <si>
    <t xml:space="preserve">4876475	</t>
  </si>
  <si>
    <t xml:space="preserve">999224195015617	</t>
  </si>
  <si>
    <t>[法尔茅斯]法尔默斯酒店(Falmouth Inn)(90379061)</t>
  </si>
  <si>
    <t>标准大号床间 - 带2张大号床&lt;2人入住&gt;&lt;早餐&gt;</t>
  </si>
  <si>
    <t>Kasprzycki/Tom</t>
  </si>
  <si>
    <t xml:space="preserve">3384503	</t>
  </si>
  <si>
    <t xml:space="preserve">999224195802109	</t>
  </si>
  <si>
    <t>[伍德朗]温莎米尔凯艺酒店(Quality Inn)(94362173)</t>
  </si>
  <si>
    <t>标准间2双人床（无烟）&lt;2人入住&gt;&lt;不退款&gt;&lt;早餐&gt;</t>
  </si>
  <si>
    <t>Ahn/Hyunjung</t>
  </si>
  <si>
    <t xml:space="preserve">3384734	</t>
  </si>
  <si>
    <t xml:space="preserve">999224196209448	</t>
  </si>
  <si>
    <t>SRIWIMOL/KRIT</t>
  </si>
  <si>
    <t xml:space="preserve">3384847	</t>
  </si>
  <si>
    <t xml:space="preserve">999224198214149	</t>
  </si>
  <si>
    <t>[曼谷]曼谷素坤逸 11 巷索里泰莱酒店(Solitaire Bangkok Sukhumvit 11)(55694582)</t>
  </si>
  <si>
    <t>至尊高级房&lt;2人入住&gt;&lt;不退款&gt;</t>
  </si>
  <si>
    <t>CAMOES/LETICIA MAIA</t>
  </si>
  <si>
    <t xml:space="preserve">3385435	</t>
  </si>
  <si>
    <t xml:space="preserve">999224198894448	</t>
  </si>
  <si>
    <t>标准乳胶双床房&lt;2人入住&gt;&lt;不退款&gt;</t>
  </si>
  <si>
    <t>DONG/XINMIN,Dong/Huiyun</t>
  </si>
  <si>
    <t xml:space="preserve">3385606	</t>
  </si>
  <si>
    <t xml:space="preserve">TL425624645	</t>
  </si>
  <si>
    <t xml:space="preserve">999224198948600	</t>
  </si>
  <si>
    <t>[纽约]纽约柏宁酒店(Park Lane New York)(55281240)</t>
  </si>
  <si>
    <t>帕克莱恩特大床房&lt;2人入住&gt;&lt;不退款&gt;</t>
  </si>
  <si>
    <t>Dillon/Nicole,Sozanski/Dan</t>
  </si>
  <si>
    <t xml:space="preserve">3385623	</t>
  </si>
  <si>
    <t xml:space="preserve">1654763	</t>
  </si>
  <si>
    <t xml:space="preserve">999224199105513	</t>
  </si>
  <si>
    <t>[曼谷]曼谷阿卡迪亚套房酒店(Arcadia Suites Bangkok)(55439369)</t>
  </si>
  <si>
    <t>一卧尊贵池景套房&lt;1人入住&gt;&lt;不退款&gt;&lt;早餐&gt;</t>
  </si>
  <si>
    <t>TANG/JING</t>
  </si>
  <si>
    <t xml:space="preserve">3385654	</t>
  </si>
  <si>
    <t xml:space="preserve">999224199825621	</t>
  </si>
  <si>
    <t>LIM/WEI TECK</t>
  </si>
  <si>
    <t xml:space="preserve">3385918	</t>
  </si>
  <si>
    <t xml:space="preserve">27149487	</t>
  </si>
  <si>
    <t xml:space="preserve">999224260521791	</t>
  </si>
  <si>
    <t>[苏梅岛]苏梅岛那帖度假村(Samui Natien Resort)(55304266)</t>
  </si>
  <si>
    <t>高级园景别墅&lt;2人入住&gt;&lt;不退款&gt;&lt;早餐&gt;</t>
  </si>
  <si>
    <t>ALDA/JAVIER</t>
  </si>
  <si>
    <t xml:space="preserve">3387183	</t>
  </si>
  <si>
    <t xml:space="preserve">999224260540462	</t>
  </si>
  <si>
    <t>[蒙廷卢帕]马尼拉阿卡希亚酒店(Acacia Hotel Manila)(55329363)</t>
  </si>
  <si>
    <t>LI/ROU,Zhong/yichang</t>
  </si>
  <si>
    <t xml:space="preserve">3387190	</t>
  </si>
  <si>
    <t xml:space="preserve">55121235	</t>
  </si>
  <si>
    <t xml:space="preserve">999224260580010	</t>
  </si>
  <si>
    <t>行政商务房&lt;2人入住&gt;&lt;不退款&gt;&lt;早餐&gt;</t>
  </si>
  <si>
    <t>SUSANTI/SELLY</t>
  </si>
  <si>
    <t xml:space="preserve">3387196	</t>
  </si>
  <si>
    <t xml:space="preserve">1075524969	</t>
  </si>
  <si>
    <t xml:space="preserve">999224262633287	</t>
  </si>
  <si>
    <t>[吉隆坡]富丽华国际管理大酒店(Furama Bukit Bintang, Kuala Lumpur)(55478192)</t>
  </si>
  <si>
    <t>行政套房&lt;3人入住&gt;&lt;不退款&gt;&lt;早餐&gt;</t>
  </si>
  <si>
    <t>AIMAN/MUHAMMAD AIMAN SYAHMI BIN ABDUL GHANI</t>
  </si>
  <si>
    <t xml:space="preserve">3387915	</t>
  </si>
  <si>
    <t xml:space="preserve">999224262654733	</t>
  </si>
  <si>
    <t>[迈阿密]迈阿密市中心港口假日酒店(Holiday Inn Hotel Port of Miami-Downtown, an IHG Hotel)(55312069)</t>
  </si>
  <si>
    <t>标准特大床房&lt;2人入住&gt;&lt;不退款&gt;&lt;早餐&gt;</t>
  </si>
  <si>
    <t>LIU/YUMING</t>
  </si>
  <si>
    <t xml:space="preserve">3387920	</t>
  </si>
  <si>
    <t xml:space="preserve">60700555	</t>
  </si>
  <si>
    <t xml:space="preserve">999224264107810	</t>
  </si>
  <si>
    <t>[河内]河内安酒店(The Ann Hanoi Hotel)(55426708)</t>
  </si>
  <si>
    <t>甄选房&lt;1人入住&gt;&lt;不退款&gt;&lt;早餐&gt;</t>
  </si>
  <si>
    <t>YUE/YUN,CHAO/KUO HWA</t>
  </si>
  <si>
    <t xml:space="preserve">999224264211423	</t>
  </si>
  <si>
    <t>Van den bos/Paul</t>
  </si>
  <si>
    <t xml:space="preserve">3388523	</t>
  </si>
  <si>
    <t xml:space="preserve">55-14928-2756	</t>
  </si>
  <si>
    <t xml:space="preserve">999224264151931	</t>
  </si>
  <si>
    <t>[博兹曼]云雀酒店(The Lark)(89917833)</t>
  </si>
  <si>
    <t>云雀特大床房&lt;2人入住&gt;&lt;不退款&gt;</t>
  </si>
  <si>
    <t>Chabidon/Holly</t>
  </si>
  <si>
    <t xml:space="preserve">3388509	</t>
  </si>
  <si>
    <t xml:space="preserve">63602SE062342	</t>
  </si>
  <si>
    <t xml:space="preserve">999224264299707	</t>
  </si>
  <si>
    <t>[华雷斯城]华雷斯城费斯塔酒店(Fiesta Inn Ciudad Juarez)(70393075)</t>
  </si>
  <si>
    <t>高级双人间&lt;2人入住&gt;</t>
  </si>
  <si>
    <t>SALCIDO/ISAAC</t>
  </si>
  <si>
    <t xml:space="preserve">3388575	</t>
  </si>
  <si>
    <t xml:space="preserve">R004703137	</t>
  </si>
  <si>
    <t xml:space="preserve">999224264440628	</t>
  </si>
  <si>
    <t>[伊斯坦布尔]伊斯坦布尔宰廷布尔努宜必思酒店(Ibis Istanbul Zeytinburnu)(55346023)</t>
  </si>
  <si>
    <t>海景大床房&lt;2人入住&gt;&lt;不退款&gt;</t>
  </si>
  <si>
    <t>Alev/Hilal</t>
  </si>
  <si>
    <t xml:space="preserve">3388633	</t>
  </si>
  <si>
    <t xml:space="preserve">5998XEI544	</t>
  </si>
  <si>
    <t xml:space="preserve">999224264930647	</t>
  </si>
  <si>
    <t>[马塞约]阿门尼特酒店(Amenit Hotel)(90359235)</t>
  </si>
  <si>
    <t>标准双人间&lt;2人入住&gt;&lt;不退款&gt;&lt;早餐&gt;</t>
  </si>
  <si>
    <t>LINO/EDILANE LINO DA SILVA</t>
  </si>
  <si>
    <t xml:space="preserve">3388892	</t>
  </si>
  <si>
    <t xml:space="preserve">999224263669456	</t>
  </si>
  <si>
    <t>[达沃]达沃阿卡西亚酒店(Acacia Hotel Davao)(90800340)</t>
  </si>
  <si>
    <t>豪华大床房&lt;2人入住&gt;&lt;不退款&gt;&lt;早餐&gt;</t>
  </si>
  <si>
    <t>CATALO/HYACINTH</t>
  </si>
  <si>
    <t xml:space="preserve">3388345	</t>
  </si>
  <si>
    <t xml:space="preserve">191520	</t>
  </si>
  <si>
    <t xml:space="preserve">999224265190104	</t>
  </si>
  <si>
    <t>致爱房&lt;2人入住&gt;&lt;不退款&gt;</t>
  </si>
  <si>
    <t>WILLY/WILLY</t>
  </si>
  <si>
    <t xml:space="preserve">3389002	</t>
  </si>
  <si>
    <t xml:space="preserve">RZ-11079363	</t>
  </si>
  <si>
    <t xml:space="preserve">999224266801970	</t>
  </si>
  <si>
    <t>[曼谷]曼谷莲花素坤逸酒店(Bangkok Hotel Lotus Sukhumvit)(90394412)</t>
  </si>
  <si>
    <t>WANG/WEIXIANG,NING/FUTAI,ZHU/WEI</t>
  </si>
  <si>
    <t xml:space="preserve">3389429	</t>
  </si>
  <si>
    <t xml:space="preserve">-11148496	</t>
  </si>
  <si>
    <t xml:space="preserve">999224266932745	</t>
  </si>
  <si>
    <t>[曼谷]美国别墅(United Residence Ekamai Bangkok)(55745274)</t>
  </si>
  <si>
    <t>开放式客房&lt;2人入住&gt;&lt;不退款&gt;</t>
  </si>
  <si>
    <t>SIRICHAIPHIPHATTHARAKUL/JIRAT</t>
  </si>
  <si>
    <t xml:space="preserve">3389448	</t>
  </si>
  <si>
    <t xml:space="preserve">-11152607	</t>
  </si>
  <si>
    <t xml:space="preserve">999224267065501	</t>
  </si>
  <si>
    <t>特大床房&lt;2人入住&gt;&lt;不退款&gt;&lt;早餐&gt;</t>
  </si>
  <si>
    <t>Nisanova/Gyulvera</t>
  </si>
  <si>
    <t xml:space="preserve">3389478	</t>
  </si>
  <si>
    <t xml:space="preserve">999224269199668	</t>
  </si>
  <si>
    <t>[曼谷]拉查达雅庭13公寓式酒店(The Atrium Ratchada 13)(90351625)</t>
  </si>
  <si>
    <t>LIN/CHENG HUNG</t>
  </si>
  <si>
    <t xml:space="preserve">3390046	</t>
  </si>
  <si>
    <t xml:space="preserve">1075546003	</t>
  </si>
  <si>
    <t xml:space="preserve">999224269755883	</t>
  </si>
  <si>
    <t>KOMOLVASRI/NABHAPAT</t>
  </si>
  <si>
    <t xml:space="preserve">3390143	</t>
  </si>
  <si>
    <t xml:space="preserve">999224270462171	</t>
  </si>
  <si>
    <t>[曼谷]璀璨专享服务公寓(Abloom Exclusive Serviced Apartments)(60467502)</t>
  </si>
  <si>
    <t>1 Bedroom Premier&lt;2人入住&gt;&lt;不退款&gt;</t>
  </si>
  <si>
    <t>ANUNTA-UMPORN/JUMLONG</t>
  </si>
  <si>
    <t xml:space="preserve">3390330	</t>
  </si>
  <si>
    <t xml:space="preserve">11230446	</t>
  </si>
  <si>
    <t xml:space="preserve">999224270984347	</t>
  </si>
  <si>
    <t>[塞维利亚]犹太人之家酒店(Hotel Las Casas de la Judería)(55598867)</t>
  </si>
  <si>
    <t>DE FRANCISCO CARMONA/VICTORIA</t>
  </si>
  <si>
    <t xml:space="preserve">3390552	</t>
  </si>
  <si>
    <t xml:space="preserve">11242506	</t>
  </si>
  <si>
    <t xml:space="preserve">999224271885289	</t>
  </si>
  <si>
    <t>[居茶]吉利地白沙罗旅馆(Kertih Damansara Inn)(90400221)</t>
  </si>
  <si>
    <t>豪华特大床房私人浴室&lt;2人入住&gt;&lt;不退款&gt;</t>
  </si>
  <si>
    <t>SHAFAWI/MOHD AKBAR</t>
  </si>
  <si>
    <t xml:space="preserve">3390904	</t>
  </si>
  <si>
    <t xml:space="preserve">999224271999651	</t>
  </si>
  <si>
    <t>[新加坡]新加坡中山公园华美达酒店(Ramada by Wyndham Singapore at Zhongshan Park (SG Clean))(70391128)</t>
  </si>
  <si>
    <t>园景客房&lt;2人入住&gt;&lt;不退款&gt;</t>
  </si>
  <si>
    <t>GOH/CHYE SOON,CHENG/HAO WEN</t>
  </si>
  <si>
    <t xml:space="preserve">3390938	</t>
  </si>
  <si>
    <t xml:space="preserve">999224276635453	</t>
  </si>
  <si>
    <t>Yang/Min,MA/NING</t>
  </si>
  <si>
    <t xml:space="preserve">3391164	</t>
  </si>
  <si>
    <t xml:space="preserve">10101042	</t>
  </si>
  <si>
    <t xml:space="preserve">999224277261089	</t>
  </si>
  <si>
    <t>[新山]GBW酒店(Gbw Hotel)(55872342)</t>
  </si>
  <si>
    <t>MOHANDASS/NAKKIRAN</t>
  </si>
  <si>
    <t xml:space="preserve">3391220	</t>
  </si>
  <si>
    <t xml:space="preserve">27179542	</t>
  </si>
  <si>
    <t xml:space="preserve">999224278047796	</t>
  </si>
  <si>
    <t>[釜山]釜山格兰德朝鲜酒店(Grand Josun Busan)(90199470)</t>
  </si>
  <si>
    <t>城景豪华双床房&lt;2人入住&gt;&lt;不退款&gt;</t>
  </si>
  <si>
    <t>KIM/BO KYUNG,KANG/MYEONG GU</t>
  </si>
  <si>
    <t xml:space="preserve">3391360	</t>
  </si>
  <si>
    <t xml:space="preserve">TL804727930	</t>
  </si>
  <si>
    <t xml:space="preserve">999224278107744	</t>
  </si>
  <si>
    <t>[博德鲁姆]马尔马拉博德鲁姆酒店(The Marmara Bodrum - Adult Only)(55451669)</t>
  </si>
  <si>
    <t>豪华特大床房&lt;1人入住&gt;&lt;不退款&gt;&lt;早餐&gt;</t>
  </si>
  <si>
    <t>van den Boomgaard/Bart</t>
  </si>
  <si>
    <t xml:space="preserve">3391392	</t>
  </si>
  <si>
    <t xml:space="preserve">11289739	</t>
  </si>
  <si>
    <t xml:space="preserve">999224279209259	</t>
  </si>
  <si>
    <t>[芭堤雅]芭堤雅旅客之家(Travelodge Pattaya)(55414497)</t>
  </si>
  <si>
    <t>HERBER/ALEXIS JOHN</t>
  </si>
  <si>
    <t xml:space="preserve">3391541	</t>
  </si>
  <si>
    <t xml:space="preserve">999224278604844	</t>
  </si>
  <si>
    <t>[米兰]纳维吉利艺术酒店(Art Hotel Navigli)(60480247)</t>
  </si>
  <si>
    <t>特级双床房, 2 张单人床&lt;2人入住&gt;&lt;不退款&gt;</t>
  </si>
  <si>
    <t>OBRIEN/DAMIEN</t>
  </si>
  <si>
    <t xml:space="preserve">3391459	</t>
  </si>
  <si>
    <t xml:space="preserve">1419246	</t>
  </si>
  <si>
    <t xml:space="preserve">999224279665125	</t>
  </si>
  <si>
    <t>[山打根]城市之星酒店(Hotel City Star)(90394147)</t>
  </si>
  <si>
    <t>标准房 1张特大床&lt;2人入住&gt;&lt;不退款&gt;</t>
  </si>
  <si>
    <t>ANTHONY/PETRONELLA</t>
  </si>
  <si>
    <t xml:space="preserve">3391702	</t>
  </si>
  <si>
    <t xml:space="preserve">999224280444108	</t>
  </si>
  <si>
    <t>PHUA/YI XUAN,LIAN/YU XIANG</t>
  </si>
  <si>
    <t xml:space="preserve">3391902	</t>
  </si>
  <si>
    <t xml:space="preserve">999224280650584	</t>
  </si>
  <si>
    <t>豪华大号床房&lt;2人入住&gt;&lt;不退款&gt;</t>
  </si>
  <si>
    <t>CICILIA/FENNY</t>
  </si>
  <si>
    <t xml:space="preserve">3391943	</t>
  </si>
  <si>
    <t xml:space="preserve">27183420	</t>
  </si>
  <si>
    <t xml:space="preserve">999224281049165	</t>
  </si>
  <si>
    <t>[中雅加达]梅林恩公园酒店(Merlynn Park Hotel)(55452019)</t>
  </si>
  <si>
    <t>家庭套房&lt;3人入住&gt;&lt;不退款&gt;&lt;早餐&gt;</t>
  </si>
  <si>
    <t>CHUA/CHENG TAT,LI/MEI QIONG,CHUA/GUAN SENG</t>
  </si>
  <si>
    <t xml:space="preserve">3392007	</t>
  </si>
  <si>
    <t xml:space="preserve">999224281597401	</t>
  </si>
  <si>
    <t>[约翰逊城]卡内基温泉酒店(Carnegie Hotel &amp; Spa)(89917244)</t>
  </si>
  <si>
    <t>标准间1特大床&lt;2人入住&gt;&lt;不退款&gt;</t>
  </si>
  <si>
    <t>LAMKIN/CODY</t>
  </si>
  <si>
    <t xml:space="preserve">3392197	</t>
  </si>
  <si>
    <t xml:space="preserve">130792128	</t>
  </si>
  <si>
    <t xml:space="preserve">999224282648167	</t>
  </si>
  <si>
    <t>[曼谷]曼谷中城酒店(Bangkok Midtown Hotel)(55733610)</t>
  </si>
  <si>
    <t>WANG/XUEFENG</t>
  </si>
  <si>
    <t xml:space="preserve">3392451	</t>
  </si>
  <si>
    <t xml:space="preserve">999224283458703	</t>
  </si>
  <si>
    <t>[曼谷]拉差达 CMYK 我的酒店(Myhotel Cmyk@Ratchada)(95139441)</t>
  </si>
  <si>
    <t>行政房&lt;1人入住&gt;&lt;不退款&gt;&lt;早餐&gt;</t>
  </si>
  <si>
    <t>SHWE/YIN</t>
  </si>
  <si>
    <t xml:space="preserve">3392624	</t>
  </si>
  <si>
    <t xml:space="preserve">999224283512613	</t>
  </si>
  <si>
    <t>豪华开放式客房&lt;2人入住&gt;&lt;不退款&gt;</t>
  </si>
  <si>
    <t>Wang/Ziyuan,JIANG/XIAOQI</t>
  </si>
  <si>
    <t xml:space="preserve">3392632	</t>
  </si>
  <si>
    <t xml:space="preserve">9135263228672	</t>
  </si>
  <si>
    <t xml:space="preserve">999224283516124	</t>
  </si>
  <si>
    <t>[马六甲]马六甲松闲酒店(The Pines Melaka)(68545436)</t>
  </si>
  <si>
    <t>行政特大床房带阳台&lt;2人入住&gt;&lt;不退款&gt;&lt;早餐&gt;</t>
  </si>
  <si>
    <t>Guo/Hao,Guo/Hao</t>
  </si>
  <si>
    <t xml:space="preserve">3392635	</t>
  </si>
  <si>
    <t xml:space="preserve">999224283529314	</t>
  </si>
  <si>
    <t>[新加坡]新加坡泛太平洋酒店(Pan Pacific Singapore)(55599143)</t>
  </si>
  <si>
    <t>行政滨海湾大床客房&lt;2人入住&gt;&lt;不退款&gt;&lt;早餐&gt;</t>
  </si>
  <si>
    <t>GU/JINGKUN,LI/JINGJING</t>
  </si>
  <si>
    <t xml:space="preserve">3392641	</t>
  </si>
  <si>
    <t xml:space="preserve">9135263255781	</t>
  </si>
  <si>
    <t xml:space="preserve">999224283539388	</t>
  </si>
  <si>
    <t>[曼谷]西隆富丽萨通酒店(FuramaXclusive Sathorn, Bangkok)(55895709)</t>
  </si>
  <si>
    <t>YING/WEI,LI/YANG</t>
  </si>
  <si>
    <t xml:space="preserve">3392647	</t>
  </si>
  <si>
    <t xml:space="preserve">9140264985314	</t>
  </si>
  <si>
    <t xml:space="preserve">999224283558354	</t>
  </si>
  <si>
    <t>[吉隆坡]吉隆坡翠绿山酒店(Verdant Hill Hotel Kuala Lumpur)(56196414)</t>
  </si>
  <si>
    <t>Liu/lele</t>
  </si>
  <si>
    <t xml:space="preserve">3392658	</t>
  </si>
  <si>
    <t xml:space="preserve">9154868159861	</t>
  </si>
  <si>
    <t xml:space="preserve">999224283627465	</t>
  </si>
  <si>
    <t>[首尔]首尔王子酒店(Hotel Prince Seoul)(55944609)</t>
  </si>
  <si>
    <t>双床房 C&lt;2人入住&gt;&lt;不退款&gt;</t>
  </si>
  <si>
    <t>XU/YUE</t>
  </si>
  <si>
    <t xml:space="preserve">3392673	</t>
  </si>
  <si>
    <t xml:space="preserve">9140265094631	</t>
  </si>
  <si>
    <t xml:space="preserve">999224283690381	</t>
  </si>
  <si>
    <t>[岘港]岘港富丽华大酒店(Furama Resort Danang)(70391699)</t>
  </si>
  <si>
    <t>高级园景房&lt;2人入住&gt;&lt;不退款&gt;&lt;早餐&gt;</t>
  </si>
  <si>
    <t>DIAO/KAI</t>
  </si>
  <si>
    <t xml:space="preserve">3392684	</t>
  </si>
  <si>
    <t xml:space="preserve">9154868392537	</t>
  </si>
  <si>
    <t xml:space="preserve">999224283825855	</t>
  </si>
  <si>
    <t>[曼谷]曼谷湄南河畔华美达广场酒店(Ramada Plaza by Wyndham Bangkok Menam Riverside)(55289780)</t>
  </si>
  <si>
    <t>河景尊贵套房&lt;2人入住&gt;&lt;不退款&gt;</t>
  </si>
  <si>
    <t>LIU/XING,JIANG/CUIXIN</t>
  </si>
  <si>
    <t xml:space="preserve">3392719	</t>
  </si>
  <si>
    <t xml:space="preserve">999224283845955	</t>
  </si>
  <si>
    <t>[曼谷]全合一套房酒店(All Together Suite Hotel)(55478345)</t>
  </si>
  <si>
    <t>豪华间&lt;2人入住&gt;&lt;不退款&gt;</t>
  </si>
  <si>
    <t>LI/LONG,XIE/YUYING</t>
  </si>
  <si>
    <t xml:space="preserve">3392727	</t>
  </si>
  <si>
    <t xml:space="preserve">9149891388065	</t>
  </si>
  <si>
    <t xml:space="preserve">999224283871588	</t>
  </si>
  <si>
    <t>[哥打京那巴鲁]豪丽胜酒店(Horizon Hotel)(55611862)</t>
  </si>
  <si>
    <t>Deluxe Twin&lt;1人入住&gt;&lt;不退款&gt;&lt;早餐&gt;</t>
  </si>
  <si>
    <t>ZHONG/XIANG,LEE/MINGCHIH,LI/MINHUI,LI/XUEYI,LI/XUEHUI</t>
  </si>
  <si>
    <t xml:space="preserve">3392733	</t>
  </si>
  <si>
    <t xml:space="preserve">9135263831658	</t>
  </si>
  <si>
    <t xml:space="preserve">999224286443675	</t>
  </si>
  <si>
    <t>[北雅加达]雅加达东荟城智选假日酒店(Holiday Inn Express Jakarta Pluit Citygate, an IHG Hotel)(55426409)</t>
  </si>
  <si>
    <t>大号床房&lt;2人入住&gt;&lt;不退款&gt;&lt;早餐&gt;</t>
  </si>
  <si>
    <t>LYU/LIANGLIANG</t>
  </si>
  <si>
    <t xml:space="preserve">3393537	</t>
  </si>
  <si>
    <t xml:space="preserve">27348918	</t>
  </si>
  <si>
    <t xml:space="preserve">999224287953743	</t>
  </si>
  <si>
    <t>CHNG/KOK KIAN</t>
  </si>
  <si>
    <t xml:space="preserve">3393986	</t>
  </si>
  <si>
    <t xml:space="preserve">27195397	</t>
  </si>
  <si>
    <t xml:space="preserve">999224288651807	</t>
  </si>
  <si>
    <t>[斯德特莱恩]巴利太浩湖娱乐场度假村(Bally's Lake Tahoe Casino Resort)(68031130)</t>
  </si>
  <si>
    <t>Classic 2 Queens Smoking&lt;2人入住&gt;&lt;不退款&gt;</t>
  </si>
  <si>
    <t>Camilo/Garry</t>
  </si>
  <si>
    <t xml:space="preserve">3394161	</t>
  </si>
  <si>
    <t xml:space="preserve">11834276	</t>
  </si>
  <si>
    <t xml:space="preserve">999224289109167	</t>
  </si>
  <si>
    <t>[北雅加达]普鲁特村最爱酒店(Favehotel Pluit Junction)(60514415)</t>
  </si>
  <si>
    <t>趣味房&lt;2人入住&gt;&lt;不退款&gt;</t>
  </si>
  <si>
    <t>ZHANG/CHAO</t>
  </si>
  <si>
    <t xml:space="preserve">3394263	</t>
  </si>
  <si>
    <t xml:space="preserve">27197248	</t>
  </si>
  <si>
    <t xml:space="preserve">999224289336079	</t>
  </si>
  <si>
    <t>[伊斯坦布尔]伊斯坦布尔 - 旧城皇冠假日酒店 - IHG 旗下饭店(Crowne Plaza Istanbul - Old City, an IHG Hotel)(55311999)</t>
  </si>
  <si>
    <t>ALDHERASI/SALAH,ALDHURASI/GAMAL</t>
  </si>
  <si>
    <t xml:space="preserve">3394316	</t>
  </si>
  <si>
    <t xml:space="preserve">83825338	</t>
  </si>
  <si>
    <t xml:space="preserve">999224291373787	</t>
  </si>
  <si>
    <t>[芭堤雅]芭堤雅沙妮酒店(The Zign Hotel)(55542731)</t>
  </si>
  <si>
    <t>SUWANKIJKORN/PAKAPORN</t>
  </si>
  <si>
    <t xml:space="preserve">3394827	</t>
  </si>
  <si>
    <t xml:space="preserve">999224291939448	</t>
  </si>
  <si>
    <t>[莎阿南]莎阿南新浪酒店(New Wave Shah Alam Hotel)(68545215)</t>
  </si>
  <si>
    <t>双人间&lt;2人入住&gt;&lt;不退款&gt;</t>
  </si>
  <si>
    <t>SALIM/MUHAMMAD IMRAN HAKIM</t>
  </si>
  <si>
    <t xml:space="preserve">999224292015109	</t>
  </si>
  <si>
    <t>豪华双床房&lt;3人入住&gt;&lt;不退款&gt;</t>
  </si>
  <si>
    <t>Wang/Zitong,Chen/Yingsu</t>
  </si>
  <si>
    <t xml:space="preserve">3395053	</t>
  </si>
  <si>
    <t xml:space="preserve">999224292301782	</t>
  </si>
  <si>
    <t>高级阳台特大床房&lt;2人入住&gt;&lt;不退款&gt;&lt;早餐&gt;</t>
  </si>
  <si>
    <t>SADYKOVA/OLGA</t>
  </si>
  <si>
    <t xml:space="preserve">3395183	</t>
  </si>
  <si>
    <t xml:space="preserve">209611	</t>
  </si>
  <si>
    <t xml:space="preserve">999224292308009	</t>
  </si>
  <si>
    <t>[新加坡]新加坡柏薇罗切斯特酒店(Park Avenue Rochester (SG Clean))(55851955)</t>
  </si>
  <si>
    <t>THAMMACHOTMONGKHOL/PLOYTHONGLOMPETCH</t>
  </si>
  <si>
    <t xml:space="preserve">3395184	</t>
  </si>
  <si>
    <t xml:space="preserve">1075590017	</t>
  </si>
  <si>
    <t xml:space="preserve">999224292481920	</t>
  </si>
  <si>
    <t>SHARIFF/MAZLAN</t>
  </si>
  <si>
    <t xml:space="preserve">3395246	</t>
  </si>
  <si>
    <t xml:space="preserve">999224293272402	</t>
  </si>
  <si>
    <t>[Dengkil]桔子酒店 KLIA &amp; KLIA2(1 Orange Hotel KLIA &amp; KLIA2)(90401290)</t>
  </si>
  <si>
    <t>奢华双床房 (Luggage Lift Only)&lt;2人入住&gt;&lt;不退款&gt;</t>
  </si>
  <si>
    <t>SU/TE WEI,CHEN/CHIEN YU,HUANG/SHIH-KAI,WU/JUN SHENG</t>
  </si>
  <si>
    <t xml:space="preserve">11929052	</t>
  </si>
  <si>
    <t xml:space="preserve">999224293583577	</t>
  </si>
  <si>
    <t>[孔敬]孔敬 I 酒店(I-Hotel Khonkaen)(90387623)</t>
  </si>
  <si>
    <t>高级双人房&lt;2人入住&gt;&lt;不退款&gt;&lt;早餐&gt;</t>
  </si>
  <si>
    <t>PHONGTONG/SAKDA</t>
  </si>
  <si>
    <t xml:space="preserve">3395617	</t>
  </si>
  <si>
    <t xml:space="preserve">9154881949814	</t>
  </si>
  <si>
    <t xml:space="preserve">999224293807825	</t>
  </si>
  <si>
    <t>[吉隆坡]吉隆坡凯煌酒店(Concorde Hotel Kuala Lumpur)(68545468)</t>
  </si>
  <si>
    <t>Yan/Haoxuan,Zhu/Yinping</t>
  </si>
  <si>
    <t xml:space="preserve">3395744	</t>
  </si>
  <si>
    <t xml:space="preserve">999224293905365	</t>
  </si>
  <si>
    <t>[光州]光州光环酒店(Gwangju Aura Hotel)(91812402)</t>
  </si>
  <si>
    <t>高级双人间&lt;2人入住&gt;&lt;不退款&gt;&lt;早餐&gt;</t>
  </si>
  <si>
    <t>PAK/EVGENII</t>
  </si>
  <si>
    <t xml:space="preserve">3395769	</t>
  </si>
  <si>
    <t xml:space="preserve">05191001	</t>
  </si>
  <si>
    <t xml:space="preserve">999224294394503	</t>
  </si>
  <si>
    <t>[普吉岛]生态阁楼酒店(EcoLoft Hotel - Sha Plus)(89920843)</t>
  </si>
  <si>
    <t>PAN/SHAO</t>
  </si>
  <si>
    <t xml:space="preserve">3395930	</t>
  </si>
  <si>
    <t xml:space="preserve">1075596520	</t>
  </si>
  <si>
    <t xml:space="preserve">999224294471953	</t>
  </si>
  <si>
    <t>[曼谷]曼谷爱侣湾君悦酒店(Grand Hyatt Erawan Bangkok)(55414452)</t>
  </si>
  <si>
    <t>QU/JIA</t>
  </si>
  <si>
    <t xml:space="preserve">3395963	</t>
  </si>
  <si>
    <t xml:space="preserve">999224294665858	</t>
  </si>
  <si>
    <t>MOHD ABAS/NUR HAFIZAH BINTI,MOHD ABAS/NUR SAKINAH BINTI</t>
  </si>
  <si>
    <t xml:space="preserve">3396014	</t>
  </si>
  <si>
    <t xml:space="preserve">999224294915798	</t>
  </si>
  <si>
    <t>[普吉岛]普吉岛奈阳海滩水疗度假村(Nai Yang Beach Resort and Spa)(55831876)</t>
  </si>
  <si>
    <t>热带豪华房&lt;2人入住&gt;&lt;不退款&gt;</t>
  </si>
  <si>
    <t>Ortiz Cantillo/Ginna Paola</t>
  </si>
  <si>
    <t xml:space="preserve">3396077	</t>
  </si>
  <si>
    <t xml:space="preserve">-11969181	</t>
  </si>
  <si>
    <t xml:space="preserve">999224295001721	</t>
  </si>
  <si>
    <t>[避兰东]圣淘沙豪华酒店(Grand Sentosa Hotel)(55944632)</t>
  </si>
  <si>
    <t>SHOON/THNECHAI</t>
  </si>
  <si>
    <t xml:space="preserve">3396100	</t>
  </si>
  <si>
    <t xml:space="preserve">27208213	</t>
  </si>
  <si>
    <t xml:space="preserve">999224301450067	</t>
  </si>
  <si>
    <t>[新加坡]新加坡吉真宾乐雅酒店(Parkroyal on Kitchener Road, Singapore)(56140447)</t>
  </si>
  <si>
    <t>Double Or Twin Deluxe (Non-Refundable)&lt;2人入住&gt;&lt;不退款&gt;&lt;早餐&gt;</t>
  </si>
  <si>
    <t>HENG/KIAH HUI</t>
  </si>
  <si>
    <t xml:space="preserve">3396503	</t>
  </si>
  <si>
    <t xml:space="preserve">113539398	</t>
  </si>
  <si>
    <t xml:space="preserve">999224302262956	</t>
  </si>
  <si>
    <t>[曼谷]曼谷西隆富丽华大酒店(Furama Silom Hotel)(55328991)</t>
  </si>
  <si>
    <t>行政俱乐部房&lt;2人入住&gt;&lt;不退款&gt;</t>
  </si>
  <si>
    <t>SANOH/MAMADY</t>
  </si>
  <si>
    <t xml:space="preserve">3396650	</t>
  </si>
  <si>
    <t xml:space="preserve">12021017	</t>
  </si>
  <si>
    <t xml:space="preserve">999224302314441	</t>
  </si>
  <si>
    <t>[马德里]马德里机场尊贵旅行者天空客房酒店(Air Rooms Madrid Airport by Premium Traveller)(55391512)</t>
  </si>
  <si>
    <t>行政客房&lt;2人入住&gt;&lt;不退款&gt;</t>
  </si>
  <si>
    <t>CASIELLES CASTANON/ANGEL</t>
  </si>
  <si>
    <t xml:space="preserve">3396660	</t>
  </si>
  <si>
    <t xml:space="preserve">1684504133742	</t>
  </si>
  <si>
    <t xml:space="preserve">999224302391625	</t>
  </si>
  <si>
    <t>[吉隆坡]吉隆坡辉煌酒店(Vivatel Kuala Lumpur)(55336979)</t>
  </si>
  <si>
    <t>HONG/CHIN PONG</t>
  </si>
  <si>
    <t xml:space="preserve">3396683	</t>
  </si>
  <si>
    <t xml:space="preserve">DEB230519215335062	</t>
  </si>
  <si>
    <t xml:space="preserve">999224302526656	</t>
  </si>
  <si>
    <t>标准三人间&lt;2人入住&gt;&lt;不退款&gt;</t>
  </si>
  <si>
    <t>BIN ABDUL MALEK/AHMAD ROZAIDI</t>
  </si>
  <si>
    <t xml:space="preserve">3396721	</t>
  </si>
  <si>
    <t xml:space="preserve">1075603698	</t>
  </si>
  <si>
    <t xml:space="preserve">999224302669703	</t>
  </si>
  <si>
    <t>[民都鲁]86号酒店(Inn86)(89934847)</t>
  </si>
  <si>
    <t>标准大床房&lt;2人入住&gt;&lt;不退款&gt;</t>
  </si>
  <si>
    <t>TIONG/KEH SIEW</t>
  </si>
  <si>
    <t xml:space="preserve">3396836	</t>
  </si>
  <si>
    <t xml:space="preserve">24302942797	</t>
  </si>
  <si>
    <t>[仰光]仰光美利亚酒店(Melia Yangon)(55666238)</t>
  </si>
  <si>
    <t>ZHANG/JIE,zhang/Shilei</t>
  </si>
  <si>
    <t xml:space="preserve">3396903	</t>
  </si>
  <si>
    <t xml:space="preserve"> 333262	</t>
  </si>
  <si>
    <t xml:space="preserve">999224303035554	</t>
  </si>
  <si>
    <t>[挽粿]贝拉B酒店 （拉玛 7-邦可瑞）(Bella B Hotel)(94361019)</t>
  </si>
  <si>
    <t>舒适高级房&lt;2人入住&gt;&lt;不退款&gt;</t>
  </si>
  <si>
    <t>PHENGSI/NATTHAPORN</t>
  </si>
  <si>
    <t xml:space="preserve">3396921	</t>
  </si>
  <si>
    <t xml:space="preserve">999224303089330	</t>
  </si>
  <si>
    <t>[匹兹堡]匹兹堡舒适酒店会议中心(Comfort Inn Conference Center)(90363026)</t>
  </si>
  <si>
    <t>标准特大床房 - 禁烟&lt;2人入住&gt;&lt;不退款&gt;&lt;早餐&gt;</t>
  </si>
  <si>
    <t>STREET/NATALIE M</t>
  </si>
  <si>
    <t xml:space="preserve">3396932	</t>
  </si>
  <si>
    <t xml:space="preserve">999224303122784	</t>
  </si>
  <si>
    <t>TAN/WEIMINGDEFFREY</t>
  </si>
  <si>
    <t xml:space="preserve">3396941	</t>
  </si>
  <si>
    <t xml:space="preserve">999224303060634	</t>
  </si>
  <si>
    <t>[棕榈泉]佐索酒店(Hotel Zoso)(55768317)</t>
  </si>
  <si>
    <t>泳池景高级间 - 带2张大床&lt;2人入住&gt;&lt;不退款&gt;</t>
  </si>
  <si>
    <t>AYODELE/ABAYOMI</t>
  </si>
  <si>
    <t xml:space="preserve">3396926	</t>
  </si>
  <si>
    <t xml:space="preserve">59194SE097540	</t>
  </si>
  <si>
    <t>退单</t>
  </si>
  <si>
    <t xml:space="preserve">999224303683217	</t>
  </si>
  <si>
    <t>[加尔维斯顿]加尔维斯顿旅馆及套房酒店(Galveston Inn &amp; Suites Hotel)(91808396)</t>
  </si>
  <si>
    <t>特大床房&lt;2人入住&gt;&lt;不退款&gt;</t>
  </si>
  <si>
    <t>Davis/Lacey</t>
  </si>
  <si>
    <t xml:space="preserve">3397154	</t>
  </si>
  <si>
    <t xml:space="preserve">21423619	</t>
  </si>
  <si>
    <t xml:space="preserve">999224303937973	</t>
  </si>
  <si>
    <t>[丹戎本雅]槟城火烈鸟海滩酒店(Flamingo Hotel by The Beach, Penang)(55439295)</t>
  </si>
  <si>
    <t>山景豪华特大床房&lt;2人入住&gt;&lt;不退款&gt;</t>
  </si>
  <si>
    <t>AZHAR/AMIRAH</t>
  </si>
  <si>
    <t xml:space="preserve">3397215	</t>
  </si>
  <si>
    <t xml:space="preserve">999224304109082	</t>
  </si>
  <si>
    <t>[清迈]德兰纳酒店(De Lanna Hotel)(55269673)</t>
  </si>
  <si>
    <t>LIAO/YE,ZHOU/JUAN</t>
  </si>
  <si>
    <t xml:space="preserve">3397252	</t>
  </si>
  <si>
    <t xml:space="preserve">81335	</t>
  </si>
  <si>
    <t xml:space="preserve">999224304242384	</t>
  </si>
  <si>
    <t>[曼谷]普里玛住宿酒店(The Prima Residence)(90400865)</t>
  </si>
  <si>
    <t>高级大床房&lt;2人入住&gt;&lt;不退款&gt;&lt;早餐&gt;</t>
  </si>
  <si>
    <t>Qiao/Jian Yong</t>
  </si>
  <si>
    <t xml:space="preserve">3397283	</t>
  </si>
  <si>
    <t xml:space="preserve">1075607543	</t>
  </si>
  <si>
    <t xml:space="preserve">24304432731	</t>
  </si>
  <si>
    <t>ZHOU/QING</t>
  </si>
  <si>
    <t xml:space="preserve">3397329	</t>
  </si>
  <si>
    <t xml:space="preserve">333254	</t>
  </si>
  <si>
    <t xml:space="preserve">999224304472237	</t>
  </si>
  <si>
    <t>[芭堤雅]芭堤雅南海滩科科特尔酒店(Kokotel Pattaya South Beach)(55451693)</t>
  </si>
  <si>
    <t>PISITSUPAKARN/SASIKARN,SAISUWAN/PUNTAREE</t>
  </si>
  <si>
    <t xml:space="preserve">3397389	</t>
  </si>
  <si>
    <t xml:space="preserve">RZ-12100097(Room1)RZ-12100099(Room2)	</t>
  </si>
  <si>
    <t xml:space="preserve">999224304668201	</t>
  </si>
  <si>
    <t>[普吉岛]现代生活酒店(Modern Living Hotel)(55299766)</t>
  </si>
  <si>
    <t>豪华房直通泳池&lt;1人入住&gt;&lt;不退款&gt;</t>
  </si>
  <si>
    <t>LIAO/CHANGJIANG</t>
  </si>
  <si>
    <t xml:space="preserve">3397447	</t>
  </si>
  <si>
    <t xml:space="preserve">-12109418	</t>
  </si>
  <si>
    <t xml:space="preserve">999224304734975	</t>
  </si>
  <si>
    <t>DANIELLE/ERIKA</t>
  </si>
  <si>
    <t xml:space="preserve">3397456	</t>
  </si>
  <si>
    <t xml:space="preserve">27215340	</t>
  </si>
  <si>
    <t xml:space="preserve">999224304968940	</t>
  </si>
  <si>
    <t>[芭堤雅]芭堤雅FX酒店(FX Hotel Pattaya)(68545360)</t>
  </si>
  <si>
    <t>豪华房&lt;2人入住&gt;&lt;不退款&gt;&lt;早餐&gt;</t>
  </si>
  <si>
    <t>PIANOK/WATCHARAPRON</t>
  </si>
  <si>
    <t xml:space="preserve">3397495	</t>
  </si>
  <si>
    <t xml:space="preserve">-12132405	</t>
  </si>
  <si>
    <t xml:space="preserve">999224305091689	</t>
  </si>
  <si>
    <t>[木浦]木浦贵宾酒店(VIP Hotel Mokpo)(77372283)</t>
  </si>
  <si>
    <t>ZHANG/ZIXU</t>
  </si>
  <si>
    <t xml:space="preserve">3397533	</t>
  </si>
  <si>
    <t xml:space="preserve">?a¨?°?ì?? ì?±ì??ì?? í??ì????¨	</t>
  </si>
  <si>
    <t xml:space="preserve">999224305418652	</t>
  </si>
  <si>
    <t>[普吉岛]普吉岛班甫安达酒店(Baan PhuAnda Phuket)(55320689)</t>
  </si>
  <si>
    <t>LIU/ZHIJUN,XIE/MIE</t>
  </si>
  <si>
    <t xml:space="preserve">3397622	</t>
  </si>
  <si>
    <t xml:space="preserve">7888693	</t>
  </si>
  <si>
    <t xml:space="preserve">999224305751613	</t>
  </si>
  <si>
    <t>[厄森尤特]瑞斯酒店(World Point Hotel Istanbul)(55680434)</t>
  </si>
  <si>
    <t>豪华双人房&lt;2人入住&gt;&lt;不退款&gt;&lt;早餐&gt;</t>
  </si>
  <si>
    <t>Aksu/Aydin</t>
  </si>
  <si>
    <t xml:space="preserve">3397733	</t>
  </si>
  <si>
    <t xml:space="preserve">12227088	</t>
  </si>
  <si>
    <t xml:space="preserve">999224305781818	</t>
  </si>
  <si>
    <t>[拉帕洛]波托菲诺海岸艾克纱修宫殿酒店(Excelsior Palace Hotel)(56174546)</t>
  </si>
  <si>
    <t>经典大床房&lt;2人入住&gt;&lt;不退款&gt;&lt;早餐&gt;</t>
  </si>
  <si>
    <t>AMATO/IMMA</t>
  </si>
  <si>
    <t xml:space="preserve">3397759	</t>
  </si>
  <si>
    <t xml:space="preserve">999224305803603	</t>
  </si>
  <si>
    <t>[朗西]日内瓦温德姆华美达酒店(Ramada Encore by Wyndham Geneva)(60514439)</t>
  </si>
  <si>
    <t>客房, 多张床, 无烟房&lt;2人入住&gt;&lt;不退款&gt;</t>
  </si>
  <si>
    <t>CHEN/YUE FENG</t>
  </si>
  <si>
    <t xml:space="preserve">3397768	</t>
  </si>
  <si>
    <t xml:space="preserve">999224306201399	</t>
  </si>
  <si>
    <t>[滨海绍森德]穆图韦斯特克里夫酒店 - 近伦敦绍森德机场(Muthu Westcliff Hotel (Near London Southend Airport))(68031172)</t>
  </si>
  <si>
    <t>紧凑双人床房&lt;2人入住&gt;&lt;不退款&gt;</t>
  </si>
  <si>
    <t>Spratt/Andrew</t>
  </si>
  <si>
    <t xml:space="preserve">3397959	</t>
  </si>
  <si>
    <t xml:space="preserve">999224306216393	</t>
  </si>
  <si>
    <t>[罗托鲁瓦]苏迪马酒店(Sudima Hotel Lake Rotorua)(55320729)</t>
  </si>
  <si>
    <t>高级房, 1 张特大床&lt;2人入住&gt;&lt;不退款&gt;</t>
  </si>
  <si>
    <t>Li/Zimeng,HUANG/HONGSHEN</t>
  </si>
  <si>
    <t xml:space="preserve">3397962	</t>
  </si>
  <si>
    <t xml:space="preserve">130878894	</t>
  </si>
  <si>
    <t xml:space="preserve">999224306347626	</t>
  </si>
  <si>
    <t>[曼谷]CK2 酒店(CK2 Hotel Sha Extra Plus)(55337337)</t>
  </si>
  <si>
    <t>Patamanang/Tanason</t>
  </si>
  <si>
    <t xml:space="preserve">3398018	</t>
  </si>
  <si>
    <t xml:space="preserve">999224306364526	</t>
  </si>
  <si>
    <t>[巴黎]卡纳尔里贝德尔酒店(Libertel Canal Saint Martin)(70392067)</t>
  </si>
  <si>
    <t>舒适双人房, 庭院景观&lt;2人入住&gt;&lt;不退款&gt;</t>
  </si>
  <si>
    <t>Mpembele/Exauce</t>
  </si>
  <si>
    <t xml:space="preserve">3398023	</t>
  </si>
  <si>
    <t xml:space="preserve">12352912	</t>
  </si>
  <si>
    <t xml:space="preserve">999224306422032	</t>
  </si>
  <si>
    <t>[尼斯]皇家蓝色假日酒店(Hôtel le Royal Promenade des Anglais)(55779442)</t>
  </si>
  <si>
    <t>标准城景房&lt;2人入住&gt;&lt;不退款&gt;&lt;早餐&gt;</t>
  </si>
  <si>
    <t>CHEN/ZHIHENG</t>
  </si>
  <si>
    <t xml:space="preserve">3398037	</t>
  </si>
  <si>
    <t xml:space="preserve">12352855	</t>
  </si>
  <si>
    <t xml:space="preserve">999224307038767	</t>
  </si>
  <si>
    <t>[河内]河内酒店(Hanoi Hotel)(55560512)</t>
  </si>
  <si>
    <t>CHENG/CAIXIANDA</t>
  </si>
  <si>
    <t xml:space="preserve">3398174	</t>
  </si>
  <si>
    <t xml:space="preserve">999224307826086	</t>
  </si>
  <si>
    <t>[水原]水原安巴萨多尔酒店(Novotel Ambassador Suwon)(60494243)</t>
  </si>
  <si>
    <t>CHI/JINGYU</t>
  </si>
  <si>
    <t xml:space="preserve">3398324	</t>
  </si>
  <si>
    <t xml:space="preserve">999224307912548	</t>
  </si>
  <si>
    <t>[穆盖尔]巴约讷阿多尼斯酒店(Adonis Hotel Bayonne)(70793557)</t>
  </si>
  <si>
    <t>Lacoste/Audrey</t>
  </si>
  <si>
    <t xml:space="preserve">3398341	</t>
  </si>
  <si>
    <t xml:space="preserve">999224307958910	</t>
  </si>
  <si>
    <t>[印第安纳波利斯]南方品质酒店(Quality Inn South)(91595642)</t>
  </si>
  <si>
    <t>大号床间 - 带2张大号床&lt;2人入住&gt;&lt;不退款&gt;&lt;早餐&gt;</t>
  </si>
  <si>
    <t>Leon/Myldred</t>
  </si>
  <si>
    <t xml:space="preserve">3398350	</t>
  </si>
  <si>
    <t xml:space="preserve">999224308098076	</t>
  </si>
  <si>
    <t>[罗内特帕克]罗德威旅馆–罗内特公园(Rodeway Inn - Rohnert Park)(89917689)</t>
  </si>
  <si>
    <t>两张双人床房 禁烟&lt;2人入住&gt;&lt;不退款&gt;&lt;早餐&gt;</t>
  </si>
  <si>
    <t>GUERRERO/Emely</t>
  </si>
  <si>
    <t xml:space="preserve">3398432	</t>
  </si>
  <si>
    <t xml:space="preserve">999224308185837	</t>
  </si>
  <si>
    <t>高级房&lt;1人入住&gt;&lt;不退款&gt;</t>
  </si>
  <si>
    <t>CUNLIFFE/JACOB THOMAS</t>
  </si>
  <si>
    <t xml:space="preserve">3398447	</t>
  </si>
  <si>
    <t xml:space="preserve">-12427893	</t>
  </si>
  <si>
    <t xml:space="preserve">999224308499654	</t>
  </si>
  <si>
    <t>[依斯干达公主城]玛丽娜常青树度假公寓式酒店(PINETREE MARINA RESORT)(69451777)</t>
  </si>
  <si>
    <t>市景豪华两卧室公寓&lt;2人入住&gt;&lt;不退款&gt;</t>
  </si>
  <si>
    <t>HE/ENQUAN</t>
  </si>
  <si>
    <t xml:space="preserve">3398493	</t>
  </si>
  <si>
    <t xml:space="preserve">-12439872	</t>
  </si>
  <si>
    <t xml:space="preserve">999224308597578	</t>
  </si>
  <si>
    <t>[Batam City]巴淡岛心悦酒店(AP Premier Batam)(55414299)</t>
  </si>
  <si>
    <t>MOHAMAD/MAZMAN,MOHAMAD/MAZMAN</t>
  </si>
  <si>
    <t xml:space="preserve">3398508	</t>
  </si>
  <si>
    <t xml:space="preserve">-12442308	</t>
  </si>
  <si>
    <t xml:space="preserve">999224308455910	</t>
  </si>
  <si>
    <t>[Mukim Gadong B]中心点酒店(The Centrepoint Hotel)(90370245)</t>
  </si>
  <si>
    <t>DEEN/SAHAR</t>
  </si>
  <si>
    <t xml:space="preserve">3398487	</t>
  </si>
  <si>
    <t xml:space="preserve">19155	</t>
  </si>
  <si>
    <t xml:space="preserve">999224309477150	</t>
  </si>
  <si>
    <t>[班空湾]@T精品酒店(@T Boutique Hotel)(94359049)</t>
  </si>
  <si>
    <t>豪华大床房&lt;2人入住&gt;&lt;不退款&gt;</t>
  </si>
  <si>
    <t>SRINAK/PATTAMAWAN</t>
  </si>
  <si>
    <t xml:space="preserve">3398689	</t>
  </si>
  <si>
    <t xml:space="preserve">-12457662	</t>
  </si>
  <si>
    <t xml:space="preserve">999224309509165	</t>
  </si>
  <si>
    <t>[乌隆他尼]盛泰乐乌隆酒店(Centara Udon)(55895762)</t>
  </si>
  <si>
    <t>FENG/JIANYING</t>
  </si>
  <si>
    <t xml:space="preserve">3398692	</t>
  </si>
  <si>
    <t xml:space="preserve">34972SE034318	</t>
  </si>
  <si>
    <t xml:space="preserve">999224309514564	</t>
  </si>
  <si>
    <t>PERWIRA/YANGA</t>
  </si>
  <si>
    <t xml:space="preserve">3398694	</t>
  </si>
  <si>
    <t xml:space="preserve">RZ-12458377	</t>
  </si>
  <si>
    <t xml:space="preserve">999224309669050	</t>
  </si>
  <si>
    <t>[河内]河内铂尔曼酒店(Pullman Hanoi)(56206126)</t>
  </si>
  <si>
    <t>城景高级特大床房&lt;2人入住&gt;&lt;不退款&gt;</t>
  </si>
  <si>
    <t>HADJIGEORGIOU/ANDREAS</t>
  </si>
  <si>
    <t xml:space="preserve">3398717	</t>
  </si>
  <si>
    <t xml:space="preserve">999224309852833	</t>
  </si>
  <si>
    <t>[洛杉矶]洛杉矶市中心酒店(City Center Hotel Los Angeles)(55757292)</t>
  </si>
  <si>
    <t>Egenes/Kyle</t>
  </si>
  <si>
    <t xml:space="preserve">3398807	</t>
  </si>
  <si>
    <t xml:space="preserve">162912	</t>
  </si>
  <si>
    <t xml:space="preserve">999224310029267	</t>
  </si>
  <si>
    <t>[普吉岛]自然松木公寓(Nature Pine Residence)(90367438)</t>
  </si>
  <si>
    <t>PROMDOM/KWANCHIRA</t>
  </si>
  <si>
    <t xml:space="preserve">3398840	</t>
  </si>
  <si>
    <t xml:space="preserve">999224310805175	</t>
  </si>
  <si>
    <t>[卡加延德奥罗]塞达中心酒店(Seda Centrio)(55280756)</t>
  </si>
  <si>
    <t>豪华房&lt;1人入住&gt;&lt;不退款&gt;&lt;早餐&gt;</t>
  </si>
  <si>
    <t>Cornejo/Jhon Louie,Cornejo/Jhon Louie,Cornejo/Jhon Louie</t>
  </si>
  <si>
    <t xml:space="preserve">3399019	</t>
  </si>
  <si>
    <t xml:space="preserve">2730010	</t>
  </si>
  <si>
    <t xml:space="preserve">999224310936156	</t>
  </si>
  <si>
    <t>[匹兹堡]匹兹堡温德姆大酒店(Wyndham Grand Pittsburgh)(55745353)</t>
  </si>
  <si>
    <t>河景两张双人床房&lt;2人入住&gt;&lt;不退款&gt;</t>
  </si>
  <si>
    <t>ZHAO/JINGHAN</t>
  </si>
  <si>
    <t xml:space="preserve">3399041	</t>
  </si>
  <si>
    <t xml:space="preserve">999224310982578	</t>
  </si>
  <si>
    <t>[皮皮岛]沙逸皮皮岛度假酒店(SAii Phi Phi Island Village)(55465368)</t>
  </si>
  <si>
    <t>花园豪华特大床平房&lt;2人入住&gt;&lt;不退款&gt;&lt;早餐&gt;</t>
  </si>
  <si>
    <t>ROMANOVA/ANASTASIIA</t>
  </si>
  <si>
    <t xml:space="preserve">3399047	</t>
  </si>
  <si>
    <t xml:space="preserve">12483885	</t>
  </si>
  <si>
    <t xml:space="preserve">999224311648596	</t>
  </si>
  <si>
    <t>[清迈]尼曼阁楼客房酒店(The Loft Room Nimman)(96304147)</t>
  </si>
  <si>
    <t>RINKEAW/PORNPIMON</t>
  </si>
  <si>
    <t xml:space="preserve">3399195	</t>
  </si>
  <si>
    <t xml:space="preserve">HGUConf12493214	</t>
  </si>
  <si>
    <t xml:space="preserve">999224312158577	</t>
  </si>
  <si>
    <t>[曼谷]曼谷爱湾酒店(A-One Bangkok Hotel)(70165230)</t>
  </si>
  <si>
    <t>高级双床房&lt;1人入住&gt;&lt;不退款&gt;&lt;早餐&gt;</t>
  </si>
  <si>
    <t>Zhang/Jiarong</t>
  </si>
  <si>
    <t xml:space="preserve">3399313	</t>
  </si>
  <si>
    <t xml:space="preserve">12498788	</t>
  </si>
  <si>
    <t xml:space="preserve">999224312420710	</t>
  </si>
  <si>
    <t>[丹戎槟榔]岛阿斯顿丹戎槟榔酒店&amp;会议中心(ASTON Tanjung Pinang Hotel &amp; Conference Center)(55944581)</t>
  </si>
  <si>
    <t>Silavan/Jimmy</t>
  </si>
  <si>
    <t xml:space="preserve">3399368	</t>
  </si>
  <si>
    <t xml:space="preserve">12507156	</t>
  </si>
  <si>
    <t xml:space="preserve">999224312868128	</t>
  </si>
  <si>
    <t>YANG/HUILING</t>
  </si>
  <si>
    <t xml:space="preserve">3399496	</t>
  </si>
  <si>
    <t xml:space="preserve">RZ-12510297	</t>
  </si>
  <si>
    <t xml:space="preserve">999224312980553	</t>
  </si>
  <si>
    <t>[拉斯维加斯]拉斯维加斯马戏团娱乐场酒店(Circus Circus Hotel, Casino &amp; Theme Park)(60480200)</t>
  </si>
  <si>
    <t>赌场塔楼双人大号床间&lt;2人入住&gt;&lt;不退款&gt;</t>
  </si>
  <si>
    <t>Jones/Katelynn</t>
  </si>
  <si>
    <t xml:space="preserve">3399510	</t>
  </si>
  <si>
    <t xml:space="preserve">010fxiRBKC	</t>
  </si>
  <si>
    <t xml:space="preserve">999224313687281	</t>
  </si>
  <si>
    <t>[八打灵再也]哥打白沙罗精品酒店(Kota Damansara Boutique Hotel)(77372070)</t>
  </si>
  <si>
    <t>四人房&lt;3人入住&gt;&lt;不退款&gt;</t>
  </si>
  <si>
    <t>ZUKY/AMNAH</t>
  </si>
  <si>
    <t xml:space="preserve">3399680	</t>
  </si>
  <si>
    <t xml:space="preserve">999224314012253	</t>
  </si>
  <si>
    <t>LI/ZHICHAO</t>
  </si>
  <si>
    <t xml:space="preserve">3399729	</t>
  </si>
  <si>
    <t xml:space="preserve">999224314791092	</t>
  </si>
  <si>
    <t>[Sukarasa]帕肯斯普瑞姆酒店(Pakons Prime Hotel)(94358705)</t>
  </si>
  <si>
    <t>AJA/IWAN</t>
  </si>
  <si>
    <t xml:space="preserve">3399882	</t>
  </si>
  <si>
    <t xml:space="preserve">999224314787062	</t>
  </si>
  <si>
    <t>[黑多克]黑多克美居酒店(Mercure Haydock Hotel)(77368719)</t>
  </si>
  <si>
    <t>DUNN/GARETH</t>
  </si>
  <si>
    <t xml:space="preserve">3399880	</t>
  </si>
  <si>
    <t xml:space="preserve">999224315285103	</t>
  </si>
  <si>
    <t>[Sam Rong Nua]斯里纳卡林海纳酒店(Bay Hotel Srinakarin)(55547233)</t>
  </si>
  <si>
    <t>OPATAM/SIRIWAN</t>
  </si>
  <si>
    <t xml:space="preserve">3400010	</t>
  </si>
  <si>
    <t xml:space="preserve">9040424	</t>
  </si>
  <si>
    <t xml:space="preserve">999224315625924	</t>
  </si>
  <si>
    <t>[曼谷]曼谷地铁站酒店(Metro Point Bangkok)(55745187)</t>
  </si>
  <si>
    <t>CHAILEK/NIPHON</t>
  </si>
  <si>
    <t xml:space="preserve">3400062	</t>
  </si>
  <si>
    <t xml:space="preserve">RZ-12545609	</t>
  </si>
  <si>
    <t xml:space="preserve">999224315750984	</t>
  </si>
  <si>
    <t>[维罗纳]马克西姆酒店(Hotel Maxim)(55920141)</t>
  </si>
  <si>
    <t>经典双人房/双床房&lt;2人入住&gt;&lt;不退款&gt;&lt;早餐&gt;</t>
  </si>
  <si>
    <t>PINTO/CARLOS SILVA</t>
  </si>
  <si>
    <t xml:space="preserve">3400094	</t>
  </si>
  <si>
    <t xml:space="preserve">25605651	</t>
  </si>
  <si>
    <t xml:space="preserve">999224315933864	</t>
  </si>
  <si>
    <t>[莱比锡]莱比锡研讨会酒店(Seminaris Hotel Leipzig)(60532404)</t>
  </si>
  <si>
    <t>标准房 1张双人床&lt;2人入住&gt;&lt;不退款&gt;&lt;早餐&gt;</t>
  </si>
  <si>
    <t>Baumbach/Marcel</t>
  </si>
  <si>
    <t xml:space="preserve">3400130	</t>
  </si>
  <si>
    <t xml:space="preserve">707.064.175	</t>
  </si>
  <si>
    <t xml:space="preserve">999224316172656	</t>
  </si>
  <si>
    <t>Ng/Kwok Kong Joseph</t>
  </si>
  <si>
    <t xml:space="preserve">3400231	</t>
  </si>
  <si>
    <t xml:space="preserve">999224316327222	</t>
  </si>
  <si>
    <t>[阿尔考本达斯]马德里国会欧洲之星酒店(Eurostars Madrid Congress)(55312186)</t>
  </si>
  <si>
    <t>标准双人或双床房&lt;2人入住&gt;&lt;不退款&gt;</t>
  </si>
  <si>
    <t>Sacho Becerra/Pablo</t>
  </si>
  <si>
    <t xml:space="preserve">3400276	</t>
  </si>
  <si>
    <t xml:space="preserve">128173	</t>
  </si>
  <si>
    <t xml:space="preserve">999224316453642	</t>
  </si>
  <si>
    <t>[法兰克福]法兰克福林德纳会议酒店(Lindner Congress Hotel Frankfurt)(55884278)</t>
  </si>
  <si>
    <t>Economy Twin Room&lt;2人入住&gt;&lt;不退款&gt;</t>
  </si>
  <si>
    <t>Nickau/Benjamin,Kranz/Valentin</t>
  </si>
  <si>
    <t xml:space="preserve">3400306	</t>
  </si>
  <si>
    <t xml:space="preserve">654532110	</t>
  </si>
  <si>
    <t xml:space="preserve">999224316495762	</t>
  </si>
  <si>
    <t>[芭堤雅]麦克花园度假酒店(Mike Garden Resort)(56206279)</t>
  </si>
  <si>
    <t>Wang/Youxiang</t>
  </si>
  <si>
    <t xml:space="preserve">3400323	</t>
  </si>
  <si>
    <t xml:space="preserve">-12568300	</t>
  </si>
  <si>
    <t xml:space="preserve">999224316615448	</t>
  </si>
  <si>
    <t>Standard Double Room, 1 King Bed&lt;2人入住&gt;&lt;不退款&gt;</t>
  </si>
  <si>
    <t>RAMOS DIAS/SANDRA CRISTINA</t>
  </si>
  <si>
    <t xml:space="preserve">3400402	</t>
  </si>
  <si>
    <t xml:space="preserve">RSA-FX81082	</t>
  </si>
  <si>
    <t xml:space="preserve">999224316923084	</t>
  </si>
  <si>
    <t>[普吉岛]普吉岛芭东幻影快捷酒店(Mirage Express Patong Phuket Hotel)(55299102)</t>
  </si>
  <si>
    <t>JITSONG/SASINA</t>
  </si>
  <si>
    <t xml:space="preserve">3400459	</t>
  </si>
  <si>
    <t xml:space="preserve">HGUConf12576933	</t>
  </si>
  <si>
    <t xml:space="preserve">999224317288882	</t>
  </si>
  <si>
    <t>[乌汶]华阳公寓酒店(Huaymuang Apartment)(90400857)</t>
  </si>
  <si>
    <t>河景豪华房&lt;2人入住&gt;&lt;不退款&gt;</t>
  </si>
  <si>
    <t>PORNTONG/PHUMIPHAT</t>
  </si>
  <si>
    <t xml:space="preserve">3400541	</t>
  </si>
  <si>
    <t xml:space="preserve">à?￠à?·à??à?￠à?±à??à1?à?￥à1?à?§à1?à??à1?à?-à??	</t>
  </si>
  <si>
    <t xml:space="preserve">999224317264640	</t>
  </si>
  <si>
    <t>[巨港]哈佩巨港 - 阿斯顿酒店(Harper Palembang by Aston)(77372159)</t>
  </si>
  <si>
    <t>PERSADHA/DEVIN KURNIA</t>
  </si>
  <si>
    <t xml:space="preserve">3400533	</t>
  </si>
  <si>
    <t xml:space="preserve">RZ-12595154	</t>
  </si>
  <si>
    <t xml:space="preserve">999224317531190	</t>
  </si>
  <si>
    <t>[开罗]开罗托里普尔加拉酒店(Tolip El Galaa Cairo Hotel)(55542851)</t>
  </si>
  <si>
    <t>行政套房&lt;2人入住&gt;&lt;不退款&gt;</t>
  </si>
  <si>
    <t>Yu/Zhaofang,Fu/Ying</t>
  </si>
  <si>
    <t xml:space="preserve">3400654	</t>
  </si>
  <si>
    <t xml:space="preserve">999224317603627	</t>
  </si>
  <si>
    <t>[迪拜]阿塔纳酒店(Atana Hotel)(55944623)</t>
  </si>
  <si>
    <t>AL ARYANI/MATAR</t>
  </si>
  <si>
    <t xml:space="preserve">3400676	</t>
  </si>
  <si>
    <t xml:space="preserve">RZ-12599690	</t>
  </si>
  <si>
    <t xml:space="preserve">999224317681415	</t>
  </si>
  <si>
    <t>[多伦多]多伦多市中心丽笙蓝标酒店(Radisson Blu Downtown Toronto)(55337460)</t>
  </si>
  <si>
    <t>Filion/Sherie-Ann</t>
  </si>
  <si>
    <t xml:space="preserve">3400700	</t>
  </si>
  <si>
    <t xml:space="preserve">999224317989908	</t>
  </si>
  <si>
    <t>[曼谷]曼谷68酒店(Bangkok 68)(55345951)</t>
  </si>
  <si>
    <t>BOONPOONLEAD/WACHIRAPORN</t>
  </si>
  <si>
    <t xml:space="preserve">3400762	</t>
  </si>
  <si>
    <t>,</t>
  </si>
  <si>
    <t>999224305781818此单多收2976元待退回</t>
  </si>
  <si>
    <t>已拒单</t>
  </si>
  <si>
    <t>HKD 467870</t>
  </si>
  <si>
    <t>A230524094930911</t>
  </si>
  <si>
    <t>A230524095019911</t>
  </si>
  <si>
    <t>A230524095148925</t>
  </si>
  <si>
    <t>总计：467870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</si>
  <si>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</si>
  <si>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</si>
  <si>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</si>
  <si>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</si>
  <si>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</si>
  <si>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</si>
  <si>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</si>
  <si>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</si>
  <si>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</si>
  <si>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</si>
  <si>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</si>
  <si>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</si>
  <si>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</si>
  <si>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</si>
  <si>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</si>
  <si>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</si>
  <si>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</si>
  <si>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</si>
  <si>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</si>
  <si>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2023-04-30</t>
  </si>
  <si>
    <t>3309366</t>
  </si>
  <si>
    <t>普瑞米尔克拉斯贝兹尔酒店</t>
  </si>
  <si>
    <t>sanz carrascoso franco</t>
  </si>
  <si>
    <t>2023-05-20</t>
  </si>
  <si>
    <t>2023-05-21</t>
  </si>
  <si>
    <t>退房日周结</t>
  </si>
  <si>
    <t>345.49</t>
  </si>
  <si>
    <t>391.00</t>
  </si>
  <si>
    <t>0</t>
  </si>
  <si>
    <t>0.00</t>
  </si>
  <si>
    <t>携程汇智国际直连</t>
  </si>
  <si>
    <t>925</t>
  </si>
  <si>
    <t>2023-04-30 20:06:59</t>
  </si>
  <si>
    <t>否</t>
  </si>
  <si>
    <t>汇智国际旅游发展有限公司</t>
  </si>
  <si>
    <t>直连</t>
  </si>
  <si>
    <t>法国</t>
  </si>
  <si>
    <t>2023-05-09</t>
  </si>
  <si>
    <t>3343887</t>
  </si>
  <si>
    <t>尼米亚勒奎维克多公寓式酒店</t>
  </si>
  <si>
    <t>Mongault Manon</t>
  </si>
  <si>
    <t>481.85</t>
  </si>
  <si>
    <t>547.00</t>
  </si>
  <si>
    <t>2023-05-09 00:35:27</t>
  </si>
  <si>
    <t>2023-05-13</t>
  </si>
  <si>
    <t>3364113</t>
  </si>
  <si>
    <t>新泽西费尔菲尔德拉奎塔旅馆及套房</t>
  </si>
  <si>
    <t>Ramirez Michael</t>
  </si>
  <si>
    <t>2023-05-19</t>
  </si>
  <si>
    <t>1852.88</t>
  </si>
  <si>
    <t>2084.00</t>
  </si>
  <si>
    <t>2023-05-13 03:12:18</t>
  </si>
  <si>
    <t>美国</t>
  </si>
  <si>
    <t>2023-04-17</t>
  </si>
  <si>
    <t>3235040</t>
  </si>
  <si>
    <t>波士顿海滨炮台码头水疗酒店</t>
  </si>
  <si>
    <t>Bekker Jacoba Helena</t>
  </si>
  <si>
    <t>2023-05-18</t>
  </si>
  <si>
    <t>6718.36</t>
  </si>
  <si>
    <t>7658.00</t>
  </si>
  <si>
    <t>2023-04-17 00:17:26</t>
  </si>
  <si>
    <t>2023-05-14</t>
  </si>
  <si>
    <t>3369200</t>
  </si>
  <si>
    <t>宜必思勒阿弗尔中心酒店</t>
  </si>
  <si>
    <t>MALIVERS GINA</t>
  </si>
  <si>
    <t>1846.66</t>
  </si>
  <si>
    <t>2077.00</t>
  </si>
  <si>
    <t>2023-05-14 01:19:01</t>
  </si>
  <si>
    <t>2023-05-12</t>
  </si>
  <si>
    <t>3363149</t>
  </si>
  <si>
    <t>卡奥尔北英式酒店</t>
  </si>
  <si>
    <t>LAMARQUE STEPHANE</t>
  </si>
  <si>
    <t>1445.19</t>
  </si>
  <si>
    <t>1626.00</t>
  </si>
  <si>
    <t>2023-05-12 22:52:43</t>
  </si>
  <si>
    <t>3366742</t>
  </si>
  <si>
    <t>AAM 酒店</t>
  </si>
  <si>
    <t>MUDA NORLELA</t>
  </si>
  <si>
    <t>151.15</t>
  </si>
  <si>
    <t>170.00</t>
  </si>
  <si>
    <t>2023-05-13 16:57:20</t>
  </si>
  <si>
    <t>马来西亚</t>
  </si>
  <si>
    <t>2023-05-04</t>
  </si>
  <si>
    <t>3323147</t>
  </si>
  <si>
    <t>白色城市洞穴旅馆</t>
  </si>
  <si>
    <t>Pappas Sam</t>
  </si>
  <si>
    <t>607.64</t>
  </si>
  <si>
    <t>688.00</t>
  </si>
  <si>
    <t>2023-05-04 05:10:11</t>
  </si>
  <si>
    <t>2023-05-02</t>
  </si>
  <si>
    <t>3316329</t>
  </si>
  <si>
    <t>V One 骄傲素坤逸 24 号曼谷酒店</t>
  </si>
  <si>
    <t>LEKLAL ARIS LEKLAR</t>
  </si>
  <si>
    <t>377.05</t>
  </si>
  <si>
    <t>426.00</t>
  </si>
  <si>
    <t>2023-05-02 14:48:06</t>
  </si>
  <si>
    <t>泰国</t>
  </si>
  <si>
    <t>2023-04-23</t>
  </si>
  <si>
    <t>3275102</t>
  </si>
  <si>
    <t>日出酒店</t>
  </si>
  <si>
    <t>WU HAIRONG,Zhao Nirui</t>
  </si>
  <si>
    <t>3126.47</t>
  </si>
  <si>
    <t>3552.00</t>
  </si>
  <si>
    <t>2023-04-23 08:29:37</t>
  </si>
  <si>
    <t>2023-05-01</t>
  </si>
  <si>
    <t>3310331</t>
  </si>
  <si>
    <t>HOLI-柏林酒店</t>
  </si>
  <si>
    <t>VOROS KATA ENIKO,DRYJA LAURA</t>
  </si>
  <si>
    <t>1256.48</t>
  </si>
  <si>
    <t>1422.00</t>
  </si>
  <si>
    <t>2023-05-01 00:15:23</t>
  </si>
  <si>
    <t>德国</t>
  </si>
  <si>
    <t>2023-05-10</t>
  </si>
  <si>
    <t>3350435</t>
  </si>
  <si>
    <t>朱拉维斯塔棕榈树酒店</t>
  </si>
  <si>
    <t>Han in sung</t>
  </si>
  <si>
    <t>2526.13</t>
  </si>
  <si>
    <t>2856.00</t>
  </si>
  <si>
    <t>2023-05-10 15:35:21</t>
  </si>
  <si>
    <t>2023-04-28</t>
  </si>
  <si>
    <t>3300601</t>
  </si>
  <si>
    <t>乐高乐园马来西亚度假村</t>
  </si>
  <si>
    <t>KOH SOCK LING</t>
  </si>
  <si>
    <t>2333.05</t>
  </si>
  <si>
    <t>2638.00</t>
  </si>
  <si>
    <t>2023-04-28 15:25:19</t>
  </si>
  <si>
    <t>2023-04-29</t>
  </si>
  <si>
    <t>3305508</t>
  </si>
  <si>
    <t>格伦科夫宅邸酒店</t>
  </si>
  <si>
    <t>McKenna Andrew</t>
  </si>
  <si>
    <t>1342.16</t>
  </si>
  <si>
    <t>1520.00</t>
  </si>
  <si>
    <t>2023-04-29 18:59:23</t>
  </si>
  <si>
    <t>3371876</t>
  </si>
  <si>
    <t>旧金山机场北旅客之家酒店</t>
  </si>
  <si>
    <t>YANG LIKAI</t>
  </si>
  <si>
    <t>511.46</t>
  </si>
  <si>
    <t>575.00</t>
  </si>
  <si>
    <t>2023-05-14 19:17:58</t>
  </si>
  <si>
    <t>3359163</t>
  </si>
  <si>
    <t>马里诺皇家酒店</t>
  </si>
  <si>
    <t>Zhu Jianghong,Yang Fan</t>
  </si>
  <si>
    <t>1135.89</t>
  </si>
  <si>
    <t>1278.00</t>
  </si>
  <si>
    <t>2023-05-12 08:40:49</t>
  </si>
  <si>
    <t>孟加拉国</t>
  </si>
  <si>
    <t>3300747</t>
  </si>
  <si>
    <t>普冲定制酒店</t>
  </si>
  <si>
    <t>CAO YAN,GUO LINLIN,LIU QINGHUA</t>
  </si>
  <si>
    <t>4174.33</t>
  </si>
  <si>
    <t>4719.96</t>
  </si>
  <si>
    <t>2023-04-28 15:57:46</t>
  </si>
  <si>
    <t>3310443</t>
  </si>
  <si>
    <t>萨博普拉萨尤罗帕酒店</t>
  </si>
  <si>
    <t>DAVIES REBECCA</t>
  </si>
  <si>
    <t>1214.07</t>
  </si>
  <si>
    <t>1374.00</t>
  </si>
  <si>
    <t>2023-05-01 01:19:49</t>
  </si>
  <si>
    <t>西班牙</t>
  </si>
  <si>
    <t>3352412</t>
  </si>
  <si>
    <t>阿尔法公寓式酒店</t>
  </si>
  <si>
    <t>PARK MALYUB,YANG SEONMI,YANG HYUNCHUL,KIM TAEYEON</t>
  </si>
  <si>
    <t>2041.43</t>
  </si>
  <si>
    <t>2308.00</t>
  </si>
  <si>
    <t>2023-05-11 15:48:57</t>
  </si>
  <si>
    <t>直采</t>
  </si>
  <si>
    <t>菲律宾</t>
  </si>
  <si>
    <t>2023-05-15</t>
  </si>
  <si>
    <t>3378558</t>
  </si>
  <si>
    <t>波士顿阿尔斯通酒店</t>
  </si>
  <si>
    <t>ZHANG YICHUN</t>
  </si>
  <si>
    <t>5355.68</t>
  </si>
  <si>
    <t>6021.00</t>
  </si>
  <si>
    <t>2023-05-15 23:22:32</t>
  </si>
  <si>
    <t>3377092</t>
  </si>
  <si>
    <t>巴淡岛城市酒店</t>
  </si>
  <si>
    <t>NUGROHO SURYO ADI</t>
  </si>
  <si>
    <t>164.56</t>
  </si>
  <si>
    <t>185.00</t>
  </si>
  <si>
    <t>2023-05-15 19:29:48</t>
  </si>
  <si>
    <t>印度尼西亚</t>
  </si>
  <si>
    <t>3312957</t>
  </si>
  <si>
    <t>B公园酒店</t>
  </si>
  <si>
    <t>MUHAMMAD NORLEEZA</t>
  </si>
  <si>
    <t>268.61</t>
  </si>
  <si>
    <t>304.00</t>
  </si>
  <si>
    <t>2023-05-01 18:09:46</t>
  </si>
  <si>
    <t>3345068</t>
  </si>
  <si>
    <t>墨尔本南岸智选假日酒店 - IHG 酒店</t>
  </si>
  <si>
    <t>REN ZHICHUANG,DONG BINBIN</t>
  </si>
  <si>
    <t>2023-05-16</t>
  </si>
  <si>
    <t>4158.40</t>
  </si>
  <si>
    <t>4711.00</t>
  </si>
  <si>
    <t>2023-05-09 12:22:59</t>
  </si>
  <si>
    <t>澳大利亚</t>
  </si>
  <si>
    <t>3311408</t>
  </si>
  <si>
    <t>迪拜五朱美拉村酒店</t>
  </si>
  <si>
    <t>Zenina Irina</t>
  </si>
  <si>
    <t>840.30</t>
  </si>
  <si>
    <t>951.00</t>
  </si>
  <si>
    <t>2023-05-01 11:38:56</t>
  </si>
  <si>
    <t>阿拉伯联合酋长国</t>
  </si>
  <si>
    <t>3368172</t>
  </si>
  <si>
    <t>尤萨拜酒店</t>
  </si>
  <si>
    <t>BUPPHAMALATANAPONG GUNTAPAT</t>
  </si>
  <si>
    <t>385.87</t>
  </si>
  <si>
    <t>434.00</t>
  </si>
  <si>
    <t>2023-05-13 22:10:07</t>
  </si>
  <si>
    <t>2023-04-27</t>
  </si>
  <si>
    <t>3295049</t>
  </si>
  <si>
    <t>图恩卡提酒店</t>
  </si>
  <si>
    <t>Griner Melissa Tucker</t>
  </si>
  <si>
    <t>1595.62</t>
  </si>
  <si>
    <t>1805.00</t>
  </si>
  <si>
    <t>2023-04-27 10:28:22</t>
  </si>
  <si>
    <t>2023-05-03</t>
  </si>
  <si>
    <t>3322172</t>
  </si>
  <si>
    <t>阿利兹酒店</t>
  </si>
  <si>
    <t>Li Yanmei,Li Zhenping</t>
  </si>
  <si>
    <t>156.65</t>
  </si>
  <si>
    <t>177.00</t>
  </si>
  <si>
    <t>2023-05-03 21:50:38</t>
  </si>
  <si>
    <t>3306668</t>
  </si>
  <si>
    <t>普吉岛西奈奢华酒店(SHA Extra Plus)</t>
  </si>
  <si>
    <t>NG SING YUEN</t>
  </si>
  <si>
    <t>2078.58</t>
  </si>
  <si>
    <t>2354.00</t>
  </si>
  <si>
    <t>2023-04-30 10:49:54</t>
  </si>
  <si>
    <t>3308596</t>
  </si>
  <si>
    <t>阿万特酒店</t>
  </si>
  <si>
    <t>CHEI JI HYO,ANG HUI YING</t>
  </si>
  <si>
    <t>867.70</t>
  </si>
  <si>
    <t>982.00</t>
  </si>
  <si>
    <t>2023-05-01 12:24:51</t>
  </si>
  <si>
    <t>2023-05-05</t>
  </si>
  <si>
    <t>3327181</t>
  </si>
  <si>
    <t>TAN MING HAO</t>
  </si>
  <si>
    <t>1318.90</t>
  </si>
  <si>
    <t>1494.00</t>
  </si>
  <si>
    <t>2023-05-05 11:53:10</t>
  </si>
  <si>
    <t>3329604</t>
  </si>
  <si>
    <t>LIM LAY KIEN</t>
  </si>
  <si>
    <t>540.27</t>
  </si>
  <si>
    <t>612.00</t>
  </si>
  <si>
    <t>2023-05-06 12:30:13</t>
  </si>
  <si>
    <t>3277490</t>
  </si>
  <si>
    <t>Teoh Darren Teoh Chia Jin</t>
  </si>
  <si>
    <t>788.66</t>
  </si>
  <si>
    <t>896.00</t>
  </si>
  <si>
    <t>2023-04-24 07:51:43</t>
  </si>
  <si>
    <t>3400762</t>
  </si>
  <si>
    <t>曼谷68酒店</t>
  </si>
  <si>
    <t>BOONPOONLEAD WACHIRAPORN</t>
  </si>
  <si>
    <t>122.20</t>
  </si>
  <si>
    <t>136.00</t>
  </si>
  <si>
    <t>2023-05-20 23:10:53</t>
  </si>
  <si>
    <t>3400700</t>
  </si>
  <si>
    <t>多伦多市中心丽笙蓝标酒店</t>
  </si>
  <si>
    <t>Filion Sherie-Ann</t>
  </si>
  <si>
    <t>1837.43</t>
  </si>
  <si>
    <t>2045.00</t>
  </si>
  <si>
    <t>2023-05-20 22:31:38</t>
  </si>
  <si>
    <t>加拿大</t>
  </si>
  <si>
    <t>3400676</t>
  </si>
  <si>
    <t>迪拜阿塔纳酒店</t>
  </si>
  <si>
    <t>AL ARYANI MATAR</t>
  </si>
  <si>
    <t>336.04</t>
  </si>
  <si>
    <t>374.00</t>
  </si>
  <si>
    <t>2023-05-20 22:27:15</t>
  </si>
  <si>
    <t>3400654</t>
  </si>
  <si>
    <t>开罗托里普尔加拉酒店</t>
  </si>
  <si>
    <t>Yu Zhaofang,Fu Ying</t>
  </si>
  <si>
    <t>1206.69</t>
  </si>
  <si>
    <t>1343.00</t>
  </si>
  <si>
    <t>2023-05-20 22:28:43</t>
  </si>
  <si>
    <t>埃及</t>
  </si>
  <si>
    <t>3400541</t>
  </si>
  <si>
    <t>华阳公寓酒店</t>
  </si>
  <si>
    <t>PORNTONG PHUMIPHAT</t>
  </si>
  <si>
    <t>99.73</t>
  </si>
  <si>
    <t>111.00</t>
  </si>
  <si>
    <t>2023-05-20 22:07:23</t>
  </si>
  <si>
    <t>3400533</t>
  </si>
  <si>
    <t>巨港哈珀酒店</t>
  </si>
  <si>
    <t>PERSADHA DEVIN KURNIA</t>
  </si>
  <si>
    <t>266.85</t>
  </si>
  <si>
    <t>297.00</t>
  </si>
  <si>
    <t>2023-05-20 22:15:34</t>
  </si>
  <si>
    <t>3400459</t>
  </si>
  <si>
    <t>普吉岛芭东海市蜃楼快捷酒店</t>
  </si>
  <si>
    <t>JITSONG SASINA</t>
  </si>
  <si>
    <t>130.28</t>
  </si>
  <si>
    <t>145.00</t>
  </si>
  <si>
    <t>2023-05-20 21:26:03</t>
  </si>
  <si>
    <t>3400402</t>
  </si>
  <si>
    <t>鹿特丹萨沃伊酒店</t>
  </si>
  <si>
    <t>RAMOS DIAS SANDRA CRISTINA</t>
  </si>
  <si>
    <t>1562.49</t>
  </si>
  <si>
    <t>1739.00</t>
  </si>
  <si>
    <t>2023-05-20 21:05:04</t>
  </si>
  <si>
    <t>荷兰</t>
  </si>
  <si>
    <t>3400323</t>
  </si>
  <si>
    <t>麦克花园度假酒店</t>
  </si>
  <si>
    <t>Wang Youxiang</t>
  </si>
  <si>
    <t>229.12</t>
  </si>
  <si>
    <t>255.00</t>
  </si>
  <si>
    <t>2023-05-20 20:59:09</t>
  </si>
  <si>
    <t>3400306</t>
  </si>
  <si>
    <t xml:space="preserve">法兰克福林德纳会议酒店  </t>
  </si>
  <si>
    <t>Nickau Benjamin,Kranz Valentin</t>
  </si>
  <si>
    <t>504.96</t>
  </si>
  <si>
    <t>562.00</t>
  </si>
  <si>
    <t>2023-05-20 20:46:25</t>
  </si>
  <si>
    <t>3400276</t>
  </si>
  <si>
    <t>马德里国会欧洲之星酒店</t>
  </si>
  <si>
    <t>Sacho Becerra Pablo</t>
  </si>
  <si>
    <t>728.68</t>
  </si>
  <si>
    <t>811.00</t>
  </si>
  <si>
    <t>2023-05-20 20:44:18</t>
  </si>
  <si>
    <t>3400231</t>
  </si>
  <si>
    <t>河内酒店</t>
  </si>
  <si>
    <t>Ng Kwok Kong Joseph</t>
  </si>
  <si>
    <t>522.03</t>
  </si>
  <si>
    <t>581.00</t>
  </si>
  <si>
    <t>2023-05-20 20:20:37</t>
  </si>
  <si>
    <t>越南</t>
  </si>
  <si>
    <t>3400130</t>
  </si>
  <si>
    <t>莱比锡塞米纳里斯酒店</t>
  </si>
  <si>
    <t>Baumbach Marcel</t>
  </si>
  <si>
    <t>634.34</t>
  </si>
  <si>
    <t>706.00</t>
  </si>
  <si>
    <t>2023-05-20 19:59:10</t>
  </si>
  <si>
    <t>3400094</t>
  </si>
  <si>
    <t>马克西姆酒店</t>
  </si>
  <si>
    <t>PINTO CARLOS SILVA</t>
  </si>
  <si>
    <t>1339.66</t>
  </si>
  <si>
    <t>1491.00</t>
  </si>
  <si>
    <t>2023-05-20 19:43:17</t>
  </si>
  <si>
    <t>意大利</t>
  </si>
  <si>
    <t>3400062</t>
  </si>
  <si>
    <t>曼谷地铁站酒店</t>
  </si>
  <si>
    <t>CHAILEK NIPHON</t>
  </si>
  <si>
    <t>124.89</t>
  </si>
  <si>
    <t>139.00</t>
  </si>
  <si>
    <t>2023-05-20 19:31:10</t>
  </si>
  <si>
    <t>3400010</t>
  </si>
  <si>
    <t>斯里纳卡林海纳酒店</t>
  </si>
  <si>
    <t>OPATAM SIRIWAN</t>
  </si>
  <si>
    <t>127.59</t>
  </si>
  <si>
    <t>142.00</t>
  </si>
  <si>
    <t>2023-05-20 19:22:21</t>
  </si>
  <si>
    <t>3399882</t>
  </si>
  <si>
    <t>百胜酒店</t>
  </si>
  <si>
    <t>AJA IWAN</t>
  </si>
  <si>
    <t>194.08</t>
  </si>
  <si>
    <t>216.00</t>
  </si>
  <si>
    <t>2023-05-20 18:31:45</t>
  </si>
  <si>
    <t>3399880</t>
  </si>
  <si>
    <t>海多克美居酒店</t>
  </si>
  <si>
    <t>DUNN GARETH</t>
  </si>
  <si>
    <t>547.19</t>
  </si>
  <si>
    <t>609.00</t>
  </si>
  <si>
    <t>2023-05-20 18:31:35</t>
  </si>
  <si>
    <t>英国</t>
  </si>
  <si>
    <t>3399729</t>
  </si>
  <si>
    <t>LI ZHICHAO</t>
  </si>
  <si>
    <t>2023-05-20 17:40:26</t>
  </si>
  <si>
    <t>3399680</t>
  </si>
  <si>
    <t>吉隆坡科塔达曼萨拉精品酒店</t>
  </si>
  <si>
    <t>ZUKY AMNAH</t>
  </si>
  <si>
    <t>157.24</t>
  </si>
  <si>
    <t>175.00</t>
  </si>
  <si>
    <t>2023-05-20 17:20:28</t>
  </si>
  <si>
    <t>3399510</t>
  </si>
  <si>
    <t>拉斯维加斯马戏团娱乐场酒店</t>
  </si>
  <si>
    <t>Jones Katelynn</t>
  </si>
  <si>
    <t>1600.23</t>
  </si>
  <si>
    <t>1781.00</t>
  </si>
  <si>
    <t>2023-05-20 16:50:36</t>
  </si>
  <si>
    <t>3399496</t>
  </si>
  <si>
    <t>芭堤雅南海滩可可特尔酒店</t>
  </si>
  <si>
    <t>YANG HUILING</t>
  </si>
  <si>
    <t>183.29</t>
  </si>
  <si>
    <t>204.00</t>
  </si>
  <si>
    <t>2023-05-20 16:33:58</t>
  </si>
  <si>
    <t>3399368</t>
  </si>
  <si>
    <t>岛阿斯顿丹戎槟榔酒店&amp;会议中心</t>
  </si>
  <si>
    <t>Silavan Jimmy</t>
  </si>
  <si>
    <t>241.70</t>
  </si>
  <si>
    <t>269.00</t>
  </si>
  <si>
    <t>2023-05-20 16:18:01</t>
  </si>
  <si>
    <t>3399313</t>
  </si>
  <si>
    <t>曼谷爱湾酒店</t>
  </si>
  <si>
    <t>Zhang Jiarong</t>
  </si>
  <si>
    <t>295.61</t>
  </si>
  <si>
    <t>329.00</t>
  </si>
  <si>
    <t>2023-05-20 15:36:41</t>
  </si>
  <si>
    <t>3399195</t>
  </si>
  <si>
    <t>尼曼阁楼客房酒店</t>
  </si>
  <si>
    <t>RINKEAW PORNPIMON</t>
  </si>
  <si>
    <t>177.90</t>
  </si>
  <si>
    <t>198.00</t>
  </si>
  <si>
    <t>2023-05-20 15:09:21</t>
  </si>
  <si>
    <t>3399047</t>
  </si>
  <si>
    <t>沙逸皮皮岛度假酒店</t>
  </si>
  <si>
    <t>ROMANOVA ANASTASIIA</t>
  </si>
  <si>
    <t>1252.51</t>
  </si>
  <si>
    <t>1394.00</t>
  </si>
  <si>
    <t>2023-05-20 14:24:11</t>
  </si>
  <si>
    <t>3399041</t>
  </si>
  <si>
    <t>匹兹堡温德姆大酒店</t>
  </si>
  <si>
    <t>ZHAO JINGHAN</t>
  </si>
  <si>
    <t>1065.62</t>
  </si>
  <si>
    <t>1186.00</t>
  </si>
  <si>
    <t>2023-05-20 14:11:28</t>
  </si>
  <si>
    <t>3399019</t>
  </si>
  <si>
    <t>卡加延德奥罗雪松森特里奥酒店</t>
  </si>
  <si>
    <t>Cornejo Jhon Louie,Cornejo Jhon Louie,Cornejo Jhon Louie</t>
  </si>
  <si>
    <t>1652.34</t>
  </si>
  <si>
    <t>1839.00</t>
  </si>
  <si>
    <t>2023-05-20 14:20:51</t>
  </si>
  <si>
    <t>3398840</t>
  </si>
  <si>
    <t>自然松木公寓</t>
  </si>
  <si>
    <t>PROMDOM KWANCHIRA</t>
  </si>
  <si>
    <t>2023-05-20 13:13:06</t>
  </si>
  <si>
    <t>3398807</t>
  </si>
  <si>
    <t>洛杉矶市中心酒店</t>
  </si>
  <si>
    <t>Egenes Kyle</t>
  </si>
  <si>
    <t>724.19</t>
  </si>
  <si>
    <t>806.00</t>
  </si>
  <si>
    <t>2023-05-20 13:02:59</t>
  </si>
  <si>
    <t>3398717</t>
  </si>
  <si>
    <t>河内雅高集团管理铂尔曼酒店</t>
  </si>
  <si>
    <t>HADJIGEORGIOU ANDREAS</t>
  </si>
  <si>
    <t>686.45</t>
  </si>
  <si>
    <t>764.00</t>
  </si>
  <si>
    <t>2023-05-20 12:50:28</t>
  </si>
  <si>
    <t>3398694</t>
  </si>
  <si>
    <t>班贾巴鲁马辰法维酒店</t>
  </si>
  <si>
    <t>PERWIRA YANGA</t>
  </si>
  <si>
    <t>213.84</t>
  </si>
  <si>
    <t>238.00</t>
  </si>
  <si>
    <t>2023-05-20 12:40:36</t>
  </si>
  <si>
    <t>3398692</t>
  </si>
  <si>
    <t>乌隆他尼盛泰乐酒店及会展中心</t>
  </si>
  <si>
    <t>FENG JIANYING</t>
  </si>
  <si>
    <t>424.99</t>
  </si>
  <si>
    <t>473.00</t>
  </si>
  <si>
    <t>2023-05-20 12:40:15</t>
  </si>
  <si>
    <t>3398689</t>
  </si>
  <si>
    <t>@T精品酒店</t>
  </si>
  <si>
    <t>SRINAK PATTAMAWAN</t>
  </si>
  <si>
    <t>230.02</t>
  </si>
  <si>
    <t>256.00</t>
  </si>
  <si>
    <t>2023-05-20 12:38:14</t>
  </si>
  <si>
    <t>3398508</t>
  </si>
  <si>
    <t>巴淡岛心悦酒店</t>
  </si>
  <si>
    <t>MOHAMAD MAZMAN,MOHAMAD MAZMAN</t>
  </si>
  <si>
    <t>483.39</t>
  </si>
  <si>
    <t>538.00</t>
  </si>
  <si>
    <t>2023-05-20 11:50:32</t>
  </si>
  <si>
    <t>3398493</t>
  </si>
  <si>
    <t>新山青松度假村</t>
  </si>
  <si>
    <t>HE ENQUAN</t>
  </si>
  <si>
    <t>582.23</t>
  </si>
  <si>
    <t>648.00</t>
  </si>
  <si>
    <t>2023-05-20 11:43:51</t>
  </si>
  <si>
    <t>3398487</t>
  </si>
  <si>
    <t>中心酒店</t>
  </si>
  <si>
    <t>DEEN SAHAR</t>
  </si>
  <si>
    <t>526.52</t>
  </si>
  <si>
    <t>586.00</t>
  </si>
  <si>
    <t>2023-05-20 11:40:48</t>
  </si>
  <si>
    <t>文莱</t>
  </si>
  <si>
    <t>3398447</t>
  </si>
  <si>
    <t xml:space="preserve">现代生活酒店 </t>
  </si>
  <si>
    <t>CUNLIFFE JACOB THOMAS</t>
  </si>
  <si>
    <t>167.12</t>
  </si>
  <si>
    <t>186.00</t>
  </si>
  <si>
    <t>2023-05-20 11:11:52</t>
  </si>
  <si>
    <t>3398432</t>
  </si>
  <si>
    <t>罗德威旅馆–罗内特公园</t>
  </si>
  <si>
    <t>GUERRERO Emely</t>
  </si>
  <si>
    <t>1418.73</t>
  </si>
  <si>
    <t>1579.00</t>
  </si>
  <si>
    <t>2023-05-20 11:06:00</t>
  </si>
  <si>
    <t>3398350</t>
  </si>
  <si>
    <t>南方品质酒店</t>
  </si>
  <si>
    <t>Leon Myldred</t>
  </si>
  <si>
    <t>484.29</t>
  </si>
  <si>
    <t>539.00</t>
  </si>
  <si>
    <t>2023-05-20 10:55:16</t>
  </si>
  <si>
    <t>3398341</t>
  </si>
  <si>
    <t>巴约讷阿多尼斯酒店</t>
  </si>
  <si>
    <t>Lacoste Audrey</t>
  </si>
  <si>
    <t>442.06</t>
  </si>
  <si>
    <t>492.00</t>
  </si>
  <si>
    <t>2023-05-20 10:51:04</t>
  </si>
  <si>
    <t>3398324</t>
  </si>
  <si>
    <t>水原安巴萨多尔酒店</t>
  </si>
  <si>
    <t>CHI JINGYU</t>
  </si>
  <si>
    <t>1203.99</t>
  </si>
  <si>
    <t>1340.00</t>
  </si>
  <si>
    <t>2023-05-20 10:44:18</t>
  </si>
  <si>
    <t>韩国</t>
  </si>
  <si>
    <t>3398174</t>
  </si>
  <si>
    <t>CHENG CAIXIANDA</t>
  </si>
  <si>
    <t>2023-05-20 09:34:59</t>
  </si>
  <si>
    <t>3398037</t>
  </si>
  <si>
    <t>皇家蓝色假日酒店</t>
  </si>
  <si>
    <t>CHEN ZHIHENG</t>
  </si>
  <si>
    <t>1868.88</t>
  </si>
  <si>
    <t>2080.00</t>
  </si>
  <si>
    <t>2023-05-20 08:19:47</t>
  </si>
  <si>
    <t>3398023</t>
  </si>
  <si>
    <t>卡纳尔里贝德尔酒店</t>
  </si>
  <si>
    <t>Mpembele Exauce</t>
  </si>
  <si>
    <t>942.53</t>
  </si>
  <si>
    <t>1049.00</t>
  </si>
  <si>
    <t>2023-05-20 08:19:49</t>
  </si>
  <si>
    <t>3398018</t>
  </si>
  <si>
    <t>CK2 酒店</t>
  </si>
  <si>
    <t>Patamanang Tanason</t>
  </si>
  <si>
    <t>120.40</t>
  </si>
  <si>
    <t>134.00</t>
  </si>
  <si>
    <t>2023-05-20 08:06:55</t>
  </si>
  <si>
    <t>3397962</t>
  </si>
  <si>
    <t>苏迪玛鲁托鲁瓦湖酒店</t>
  </si>
  <si>
    <t>Li Zimeng,HUANG HONGSHEN</t>
  </si>
  <si>
    <t>832.01</t>
  </si>
  <si>
    <t>926.00</t>
  </si>
  <si>
    <t>2023-05-20 07:41:33</t>
  </si>
  <si>
    <t>新西兰</t>
  </si>
  <si>
    <t>3397959</t>
  </si>
  <si>
    <t>韦斯特克里夫穆图酒店（靠近绍森德机场）</t>
  </si>
  <si>
    <t>Spratt Andrew</t>
  </si>
  <si>
    <t>833.81</t>
  </si>
  <si>
    <t>928.00</t>
  </si>
  <si>
    <t>2023-05-20 07:38:09</t>
  </si>
  <si>
    <t>3397768</t>
  </si>
  <si>
    <t>日内瓦温德姆华美达酒店</t>
  </si>
  <si>
    <t>CHEN YUE FENG</t>
  </si>
  <si>
    <t>826.62</t>
  </si>
  <si>
    <t>920.00</t>
  </si>
  <si>
    <t>2023-05-20 04:34:19</t>
  </si>
  <si>
    <t>瑞士</t>
  </si>
  <si>
    <t>3397733</t>
  </si>
  <si>
    <t>瑞斯酒店</t>
  </si>
  <si>
    <t>Aksu Aydin</t>
  </si>
  <si>
    <t>371.08</t>
  </si>
  <si>
    <t>413.00</t>
  </si>
  <si>
    <t>2023-05-20 03:59:59</t>
  </si>
  <si>
    <t>土耳其</t>
  </si>
  <si>
    <t>3397622</t>
  </si>
  <si>
    <t>普吉岛班甫安达酒店</t>
  </si>
  <si>
    <t>LIU ZHIJUN,XIE MIE</t>
  </si>
  <si>
    <t>272.25</t>
  </si>
  <si>
    <t>303.00</t>
  </si>
  <si>
    <t>2023-05-20 02:15:03</t>
  </si>
  <si>
    <t>3397533</t>
  </si>
  <si>
    <t>木浦贵宾酒店</t>
  </si>
  <si>
    <t>ZHANG ZIXU</t>
  </si>
  <si>
    <t>449.25</t>
  </si>
  <si>
    <t>500.00</t>
  </si>
  <si>
    <t>2023-05-20 01:09:04</t>
  </si>
  <si>
    <t>3397495</t>
  </si>
  <si>
    <t>芭堤雅FX酒店</t>
  </si>
  <si>
    <t>PIANOK WATCHARAPRON</t>
  </si>
  <si>
    <t>164.05</t>
  </si>
  <si>
    <t>182.00</t>
  </si>
  <si>
    <t>2023-05-20 01:03:27</t>
  </si>
  <si>
    <t>3397456</t>
  </si>
  <si>
    <t>阿斯顿尊荣西马图庞及会议中心</t>
  </si>
  <si>
    <t>DANIELLE ERIKA</t>
  </si>
  <si>
    <t>231.66</t>
  </si>
  <si>
    <t>257.00</t>
  </si>
  <si>
    <t>2023-05-20 00:28:27</t>
  </si>
  <si>
    <t>3397447</t>
  </si>
  <si>
    <t>LIAO CHANGJIANG</t>
  </si>
  <si>
    <t>274.03</t>
  </si>
  <si>
    <t>2023-05-20 00:22:02</t>
  </si>
  <si>
    <t>3397389</t>
  </si>
  <si>
    <t>PISITSUPAKARN SASIKARN,SAISUWAN PUNTAREE</t>
  </si>
  <si>
    <t>438.08</t>
  </si>
  <si>
    <t>486.00</t>
  </si>
  <si>
    <t>2023-05-20 00:05:48</t>
  </si>
  <si>
    <t>3397329</t>
  </si>
  <si>
    <t>仰光美利亚酒店</t>
  </si>
  <si>
    <t>ZHOU QING</t>
  </si>
  <si>
    <t>562.47</t>
  </si>
  <si>
    <t>624.00</t>
  </si>
  <si>
    <t>2023-05-20 12:11:16</t>
  </si>
  <si>
    <t>缅甸</t>
  </si>
  <si>
    <t>3397283</t>
  </si>
  <si>
    <t>普里玛住宿酒店</t>
  </si>
  <si>
    <t>Qiao Jian Yong</t>
  </si>
  <si>
    <t>221.74</t>
  </si>
  <si>
    <t>246.00</t>
  </si>
  <si>
    <t>2023-05-19 23:46:14</t>
  </si>
  <si>
    <t>3397252</t>
  </si>
  <si>
    <t>德兰纳酒店</t>
  </si>
  <si>
    <t>LIAO YE,ZHOU JUAN</t>
  </si>
  <si>
    <t>316.39</t>
  </si>
  <si>
    <t>351.00</t>
  </si>
  <si>
    <t>2023-05-19 23:36:13</t>
  </si>
  <si>
    <t>3397215</t>
  </si>
  <si>
    <t>槟城火烈鸟海滩酒店</t>
  </si>
  <si>
    <t>AZHAR AMIRAH</t>
  </si>
  <si>
    <t>280.34</t>
  </si>
  <si>
    <t>311.00</t>
  </si>
  <si>
    <t>2023-05-19 23:24:17</t>
  </si>
  <si>
    <t>3397154</t>
  </si>
  <si>
    <t>加尔维斯顿旅馆及套房酒店</t>
  </si>
  <si>
    <t>Davis Lacey</t>
  </si>
  <si>
    <t>1102.41</t>
  </si>
  <si>
    <t>1223.00</t>
  </si>
  <si>
    <t>2023-05-19 23:08:34</t>
  </si>
  <si>
    <t>3396941</t>
  </si>
  <si>
    <t>新山晶冠酒店</t>
  </si>
  <si>
    <t>TAN WEIMINGDEFFREY</t>
  </si>
  <si>
    <t>242.48</t>
  </si>
  <si>
    <t>2023-05-19 22:34:08</t>
  </si>
  <si>
    <t>3396932</t>
  </si>
  <si>
    <t>匹兹堡舒适酒店会议中心</t>
  </si>
  <si>
    <t>STREET NATALIE M</t>
  </si>
  <si>
    <t>941.96</t>
  </si>
  <si>
    <t>1045.00</t>
  </si>
  <si>
    <t>2023-05-19 22:32:34</t>
  </si>
  <si>
    <t>3396926</t>
  </si>
  <si>
    <t>佐索酒店</t>
  </si>
  <si>
    <t>AYODELE ABAYOMI</t>
  </si>
  <si>
    <t>3304.53</t>
  </si>
  <si>
    <t>3666.00</t>
  </si>
  <si>
    <t>2023-05-19 22:31:33</t>
  </si>
  <si>
    <t>3396921</t>
  </si>
  <si>
    <t>贝拉B酒店</t>
  </si>
  <si>
    <t>PHENGSI NATTHAPORN</t>
  </si>
  <si>
    <t>226.25</t>
  </si>
  <si>
    <t>251.00</t>
  </si>
  <si>
    <t>2023-05-19 22:39:06</t>
  </si>
  <si>
    <t>3396903</t>
  </si>
  <si>
    <t>ZHANG JIE,zhang Shilei</t>
  </si>
  <si>
    <t>1124.95</t>
  </si>
  <si>
    <t>1248.00</t>
  </si>
  <si>
    <t>2023-05-20 13:01:29</t>
  </si>
  <si>
    <t>3396836</t>
  </si>
  <si>
    <t>86号酒店</t>
  </si>
  <si>
    <t>TIONG KEH SIEW</t>
  </si>
  <si>
    <t>181.18</t>
  </si>
  <si>
    <t>201.00</t>
  </si>
  <si>
    <t>2023-05-19 22:08:26</t>
  </si>
  <si>
    <t>3396721</t>
  </si>
  <si>
    <t>合艾里瓦讷酒店</t>
  </si>
  <si>
    <t>BIN ABDUL MALEK AHMAD ROZAIDI</t>
  </si>
  <si>
    <t>2023-05-19 22:00:11</t>
  </si>
  <si>
    <t>3396683</t>
  </si>
  <si>
    <t>吉隆坡辉煌酒店</t>
  </si>
  <si>
    <t>HONG CHIN PONG</t>
  </si>
  <si>
    <t>560.67</t>
  </si>
  <si>
    <t>622.00</t>
  </si>
  <si>
    <t>2023-05-19 21:53:37</t>
  </si>
  <si>
    <t>3396660</t>
  </si>
  <si>
    <t>马德里机场尊贵旅行者天空客房酒店</t>
  </si>
  <si>
    <t>CASIELLES CASTANON ANGEL</t>
  </si>
  <si>
    <t>1498.13</t>
  </si>
  <si>
    <t>1662.00</t>
  </si>
  <si>
    <t>2023-05-19 21:48:56</t>
  </si>
  <si>
    <t>3396650</t>
  </si>
  <si>
    <t>曼谷是隆富丽华酒店</t>
  </si>
  <si>
    <t>SANOH MAMADY</t>
  </si>
  <si>
    <t>991.54</t>
  </si>
  <si>
    <t>1100.00</t>
  </si>
  <si>
    <t>2023-05-19 21:46:21</t>
  </si>
  <si>
    <t>3396503</t>
  </si>
  <si>
    <t>新加坡吉真宾乐雅酒店</t>
  </si>
  <si>
    <t>HENG KIAH HUI</t>
  </si>
  <si>
    <t>1377.34</t>
  </si>
  <si>
    <t>1528.00</t>
  </si>
  <si>
    <t>2023-05-19 21:07:46</t>
  </si>
  <si>
    <t>新加坡</t>
  </si>
  <si>
    <t>3396100</t>
  </si>
  <si>
    <t>圣淘沙豪华酒店</t>
  </si>
  <si>
    <t>SHOON THNECHAI</t>
  </si>
  <si>
    <t>190.20</t>
  </si>
  <si>
    <t>211.00</t>
  </si>
  <si>
    <t>2023-05-19 19:50:43</t>
  </si>
  <si>
    <t>3396077</t>
  </si>
  <si>
    <t>普吉岛奈阳海滩水疗度假村(SHA Plus+)</t>
  </si>
  <si>
    <t>Ortiz Cantillo Ginna Paola</t>
  </si>
  <si>
    <t>265.01</t>
  </si>
  <si>
    <t>294.00</t>
  </si>
  <si>
    <t>2023-05-19 19:43:40</t>
  </si>
  <si>
    <t>3396014</t>
  </si>
  <si>
    <t>MOHD ABAS NUR HAFIZAH BINTI,MOHD ABAS NUR SAKINAH BINTI</t>
  </si>
  <si>
    <t>2023-05-19 19:23:42</t>
  </si>
  <si>
    <t>3395963</t>
  </si>
  <si>
    <t>曼谷爱侣湾君悦酒店 (SHA Plus+)</t>
  </si>
  <si>
    <t>QU JIA</t>
  </si>
  <si>
    <t>1572.94</t>
  </si>
  <si>
    <t>1745.00</t>
  </si>
  <si>
    <t>2023-05-19 19:08:23</t>
  </si>
  <si>
    <t>3395930</t>
  </si>
  <si>
    <t>生态阁楼酒店</t>
  </si>
  <si>
    <t>PAN SHAO</t>
  </si>
  <si>
    <t>262.31</t>
  </si>
  <si>
    <t>291.00</t>
  </si>
  <si>
    <t>2023-05-19 19:02:15</t>
  </si>
  <si>
    <t>3395769</t>
  </si>
  <si>
    <t>光州奥拉酒店</t>
  </si>
  <si>
    <t>PAK EVGENII</t>
  </si>
  <si>
    <t>1530.58</t>
  </si>
  <si>
    <t>1698.00</t>
  </si>
  <si>
    <t>2023-05-19 18:23:33</t>
  </si>
  <si>
    <t>3395744</t>
  </si>
  <si>
    <t>吉隆坡协和酒店</t>
  </si>
  <si>
    <t>Yan Haoxuan,Zhu Yinping</t>
  </si>
  <si>
    <t>843.71</t>
  </si>
  <si>
    <t>936.00</t>
  </si>
  <si>
    <t>2023-05-19 18:15:58</t>
  </si>
  <si>
    <t>3395617</t>
  </si>
  <si>
    <t>孔敬 I 酒店</t>
  </si>
  <si>
    <t>PHONGTONG SAKDA</t>
  </si>
  <si>
    <t>418.25</t>
  </si>
  <si>
    <t>464.00</t>
  </si>
  <si>
    <t>2023-05-19 17:59:00</t>
  </si>
  <si>
    <t>3395548</t>
  </si>
  <si>
    <t>吉隆坡国际机场柯塔瓦里森桔子酒店</t>
  </si>
  <si>
    <t>SU TE WEI,CHEN CHIEN YU,HUANG SHIH-KAI,WU JUN SHENG</t>
  </si>
  <si>
    <t>430.87</t>
  </si>
  <si>
    <t>478.00</t>
  </si>
  <si>
    <t>2023-05-19 17:36:10</t>
  </si>
  <si>
    <t>3395246</t>
  </si>
  <si>
    <t>SHARIFF MAZLAN</t>
  </si>
  <si>
    <t>727.43</t>
  </si>
  <si>
    <t>807.00</t>
  </si>
  <si>
    <t>2023-05-19 16:37:07</t>
  </si>
  <si>
    <t>3395184</t>
  </si>
  <si>
    <t>新加坡柏薇罗切斯特酒店</t>
  </si>
  <si>
    <t>THAMMACHOTMONGKHOL PLOYTHONGLOMPETCH</t>
  </si>
  <si>
    <t>2195.81</t>
  </si>
  <si>
    <t>2436.00</t>
  </si>
  <si>
    <t>2023-05-19 16:23:32</t>
  </si>
  <si>
    <t>3395183</t>
  </si>
  <si>
    <t>曼谷奔齐中心大酒店</t>
  </si>
  <si>
    <t>SADYKOVA OLGA</t>
  </si>
  <si>
    <t>724.73</t>
  </si>
  <si>
    <t>804.00</t>
  </si>
  <si>
    <t>2023-05-19 16:36:38</t>
  </si>
  <si>
    <t>3395053</t>
  </si>
  <si>
    <t>太平洋酒店</t>
  </si>
  <si>
    <t>Wang Zitong,Chen Yingsu</t>
  </si>
  <si>
    <t>1343.99</t>
  </si>
  <si>
    <t>2023-05-19 16:00:08</t>
  </si>
  <si>
    <t>3395029</t>
  </si>
  <si>
    <t>新轮莎阿南酒店</t>
  </si>
  <si>
    <t>SALIM MUHAMMAD IMRAN HAKIM</t>
  </si>
  <si>
    <t>216.34</t>
  </si>
  <si>
    <t>240.00</t>
  </si>
  <si>
    <t>2023-05-19 16:07:30</t>
  </si>
  <si>
    <t>3394827</t>
  </si>
  <si>
    <t>芭堤雅沙妮酒店</t>
  </si>
  <si>
    <t>SUWANKIJKORN PAKAPORN</t>
  </si>
  <si>
    <t>867.15</t>
  </si>
  <si>
    <t>962.00</t>
  </si>
  <si>
    <t>2023-05-19 15:08:35</t>
  </si>
  <si>
    <t>3394316</t>
  </si>
  <si>
    <t>伊斯坦布尔 - 旧城皇冠假日酒店 - IHG 旗下饭店</t>
  </si>
  <si>
    <t>ALDHERASI SALAH,ALDHURASI GAMAL</t>
  </si>
  <si>
    <t>1422.41</t>
  </si>
  <si>
    <t>1578.00</t>
  </si>
  <si>
    <t>2023-05-19 12:59:33</t>
  </si>
  <si>
    <t>3394263</t>
  </si>
  <si>
    <t>普鲁特村最爱酒店</t>
  </si>
  <si>
    <t>ZHANG CHAO</t>
  </si>
  <si>
    <t>198.31</t>
  </si>
  <si>
    <t>220.00</t>
  </si>
  <si>
    <t>2023-05-19 12:46:33</t>
  </si>
  <si>
    <t>3394161</t>
  </si>
  <si>
    <t>巴利太浩湖娱乐场度假村</t>
  </si>
  <si>
    <t>Camilo Garry</t>
  </si>
  <si>
    <t>1084.38</t>
  </si>
  <si>
    <t>1203.00</t>
  </si>
  <si>
    <t>2023-05-19 12:22:08</t>
  </si>
  <si>
    <t>3393986</t>
  </si>
  <si>
    <t>新山成功滨水酒店</t>
  </si>
  <si>
    <t>CHNG KOK KIAN</t>
  </si>
  <si>
    <t>249.69</t>
  </si>
  <si>
    <t>277.00</t>
  </si>
  <si>
    <t>2023-05-19 11:36:54</t>
  </si>
  <si>
    <t>3393537</t>
  </si>
  <si>
    <t>雅加达东荟城智选假日酒店</t>
  </si>
  <si>
    <t>LYU LIANGLIANG</t>
  </si>
  <si>
    <t>318.19</t>
  </si>
  <si>
    <t>353.00</t>
  </si>
  <si>
    <t>2023-05-19 09:39:39</t>
  </si>
  <si>
    <t>3392733</t>
  </si>
  <si>
    <t>哥打京那巴鲁豪丽胜酒店</t>
  </si>
  <si>
    <t>ZHONG XIANG,LEE MINGCHIH,LI MINHUI,LI XUEYI,LI XUEHUI</t>
  </si>
  <si>
    <t>1746.42</t>
  </si>
  <si>
    <t>1950.00</t>
  </si>
  <si>
    <t>2023-05-18 23:50:33</t>
  </si>
  <si>
    <t>3392727</t>
  </si>
  <si>
    <t>全合一套房酒店</t>
  </si>
  <si>
    <t>LI LONG,XIE YUYING</t>
  </si>
  <si>
    <t>207.78</t>
  </si>
  <si>
    <t>232.00</t>
  </si>
  <si>
    <t>2023-05-18 23:48:25</t>
  </si>
  <si>
    <t>3392719</t>
  </si>
  <si>
    <t>曼谷华美达广场湄南河畔酒店</t>
  </si>
  <si>
    <t>LIU XING,JIANG CUIXIN</t>
  </si>
  <si>
    <t>759.47</t>
  </si>
  <si>
    <t>848.00</t>
  </si>
  <si>
    <t>2023-05-18 23:48:58</t>
  </si>
  <si>
    <t>3392684</t>
  </si>
  <si>
    <t>岘港富丽华大酒店</t>
  </si>
  <si>
    <t>DIAO KAI</t>
  </si>
  <si>
    <t>291.07</t>
  </si>
  <si>
    <t>325.00</t>
  </si>
  <si>
    <t>2023-05-18 23:36:26</t>
  </si>
  <si>
    <t>3392673</t>
  </si>
  <si>
    <t>首尔王子酒店</t>
  </si>
  <si>
    <t>XU YUE</t>
  </si>
  <si>
    <t>267.78</t>
  </si>
  <si>
    <t>299.00</t>
  </si>
  <si>
    <t>2023-05-18 23:31:20</t>
  </si>
  <si>
    <t>3392658</t>
  </si>
  <si>
    <t>吉隆坡翠绿山酒店</t>
  </si>
  <si>
    <t>Liu lele</t>
  </si>
  <si>
    <t>234.65</t>
  </si>
  <si>
    <t>262.00</t>
  </si>
  <si>
    <t>2023-05-18 23:26:16</t>
  </si>
  <si>
    <t>3392647</t>
  </si>
  <si>
    <t>西隆富丽萨通酒店</t>
  </si>
  <si>
    <t>YING WEI,LI YANG</t>
  </si>
  <si>
    <t>130.76</t>
  </si>
  <si>
    <t>146.00</t>
  </si>
  <si>
    <t>2023-05-18 23:24:53</t>
  </si>
  <si>
    <t>3392641</t>
  </si>
  <si>
    <t>新加坡泛太平洋酒店</t>
  </si>
  <si>
    <t>GU JINGKUN,LI JINGJING</t>
  </si>
  <si>
    <t>851.72</t>
  </si>
  <si>
    <t>2023-05-18 23:24:09</t>
  </si>
  <si>
    <t>3392635</t>
  </si>
  <si>
    <t>马六甲松闲酒店</t>
  </si>
  <si>
    <t>Guo Hao,Guo Hao</t>
  </si>
  <si>
    <t>574.98</t>
  </si>
  <si>
    <t>642.00</t>
  </si>
  <si>
    <t>2023-05-18 23:23:13</t>
  </si>
  <si>
    <t>3392632</t>
  </si>
  <si>
    <t>新加坡辉盛凯贝丽酒店服务公寓</t>
  </si>
  <si>
    <t>Wang Ziyuan,JIANG XIAOQI</t>
  </si>
  <si>
    <t>972.62</t>
  </si>
  <si>
    <t>1086.00</t>
  </si>
  <si>
    <t>2023-05-18 23:22:58</t>
  </si>
  <si>
    <t>3392624</t>
  </si>
  <si>
    <t>CMYK我的酒店@拉查达店</t>
  </si>
  <si>
    <t>SHWE YIN</t>
  </si>
  <si>
    <t>175.54</t>
  </si>
  <si>
    <t>196.00</t>
  </si>
  <si>
    <t>2023-05-18 23:19:11</t>
  </si>
  <si>
    <t>3392451</t>
  </si>
  <si>
    <t>曼谷中城酒店</t>
  </si>
  <si>
    <t>WANG XUEFENG</t>
  </si>
  <si>
    <t>605.43</t>
  </si>
  <si>
    <t>676.00</t>
  </si>
  <si>
    <t>2023-05-18 22:26:45</t>
  </si>
  <si>
    <t>3392197</t>
  </si>
  <si>
    <t>卡内基温泉酒店</t>
  </si>
  <si>
    <t>LAMKIN CODY</t>
  </si>
  <si>
    <t>2719.04</t>
  </si>
  <si>
    <t>3036.00</t>
  </si>
  <si>
    <t>2023-05-18 21:23:22</t>
  </si>
  <si>
    <t>3392007</t>
  </si>
  <si>
    <t>梅林恩公园酒店</t>
  </si>
  <si>
    <t>CHUA CHENG TAT,LI MEI QIONG,CHUA GUAN SENG</t>
  </si>
  <si>
    <t>458.55</t>
  </si>
  <si>
    <t>512.00</t>
  </si>
  <si>
    <t>2023-05-18 20:50:20</t>
  </si>
  <si>
    <t>3391943</t>
  </si>
  <si>
    <t>CICILIA FENNY</t>
  </si>
  <si>
    <t>2023-05-18 20:25:38</t>
  </si>
  <si>
    <t>3391902</t>
  </si>
  <si>
    <t>PHUA YI XUAN,LIAN YU XIANG</t>
  </si>
  <si>
    <t>242.71</t>
  </si>
  <si>
    <t>271.00</t>
  </si>
  <si>
    <t>2023-05-18 20:12:33</t>
  </si>
  <si>
    <t>3391702</t>
  </si>
  <si>
    <t>城市之星大酒店</t>
  </si>
  <si>
    <t>ANTHONY PETRONELLA</t>
  </si>
  <si>
    <t>86.87</t>
  </si>
  <si>
    <t>97.00</t>
  </si>
  <si>
    <t>2023-05-18 19:36:34</t>
  </si>
  <si>
    <t>3391541</t>
  </si>
  <si>
    <t>芭堤雅旅客之家酒店</t>
  </si>
  <si>
    <t>HERBER ALEXIS JOHN</t>
  </si>
  <si>
    <t>569.60</t>
  </si>
  <si>
    <t>636.00</t>
  </si>
  <si>
    <t>2023-05-18 18:54:48</t>
  </si>
  <si>
    <t>3391459</t>
  </si>
  <si>
    <t>纳维吉利艺术酒店</t>
  </si>
  <si>
    <t>OBRIEN DAMIEN</t>
  </si>
  <si>
    <t>6863.88</t>
  </si>
  <si>
    <t>7664.00</t>
  </si>
  <si>
    <t>2023-05-18 19:03:31</t>
  </si>
  <si>
    <t>3391392</t>
  </si>
  <si>
    <t>马尔马拉博德鲁姆 - 仅限成人入住</t>
  </si>
  <si>
    <t>van den Boomgaard Bart</t>
  </si>
  <si>
    <t>4986.70</t>
  </si>
  <si>
    <t>5568.00</t>
  </si>
  <si>
    <t>2023-05-18 18:03:52</t>
  </si>
  <si>
    <t>3391360</t>
  </si>
  <si>
    <t>釜山格兰德朝鲜酒店</t>
  </si>
  <si>
    <t>KIM BO KYUNG,KANG MYEONG GU</t>
  </si>
  <si>
    <t>2110.03</t>
  </si>
  <si>
    <t>2356.00</t>
  </si>
  <si>
    <t>2023-05-18 18:01:45</t>
  </si>
  <si>
    <t>3391220</t>
  </si>
  <si>
    <t>GBW酒店</t>
  </si>
  <si>
    <t>MOHANDASS NAKKIRAN</t>
  </si>
  <si>
    <t>248.08</t>
  </si>
  <si>
    <t>2023-05-18 17:36:43</t>
  </si>
  <si>
    <t>3391164</t>
  </si>
  <si>
    <t>槟城海滩汉普敦酒店</t>
  </si>
  <si>
    <t>Yang Min,MA NING</t>
  </si>
  <si>
    <t>421.83</t>
  </si>
  <si>
    <t>471.00</t>
  </si>
  <si>
    <t>2023-05-18 17:21:01</t>
  </si>
  <si>
    <t>3390938</t>
  </si>
  <si>
    <t>新加坡中山公园华美达酒店</t>
  </si>
  <si>
    <t>GOH CHYE SOON,CHENG HAO WEN</t>
  </si>
  <si>
    <t>3194.61</t>
  </si>
  <si>
    <t>3567.00</t>
  </si>
  <si>
    <t>2023-05-18 16:45:21</t>
  </si>
  <si>
    <t>3390904</t>
  </si>
  <si>
    <t>Kertih Damansara Inn</t>
  </si>
  <si>
    <t>SHAFAWI MOHD AKBAR</t>
  </si>
  <si>
    <t>265.10</t>
  </si>
  <si>
    <t>296.00</t>
  </si>
  <si>
    <t>2023-05-18 16:38:48</t>
  </si>
  <si>
    <t>3390552</t>
  </si>
  <si>
    <t>犹太人之家酒店</t>
  </si>
  <si>
    <t>DE FRANCISCO CARMONA VICTORIA</t>
  </si>
  <si>
    <t>1544.01</t>
  </si>
  <si>
    <t>1724.00</t>
  </si>
  <si>
    <t>2023-05-18 15:13:52</t>
  </si>
  <si>
    <t>3390330</t>
  </si>
  <si>
    <t>璀璨专享服务公寓</t>
  </si>
  <si>
    <t>ANUNTA-UMPORN JUMLONG</t>
  </si>
  <si>
    <t>1149.95</t>
  </si>
  <si>
    <t>1284.00</t>
  </si>
  <si>
    <t>2023-05-18 14:25:57</t>
  </si>
  <si>
    <t>3390143</t>
  </si>
  <si>
    <t>芭堤雅花园海景大酒店</t>
  </si>
  <si>
    <t>KOMOLVASRI NABHAPAT</t>
  </si>
  <si>
    <t>258.83</t>
  </si>
  <si>
    <t>289.00</t>
  </si>
  <si>
    <t>2023-05-18 13:40:04</t>
  </si>
  <si>
    <t>3390046</t>
  </si>
  <si>
    <t>拉查达雅庭13公寓式酒店</t>
  </si>
  <si>
    <t>LIN CHENG HUNG</t>
  </si>
  <si>
    <t>351.08</t>
  </si>
  <si>
    <t>392.00</t>
  </si>
  <si>
    <t>2023-05-18 13:07:13</t>
  </si>
  <si>
    <t>3389478</t>
  </si>
  <si>
    <t>温莎米尔凯艺酒店</t>
  </si>
  <si>
    <t>Nisanova Gyulvera</t>
  </si>
  <si>
    <t>873.21</t>
  </si>
  <si>
    <t>975.00</t>
  </si>
  <si>
    <t>2023-05-18 10:59:39</t>
  </si>
  <si>
    <t>3389448</t>
  </si>
  <si>
    <t>曼谷依卡迈联合公寓</t>
  </si>
  <si>
    <t>SIRICHAIPHIPHATTHARAKUL JIRAT</t>
  </si>
  <si>
    <t>441.53</t>
  </si>
  <si>
    <t>493.00</t>
  </si>
  <si>
    <t>2023-05-18 10:49:44</t>
  </si>
  <si>
    <t>3389429</t>
  </si>
  <si>
    <t>曼谷莲花素坤逸酒店</t>
  </si>
  <si>
    <t>WANG WEIXIANG,NING FUTAI,ZHU WEI</t>
  </si>
  <si>
    <t>501.54</t>
  </si>
  <si>
    <t>560.00</t>
  </si>
  <si>
    <t>2023-05-18 10:41:37</t>
  </si>
  <si>
    <t>3389002</t>
  </si>
  <si>
    <t>WILLY WILLY</t>
  </si>
  <si>
    <t>185.39</t>
  </si>
  <si>
    <t>207.00</t>
  </si>
  <si>
    <t>2023-05-18 08:30:56</t>
  </si>
  <si>
    <t>3388892</t>
  </si>
  <si>
    <t>阿门尼特酒店</t>
  </si>
  <si>
    <t>LINO EDILANE LINO DA SILVA</t>
  </si>
  <si>
    <t>229.27</t>
  </si>
  <si>
    <t>2023-05-18 07:47:44</t>
  </si>
  <si>
    <t>巴西</t>
  </si>
  <si>
    <t>3388633</t>
  </si>
  <si>
    <t>伊斯坦布尔宰廷布尔努宜必思酒店</t>
  </si>
  <si>
    <t>Alev Hilal</t>
  </si>
  <si>
    <t>739.77</t>
  </si>
  <si>
    <t>826.00</t>
  </si>
  <si>
    <t>2023-05-18 03:21:38</t>
  </si>
  <si>
    <t>3388575</t>
  </si>
  <si>
    <t>华雷斯城费斯塔酒店</t>
  </si>
  <si>
    <t>SALCIDO ISAAC</t>
  </si>
  <si>
    <t>777.38</t>
  </si>
  <si>
    <t>868.00</t>
  </si>
  <si>
    <t>2023-05-18 02:30:38</t>
  </si>
  <si>
    <t>墨西哥</t>
  </si>
  <si>
    <t>3388523</t>
  </si>
  <si>
    <t>Van den bos Paul</t>
  </si>
  <si>
    <t>811.41</t>
  </si>
  <si>
    <t>906.00</t>
  </si>
  <si>
    <t>2023-05-18 01:54:14</t>
  </si>
  <si>
    <t>3388509</t>
  </si>
  <si>
    <t>云雀酒店</t>
  </si>
  <si>
    <t>Chabidon Holly</t>
  </si>
  <si>
    <t>3334.32</t>
  </si>
  <si>
    <t>3723.00</t>
  </si>
  <si>
    <t>2023-05-18 01:39:25</t>
  </si>
  <si>
    <t>3388490</t>
  </si>
  <si>
    <t>河内安酒店</t>
  </si>
  <si>
    <t>YUE YUN,CHAO KUO HWA</t>
  </si>
  <si>
    <t>1930.29</t>
  </si>
  <si>
    <t>2164.00</t>
  </si>
  <si>
    <t>2023-05-18 01:30:18</t>
  </si>
  <si>
    <t>3388345</t>
  </si>
  <si>
    <t>达沃阿卡西亚酒店(Staycation Approved)</t>
  </si>
  <si>
    <t>CATALO HYACINTH</t>
  </si>
  <si>
    <t>476.33</t>
  </si>
  <si>
    <t>534.00</t>
  </si>
  <si>
    <t>2023-05-18 08:01:51</t>
  </si>
  <si>
    <t>2023-05-17</t>
  </si>
  <si>
    <t>3387920</t>
  </si>
  <si>
    <t>迈阿密市中心港口假日酒店</t>
  </si>
  <si>
    <t>LIU YUMING</t>
  </si>
  <si>
    <t>5317.21</t>
  </si>
  <si>
    <t>5961.00</t>
  </si>
  <si>
    <t>2023-05-17 22:58:24</t>
  </si>
  <si>
    <t>3387915</t>
  </si>
  <si>
    <t>富丽华国际管理大酒店</t>
  </si>
  <si>
    <t>AIMAN MUHAMMAD AIMAN SYAHMI BIN ABDUL GHANI</t>
  </si>
  <si>
    <t>606.56</t>
  </si>
  <si>
    <t>680.00</t>
  </si>
  <si>
    <t>2023-05-17 22:57:02</t>
  </si>
  <si>
    <t>3387196</t>
  </si>
  <si>
    <t>SUSANTI SELLY</t>
  </si>
  <si>
    <t>344.31</t>
  </si>
  <si>
    <t>386.00</t>
  </si>
  <si>
    <t>2023-05-17 20:45:34</t>
  </si>
  <si>
    <t>3387190</t>
  </si>
  <si>
    <t>马尼拉阿卡希亚酒店 (Staycation Approved)</t>
  </si>
  <si>
    <t>LI ROU,Zhong yichang</t>
  </si>
  <si>
    <t>462.95</t>
  </si>
  <si>
    <t>519.00</t>
  </si>
  <si>
    <t>2023-05-17 20:43:21</t>
  </si>
  <si>
    <t>3387183</t>
  </si>
  <si>
    <t>苏梅岛那帖度假村</t>
  </si>
  <si>
    <t>ALDA JAVIER</t>
  </si>
  <si>
    <t>1142.65</t>
  </si>
  <si>
    <t>1281.00</t>
  </si>
  <si>
    <t>2023-05-17 20:42:43</t>
  </si>
  <si>
    <t>3385918</t>
  </si>
  <si>
    <t>LIM WEI TECK</t>
  </si>
  <si>
    <t>497.74</t>
  </si>
  <si>
    <t>558.00</t>
  </si>
  <si>
    <t>2023-05-17 15:36:37</t>
  </si>
  <si>
    <t>3385654</t>
  </si>
  <si>
    <t>曼谷阿卡迪亚套房酒店</t>
  </si>
  <si>
    <t>TANG JING</t>
  </si>
  <si>
    <t>933.03</t>
  </si>
  <si>
    <t>1046.00</t>
  </si>
  <si>
    <t>2023-05-17 14:31:27</t>
  </si>
  <si>
    <t>3385623</t>
  </si>
  <si>
    <t>纽约柏宁酒店</t>
  </si>
  <si>
    <t>Dillon Nicole,Sozanski Dan</t>
  </si>
  <si>
    <t>5148.62</t>
  </si>
  <si>
    <t>5772.00</t>
  </si>
  <si>
    <t>2023-05-17 14:20:10</t>
  </si>
  <si>
    <t>3385606</t>
  </si>
  <si>
    <t>首尔明洞喜普乐吉酒店</t>
  </si>
  <si>
    <t>DONG XINMIN,Dong Huiyun</t>
  </si>
  <si>
    <t>620.83</t>
  </si>
  <si>
    <t>696.00</t>
  </si>
  <si>
    <t>2023-05-17 14:16:29</t>
  </si>
  <si>
    <t>3385435</t>
  </si>
  <si>
    <t>曼谷素坤逸11纸牌屋酒店</t>
  </si>
  <si>
    <t>CAMOES LETICIA MAIA</t>
  </si>
  <si>
    <t>1157.82</t>
  </si>
  <si>
    <t>1298.00</t>
  </si>
  <si>
    <t>2023-05-17 13:31:40</t>
  </si>
  <si>
    <t>3384847</t>
  </si>
  <si>
    <t>SRIWIMOL KRIT</t>
  </si>
  <si>
    <t>303.28</t>
  </si>
  <si>
    <t>340.00</t>
  </si>
  <si>
    <t>2023-05-17 11:27:34</t>
  </si>
  <si>
    <t>3384734</t>
  </si>
  <si>
    <t>Ahn Hyunjung</t>
  </si>
  <si>
    <t>899.14</t>
  </si>
  <si>
    <t>1008.00</t>
  </si>
  <si>
    <t>2023-05-17 11:00:25</t>
  </si>
  <si>
    <t>3384503</t>
  </si>
  <si>
    <t>法尔茅斯旅馆</t>
  </si>
  <si>
    <t>Kasprzycki Tom</t>
  </si>
  <si>
    <t>2180.05</t>
  </si>
  <si>
    <t>2444.00</t>
  </si>
  <si>
    <t>2023-05-17 09:59:25</t>
  </si>
  <si>
    <t>3383956</t>
  </si>
  <si>
    <t>迪拜机场智选假日酒店</t>
  </si>
  <si>
    <t>PUTHENPARAMPIL SCARIA ROY</t>
  </si>
  <si>
    <t>259.57</t>
  </si>
  <si>
    <t>2023-05-17 05:03:18</t>
  </si>
  <si>
    <t>3383787</t>
  </si>
  <si>
    <t>槟城市途恩酒店</t>
  </si>
  <si>
    <t>ZUL MUHAMMAD ZULFAKHAR</t>
  </si>
  <si>
    <t>160.56</t>
  </si>
  <si>
    <t>180.00</t>
  </si>
  <si>
    <t>2023-05-17 01:42:52</t>
  </si>
  <si>
    <t>3383716</t>
  </si>
  <si>
    <t>KSL 温泉度假村</t>
  </si>
  <si>
    <t>ZHOU KAIYU,Men Ziyi</t>
  </si>
  <si>
    <t>585.79</t>
  </si>
  <si>
    <t>659.00</t>
  </si>
  <si>
    <t>2023-05-17 00:59:17</t>
  </si>
  <si>
    <t>3383714</t>
  </si>
  <si>
    <t>Markev Vytenis</t>
  </si>
  <si>
    <t>3229.37</t>
  </si>
  <si>
    <t>3633.00</t>
  </si>
  <si>
    <t>2023-05-17 00:57:38</t>
  </si>
  <si>
    <t>3383651</t>
  </si>
  <si>
    <t>WONGSIN YANISA</t>
  </si>
  <si>
    <t>342.00</t>
  </si>
  <si>
    <t>2023-05-17 00:32:52</t>
  </si>
  <si>
    <t>3383348</t>
  </si>
  <si>
    <t>迪士尼全明星运动度假酒店</t>
  </si>
  <si>
    <t>MIYOSHI REINA</t>
  </si>
  <si>
    <t>1379.57</t>
  </si>
  <si>
    <t>1552.00</t>
  </si>
  <si>
    <t>2023-05-17 00:11:41</t>
  </si>
  <si>
    <t>3383238</t>
  </si>
  <si>
    <t>CHALLA BHARAT KUMAR</t>
  </si>
  <si>
    <t>485.34</t>
  </si>
  <si>
    <t>546.00</t>
  </si>
  <si>
    <t>2023-05-16 23:55:48</t>
  </si>
  <si>
    <t>3383014</t>
  </si>
  <si>
    <t>曼谷大都会酒店</t>
  </si>
  <si>
    <t>LI JUNQI</t>
  </si>
  <si>
    <t>2186.69</t>
  </si>
  <si>
    <t>2460.00</t>
  </si>
  <si>
    <t>2023-05-16 22:49:22</t>
  </si>
  <si>
    <t>3382777</t>
  </si>
  <si>
    <t>巴塔姆中心哈里斯酒店</t>
  </si>
  <si>
    <t>ONG AH HENG</t>
  </si>
  <si>
    <t>277.34</t>
  </si>
  <si>
    <t>312.00</t>
  </si>
  <si>
    <t>2023-05-16 22:00:59</t>
  </si>
  <si>
    <t>3382566</t>
  </si>
  <si>
    <t>胜利之家酒店</t>
  </si>
  <si>
    <t>Eom Jungmi</t>
  </si>
  <si>
    <t>8540.55</t>
  </si>
  <si>
    <t>9608.00</t>
  </si>
  <si>
    <t>2023-05-16 21:21:19</t>
  </si>
  <si>
    <t>3382366</t>
  </si>
  <si>
    <t>六点酒店</t>
  </si>
  <si>
    <t>STAALHANDSKE JENNIFER YU YANG</t>
  </si>
  <si>
    <t>8985.00</t>
  </si>
  <si>
    <t>10108.00</t>
  </si>
  <si>
    <t>2023-05-16 20:31:26</t>
  </si>
  <si>
    <t>瑞典</t>
  </si>
  <si>
    <t>3381726</t>
  </si>
  <si>
    <t>SANDI ARIS</t>
  </si>
  <si>
    <t>184.00</t>
  </si>
  <si>
    <t>2023-05-16 17:56:08</t>
  </si>
  <si>
    <t>3381581</t>
  </si>
  <si>
    <t>曼谷拉差达宜必思尚品酒店</t>
  </si>
  <si>
    <t>PHANG KAH TECK ANDREW</t>
  </si>
  <si>
    <t>1920.02</t>
  </si>
  <si>
    <t>2160.00</t>
  </si>
  <si>
    <t>2023-05-16 17:15:01</t>
  </si>
  <si>
    <t>3381447</t>
  </si>
  <si>
    <t>CHUA SEAH NEE,LIM TING FENG</t>
  </si>
  <si>
    <t>824.01</t>
  </si>
  <si>
    <t>927.00</t>
  </si>
  <si>
    <t>2023-05-16 17:01:47</t>
  </si>
  <si>
    <t>3381420</t>
  </si>
  <si>
    <t>曼谷拉差贴威维拉酒店</t>
  </si>
  <si>
    <t>LI AIMIN</t>
  </si>
  <si>
    <t>746.68</t>
  </si>
  <si>
    <t>840.00</t>
  </si>
  <si>
    <t>2023-05-16 16:56:55</t>
  </si>
  <si>
    <t>3381393</t>
  </si>
  <si>
    <t>马尼拉亚洲购物中心温德姆提普酒店</t>
  </si>
  <si>
    <t>WANG ZHAORUI,TIAN BO</t>
  </si>
  <si>
    <t>1856.02</t>
  </si>
  <si>
    <t>2088.00</t>
  </si>
  <si>
    <t>2023-05-16 17:16:18</t>
  </si>
  <si>
    <t>3381113</t>
  </si>
  <si>
    <t>吉隆坡盛贸饭店</t>
  </si>
  <si>
    <t>NG YONG QI</t>
  </si>
  <si>
    <t>1754.69</t>
  </si>
  <si>
    <t>1974.00</t>
  </si>
  <si>
    <t>2023-05-16 15:52:14</t>
  </si>
  <si>
    <t>3381085</t>
  </si>
  <si>
    <t>Li Xiaoying,Hua Xihong</t>
  </si>
  <si>
    <t>678.23</t>
  </si>
  <si>
    <t>763.00</t>
  </si>
  <si>
    <t>2023-05-16 15:43:40</t>
  </si>
  <si>
    <t>3380547</t>
  </si>
  <si>
    <t>曼谷京华大酒店 (SHA Plus+)</t>
  </si>
  <si>
    <t>LIU DONG</t>
  </si>
  <si>
    <t>247.11</t>
  </si>
  <si>
    <t>278.00</t>
  </si>
  <si>
    <t>2023-05-16 13:09:07</t>
  </si>
  <si>
    <t>3379968</t>
  </si>
  <si>
    <t>库苏曼尼卡拉大街酒店</t>
  </si>
  <si>
    <t>YUNIATI DEVINA</t>
  </si>
  <si>
    <t>615.12</t>
  </si>
  <si>
    <t>692.00</t>
  </si>
  <si>
    <t>2023-05-16 11:03:43</t>
  </si>
  <si>
    <t>3379537</t>
  </si>
  <si>
    <t>吉隆坡豪亚酒店式公寓-遠東酒店集團旗下</t>
  </si>
  <si>
    <t>ANTROPOVA ANNA</t>
  </si>
  <si>
    <t>657.79</t>
  </si>
  <si>
    <t>740.00</t>
  </si>
  <si>
    <t>2023-05-16 09:31:32</t>
  </si>
  <si>
    <t>3327259</t>
  </si>
  <si>
    <t>吉隆坡城市中心彩鸿酒店</t>
  </si>
  <si>
    <t>LIM AI CHIN</t>
  </si>
  <si>
    <t>187.15</t>
  </si>
  <si>
    <t>212.00</t>
  </si>
  <si>
    <t>2023-05-08 11:33:56</t>
  </si>
  <si>
    <t>3308948</t>
  </si>
  <si>
    <t>芭堤雅美憬阁维兰达度假酒店</t>
  </si>
  <si>
    <t>SRICHOMPOO SIREEKORN</t>
  </si>
  <si>
    <t>1945.69</t>
  </si>
  <si>
    <t>2202.00</t>
  </si>
  <si>
    <t>2023-04-30 18:19:24</t>
  </si>
  <si>
    <t>3303353</t>
  </si>
  <si>
    <t>盛泰澜芭堤雅幻影度假村</t>
  </si>
  <si>
    <t>Pak Yezi</t>
  </si>
  <si>
    <t>2071.52</t>
  </si>
  <si>
    <t>2346.00</t>
  </si>
  <si>
    <t>2023-04-29 05:17:32</t>
  </si>
  <si>
    <t>3352806</t>
  </si>
  <si>
    <t>华欣希尔顿温泉度假酒店</t>
  </si>
  <si>
    <t>LIU LUYUAN,ZHANG JIN</t>
  </si>
  <si>
    <t>1201.15</t>
  </si>
  <si>
    <t>1358.00</t>
  </si>
  <si>
    <t>2023-05-10 23:11:04</t>
  </si>
  <si>
    <t>2023-04-11</t>
  </si>
  <si>
    <t>3216917</t>
  </si>
  <si>
    <t>沙美岛萨凯海滩度假村</t>
  </si>
  <si>
    <t>ONJAICHUEN PEARPLOY</t>
  </si>
  <si>
    <t>830.75</t>
  </si>
  <si>
    <t>945.00</t>
  </si>
  <si>
    <t>2023-04-12 14:35:53</t>
  </si>
  <si>
    <t>3310808</t>
  </si>
  <si>
    <t>普吉岛塔夫棕榈海滩度假村</t>
  </si>
  <si>
    <t>MOONCHAI KIDAKORN</t>
  </si>
  <si>
    <t>6627.00</t>
  </si>
  <si>
    <t>7500.00</t>
  </si>
  <si>
    <t>2023-05-01 07:09:40</t>
  </si>
  <si>
    <t>3376241</t>
  </si>
  <si>
    <t>金色郁金香麦迪逊套房酒店</t>
  </si>
  <si>
    <t>Chen Jianguo,Liao Weimin</t>
  </si>
  <si>
    <t>2290.46</t>
  </si>
  <si>
    <t>2575.00</t>
  </si>
  <si>
    <t>2023-05-15 16:54:33</t>
  </si>
  <si>
    <t>3365443</t>
  </si>
  <si>
    <t>曼谷暹罗智选假日酒店</t>
  </si>
  <si>
    <t>RUAN JIKAI,CHEN JINGFENG,DENG QUAN,HUANG HUAHAI</t>
  </si>
  <si>
    <t>1860.00</t>
  </si>
  <si>
    <t>2092.00</t>
  </si>
  <si>
    <t>2023-05-13 12:26:12</t>
  </si>
  <si>
    <t>2023-04-24</t>
  </si>
  <si>
    <t>3280640</t>
  </si>
  <si>
    <t>NG WINNIE</t>
  </si>
  <si>
    <t>1335.99</t>
  </si>
  <si>
    <t>1518.00</t>
  </si>
  <si>
    <t>2023-04-24 09:05:22</t>
  </si>
  <si>
    <t>2023-05-11</t>
  </si>
  <si>
    <t>3354291</t>
  </si>
  <si>
    <t>素万那普法义公寓式酒店</t>
  </si>
  <si>
    <t>SHAMYGIN DMITRII</t>
  </si>
  <si>
    <t>273.32</t>
  </si>
  <si>
    <t>308.00</t>
  </si>
  <si>
    <t>2023-05-11 10:57:28</t>
  </si>
  <si>
    <t>3305868</t>
  </si>
  <si>
    <t>艾姆巴东酒店</t>
  </si>
  <si>
    <t>Ha MyeongHo</t>
  </si>
  <si>
    <t>305.52</t>
  </si>
  <si>
    <t>346.00</t>
  </si>
  <si>
    <t>2023-04-29 20:47:30</t>
  </si>
  <si>
    <t>2023-03-13</t>
  </si>
  <si>
    <t>3130569</t>
  </si>
  <si>
    <t>CHEN HUNGDU</t>
  </si>
  <si>
    <t>2784.41</t>
  </si>
  <si>
    <t>3148.00</t>
  </si>
  <si>
    <t>2023-03-13 20:31:21</t>
  </si>
  <si>
    <t>3312210</t>
  </si>
  <si>
    <t>NANAWAN MONLADA</t>
  </si>
  <si>
    <t>704.23</t>
  </si>
  <si>
    <t>797.00</t>
  </si>
  <si>
    <t>2023-05-02 07:56:53</t>
  </si>
  <si>
    <t>3356093</t>
  </si>
  <si>
    <t>TAM YAT CHI</t>
  </si>
  <si>
    <t>1150.07</t>
  </si>
  <si>
    <t>1296.00</t>
  </si>
  <si>
    <t>2023-05-11 17:27:14</t>
  </si>
  <si>
    <t>3279563</t>
  </si>
  <si>
    <t>宜必思酒店风格布鲁塞尔中心史蒂芬妮</t>
  </si>
  <si>
    <t>HOTA ANURAG</t>
  </si>
  <si>
    <t>595.90</t>
  </si>
  <si>
    <t>677.00</t>
  </si>
  <si>
    <t>2023-04-23 22:55:51</t>
  </si>
  <si>
    <t>比利时</t>
  </si>
  <si>
    <t>3279726</t>
  </si>
  <si>
    <t>罗贝瓦尔酒店</t>
  </si>
  <si>
    <t>CHAZALON Thibaut,SAINT-CRICQ MARIE</t>
  </si>
  <si>
    <t>1065.04</t>
  </si>
  <si>
    <t>1210.00</t>
  </si>
  <si>
    <t>2023-04-23 23:17:59</t>
  </si>
  <si>
    <t>3363948</t>
  </si>
  <si>
    <t>柏林斯比特尔马克贝斯特韦斯特酒店</t>
  </si>
  <si>
    <t>ROTH KLAUS</t>
  </si>
  <si>
    <t>1402.53</t>
  </si>
  <si>
    <t>2023-05-13 01:24:44</t>
  </si>
  <si>
    <t>2023-05-08</t>
  </si>
  <si>
    <t>3341829</t>
  </si>
  <si>
    <t>布劳恩史维希 ACHAT 酒店（原米歇尔酒店）</t>
  </si>
  <si>
    <t>Kreis Ulrich</t>
  </si>
  <si>
    <t>585.80</t>
  </si>
  <si>
    <t>665.00</t>
  </si>
  <si>
    <t>2023-05-08 16:10:37</t>
  </si>
  <si>
    <t>2023-02-16</t>
  </si>
  <si>
    <t>3034451</t>
  </si>
  <si>
    <t>阿伯特酒店</t>
  </si>
  <si>
    <t>Martinez Delgado Gonzalo de Borja,Lopez Anchuela Elisabeth</t>
  </si>
  <si>
    <t>1693.61</t>
  </si>
  <si>
    <t>1936.00</t>
  </si>
  <si>
    <t>2023-02-16 06:22:26</t>
  </si>
  <si>
    <t>3369095</t>
  </si>
  <si>
    <t/>
  </si>
  <si>
    <t>Rodriguez Patricia</t>
  </si>
  <si>
    <t>1934.68</t>
  </si>
  <si>
    <t>2176.00</t>
  </si>
  <si>
    <t>2023-05-14 00:31:42</t>
  </si>
  <si>
    <t>3379116</t>
  </si>
  <si>
    <t>马德里塔欧洲之星酒店</t>
  </si>
  <si>
    <t>Crespo Munoz Sergio</t>
  </si>
  <si>
    <t>1417.80</t>
  </si>
  <si>
    <t>1595.00</t>
  </si>
  <si>
    <t>2023-05-16 05:14:57</t>
  </si>
  <si>
    <t>3358556</t>
  </si>
  <si>
    <t>韦瑟比哈罗盖特戴斯酒店</t>
  </si>
  <si>
    <t>ORR COLIN</t>
  </si>
  <si>
    <t>622.95</t>
  </si>
  <si>
    <t>702.00</t>
  </si>
  <si>
    <t>2023-05-12 00:58:07</t>
  </si>
  <si>
    <t>3327391</t>
  </si>
  <si>
    <t>曼彻斯特市中心大不列颠酒店</t>
  </si>
  <si>
    <t>HAN TUO</t>
  </si>
  <si>
    <t>3064.20</t>
  </si>
  <si>
    <t>3471.00</t>
  </si>
  <si>
    <t>2023-05-05 05:41:57</t>
  </si>
  <si>
    <t>3365698</t>
  </si>
  <si>
    <t>AISHAH SITI</t>
  </si>
  <si>
    <t>553.02</t>
  </si>
  <si>
    <t>2023-05-13 13:13:11</t>
  </si>
  <si>
    <t>3378238</t>
  </si>
  <si>
    <t>AMZANI NAUFAL IBNU</t>
  </si>
  <si>
    <t>295.31</t>
  </si>
  <si>
    <t>332.00</t>
  </si>
  <si>
    <t>2023-05-15 22:23:34</t>
  </si>
  <si>
    <t>3297385</t>
  </si>
  <si>
    <t>大阿斯顿格罗夫套房酒店</t>
  </si>
  <si>
    <t>WONG CLARISSA</t>
  </si>
  <si>
    <t>420.78</t>
  </si>
  <si>
    <t>476.00</t>
  </si>
  <si>
    <t>2023-04-27 19:44:58</t>
  </si>
  <si>
    <t>3375575</t>
  </si>
  <si>
    <t>内罗毕蔚蓝普莱德茵酒店</t>
  </si>
  <si>
    <t>Zhong Junghui,Wang Hao</t>
  </si>
  <si>
    <t>4168.20</t>
  </si>
  <si>
    <t>4686.00</t>
  </si>
  <si>
    <t>2023-05-15 14:07:39</t>
  </si>
  <si>
    <t>肯尼亚</t>
  </si>
  <si>
    <t>2023-03-25</t>
  </si>
  <si>
    <t>3171571</t>
  </si>
  <si>
    <t>梅斯特森特里酒店</t>
  </si>
  <si>
    <t>Lim Sooyeon,Lim Sooyeon</t>
  </si>
  <si>
    <t>1105.40</t>
  </si>
  <si>
    <t>1260.00</t>
  </si>
  <si>
    <t>2023-03-25 16:28:52</t>
  </si>
  <si>
    <t>3378779</t>
  </si>
  <si>
    <t>曼谷大使酒店</t>
  </si>
  <si>
    <t>KUSRITHEPPATHAN CHAKRIT</t>
  </si>
  <si>
    <t>663.57</t>
  </si>
  <si>
    <t>746.00</t>
  </si>
  <si>
    <t>2023-05-16 11:52:42</t>
  </si>
  <si>
    <t>2023-04-15</t>
  </si>
  <si>
    <t>3232033</t>
  </si>
  <si>
    <t>曼谷传承酒店</t>
  </si>
  <si>
    <t>YANG LI CHEN,HSU CHUN TENG</t>
  </si>
  <si>
    <t>560.53</t>
  </si>
  <si>
    <t>639.00</t>
  </si>
  <si>
    <t>2023-04-15 22:19:27</t>
  </si>
  <si>
    <t>3315412</t>
  </si>
  <si>
    <t>芭堤雅摩达斯度假村</t>
  </si>
  <si>
    <t>KULVALEE BOONPRASIT</t>
  </si>
  <si>
    <t>615.14</t>
  </si>
  <si>
    <t>695.00</t>
  </si>
  <si>
    <t>2023-05-02 11:44:35</t>
  </si>
  <si>
    <t>3353724</t>
  </si>
  <si>
    <t>KONGKUL PHONPEN</t>
  </si>
  <si>
    <t>972.59</t>
  </si>
  <si>
    <t>1096.00</t>
  </si>
  <si>
    <t>2023-05-11 07:40:04</t>
  </si>
  <si>
    <t>3358660</t>
  </si>
  <si>
    <t>伦敦布鲁姆斯伯里美居酒店</t>
  </si>
  <si>
    <t>Phadke R</t>
  </si>
  <si>
    <t>1572.29</t>
  </si>
  <si>
    <t>1769.00</t>
  </si>
  <si>
    <t>2023-05-12 01:54:18</t>
  </si>
  <si>
    <t>3274661</t>
  </si>
  <si>
    <t>van der Kaay Thomas Niels</t>
  </si>
  <si>
    <t>9053.89</t>
  </si>
  <si>
    <t>10285.00</t>
  </si>
  <si>
    <t>2023-04-23 00:27:29</t>
  </si>
  <si>
    <t>2023-02-03</t>
  </si>
  <si>
    <t>2999342</t>
  </si>
  <si>
    <t>巴黎12区贝西村康铂酒店</t>
  </si>
  <si>
    <t>DAMAY CLEMENT</t>
  </si>
  <si>
    <t>826.47</t>
  </si>
  <si>
    <t>959.00</t>
  </si>
  <si>
    <t>2023-02-03 01:00:40</t>
  </si>
  <si>
    <t>3371386</t>
  </si>
  <si>
    <t>巴黎东站假日酒店</t>
  </si>
  <si>
    <t>RATNAM SELVATHULASI</t>
  </si>
  <si>
    <t>7703.07</t>
  </si>
  <si>
    <t>8660.00</t>
  </si>
  <si>
    <t>2023-05-14 17:39:20</t>
  </si>
  <si>
    <t>3368003</t>
  </si>
  <si>
    <t>大洋洲巴黎凡尔赛门酒店</t>
  </si>
  <si>
    <t>Witrant Victoire</t>
  </si>
  <si>
    <t>3925.38</t>
  </si>
  <si>
    <t>4415.00</t>
  </si>
  <si>
    <t>2023-05-13 21:18:16</t>
  </si>
  <si>
    <t>3305669</t>
  </si>
  <si>
    <t>巴厘岛水明漾安可温德姆华美达酒店 - CHSE 认证</t>
  </si>
  <si>
    <t>Prasetyo Aries,Prasetyo Aries</t>
  </si>
  <si>
    <t>271.08</t>
  </si>
  <si>
    <t>307.00</t>
  </si>
  <si>
    <t>2023-04-29 19:53:03</t>
  </si>
  <si>
    <t>2023-05-06</t>
  </si>
  <si>
    <t>3332146</t>
  </si>
  <si>
    <t>古纳瓦尔曼酒店</t>
  </si>
  <si>
    <t>LIM WEE KEAT</t>
  </si>
  <si>
    <t>1102.49</t>
  </si>
  <si>
    <t>1249.00</t>
  </si>
  <si>
    <t>2023-05-06 08:52:31</t>
  </si>
  <si>
    <t>2023-04-09</t>
  </si>
  <si>
    <t>3211027</t>
  </si>
  <si>
    <t>ONODERA SAKINO,KUROKAWA RIO</t>
  </si>
  <si>
    <t>1919.09</t>
  </si>
  <si>
    <t>2188.00</t>
  </si>
  <si>
    <t>2023-04-09 13:40:35</t>
  </si>
  <si>
    <t>3306262</t>
  </si>
  <si>
    <t>首尔三井酒店</t>
  </si>
  <si>
    <t>YANG JAESOOK</t>
  </si>
  <si>
    <t>690.51</t>
  </si>
  <si>
    <t>782.00</t>
  </si>
  <si>
    <t>2023-05-01 08:31:14</t>
  </si>
  <si>
    <t>3326579</t>
  </si>
  <si>
    <t>PARK SO JUNG</t>
  </si>
  <si>
    <t>1296.54</t>
  </si>
  <si>
    <t>1468.00</t>
  </si>
  <si>
    <t>2023-05-05 21:45:48</t>
  </si>
  <si>
    <t>3369694</t>
  </si>
  <si>
    <t>ZHONG DALIN</t>
  </si>
  <si>
    <t>3804.39</t>
  </si>
  <si>
    <t>4277.00</t>
  </si>
  <si>
    <t>2023-05-14 12:57:03</t>
  </si>
  <si>
    <t>3367517</t>
  </si>
  <si>
    <t>诺富特德伊勒市中心酒店</t>
  </si>
  <si>
    <t>Ahmed Mutaheera,Ahmed Mutaheera</t>
  </si>
  <si>
    <t>2158.73</t>
  </si>
  <si>
    <t>2428.00</t>
  </si>
  <si>
    <t>2023-05-13 19:36:08</t>
  </si>
  <si>
    <t>3370482</t>
  </si>
  <si>
    <t>迪拜德伊勒格兰德埃克塞尔西奥酒店</t>
  </si>
  <si>
    <t>Sharma Amar,Sharma Amar</t>
  </si>
  <si>
    <t>907.29</t>
  </si>
  <si>
    <t>1020.00</t>
  </si>
  <si>
    <t>2023-05-14 13:53:11</t>
  </si>
  <si>
    <t>3319160</t>
  </si>
  <si>
    <t>马六甲瑞士遗产酒店</t>
  </si>
  <si>
    <t>LIM PO HUN</t>
  </si>
  <si>
    <t>433.65</t>
  </si>
  <si>
    <t>490.00</t>
  </si>
  <si>
    <t>2023-05-03 08:58:03</t>
  </si>
  <si>
    <t>3358448</t>
  </si>
  <si>
    <t>亚曼莎莉住宅度假村</t>
  </si>
  <si>
    <t>SAADON NURELINA ASYIKIN</t>
  </si>
  <si>
    <t>244.04</t>
  </si>
  <si>
    <t>275.00</t>
  </si>
  <si>
    <t>2023-05-12 00:11:52</t>
  </si>
  <si>
    <t>3375300</t>
  </si>
  <si>
    <t>曼达卢永酒店</t>
  </si>
  <si>
    <t>SADJE LESLEE PEARL</t>
  </si>
  <si>
    <t>341.57</t>
  </si>
  <si>
    <t>384.00</t>
  </si>
  <si>
    <t>2023-05-15 13:20:47</t>
  </si>
  <si>
    <t>2023-05-07</t>
  </si>
  <si>
    <t>3336399</t>
  </si>
  <si>
    <t>哥打京那巴鲁梦想酒店</t>
  </si>
  <si>
    <t>MA CHI KIT</t>
  </si>
  <si>
    <t>230.80</t>
  </si>
  <si>
    <t>2023-05-08 08:56:33</t>
  </si>
  <si>
    <t>3327447</t>
  </si>
  <si>
    <t>贝尔蒙特马尼拉酒店</t>
  </si>
  <si>
    <t>Cerdena Ernesto</t>
  </si>
  <si>
    <t>447.58</t>
  </si>
  <si>
    <t>507.00</t>
  </si>
  <si>
    <t>2023-05-05 06:55:19</t>
  </si>
  <si>
    <t>3346910</t>
  </si>
  <si>
    <t>槟城宾乐雅饭店</t>
  </si>
  <si>
    <t>MD NOOR RUSHIDI</t>
  </si>
  <si>
    <t>1703.61</t>
  </si>
  <si>
    <t>1930.00</t>
  </si>
  <si>
    <t>2023-05-09 20:03:47</t>
  </si>
  <si>
    <t>3350447</t>
  </si>
  <si>
    <t>Shahizan Suhana</t>
  </si>
  <si>
    <t>877.42</t>
  </si>
  <si>
    <t>992.00</t>
  </si>
  <si>
    <t>2023-05-10 15:40:15</t>
  </si>
  <si>
    <t>3345369</t>
  </si>
  <si>
    <t>香格里拉集团槟城乔治城JEN酒店 (槟城对抗新冠肺炎认证)</t>
  </si>
  <si>
    <t>DING XIAO</t>
  </si>
  <si>
    <t>1038.06</t>
  </si>
  <si>
    <t>1176.00</t>
  </si>
  <si>
    <t>2023-05-09 13:47:41</t>
  </si>
  <si>
    <t>3353397</t>
  </si>
  <si>
    <t>奥克伍德酒店及公寓吉隆坡</t>
  </si>
  <si>
    <t>LUO JI</t>
  </si>
  <si>
    <t>663.78</t>
  </si>
  <si>
    <t>748.00</t>
  </si>
  <si>
    <t>2023-05-11 02:08:49</t>
  </si>
  <si>
    <t>3363897</t>
  </si>
  <si>
    <t>新加坡史各士皇族酒店</t>
  </si>
  <si>
    <t>WANG ZEYUAN</t>
  </si>
  <si>
    <t>1366.09</t>
  </si>
  <si>
    <t>1537.00</t>
  </si>
  <si>
    <t>2023-05-16 14:05:25</t>
  </si>
  <si>
    <t>2023-03-21</t>
  </si>
  <si>
    <t>3161081</t>
  </si>
  <si>
    <t>新加坡卡尔顿城市酒店</t>
  </si>
  <si>
    <t>YAN HONGBIN</t>
  </si>
  <si>
    <t>9462.34</t>
  </si>
  <si>
    <t>10760.00</t>
  </si>
  <si>
    <t>2023-03-22 16:57:19</t>
  </si>
  <si>
    <t>3368475</t>
  </si>
  <si>
    <t>吉隆坡JW万豪酒店</t>
  </si>
  <si>
    <t>KOH AND CHILDREN JACLINE</t>
  </si>
  <si>
    <t>2848.68</t>
  </si>
  <si>
    <t>3204.00</t>
  </si>
  <si>
    <t>2023-05-13 23:39:09</t>
  </si>
  <si>
    <t>2023-04-25</t>
  </si>
  <si>
    <t>3287276</t>
  </si>
  <si>
    <t>LIM DESIREE,NOORLAILA SITI</t>
  </si>
  <si>
    <t>920.12</t>
  </si>
  <si>
    <t>2023-04-25 16:45:04</t>
  </si>
  <si>
    <t>3328858</t>
  </si>
  <si>
    <t>新加坡宜必思快捷店-西海岸(SG Clean) (Staycation Approved)</t>
  </si>
  <si>
    <t>KE YONGHONG</t>
  </si>
  <si>
    <t>1784.14</t>
  </si>
  <si>
    <t>2021.00</t>
  </si>
  <si>
    <t>2023-05-05 14:46:23</t>
  </si>
  <si>
    <t>3328595</t>
  </si>
  <si>
    <t>吉隆坡皇家酒店</t>
  </si>
  <si>
    <t>YEW LING LEE</t>
  </si>
  <si>
    <t>760.97</t>
  </si>
  <si>
    <t>862.00</t>
  </si>
  <si>
    <t>2023-05-05 13:39:09</t>
  </si>
  <si>
    <t>3232210</t>
  </si>
  <si>
    <t>翠竹村庄海滩水疗度假酒店</t>
  </si>
  <si>
    <t>JEONG SORI,JEONG SORI</t>
  </si>
  <si>
    <t>578.07</t>
  </si>
  <si>
    <t>2023-04-15 23:29:41</t>
  </si>
  <si>
    <t>999224137496530,</t>
  </si>
  <si>
    <t>2023-03-10</t>
  </si>
  <si>
    <t>3117007</t>
  </si>
  <si>
    <t>邦咯岛绿中海度假村</t>
  </si>
  <si>
    <t>PEI XIAO,AN DONG</t>
  </si>
  <si>
    <t>RMB</t>
  </si>
  <si>
    <t>2023-05-17 14:41:27</t>
  </si>
  <si>
    <t>3369347</t>
  </si>
  <si>
    <t>2700.52</t>
  </si>
  <si>
    <t>2023-05-17 14:41:37</t>
  </si>
  <si>
    <t>3355654</t>
  </si>
  <si>
    <t>Skyview Hotel</t>
  </si>
  <si>
    <t>SYAZWAN AFIQ</t>
  </si>
  <si>
    <t>455.24</t>
  </si>
  <si>
    <t>513.00</t>
  </si>
  <si>
    <t>2023-05-11 15:44:18</t>
  </si>
  <si>
    <t>3376401</t>
  </si>
  <si>
    <t>太平洋丽晶套房酒店</t>
  </si>
  <si>
    <t>CHU BOONTIONG</t>
  </si>
  <si>
    <t>708.04</t>
  </si>
  <si>
    <t>796.00</t>
  </si>
  <si>
    <t>2023-05-15 17:25:49</t>
  </si>
  <si>
    <t>3373514</t>
  </si>
  <si>
    <t>世界酒店</t>
  </si>
  <si>
    <t>LOW KIM HOE</t>
  </si>
  <si>
    <t>2125.91</t>
  </si>
  <si>
    <t>2390.00</t>
  </si>
  <si>
    <t>2023-05-15 01:03:44</t>
  </si>
  <si>
    <t>3370649</t>
  </si>
  <si>
    <t>自我风格酒店 (SHA Plus+)</t>
  </si>
  <si>
    <t>CAI RONGNAN</t>
  </si>
  <si>
    <t>426.96</t>
  </si>
  <si>
    <t>480.00</t>
  </si>
  <si>
    <t>2023-05-14 14:26:14</t>
  </si>
  <si>
    <t>3319586</t>
  </si>
  <si>
    <t>素坤逸艾斯鲍克斯酒店</t>
  </si>
  <si>
    <t>SUPAPON SURUDEE,KIATTIVAREEWORAKUK HANHARID</t>
  </si>
  <si>
    <t>313.29</t>
  </si>
  <si>
    <t>354.00</t>
  </si>
  <si>
    <t>2023-05-03 11:18:06</t>
  </si>
  <si>
    <t>3312263</t>
  </si>
  <si>
    <t>暹罗四季酒店</t>
  </si>
  <si>
    <t>OO ZAW TUN,MARLAR KAY TU,LATT SU SANDI</t>
  </si>
  <si>
    <t>1420.83</t>
  </si>
  <si>
    <t>1608.00</t>
  </si>
  <si>
    <t>2023-05-01 15:23:01</t>
  </si>
  <si>
    <t>2023-02-27</t>
  </si>
  <si>
    <t>3071360</t>
  </si>
  <si>
    <t>巴瑟罗阿伦玛堤娜酒店</t>
  </si>
  <si>
    <t>Cardenas Rueda Luis,Delgado Galan Ana</t>
  </si>
  <si>
    <t>1576.02</t>
  </si>
  <si>
    <t>1774.00</t>
  </si>
  <si>
    <t>2023-02-27 18:56:56</t>
  </si>
  <si>
    <t>3366032</t>
  </si>
  <si>
    <t>CHOI JEONG HUN</t>
  </si>
  <si>
    <t>619.70</t>
  </si>
  <si>
    <t>697.00</t>
  </si>
  <si>
    <t>2023-05-13 14:21:07</t>
  </si>
  <si>
    <t>3288568</t>
  </si>
  <si>
    <t>曼谷瑞博朗得酒店</t>
  </si>
  <si>
    <t>LEE JIHYUN</t>
  </si>
  <si>
    <t>565.28</t>
  </si>
  <si>
    <t>2023-04-26 10:23:16</t>
  </si>
  <si>
    <t>3346311</t>
  </si>
  <si>
    <t>西隆翠妮提酒店</t>
  </si>
  <si>
    <t>SEANGSANOR NARABORDEE,SARIWONGHAN ROSAKORN</t>
  </si>
  <si>
    <t>1742.45</t>
  </si>
  <si>
    <t>2023-05-09 17:53:24</t>
  </si>
  <si>
    <t>3358461</t>
  </si>
  <si>
    <t>MANSOR NORFAZLIN</t>
  </si>
  <si>
    <t>475.65</t>
  </si>
  <si>
    <t>536.00</t>
  </si>
  <si>
    <t>2023-05-12 00:15:44</t>
  </si>
  <si>
    <t>3363458</t>
  </si>
  <si>
    <t>ABDOL AZIS NORHASNI</t>
  </si>
  <si>
    <t>517.28</t>
  </si>
  <si>
    <t>582.00</t>
  </si>
  <si>
    <t>2023-05-12 23:45:17</t>
  </si>
  <si>
    <t>3355320</t>
  </si>
  <si>
    <t>吉隆坡颐思殿酒店</t>
  </si>
  <si>
    <t>ABDUL GHOFAR ASFAR HARRIS</t>
  </si>
  <si>
    <t>715.24</t>
  </si>
  <si>
    <t>2023-05-11 14:24:23</t>
  </si>
  <si>
    <t>2023-04-07</t>
  </si>
  <si>
    <t>3206864</t>
  </si>
  <si>
    <t>剧院酒店</t>
  </si>
  <si>
    <t>Raine Tom</t>
  </si>
  <si>
    <t>1932.26</t>
  </si>
  <si>
    <t>2201.00</t>
  </si>
  <si>
    <t>2023-04-07 19:57:21</t>
  </si>
  <si>
    <t>2023-04-26</t>
  </si>
  <si>
    <t>3290001</t>
  </si>
  <si>
    <t>喜来登沙地之匙度假酒店</t>
  </si>
  <si>
    <t>McCarthy Nancy</t>
  </si>
  <si>
    <t>6988.34</t>
  </si>
  <si>
    <t>7900.00</t>
  </si>
  <si>
    <t>2023-04-26 08:27:28</t>
  </si>
  <si>
    <t>3362016</t>
  </si>
  <si>
    <t>曼达韦白酒店 -  多用途物业</t>
  </si>
  <si>
    <t>KIM DONGOH</t>
  </si>
  <si>
    <t>1293.20</t>
  </si>
  <si>
    <t>1455.00</t>
  </si>
  <si>
    <t>2023-05-12 19:37:47</t>
  </si>
  <si>
    <t>3210152</t>
  </si>
  <si>
    <t>杜平尼斯港口酒店</t>
  </si>
  <si>
    <t>Jasti Lakshmi Prasanna</t>
  </si>
  <si>
    <t>539.60</t>
  </si>
  <si>
    <t>615.00</t>
  </si>
  <si>
    <t>2023-04-09 00:55:03</t>
  </si>
  <si>
    <t>3368432</t>
  </si>
  <si>
    <t>托莱多欧洲之星酒店</t>
  </si>
  <si>
    <t>Fernandez Pedreira Jose luis</t>
  </si>
  <si>
    <t>1463.46</t>
  </si>
  <si>
    <t>1646.00</t>
  </si>
  <si>
    <t>2023-05-13 23:39:32</t>
  </si>
  <si>
    <t>3279540</t>
  </si>
  <si>
    <t>阿克泰尔卡斯特拉尼萨尔茨堡酒店</t>
  </si>
  <si>
    <t>Bless Yannik</t>
  </si>
  <si>
    <t>7094.39</t>
  </si>
  <si>
    <t>8059.98</t>
  </si>
  <si>
    <t>2023-04-23 22:50:27</t>
  </si>
  <si>
    <t>奥地利</t>
  </si>
  <si>
    <t>3347047</t>
  </si>
  <si>
    <t>德德曼博斯坦哲伊斯坦布尔酒店及会议中心</t>
  </si>
  <si>
    <t>KELLECIOGLU UGUR,KIRMIZITOPRAK EKIN</t>
  </si>
  <si>
    <t>1071.60</t>
  </si>
  <si>
    <t>1214.00</t>
  </si>
  <si>
    <t>2023-05-09 20:22:47</t>
  </si>
  <si>
    <t>3321569</t>
  </si>
  <si>
    <t>夏洛特机场贝蒙特套房酒店</t>
  </si>
  <si>
    <t>LU DAIWEI</t>
  </si>
  <si>
    <t>451.35</t>
  </si>
  <si>
    <t>510.00</t>
  </si>
  <si>
    <t>2023-05-03 19:40:48</t>
  </si>
  <si>
    <t>3367991</t>
  </si>
  <si>
    <t>阳光海岸酒店及赌场</t>
  </si>
  <si>
    <t>Lee Eric</t>
  </si>
  <si>
    <t>1178.06</t>
  </si>
  <si>
    <t>1325.00</t>
  </si>
  <si>
    <t>2023-05-13 21:15:11</t>
  </si>
  <si>
    <t>2023-04-16</t>
  </si>
  <si>
    <t>3234419</t>
  </si>
  <si>
    <t>好莱坞罗斯福酒店</t>
  </si>
  <si>
    <t>Austin Lacey Ann</t>
  </si>
  <si>
    <t>4579.51</t>
  </si>
  <si>
    <t>5220.00</t>
  </si>
  <si>
    <t>2023-04-16 20:41:47</t>
  </si>
  <si>
    <t>3307721</t>
  </si>
  <si>
    <t>圣迭戈 - 米拉梅萨智选假日酒店</t>
  </si>
  <si>
    <t>LIN HSINYI</t>
  </si>
  <si>
    <t>6847.90</t>
  </si>
  <si>
    <t>7750.00</t>
  </si>
  <si>
    <t>2023-04-30 12:51:12</t>
  </si>
  <si>
    <t>3284563</t>
  </si>
  <si>
    <t>格罗宁根莱昂纳多酒店</t>
  </si>
  <si>
    <t>KESPER TIM,BERWIND SOEREN,PRAUSE LYNN,BACH CHANTAL</t>
  </si>
  <si>
    <t>2123.77</t>
  </si>
  <si>
    <t>2412.00</t>
  </si>
  <si>
    <t>2023-04-25 01:49:14</t>
  </si>
  <si>
    <t>3306029</t>
  </si>
  <si>
    <t>Wang Ping</t>
  </si>
  <si>
    <t>7382.76</t>
  </si>
  <si>
    <t>8361.00</t>
  </si>
  <si>
    <t>2023-04-29 21:24:45</t>
  </si>
  <si>
    <t>3315338</t>
  </si>
  <si>
    <t>马尼拉萨沃伊酒店</t>
  </si>
  <si>
    <t>Llesis Karissa</t>
  </si>
  <si>
    <t>440.78</t>
  </si>
  <si>
    <t>498.00</t>
  </si>
  <si>
    <t>2023-05-02 09:13:09</t>
  </si>
  <si>
    <t>3359041</t>
  </si>
  <si>
    <t>巴黎旅游大道酒店</t>
  </si>
  <si>
    <t>WANG JIELEI,Yang Jingzhou</t>
  </si>
  <si>
    <t>1431.86</t>
  </si>
  <si>
    <t>1611.00</t>
  </si>
  <si>
    <t>2023-05-12 07:58:17</t>
  </si>
  <si>
    <t>2023-04-12</t>
  </si>
  <si>
    <t>3220323</t>
  </si>
  <si>
    <t>迪拜古赖尔瑞士酒店</t>
  </si>
  <si>
    <t>Adam Imran</t>
  </si>
  <si>
    <t>1667.15</t>
  </si>
  <si>
    <t>1896.00</t>
  </si>
  <si>
    <t>2023-04-12 21:19:25</t>
  </si>
  <si>
    <t>3314204</t>
  </si>
  <si>
    <t>考山路桑树旅馆</t>
  </si>
  <si>
    <t>MA QINGRUI</t>
  </si>
  <si>
    <t>459.47</t>
  </si>
  <si>
    <t>520.00</t>
  </si>
  <si>
    <t>2023-05-01 22:55:46</t>
  </si>
  <si>
    <t>3366379</t>
  </si>
  <si>
    <t>马尔彭萨卡达诺酒店</t>
  </si>
  <si>
    <t>FILATOVA IRINA</t>
  </si>
  <si>
    <t>652.60</t>
  </si>
  <si>
    <t>734.00</t>
  </si>
  <si>
    <t>2023-05-13 15:34:31</t>
  </si>
  <si>
    <t>3353684</t>
  </si>
  <si>
    <t>住宿酒店</t>
  </si>
  <si>
    <t>HE PING,FEI WEI</t>
  </si>
  <si>
    <t>518.24</t>
  </si>
  <si>
    <t>584.00</t>
  </si>
  <si>
    <t>-583</t>
  </si>
  <si>
    <t>-518</t>
  </si>
  <si>
    <t>2023-05-11 07:07:58</t>
  </si>
  <si>
    <t>3281911</t>
  </si>
  <si>
    <t>巴厘乌布威斯汀元素酒店 - CHSE 认证</t>
  </si>
  <si>
    <t>Kim Jiyeon</t>
  </si>
  <si>
    <t>2143.92</t>
  </si>
  <si>
    <t>2023-04-24 14:22:36</t>
  </si>
  <si>
    <t>3369210</t>
  </si>
  <si>
    <t>迪沙鲁沙洋海滩度假村</t>
  </si>
  <si>
    <t>MUHAMMAD JAIS MOHAMAD AMIRUL</t>
  </si>
  <si>
    <t>727.28</t>
  </si>
  <si>
    <t>818.00</t>
  </si>
  <si>
    <t>2023-05-14 01:27:11</t>
  </si>
  <si>
    <t>3357135</t>
  </si>
  <si>
    <t xml:space="preserve">迈兹根海滩高尔夫度假酒店 </t>
  </si>
  <si>
    <t>ZHANG KE,LIN CHAOWEI</t>
  </si>
  <si>
    <t>1468.65</t>
  </si>
  <si>
    <t>1655.00</t>
  </si>
  <si>
    <t>2023-05-11 20:15:48</t>
  </si>
  <si>
    <t>摩洛哥</t>
  </si>
  <si>
    <t>3360608</t>
  </si>
  <si>
    <t>鲁宾阿克泰尔酒店</t>
  </si>
  <si>
    <t>Krolle Henning</t>
  </si>
  <si>
    <t>5813.64</t>
  </si>
  <si>
    <t>6541.00</t>
  </si>
  <si>
    <t>2023-05-12 14:39:32</t>
  </si>
  <si>
    <t>3320802</t>
  </si>
  <si>
    <t>万寿菊温泉及水疗布尔萨酒店</t>
  </si>
  <si>
    <t>ZINCIR DILEK</t>
  </si>
  <si>
    <t>995.63</t>
  </si>
  <si>
    <t>1125.00</t>
  </si>
  <si>
    <t>2023-05-03 16:42:35</t>
  </si>
  <si>
    <t>3368274</t>
  </si>
  <si>
    <t>约克海利校长会议酒店</t>
  </si>
  <si>
    <t>PANG MAN MIN,CHAN KAI YU,DONG LUOJUN</t>
  </si>
  <si>
    <t>5505.31</t>
  </si>
  <si>
    <t>6192.00</t>
  </si>
  <si>
    <t>2023-05-13 22:41:13</t>
  </si>
  <si>
    <t>3325716</t>
  </si>
  <si>
    <t>凡尔赛宫古安考特宜必思尚品酒店</t>
  </si>
  <si>
    <t>Ketchemin Eric</t>
  </si>
  <si>
    <t>529.04</t>
  </si>
  <si>
    <t>599.00</t>
  </si>
  <si>
    <t>2023-05-04 19:18:11</t>
  </si>
  <si>
    <t>3356182</t>
  </si>
  <si>
    <t>云顶高原●至尊玖霄明阁大酒店</t>
  </si>
  <si>
    <t>Chong Clement Chong</t>
  </si>
  <si>
    <t>333.66</t>
  </si>
  <si>
    <t>376.00</t>
  </si>
  <si>
    <t>2023-05-11 17:26:17</t>
  </si>
  <si>
    <t>3315008</t>
  </si>
  <si>
    <t>加州套房酒店</t>
  </si>
  <si>
    <t>Perez Jana</t>
  </si>
  <si>
    <t>898.38</t>
  </si>
  <si>
    <t>1015.00</t>
  </si>
  <si>
    <t>2023-05-02 04:03:54</t>
  </si>
  <si>
    <t>3378278</t>
  </si>
  <si>
    <t>梅多兰兹广场酒店</t>
  </si>
  <si>
    <t>XU JIANBING,LI XIAOMING</t>
  </si>
  <si>
    <t>2511.95</t>
  </si>
  <si>
    <t>2824.00</t>
  </si>
  <si>
    <t>2023-05-15 22:33:33</t>
  </si>
  <si>
    <t>3375691</t>
  </si>
  <si>
    <t>NUR MYSHERA</t>
  </si>
  <si>
    <t>163.67</t>
  </si>
  <si>
    <t>2023-05-15 14:51:17</t>
  </si>
  <si>
    <t>3353581</t>
  </si>
  <si>
    <t>鲁瓦西维勒班特展览公园塞安酒店</t>
  </si>
  <si>
    <t>Nasimzada Jonas</t>
  </si>
  <si>
    <t>782.69</t>
  </si>
  <si>
    <t>882.00</t>
  </si>
  <si>
    <t>2023-05-11 05:40:35</t>
  </si>
  <si>
    <t>3358557</t>
  </si>
  <si>
    <t>兰卡威卡马度假村</t>
  </si>
  <si>
    <t>LEE CHIN SIM</t>
  </si>
  <si>
    <t>424.18</t>
  </si>
  <si>
    <t>2023-05-12 00:59:17</t>
  </si>
  <si>
    <t>3310597</t>
  </si>
  <si>
    <t>TEOH YEE LING</t>
  </si>
  <si>
    <t>2428.13</t>
  </si>
  <si>
    <t>2748.00</t>
  </si>
  <si>
    <t>2023-05-01 03:00:47</t>
  </si>
  <si>
    <t>3318714</t>
  </si>
  <si>
    <t>25小时巴伐利亚皇家酒店</t>
  </si>
  <si>
    <t>Pantin Lopez Iban,Sanisidro Boo Jesus</t>
  </si>
  <si>
    <t>5418.86</t>
  </si>
  <si>
    <t>6123.00</t>
  </si>
  <si>
    <t>2023-05-03 01:44:18</t>
  </si>
  <si>
    <t>2023-04-21</t>
  </si>
  <si>
    <t>3268562</t>
  </si>
  <si>
    <t>纽约皇家通酒店</t>
  </si>
  <si>
    <t>Olley Jonathan</t>
  </si>
  <si>
    <t>5652.62</t>
  </si>
  <si>
    <t>6441.00</t>
  </si>
  <si>
    <t>2023-04-21 17:07:27</t>
  </si>
  <si>
    <t>3375963</t>
  </si>
  <si>
    <t>萨索恩我的床酒店</t>
  </si>
  <si>
    <t>MEETHONG SUPAWADEE</t>
  </si>
  <si>
    <t>2023-05-15 15:56:16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</si>
</sst>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32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45064</v>
      </c>
      <c r="G2" s="6">
        <v>45067</v>
      </c>
      <c r="H2" s="4">
        <v>1</v>
      </c>
      <c r="I2" s="4">
        <v>3</v>
      </c>
      <c r="J2" s="4">
        <v>3</v>
      </c>
      <c r="K2" s="4" t="s">
        <v>30</v>
      </c>
      <c r="L2" s="4">
        <v>2700</v>
      </c>
      <c r="M2" s="4">
        <v>2700</v>
      </c>
      <c r="N2" s="4" t="s">
        <v>31</v>
      </c>
      <c r="O2" s="4" t="s">
        <v>32</v>
      </c>
      <c r="P2" s="4" t="s">
        <v>33</v>
      </c>
      <c r="Q2" s="4">
        <v>0</v>
      </c>
      <c r="R2" s="10">
        <v>44951</v>
      </c>
      <c r="S2" s="6">
        <v>45070</v>
      </c>
      <c r="T2" s="4" t="s">
        <v>34</v>
      </c>
      <c r="U2" s="4">
        <v>2700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45064</v>
      </c>
      <c r="G3" s="6">
        <v>45067</v>
      </c>
      <c r="H3" s="4">
        <v>1</v>
      </c>
      <c r="I3" s="4">
        <v>3</v>
      </c>
      <c r="J3" s="4">
        <v>3</v>
      </c>
      <c r="K3" s="4" t="s">
        <v>30</v>
      </c>
      <c r="L3" s="4">
        <v>-2700</v>
      </c>
      <c r="M3" s="4">
        <v>-2700</v>
      </c>
      <c r="N3" s="4" t="s">
        <v>31</v>
      </c>
      <c r="O3" s="4" t="s">
        <v>32</v>
      </c>
      <c r="P3" s="4" t="s">
        <v>33</v>
      </c>
      <c r="Q3" s="4">
        <v>0</v>
      </c>
      <c r="R3" s="10">
        <v>44951</v>
      </c>
      <c r="S3" s="6">
        <v>45070</v>
      </c>
      <c r="T3" s="4" t="s">
        <v>34</v>
      </c>
      <c r="U3" s="4">
        <v>-2700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45066</v>
      </c>
      <c r="G4" s="6">
        <v>45067</v>
      </c>
      <c r="H4" s="4">
        <v>1</v>
      </c>
      <c r="I4" s="4">
        <v>1</v>
      </c>
      <c r="J4" s="4">
        <v>1</v>
      </c>
      <c r="K4" s="4" t="s">
        <v>30</v>
      </c>
      <c r="L4" s="4">
        <v>959</v>
      </c>
      <c r="M4" s="4">
        <v>959</v>
      </c>
      <c r="N4" s="4" t="s">
        <v>41</v>
      </c>
      <c r="O4" s="4" t="s">
        <v>32</v>
      </c>
      <c r="P4" s="4" t="s">
        <v>33</v>
      </c>
      <c r="Q4" s="4">
        <v>0</v>
      </c>
      <c r="R4" s="10">
        <v>44960</v>
      </c>
      <c r="S4" s="6">
        <v>45070</v>
      </c>
      <c r="T4" s="4" t="s">
        <v>34</v>
      </c>
      <c r="U4" s="4">
        <v>959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40</v>
      </c>
      <c r="F5" s="6">
        <v>45065</v>
      </c>
      <c r="G5" s="6">
        <v>45067</v>
      </c>
      <c r="H5" s="4">
        <v>1</v>
      </c>
      <c r="I5" s="4">
        <v>2</v>
      </c>
      <c r="J5" s="4">
        <v>2</v>
      </c>
      <c r="K5" s="4" t="s">
        <v>30</v>
      </c>
      <c r="L5" s="4">
        <v>1936</v>
      </c>
      <c r="M5" s="4">
        <v>1936</v>
      </c>
      <c r="N5" s="4" t="s">
        <v>46</v>
      </c>
      <c r="O5" s="4" t="s">
        <v>32</v>
      </c>
      <c r="P5" s="4" t="s">
        <v>33</v>
      </c>
      <c r="Q5" s="4">
        <v>0</v>
      </c>
      <c r="R5" s="10">
        <v>44973</v>
      </c>
      <c r="S5" s="6">
        <v>45070</v>
      </c>
      <c r="T5" s="4" t="s">
        <v>34</v>
      </c>
      <c r="U5" s="4">
        <v>1936</v>
      </c>
      <c r="V5" s="4">
        <v>0</v>
      </c>
      <c r="W5" s="4">
        <v>0</v>
      </c>
      <c r="X5" s="4" t="s">
        <v>47</v>
      </c>
      <c r="Y5" s="4" t="s">
        <v>43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45065</v>
      </c>
      <c r="G6" s="6">
        <v>45067</v>
      </c>
      <c r="H6" s="4">
        <v>1</v>
      </c>
      <c r="I6" s="4">
        <v>2</v>
      </c>
      <c r="J6" s="4">
        <v>2</v>
      </c>
      <c r="K6" s="4" t="s">
        <v>30</v>
      </c>
      <c r="L6" s="4">
        <v>1774</v>
      </c>
      <c r="M6" s="4">
        <v>1774</v>
      </c>
      <c r="N6" s="4" t="s">
        <v>51</v>
      </c>
      <c r="O6" s="4" t="s">
        <v>32</v>
      </c>
      <c r="P6" s="4" t="s">
        <v>33</v>
      </c>
      <c r="Q6" s="4">
        <v>0</v>
      </c>
      <c r="R6" s="10">
        <v>44984</v>
      </c>
      <c r="S6" s="6">
        <v>45070</v>
      </c>
      <c r="T6" s="4" t="s">
        <v>34</v>
      </c>
      <c r="U6" s="4">
        <v>1774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45063</v>
      </c>
      <c r="G7" s="6">
        <v>45067</v>
      </c>
      <c r="H7" s="4">
        <v>1</v>
      </c>
      <c r="I7" s="4">
        <v>4</v>
      </c>
      <c r="J7" s="4">
        <v>4</v>
      </c>
      <c r="K7" s="4" t="s">
        <v>30</v>
      </c>
      <c r="L7" s="4">
        <v>3148</v>
      </c>
      <c r="M7" s="4">
        <v>3148</v>
      </c>
      <c r="N7" s="4" t="s">
        <v>57</v>
      </c>
      <c r="O7" s="4" t="s">
        <v>32</v>
      </c>
      <c r="P7" s="4" t="s">
        <v>33</v>
      </c>
      <c r="Q7" s="4">
        <v>0</v>
      </c>
      <c r="R7" s="10">
        <v>44998</v>
      </c>
      <c r="S7" s="6">
        <v>45070</v>
      </c>
      <c r="T7" s="4" t="s">
        <v>34</v>
      </c>
      <c r="U7" s="4">
        <v>3148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45062</v>
      </c>
      <c r="G8" s="6">
        <v>45067</v>
      </c>
      <c r="H8" s="4">
        <v>1</v>
      </c>
      <c r="I8" s="4">
        <v>5</v>
      </c>
      <c r="J8" s="4">
        <v>5</v>
      </c>
      <c r="K8" s="4" t="s">
        <v>30</v>
      </c>
      <c r="L8" s="4">
        <v>10760</v>
      </c>
      <c r="M8" s="4">
        <v>10760</v>
      </c>
      <c r="N8" s="4" t="s">
        <v>63</v>
      </c>
      <c r="O8" s="4" t="s">
        <v>32</v>
      </c>
      <c r="P8" s="4" t="s">
        <v>33</v>
      </c>
      <c r="Q8" s="4">
        <v>0</v>
      </c>
      <c r="R8" s="10">
        <v>45006</v>
      </c>
      <c r="S8" s="6">
        <v>45070</v>
      </c>
      <c r="T8" s="4" t="s">
        <v>34</v>
      </c>
      <c r="U8" s="4">
        <v>10760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45065</v>
      </c>
      <c r="G9" s="6">
        <v>45067</v>
      </c>
      <c r="H9" s="4">
        <v>1</v>
      </c>
      <c r="I9" s="4">
        <v>2</v>
      </c>
      <c r="J9" s="4">
        <v>2</v>
      </c>
      <c r="K9" s="4" t="s">
        <v>30</v>
      </c>
      <c r="L9" s="4">
        <v>1260</v>
      </c>
      <c r="M9" s="4">
        <v>1260</v>
      </c>
      <c r="N9" s="4" t="s">
        <v>69</v>
      </c>
      <c r="O9" s="4" t="s">
        <v>32</v>
      </c>
      <c r="P9" s="4" t="s">
        <v>33</v>
      </c>
      <c r="Q9" s="4">
        <v>0</v>
      </c>
      <c r="R9" s="10">
        <v>45010</v>
      </c>
      <c r="S9" s="6">
        <v>45070</v>
      </c>
      <c r="T9" s="4" t="s">
        <v>34</v>
      </c>
      <c r="U9" s="4">
        <v>1260</v>
      </c>
      <c r="V9" s="4">
        <v>0</v>
      </c>
      <c r="W9" s="4">
        <v>0</v>
      </c>
      <c r="X9" s="4" t="s">
        <v>70</v>
      </c>
      <c r="Y9" s="4" t="s">
        <v>43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45066</v>
      </c>
      <c r="G10" s="6">
        <v>45067</v>
      </c>
      <c r="H10" s="4">
        <v>1</v>
      </c>
      <c r="I10" s="4">
        <v>1</v>
      </c>
      <c r="J10" s="4">
        <v>1</v>
      </c>
      <c r="K10" s="4" t="s">
        <v>30</v>
      </c>
      <c r="L10" s="4">
        <v>2201</v>
      </c>
      <c r="M10" s="4">
        <v>2201</v>
      </c>
      <c r="N10" s="4" t="s">
        <v>74</v>
      </c>
      <c r="O10" s="4" t="s">
        <v>32</v>
      </c>
      <c r="P10" s="4" t="s">
        <v>33</v>
      </c>
      <c r="Q10" s="4">
        <v>0</v>
      </c>
      <c r="R10" s="10">
        <v>45023</v>
      </c>
      <c r="S10" s="6">
        <v>45070</v>
      </c>
      <c r="T10" s="4" t="s">
        <v>34</v>
      </c>
      <c r="U10" s="4">
        <v>2201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45066</v>
      </c>
      <c r="G11" s="6">
        <v>45067</v>
      </c>
      <c r="H11" s="4">
        <v>1</v>
      </c>
      <c r="I11" s="4">
        <v>1</v>
      </c>
      <c r="J11" s="4">
        <v>1</v>
      </c>
      <c r="K11" s="4" t="s">
        <v>30</v>
      </c>
      <c r="L11" s="4">
        <v>615</v>
      </c>
      <c r="M11" s="4">
        <v>615</v>
      </c>
      <c r="N11" s="4" t="s">
        <v>80</v>
      </c>
      <c r="O11" s="4" t="s">
        <v>32</v>
      </c>
      <c r="P11" s="4" t="s">
        <v>33</v>
      </c>
      <c r="Q11" s="4">
        <v>0</v>
      </c>
      <c r="R11" s="10">
        <v>45025</v>
      </c>
      <c r="S11" s="6">
        <v>45070</v>
      </c>
      <c r="T11" s="4" t="s">
        <v>34</v>
      </c>
      <c r="U11" s="4">
        <v>615</v>
      </c>
      <c r="V11" s="4">
        <v>0</v>
      </c>
      <c r="W11" s="4">
        <v>0</v>
      </c>
      <c r="X11" s="4" t="s">
        <v>81</v>
      </c>
      <c r="Y11" s="4" t="s">
        <v>43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45065</v>
      </c>
      <c r="G12" s="6">
        <v>45067</v>
      </c>
      <c r="H12" s="4">
        <v>1</v>
      </c>
      <c r="I12" s="4">
        <v>2</v>
      </c>
      <c r="J12" s="4">
        <v>2</v>
      </c>
      <c r="K12" s="4" t="s">
        <v>30</v>
      </c>
      <c r="L12" s="4">
        <v>2188</v>
      </c>
      <c r="M12" s="4">
        <v>2188</v>
      </c>
      <c r="N12" s="4" t="s">
        <v>85</v>
      </c>
      <c r="O12" s="4" t="s">
        <v>32</v>
      </c>
      <c r="P12" s="4" t="s">
        <v>33</v>
      </c>
      <c r="Q12" s="4">
        <v>0</v>
      </c>
      <c r="R12" s="10">
        <v>45025</v>
      </c>
      <c r="S12" s="6">
        <v>45070</v>
      </c>
      <c r="T12" s="4" t="s">
        <v>34</v>
      </c>
      <c r="U12" s="4">
        <v>2188</v>
      </c>
      <c r="V12" s="4">
        <v>0</v>
      </c>
      <c r="W12" s="4">
        <v>0</v>
      </c>
      <c r="X12" s="4" t="s">
        <v>86</v>
      </c>
      <c r="Y12" s="4" t="s">
        <v>43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45066</v>
      </c>
      <c r="G13" s="6">
        <v>45067</v>
      </c>
      <c r="H13" s="4">
        <v>1</v>
      </c>
      <c r="I13" s="4">
        <v>1</v>
      </c>
      <c r="J13" s="4">
        <v>1</v>
      </c>
      <c r="K13" s="4" t="s">
        <v>30</v>
      </c>
      <c r="L13" s="4">
        <v>945</v>
      </c>
      <c r="M13" s="4">
        <v>945</v>
      </c>
      <c r="N13" s="4" t="s">
        <v>90</v>
      </c>
      <c r="O13" s="4" t="s">
        <v>32</v>
      </c>
      <c r="P13" s="4" t="s">
        <v>33</v>
      </c>
      <c r="Q13" s="4">
        <v>0</v>
      </c>
      <c r="R13" s="10">
        <v>45027</v>
      </c>
      <c r="S13" s="6">
        <v>45070</v>
      </c>
      <c r="T13" s="4" t="s">
        <v>34</v>
      </c>
      <c r="U13" s="4">
        <v>945</v>
      </c>
      <c r="V13" s="4">
        <v>0</v>
      </c>
      <c r="W13" s="4">
        <v>0</v>
      </c>
      <c r="X13" s="4" t="s">
        <v>91</v>
      </c>
      <c r="Y13" s="4" t="s">
        <v>43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45064</v>
      </c>
      <c r="G14" s="6">
        <v>45067</v>
      </c>
      <c r="H14" s="4">
        <v>1</v>
      </c>
      <c r="I14" s="4">
        <v>3</v>
      </c>
      <c r="J14" s="4">
        <v>3</v>
      </c>
      <c r="K14" s="4" t="s">
        <v>30</v>
      </c>
      <c r="L14" s="4">
        <v>1896</v>
      </c>
      <c r="M14" s="4">
        <v>1896</v>
      </c>
      <c r="N14" s="4" t="s">
        <v>95</v>
      </c>
      <c r="O14" s="4" t="s">
        <v>32</v>
      </c>
      <c r="P14" s="4" t="s">
        <v>33</v>
      </c>
      <c r="Q14" s="4">
        <v>0</v>
      </c>
      <c r="R14" s="10">
        <v>45028</v>
      </c>
      <c r="S14" s="6">
        <v>45070</v>
      </c>
      <c r="T14" s="4" t="s">
        <v>34</v>
      </c>
      <c r="U14" s="4">
        <v>1896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45064</v>
      </c>
      <c r="G15" s="6">
        <v>45067</v>
      </c>
      <c r="H15" s="4">
        <v>1</v>
      </c>
      <c r="I15" s="4">
        <v>3</v>
      </c>
      <c r="J15" s="4">
        <v>3</v>
      </c>
      <c r="K15" s="4" t="s">
        <v>30</v>
      </c>
      <c r="L15" s="4">
        <v>639</v>
      </c>
      <c r="M15" s="4">
        <v>639</v>
      </c>
      <c r="N15" s="4" t="s">
        <v>101</v>
      </c>
      <c r="O15" s="4" t="s">
        <v>32</v>
      </c>
      <c r="P15" s="4" t="s">
        <v>33</v>
      </c>
      <c r="Q15" s="4">
        <v>0</v>
      </c>
      <c r="R15" s="10">
        <v>45031</v>
      </c>
      <c r="S15" s="6">
        <v>45070</v>
      </c>
      <c r="T15" s="4" t="s">
        <v>34</v>
      </c>
      <c r="U15" s="4">
        <v>639</v>
      </c>
      <c r="V15" s="4">
        <v>0</v>
      </c>
      <c r="W15" s="4">
        <v>0</v>
      </c>
      <c r="X15" s="4" t="s">
        <v>102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45066</v>
      </c>
      <c r="G16" s="6">
        <v>45067</v>
      </c>
      <c r="H16" s="4">
        <v>1</v>
      </c>
      <c r="I16" s="4">
        <v>1</v>
      </c>
      <c r="J16" s="4">
        <v>1</v>
      </c>
      <c r="K16" s="4" t="s">
        <v>30</v>
      </c>
      <c r="L16" s="4">
        <v>659</v>
      </c>
      <c r="M16" s="4">
        <v>659</v>
      </c>
      <c r="N16" s="4" t="s">
        <v>107</v>
      </c>
      <c r="O16" s="4" t="s">
        <v>32</v>
      </c>
      <c r="P16" s="4" t="s">
        <v>33</v>
      </c>
      <c r="Q16" s="4">
        <v>0</v>
      </c>
      <c r="R16" s="10">
        <v>45031</v>
      </c>
      <c r="S16" s="6">
        <v>45070</v>
      </c>
      <c r="T16" s="4" t="s">
        <v>34</v>
      </c>
      <c r="U16" s="4">
        <v>659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45065</v>
      </c>
      <c r="G17" s="6">
        <v>45067</v>
      </c>
      <c r="H17" s="4">
        <v>1</v>
      </c>
      <c r="I17" s="4">
        <v>2</v>
      </c>
      <c r="J17" s="4">
        <v>2</v>
      </c>
      <c r="K17" s="4" t="s">
        <v>30</v>
      </c>
      <c r="L17" s="4">
        <v>5220</v>
      </c>
      <c r="M17" s="4">
        <v>5220</v>
      </c>
      <c r="N17" s="4" t="s">
        <v>113</v>
      </c>
      <c r="O17" s="4" t="s">
        <v>32</v>
      </c>
      <c r="P17" s="4" t="s">
        <v>33</v>
      </c>
      <c r="Q17" s="4">
        <v>0</v>
      </c>
      <c r="R17" s="10">
        <v>45032</v>
      </c>
      <c r="S17" s="6">
        <v>45070</v>
      </c>
      <c r="T17" s="4" t="s">
        <v>34</v>
      </c>
      <c r="U17" s="4">
        <v>5220</v>
      </c>
      <c r="V17" s="4">
        <v>0</v>
      </c>
      <c r="W17" s="4">
        <v>0</v>
      </c>
      <c r="X17" s="4" t="s">
        <v>114</v>
      </c>
      <c r="Y17" s="4" t="s">
        <v>43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45064</v>
      </c>
      <c r="G18" s="6">
        <v>45067</v>
      </c>
      <c r="H18" s="4">
        <v>1</v>
      </c>
      <c r="I18" s="4">
        <v>3</v>
      </c>
      <c r="J18" s="4">
        <v>3</v>
      </c>
      <c r="K18" s="4" t="s">
        <v>30</v>
      </c>
      <c r="L18" s="4">
        <v>7658</v>
      </c>
      <c r="M18" s="4">
        <v>7658</v>
      </c>
      <c r="N18" s="4" t="s">
        <v>118</v>
      </c>
      <c r="O18" s="4" t="s">
        <v>32</v>
      </c>
      <c r="P18" s="4" t="s">
        <v>33</v>
      </c>
      <c r="Q18" s="4">
        <v>0</v>
      </c>
      <c r="R18" s="10">
        <v>45033</v>
      </c>
      <c r="S18" s="6">
        <v>45070</v>
      </c>
      <c r="T18" s="4" t="s">
        <v>34</v>
      </c>
      <c r="U18" s="4">
        <v>7658</v>
      </c>
      <c r="V18" s="4">
        <v>0</v>
      </c>
      <c r="W18" s="4">
        <v>0</v>
      </c>
      <c r="X18" s="4" t="s">
        <v>119</v>
      </c>
      <c r="Y18" s="4" t="s">
        <v>120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45064</v>
      </c>
      <c r="G19" s="6">
        <v>45067</v>
      </c>
      <c r="H19" s="4">
        <v>1</v>
      </c>
      <c r="I19" s="4">
        <v>3</v>
      </c>
      <c r="J19" s="4">
        <v>3</v>
      </c>
      <c r="K19" s="4" t="s">
        <v>30</v>
      </c>
      <c r="L19" s="4">
        <v>6441</v>
      </c>
      <c r="M19" s="4">
        <v>6441</v>
      </c>
      <c r="N19" s="4" t="s">
        <v>124</v>
      </c>
      <c r="O19" s="4" t="s">
        <v>32</v>
      </c>
      <c r="P19" s="4" t="s">
        <v>33</v>
      </c>
      <c r="Q19" s="4">
        <v>0</v>
      </c>
      <c r="R19" s="10">
        <v>45037</v>
      </c>
      <c r="S19" s="6">
        <v>45070</v>
      </c>
      <c r="T19" s="4" t="s">
        <v>34</v>
      </c>
      <c r="U19" s="4">
        <v>6441</v>
      </c>
      <c r="V19" s="4">
        <v>0</v>
      </c>
      <c r="W19" s="4">
        <v>0</v>
      </c>
      <c r="X19" s="4" t="s">
        <v>125</v>
      </c>
      <c r="Y19" s="4" t="s">
        <v>126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128</v>
      </c>
      <c r="E20" s="4" t="s">
        <v>129</v>
      </c>
      <c r="F20" s="6">
        <v>45064</v>
      </c>
      <c r="G20" s="6">
        <v>45067</v>
      </c>
      <c r="H20" s="4">
        <v>1</v>
      </c>
      <c r="I20" s="4">
        <v>3</v>
      </c>
      <c r="J20" s="4">
        <v>3</v>
      </c>
      <c r="K20" s="4" t="s">
        <v>30</v>
      </c>
      <c r="L20" s="4">
        <v>10285</v>
      </c>
      <c r="M20" s="4">
        <v>10285</v>
      </c>
      <c r="N20" s="4" t="s">
        <v>130</v>
      </c>
      <c r="O20" s="4" t="s">
        <v>32</v>
      </c>
      <c r="P20" s="4" t="s">
        <v>33</v>
      </c>
      <c r="Q20" s="4">
        <v>0</v>
      </c>
      <c r="R20" s="10">
        <v>45039</v>
      </c>
      <c r="S20" s="6">
        <v>45070</v>
      </c>
      <c r="T20" s="4" t="s">
        <v>34</v>
      </c>
      <c r="U20" s="4">
        <v>10285</v>
      </c>
      <c r="V20" s="4">
        <v>0</v>
      </c>
      <c r="W20" s="4">
        <v>0</v>
      </c>
      <c r="X20" s="4" t="s">
        <v>131</v>
      </c>
      <c r="Y20" s="4" t="s">
        <v>132</v>
      </c>
    </row>
    <row r="21" s="4" customFormat="1" spans="1:25">
      <c r="A21" s="4" t="s">
        <v>133</v>
      </c>
      <c r="B21" s="4" t="s">
        <v>26</v>
      </c>
      <c r="C21" s="4" t="s">
        <v>27</v>
      </c>
      <c r="D21" s="4" t="s">
        <v>134</v>
      </c>
      <c r="E21" s="4" t="s">
        <v>135</v>
      </c>
      <c r="F21" s="6">
        <v>45065</v>
      </c>
      <c r="G21" s="6">
        <v>45067</v>
      </c>
      <c r="H21" s="4">
        <v>1</v>
      </c>
      <c r="I21" s="4">
        <v>2</v>
      </c>
      <c r="J21" s="4">
        <v>2</v>
      </c>
      <c r="K21" s="4" t="s">
        <v>30</v>
      </c>
      <c r="L21" s="4">
        <v>3552</v>
      </c>
      <c r="M21" s="4">
        <v>3552</v>
      </c>
      <c r="N21" s="4" t="s">
        <v>136</v>
      </c>
      <c r="O21" s="4" t="s">
        <v>32</v>
      </c>
      <c r="P21" s="4" t="s">
        <v>33</v>
      </c>
      <c r="Q21" s="4">
        <v>0</v>
      </c>
      <c r="R21" s="10">
        <v>45039</v>
      </c>
      <c r="S21" s="6">
        <v>45070</v>
      </c>
      <c r="T21" s="4" t="s">
        <v>34</v>
      </c>
      <c r="U21" s="4">
        <v>3552</v>
      </c>
      <c r="V21" s="4">
        <v>0</v>
      </c>
      <c r="W21" s="4">
        <v>0</v>
      </c>
      <c r="X21" s="4" t="s">
        <v>137</v>
      </c>
      <c r="Y21" s="4" t="s">
        <v>138</v>
      </c>
    </row>
    <row r="22" s="4" customFormat="1" spans="1:25">
      <c r="A22" s="4" t="s">
        <v>139</v>
      </c>
      <c r="B22" s="4" t="s">
        <v>26</v>
      </c>
      <c r="C22" s="4" t="s">
        <v>27</v>
      </c>
      <c r="D22" s="4" t="s">
        <v>140</v>
      </c>
      <c r="E22" s="4" t="s">
        <v>141</v>
      </c>
      <c r="F22" s="6">
        <v>45065</v>
      </c>
      <c r="G22" s="6">
        <v>45067</v>
      </c>
      <c r="H22" s="4">
        <v>1</v>
      </c>
      <c r="I22" s="4">
        <v>2</v>
      </c>
      <c r="J22" s="4">
        <v>2</v>
      </c>
      <c r="K22" s="4" t="s">
        <v>30</v>
      </c>
      <c r="L22" s="4">
        <v>896</v>
      </c>
      <c r="M22" s="4">
        <v>896</v>
      </c>
      <c r="N22" s="4" t="s">
        <v>142</v>
      </c>
      <c r="O22" s="4" t="s">
        <v>32</v>
      </c>
      <c r="P22" s="4" t="s">
        <v>33</v>
      </c>
      <c r="Q22" s="4">
        <v>0</v>
      </c>
      <c r="R22" s="10">
        <v>45039</v>
      </c>
      <c r="S22" s="6">
        <v>45070</v>
      </c>
      <c r="T22" s="4" t="s">
        <v>34</v>
      </c>
      <c r="U22" s="4">
        <v>896</v>
      </c>
      <c r="V22" s="4">
        <v>0</v>
      </c>
      <c r="W22" s="4">
        <v>0</v>
      </c>
      <c r="X22" s="4" t="s">
        <v>143</v>
      </c>
      <c r="Y22" s="4" t="s">
        <v>144</v>
      </c>
    </row>
    <row r="23" s="4" customFormat="1" spans="1:26">
      <c r="A23" s="4" t="s">
        <v>145</v>
      </c>
      <c r="B23" s="4" t="s">
        <v>26</v>
      </c>
      <c r="C23" s="4" t="s">
        <v>27</v>
      </c>
      <c r="D23" s="4" t="s">
        <v>146</v>
      </c>
      <c r="E23" s="4" t="s">
        <v>147</v>
      </c>
      <c r="F23" s="6">
        <v>45064</v>
      </c>
      <c r="G23" s="6">
        <v>45067</v>
      </c>
      <c r="H23" s="4">
        <v>2</v>
      </c>
      <c r="I23" s="4">
        <v>3</v>
      </c>
      <c r="J23" s="4">
        <v>6</v>
      </c>
      <c r="K23" s="4" t="s">
        <v>30</v>
      </c>
      <c r="L23" s="4">
        <v>8060</v>
      </c>
      <c r="M23" s="4">
        <v>8060</v>
      </c>
      <c r="N23" s="4" t="s">
        <v>148</v>
      </c>
      <c r="O23" s="4" t="s">
        <v>32</v>
      </c>
      <c r="P23" s="4" t="s">
        <v>33</v>
      </c>
      <c r="Q23" s="4">
        <v>0</v>
      </c>
      <c r="R23" s="10">
        <v>45039</v>
      </c>
      <c r="S23" s="6">
        <v>45070</v>
      </c>
      <c r="T23" s="4" t="s">
        <v>34</v>
      </c>
      <c r="U23" s="4">
        <v>8060</v>
      </c>
      <c r="V23" s="4">
        <v>0</v>
      </c>
      <c r="W23" s="4">
        <v>0</v>
      </c>
      <c r="X23" s="4" t="s">
        <v>149</v>
      </c>
      <c r="Y23" s="4" t="s">
        <v>150</v>
      </c>
      <c r="Z23" s="4" t="s">
        <v>151</v>
      </c>
    </row>
    <row r="24" s="4" customFormat="1" spans="1:25">
      <c r="A24" s="4" t="s">
        <v>152</v>
      </c>
      <c r="B24" s="4" t="s">
        <v>26</v>
      </c>
      <c r="C24" s="4" t="s">
        <v>27</v>
      </c>
      <c r="D24" s="4" t="s">
        <v>153</v>
      </c>
      <c r="E24" s="4" t="s">
        <v>154</v>
      </c>
      <c r="F24" s="6">
        <v>45066</v>
      </c>
      <c r="G24" s="6">
        <v>45067</v>
      </c>
      <c r="H24" s="4">
        <v>1</v>
      </c>
      <c r="I24" s="4">
        <v>1</v>
      </c>
      <c r="J24" s="4">
        <v>1</v>
      </c>
      <c r="K24" s="4" t="s">
        <v>30</v>
      </c>
      <c r="L24" s="4">
        <v>677</v>
      </c>
      <c r="M24" s="4">
        <v>677</v>
      </c>
      <c r="N24" s="4" t="s">
        <v>155</v>
      </c>
      <c r="O24" s="4" t="s">
        <v>32</v>
      </c>
      <c r="P24" s="4" t="s">
        <v>33</v>
      </c>
      <c r="Q24" s="4">
        <v>0</v>
      </c>
      <c r="R24" s="10">
        <v>45039</v>
      </c>
      <c r="S24" s="6">
        <v>45070</v>
      </c>
      <c r="T24" s="4" t="s">
        <v>34</v>
      </c>
      <c r="U24" s="4">
        <v>677</v>
      </c>
      <c r="V24" s="4">
        <v>0</v>
      </c>
      <c r="W24" s="4">
        <v>0</v>
      </c>
      <c r="X24" s="4" t="s">
        <v>156</v>
      </c>
      <c r="Y24" s="4" t="s">
        <v>43</v>
      </c>
    </row>
    <row r="25" s="4" customFormat="1" spans="1:25">
      <c r="A25" s="4" t="s">
        <v>157</v>
      </c>
      <c r="B25" s="4" t="s">
        <v>26</v>
      </c>
      <c r="C25" s="4" t="s">
        <v>27</v>
      </c>
      <c r="D25" s="4" t="s">
        <v>158</v>
      </c>
      <c r="E25" s="4" t="s">
        <v>159</v>
      </c>
      <c r="F25" s="6">
        <v>45066</v>
      </c>
      <c r="G25" s="6">
        <v>45067</v>
      </c>
      <c r="H25" s="4">
        <v>1</v>
      </c>
      <c r="I25" s="4">
        <v>1</v>
      </c>
      <c r="J25" s="4">
        <v>1</v>
      </c>
      <c r="K25" s="4" t="s">
        <v>30</v>
      </c>
      <c r="L25" s="4">
        <v>1210</v>
      </c>
      <c r="M25" s="4">
        <v>1210</v>
      </c>
      <c r="N25" s="4" t="s">
        <v>160</v>
      </c>
      <c r="O25" s="4" t="s">
        <v>32</v>
      </c>
      <c r="P25" s="4" t="s">
        <v>33</v>
      </c>
      <c r="Q25" s="4">
        <v>0</v>
      </c>
      <c r="R25" s="10">
        <v>45039</v>
      </c>
      <c r="S25" s="6">
        <v>45070</v>
      </c>
      <c r="T25" s="4" t="s">
        <v>34</v>
      </c>
      <c r="U25" s="4">
        <v>1210</v>
      </c>
      <c r="V25" s="4">
        <v>0</v>
      </c>
      <c r="W25" s="4">
        <v>0</v>
      </c>
      <c r="X25" s="4" t="s">
        <v>161</v>
      </c>
      <c r="Y25" s="4" t="s">
        <v>162</v>
      </c>
    </row>
    <row r="26" s="4" customFormat="1" spans="1:25">
      <c r="A26" s="4" t="s">
        <v>163</v>
      </c>
      <c r="B26" s="4" t="s">
        <v>26</v>
      </c>
      <c r="C26" s="4" t="s">
        <v>27</v>
      </c>
      <c r="D26" s="4" t="s">
        <v>164</v>
      </c>
      <c r="E26" s="4" t="s">
        <v>165</v>
      </c>
      <c r="F26" s="6">
        <v>45064</v>
      </c>
      <c r="G26" s="6">
        <v>45067</v>
      </c>
      <c r="H26" s="4">
        <v>1</v>
      </c>
      <c r="I26" s="4">
        <v>3</v>
      </c>
      <c r="J26" s="4">
        <v>3</v>
      </c>
      <c r="K26" s="4" t="s">
        <v>30</v>
      </c>
      <c r="L26" s="4">
        <v>1518</v>
      </c>
      <c r="M26" s="4">
        <v>1518</v>
      </c>
      <c r="N26" s="4" t="s">
        <v>166</v>
      </c>
      <c r="O26" s="4" t="s">
        <v>32</v>
      </c>
      <c r="P26" s="4" t="s">
        <v>33</v>
      </c>
      <c r="Q26" s="4">
        <v>0</v>
      </c>
      <c r="R26" s="10">
        <v>45040</v>
      </c>
      <c r="S26" s="6">
        <v>45070</v>
      </c>
      <c r="T26" s="4" t="s">
        <v>34</v>
      </c>
      <c r="U26" s="4">
        <v>1518</v>
      </c>
      <c r="V26" s="4">
        <v>0</v>
      </c>
      <c r="W26" s="4">
        <v>0</v>
      </c>
      <c r="X26" s="4" t="s">
        <v>167</v>
      </c>
      <c r="Y26" s="4" t="s">
        <v>168</v>
      </c>
    </row>
    <row r="27" s="4" customFormat="1" spans="1:25">
      <c r="A27" s="4" t="s">
        <v>169</v>
      </c>
      <c r="B27" s="4" t="s">
        <v>26</v>
      </c>
      <c r="C27" s="4" t="s">
        <v>27</v>
      </c>
      <c r="D27" s="4" t="s">
        <v>170</v>
      </c>
      <c r="E27" s="4" t="s">
        <v>171</v>
      </c>
      <c r="F27" s="6">
        <v>45064</v>
      </c>
      <c r="G27" s="6">
        <v>45067</v>
      </c>
      <c r="H27" s="4">
        <v>1</v>
      </c>
      <c r="I27" s="4">
        <v>3</v>
      </c>
      <c r="J27" s="4">
        <v>3</v>
      </c>
      <c r="K27" s="4" t="s">
        <v>30</v>
      </c>
      <c r="L27" s="4">
        <v>2436</v>
      </c>
      <c r="M27" s="4">
        <v>2436</v>
      </c>
      <c r="N27" s="4" t="s">
        <v>172</v>
      </c>
      <c r="O27" s="4" t="s">
        <v>32</v>
      </c>
      <c r="P27" s="4" t="s">
        <v>33</v>
      </c>
      <c r="Q27" s="4">
        <v>0</v>
      </c>
      <c r="R27" s="10">
        <v>45040</v>
      </c>
      <c r="S27" s="6">
        <v>45070</v>
      </c>
      <c r="T27" s="4" t="s">
        <v>34</v>
      </c>
      <c r="U27" s="4">
        <v>2436</v>
      </c>
      <c r="V27" s="4">
        <v>0</v>
      </c>
      <c r="W27" s="4">
        <v>0</v>
      </c>
      <c r="X27" s="4" t="s">
        <v>173</v>
      </c>
      <c r="Y27" s="4" t="s">
        <v>174</v>
      </c>
    </row>
    <row r="28" s="4" customFormat="1" spans="1:26">
      <c r="A28" s="4" t="s">
        <v>175</v>
      </c>
      <c r="B28" s="4" t="s">
        <v>26</v>
      </c>
      <c r="C28" s="4" t="s">
        <v>27</v>
      </c>
      <c r="D28" s="4" t="s">
        <v>176</v>
      </c>
      <c r="E28" s="4" t="s">
        <v>177</v>
      </c>
      <c r="F28" s="6">
        <v>45066</v>
      </c>
      <c r="G28" s="6">
        <v>45067</v>
      </c>
      <c r="H28" s="4">
        <v>2</v>
      </c>
      <c r="I28" s="4">
        <v>1</v>
      </c>
      <c r="J28" s="4">
        <v>2</v>
      </c>
      <c r="K28" s="4" t="s">
        <v>30</v>
      </c>
      <c r="L28" s="4">
        <v>2412</v>
      </c>
      <c r="M28" s="4">
        <v>2412</v>
      </c>
      <c r="N28" s="4" t="s">
        <v>178</v>
      </c>
      <c r="O28" s="4" t="s">
        <v>32</v>
      </c>
      <c r="P28" s="4" t="s">
        <v>33</v>
      </c>
      <c r="Q28" s="4">
        <v>0</v>
      </c>
      <c r="R28" s="10">
        <v>45041</v>
      </c>
      <c r="S28" s="6">
        <v>45070</v>
      </c>
      <c r="T28" s="4" t="s">
        <v>34</v>
      </c>
      <c r="U28" s="4">
        <v>2412</v>
      </c>
      <c r="V28" s="4">
        <v>0</v>
      </c>
      <c r="W28" s="4">
        <v>0</v>
      </c>
      <c r="X28" s="4" t="s">
        <v>179</v>
      </c>
      <c r="Y28" s="4">
        <v>-1498321721</v>
      </c>
      <c r="Z28" s="4" t="s">
        <v>180</v>
      </c>
    </row>
    <row r="29" s="4" customFormat="1" spans="1:25">
      <c r="A29" s="4" t="s">
        <v>181</v>
      </c>
      <c r="B29" s="4" t="s">
        <v>26</v>
      </c>
      <c r="C29" s="4" t="s">
        <v>27</v>
      </c>
      <c r="D29" s="4" t="s">
        <v>182</v>
      </c>
      <c r="E29" s="4" t="s">
        <v>183</v>
      </c>
      <c r="F29" s="6">
        <v>45066</v>
      </c>
      <c r="G29" s="6">
        <v>45067</v>
      </c>
      <c r="H29" s="4">
        <v>1</v>
      </c>
      <c r="I29" s="4">
        <v>1</v>
      </c>
      <c r="J29" s="4">
        <v>1</v>
      </c>
      <c r="K29" s="4" t="s">
        <v>30</v>
      </c>
      <c r="L29" s="4">
        <v>1045</v>
      </c>
      <c r="M29" s="4">
        <v>1045</v>
      </c>
      <c r="N29" s="4" t="s">
        <v>184</v>
      </c>
      <c r="O29" s="4" t="s">
        <v>32</v>
      </c>
      <c r="P29" s="4" t="s">
        <v>33</v>
      </c>
      <c r="Q29" s="4">
        <v>0</v>
      </c>
      <c r="R29" s="10">
        <v>45041</v>
      </c>
      <c r="S29" s="6">
        <v>45070</v>
      </c>
      <c r="T29" s="4" t="s">
        <v>34</v>
      </c>
      <c r="U29" s="4">
        <v>1045</v>
      </c>
      <c r="V29" s="4">
        <v>0</v>
      </c>
      <c r="W29" s="4">
        <v>0</v>
      </c>
      <c r="X29" s="4" t="s">
        <v>185</v>
      </c>
      <c r="Y29" s="4" t="s">
        <v>186</v>
      </c>
    </row>
    <row r="30" s="4" customFormat="1" spans="1:25">
      <c r="A30" s="4" t="s">
        <v>187</v>
      </c>
      <c r="B30" s="4" t="s">
        <v>26</v>
      </c>
      <c r="C30" s="4" t="s">
        <v>27</v>
      </c>
      <c r="D30" s="4" t="s">
        <v>188</v>
      </c>
      <c r="E30" s="4" t="s">
        <v>50</v>
      </c>
      <c r="F30" s="6">
        <v>45065</v>
      </c>
      <c r="G30" s="6">
        <v>45067</v>
      </c>
      <c r="H30" s="4">
        <v>1</v>
      </c>
      <c r="I30" s="4">
        <v>2</v>
      </c>
      <c r="J30" s="4">
        <v>2</v>
      </c>
      <c r="K30" s="4" t="s">
        <v>30</v>
      </c>
      <c r="L30" s="4">
        <v>642</v>
      </c>
      <c r="M30" s="4">
        <v>642</v>
      </c>
      <c r="N30" s="4" t="s">
        <v>189</v>
      </c>
      <c r="O30" s="4" t="s">
        <v>32</v>
      </c>
      <c r="P30" s="4" t="s">
        <v>33</v>
      </c>
      <c r="Q30" s="4">
        <v>0</v>
      </c>
      <c r="R30" s="10">
        <v>45041</v>
      </c>
      <c r="S30" s="6">
        <v>45070</v>
      </c>
      <c r="T30" s="4" t="s">
        <v>34</v>
      </c>
      <c r="U30" s="4">
        <v>642</v>
      </c>
      <c r="V30" s="4">
        <v>0</v>
      </c>
      <c r="W30" s="4">
        <v>0</v>
      </c>
      <c r="X30" s="4" t="s">
        <v>190</v>
      </c>
      <c r="Y30" s="4" t="s">
        <v>191</v>
      </c>
    </row>
    <row r="31" s="4" customFormat="1" spans="1:25">
      <c r="A31" s="4" t="s">
        <v>192</v>
      </c>
      <c r="B31" s="4" t="s">
        <v>26</v>
      </c>
      <c r="C31" s="4" t="s">
        <v>27</v>
      </c>
      <c r="D31" s="4" t="s">
        <v>193</v>
      </c>
      <c r="E31" s="4" t="s">
        <v>194</v>
      </c>
      <c r="F31" s="6">
        <v>45064</v>
      </c>
      <c r="G31" s="6">
        <v>45067</v>
      </c>
      <c r="H31" s="4">
        <v>1</v>
      </c>
      <c r="I31" s="4">
        <v>3</v>
      </c>
      <c r="J31" s="4">
        <v>3</v>
      </c>
      <c r="K31" s="4" t="s">
        <v>30</v>
      </c>
      <c r="L31" s="4">
        <v>7900</v>
      </c>
      <c r="M31" s="4">
        <v>7900</v>
      </c>
      <c r="N31" s="4" t="s">
        <v>195</v>
      </c>
      <c r="O31" s="4" t="s">
        <v>32</v>
      </c>
      <c r="P31" s="4" t="s">
        <v>33</v>
      </c>
      <c r="Q31" s="4">
        <v>0</v>
      </c>
      <c r="R31" s="10">
        <v>45042</v>
      </c>
      <c r="S31" s="6">
        <v>45070</v>
      </c>
      <c r="T31" s="4" t="s">
        <v>34</v>
      </c>
      <c r="U31" s="4">
        <v>7900</v>
      </c>
      <c r="V31" s="4">
        <v>0</v>
      </c>
      <c r="W31" s="4">
        <v>0</v>
      </c>
      <c r="X31" s="4" t="s">
        <v>196</v>
      </c>
      <c r="Y31" s="4" t="s">
        <v>197</v>
      </c>
    </row>
    <row r="32" s="4" customFormat="1" spans="1:25">
      <c r="A32" s="4" t="s">
        <v>198</v>
      </c>
      <c r="B32" s="4" t="s">
        <v>26</v>
      </c>
      <c r="C32" s="4" t="s">
        <v>27</v>
      </c>
      <c r="D32" s="4" t="s">
        <v>199</v>
      </c>
      <c r="E32" s="4" t="s">
        <v>200</v>
      </c>
      <c r="F32" s="6">
        <v>45066</v>
      </c>
      <c r="G32" s="6">
        <v>45067</v>
      </c>
      <c r="H32" s="4">
        <v>1</v>
      </c>
      <c r="I32" s="4">
        <v>1</v>
      </c>
      <c r="J32" s="4">
        <v>1</v>
      </c>
      <c r="K32" s="4" t="s">
        <v>30</v>
      </c>
      <c r="L32" s="4">
        <v>707</v>
      </c>
      <c r="M32" s="4">
        <v>707</v>
      </c>
      <c r="N32" s="4" t="s">
        <v>201</v>
      </c>
      <c r="O32" s="4" t="s">
        <v>32</v>
      </c>
      <c r="P32" s="4" t="s">
        <v>33</v>
      </c>
      <c r="Q32" s="4">
        <v>0</v>
      </c>
      <c r="R32" s="10">
        <v>45042</v>
      </c>
      <c r="S32" s="6">
        <v>45070</v>
      </c>
      <c r="T32" s="4" t="s">
        <v>34</v>
      </c>
      <c r="U32" s="4">
        <v>707</v>
      </c>
      <c r="V32" s="4">
        <v>0</v>
      </c>
      <c r="W32" s="4">
        <v>0</v>
      </c>
      <c r="X32" s="4" t="s">
        <v>202</v>
      </c>
      <c r="Y32" s="4" t="s">
        <v>203</v>
      </c>
    </row>
    <row r="33" s="4" customFormat="1" spans="1:25">
      <c r="A33" s="4" t="s">
        <v>198</v>
      </c>
      <c r="B33" s="4" t="s">
        <v>26</v>
      </c>
      <c r="C33" s="4" t="s">
        <v>37</v>
      </c>
      <c r="D33" s="4" t="s">
        <v>199</v>
      </c>
      <c r="E33" s="4" t="s">
        <v>200</v>
      </c>
      <c r="F33" s="6">
        <v>45066</v>
      </c>
      <c r="G33" s="6">
        <v>45067</v>
      </c>
      <c r="H33" s="4">
        <v>1</v>
      </c>
      <c r="I33" s="4">
        <v>1</v>
      </c>
      <c r="J33" s="4">
        <v>1</v>
      </c>
      <c r="K33" s="4" t="s">
        <v>30</v>
      </c>
      <c r="L33" s="4">
        <v>-707</v>
      </c>
      <c r="M33" s="4">
        <v>-707</v>
      </c>
      <c r="N33" s="4" t="s">
        <v>201</v>
      </c>
      <c r="O33" s="4" t="s">
        <v>32</v>
      </c>
      <c r="P33" s="4" t="s">
        <v>33</v>
      </c>
      <c r="Q33" s="4">
        <v>0</v>
      </c>
      <c r="R33" s="10">
        <v>45042</v>
      </c>
      <c r="S33" s="6">
        <v>45070</v>
      </c>
      <c r="T33" s="4" t="s">
        <v>34</v>
      </c>
      <c r="U33" s="4">
        <v>-707</v>
      </c>
      <c r="V33" s="4">
        <v>0</v>
      </c>
      <c r="W33" s="4">
        <v>0</v>
      </c>
      <c r="X33" s="4" t="s">
        <v>202</v>
      </c>
      <c r="Y33" s="4" t="s">
        <v>203</v>
      </c>
    </row>
    <row r="34" s="4" customFormat="1" spans="1:25">
      <c r="A34" s="4" t="s">
        <v>204</v>
      </c>
      <c r="B34" s="4" t="s">
        <v>26</v>
      </c>
      <c r="C34" s="4" t="s">
        <v>27</v>
      </c>
      <c r="D34" s="4" t="s">
        <v>205</v>
      </c>
      <c r="E34" s="4" t="s">
        <v>206</v>
      </c>
      <c r="F34" s="6">
        <v>45066</v>
      </c>
      <c r="G34" s="6">
        <v>45067</v>
      </c>
      <c r="H34" s="4">
        <v>1</v>
      </c>
      <c r="I34" s="4">
        <v>1</v>
      </c>
      <c r="J34" s="4">
        <v>1</v>
      </c>
      <c r="K34" s="4" t="s">
        <v>30</v>
      </c>
      <c r="L34" s="4">
        <v>1805</v>
      </c>
      <c r="M34" s="4">
        <v>1805</v>
      </c>
      <c r="N34" s="4" t="s">
        <v>207</v>
      </c>
      <c r="O34" s="4" t="s">
        <v>32</v>
      </c>
      <c r="P34" s="4" t="s">
        <v>33</v>
      </c>
      <c r="Q34" s="4">
        <v>0</v>
      </c>
      <c r="R34" s="10">
        <v>45043</v>
      </c>
      <c r="S34" s="6">
        <v>45070</v>
      </c>
      <c r="T34" s="4" t="s">
        <v>34</v>
      </c>
      <c r="U34" s="4">
        <v>1805</v>
      </c>
      <c r="V34" s="4">
        <v>0</v>
      </c>
      <c r="W34" s="4">
        <v>0</v>
      </c>
      <c r="X34" s="4" t="s">
        <v>208</v>
      </c>
      <c r="Y34" s="4" t="s">
        <v>209</v>
      </c>
    </row>
    <row r="35" s="4" customFormat="1" spans="1:25">
      <c r="A35" s="4" t="s">
        <v>210</v>
      </c>
      <c r="B35" s="4" t="s">
        <v>26</v>
      </c>
      <c r="C35" s="4" t="s">
        <v>27</v>
      </c>
      <c r="D35" s="4" t="s">
        <v>211</v>
      </c>
      <c r="E35" s="4" t="s">
        <v>212</v>
      </c>
      <c r="F35" s="6">
        <v>45066</v>
      </c>
      <c r="G35" s="6">
        <v>45067</v>
      </c>
      <c r="H35" s="4">
        <v>1</v>
      </c>
      <c r="I35" s="4">
        <v>1</v>
      </c>
      <c r="J35" s="4">
        <v>1</v>
      </c>
      <c r="K35" s="4" t="s">
        <v>30</v>
      </c>
      <c r="L35" s="4">
        <v>476</v>
      </c>
      <c r="M35" s="4">
        <v>476</v>
      </c>
      <c r="N35" s="4" t="s">
        <v>213</v>
      </c>
      <c r="O35" s="4" t="s">
        <v>32</v>
      </c>
      <c r="P35" s="4" t="s">
        <v>33</v>
      </c>
      <c r="Q35" s="4">
        <v>0</v>
      </c>
      <c r="R35" s="10">
        <v>45043</v>
      </c>
      <c r="S35" s="6">
        <v>45070</v>
      </c>
      <c r="T35" s="4" t="s">
        <v>34</v>
      </c>
      <c r="U35" s="4">
        <v>476</v>
      </c>
      <c r="V35" s="4">
        <v>0</v>
      </c>
      <c r="W35" s="4">
        <v>0</v>
      </c>
      <c r="X35" s="4" t="s">
        <v>214</v>
      </c>
      <c r="Y35" s="4" t="s">
        <v>215</v>
      </c>
    </row>
    <row r="36" s="4" customFormat="1" spans="1:25">
      <c r="A36" s="4" t="s">
        <v>216</v>
      </c>
      <c r="B36" s="4" t="s">
        <v>26</v>
      </c>
      <c r="C36" s="4" t="s">
        <v>27</v>
      </c>
      <c r="D36" s="4" t="s">
        <v>217</v>
      </c>
      <c r="E36" s="4" t="s">
        <v>218</v>
      </c>
      <c r="F36" s="6">
        <v>45065</v>
      </c>
      <c r="G36" s="6">
        <v>45067</v>
      </c>
      <c r="H36" s="4">
        <v>1</v>
      </c>
      <c r="I36" s="4">
        <v>2</v>
      </c>
      <c r="J36" s="4">
        <v>2</v>
      </c>
      <c r="K36" s="4" t="s">
        <v>30</v>
      </c>
      <c r="L36" s="4">
        <v>2638</v>
      </c>
      <c r="M36" s="4">
        <v>2638</v>
      </c>
      <c r="N36" s="4" t="s">
        <v>219</v>
      </c>
      <c r="O36" s="4" t="s">
        <v>32</v>
      </c>
      <c r="P36" s="4" t="s">
        <v>33</v>
      </c>
      <c r="Q36" s="4">
        <v>0</v>
      </c>
      <c r="R36" s="10">
        <v>45044</v>
      </c>
      <c r="S36" s="6">
        <v>45070</v>
      </c>
      <c r="T36" s="4" t="s">
        <v>34</v>
      </c>
      <c r="U36" s="4">
        <v>2638</v>
      </c>
      <c r="V36" s="4">
        <v>0</v>
      </c>
      <c r="W36" s="4">
        <v>0</v>
      </c>
      <c r="X36" s="4" t="s">
        <v>220</v>
      </c>
      <c r="Y36" s="4" t="s">
        <v>221</v>
      </c>
    </row>
    <row r="37" s="4" customFormat="1" spans="1:26">
      <c r="A37" s="4" t="s">
        <v>222</v>
      </c>
      <c r="B37" s="4" t="s">
        <v>26</v>
      </c>
      <c r="C37" s="4" t="s">
        <v>27</v>
      </c>
      <c r="D37" s="4" t="s">
        <v>223</v>
      </c>
      <c r="E37" s="4" t="s">
        <v>224</v>
      </c>
      <c r="F37" s="6">
        <v>45060</v>
      </c>
      <c r="G37" s="6">
        <v>45067</v>
      </c>
      <c r="H37" s="4">
        <v>2</v>
      </c>
      <c r="I37" s="4">
        <v>7</v>
      </c>
      <c r="J37" s="4">
        <v>14</v>
      </c>
      <c r="K37" s="4" t="s">
        <v>30</v>
      </c>
      <c r="L37" s="4">
        <v>4720</v>
      </c>
      <c r="M37" s="4">
        <v>4720</v>
      </c>
      <c r="N37" s="4" t="s">
        <v>225</v>
      </c>
      <c r="O37" s="4" t="s">
        <v>32</v>
      </c>
      <c r="P37" s="4" t="s">
        <v>33</v>
      </c>
      <c r="Q37" s="4">
        <v>0</v>
      </c>
      <c r="R37" s="10">
        <v>45044</v>
      </c>
      <c r="S37" s="6">
        <v>45070</v>
      </c>
      <c r="T37" s="4" t="s">
        <v>34</v>
      </c>
      <c r="U37" s="4">
        <v>4720</v>
      </c>
      <c r="V37" s="4">
        <v>0</v>
      </c>
      <c r="W37" s="4">
        <v>0</v>
      </c>
      <c r="X37" s="4" t="s">
        <v>226</v>
      </c>
      <c r="Y37" s="4">
        <v>-2006381</v>
      </c>
      <c r="Z37" s="4" t="s">
        <v>227</v>
      </c>
    </row>
    <row r="38" s="4" customFormat="1" spans="1:25">
      <c r="A38" s="4" t="s">
        <v>228</v>
      </c>
      <c r="B38" s="4" t="s">
        <v>26</v>
      </c>
      <c r="C38" s="4" t="s">
        <v>27</v>
      </c>
      <c r="D38" s="4" t="s">
        <v>229</v>
      </c>
      <c r="E38" s="4" t="s">
        <v>230</v>
      </c>
      <c r="F38" s="6">
        <v>45065</v>
      </c>
      <c r="G38" s="6">
        <v>45067</v>
      </c>
      <c r="H38" s="4">
        <v>1</v>
      </c>
      <c r="I38" s="4">
        <v>2</v>
      </c>
      <c r="J38" s="4">
        <v>2</v>
      </c>
      <c r="K38" s="4" t="s">
        <v>30</v>
      </c>
      <c r="L38" s="4">
        <v>2346</v>
      </c>
      <c r="M38" s="4">
        <v>2346</v>
      </c>
      <c r="N38" s="4" t="s">
        <v>231</v>
      </c>
      <c r="O38" s="4" t="s">
        <v>32</v>
      </c>
      <c r="P38" s="4" t="s">
        <v>33</v>
      </c>
      <c r="Q38" s="4">
        <v>0</v>
      </c>
      <c r="R38" s="10">
        <v>45045</v>
      </c>
      <c r="S38" s="6">
        <v>45070</v>
      </c>
      <c r="T38" s="4" t="s">
        <v>34</v>
      </c>
      <c r="U38" s="4">
        <v>2346</v>
      </c>
      <c r="V38" s="4">
        <v>0</v>
      </c>
      <c r="W38" s="4">
        <v>0</v>
      </c>
      <c r="X38" s="4" t="s">
        <v>232</v>
      </c>
      <c r="Y38" s="4" t="s">
        <v>233</v>
      </c>
    </row>
    <row r="39" s="4" customFormat="1" spans="1:25">
      <c r="A39" s="4" t="s">
        <v>234</v>
      </c>
      <c r="B39" s="4" t="s">
        <v>26</v>
      </c>
      <c r="C39" s="4" t="s">
        <v>27</v>
      </c>
      <c r="D39" s="4" t="s">
        <v>235</v>
      </c>
      <c r="E39" s="4" t="s">
        <v>236</v>
      </c>
      <c r="F39" s="6">
        <v>45066</v>
      </c>
      <c r="G39" s="6">
        <v>45067</v>
      </c>
      <c r="H39" s="4">
        <v>1</v>
      </c>
      <c r="I39" s="4">
        <v>1</v>
      </c>
      <c r="J39" s="4">
        <v>1</v>
      </c>
      <c r="K39" s="4" t="s">
        <v>30</v>
      </c>
      <c r="L39" s="4">
        <v>1520</v>
      </c>
      <c r="M39" s="4">
        <v>1520</v>
      </c>
      <c r="N39" s="4" t="s">
        <v>237</v>
      </c>
      <c r="O39" s="4" t="s">
        <v>32</v>
      </c>
      <c r="P39" s="4" t="s">
        <v>33</v>
      </c>
      <c r="Q39" s="4">
        <v>0</v>
      </c>
      <c r="R39" s="10">
        <v>45045</v>
      </c>
      <c r="S39" s="6">
        <v>45070</v>
      </c>
      <c r="T39" s="4" t="s">
        <v>34</v>
      </c>
      <c r="U39" s="4">
        <v>1520</v>
      </c>
      <c r="V39" s="4">
        <v>0</v>
      </c>
      <c r="W39" s="4">
        <v>0</v>
      </c>
      <c r="X39" s="4" t="s">
        <v>238</v>
      </c>
      <c r="Y39" s="4" t="s">
        <v>239</v>
      </c>
    </row>
    <row r="40" s="4" customFormat="1" spans="1:25">
      <c r="A40" s="4" t="s">
        <v>240</v>
      </c>
      <c r="B40" s="4" t="s">
        <v>26</v>
      </c>
      <c r="C40" s="4" t="s">
        <v>27</v>
      </c>
      <c r="D40" s="4" t="s">
        <v>241</v>
      </c>
      <c r="E40" s="4" t="s">
        <v>242</v>
      </c>
      <c r="F40" s="6">
        <v>45066</v>
      </c>
      <c r="G40" s="6">
        <v>45067</v>
      </c>
      <c r="H40" s="4">
        <v>1</v>
      </c>
      <c r="I40" s="4">
        <v>1</v>
      </c>
      <c r="J40" s="4">
        <v>1</v>
      </c>
      <c r="K40" s="4" t="s">
        <v>30</v>
      </c>
      <c r="L40" s="4">
        <v>307</v>
      </c>
      <c r="M40" s="4">
        <v>307</v>
      </c>
      <c r="N40" s="4" t="s">
        <v>243</v>
      </c>
      <c r="O40" s="4" t="s">
        <v>32</v>
      </c>
      <c r="P40" s="4" t="s">
        <v>33</v>
      </c>
      <c r="Q40" s="4">
        <v>0</v>
      </c>
      <c r="R40" s="10">
        <v>45045</v>
      </c>
      <c r="S40" s="6">
        <v>45070</v>
      </c>
      <c r="T40" s="4" t="s">
        <v>34</v>
      </c>
      <c r="U40" s="4">
        <v>307</v>
      </c>
      <c r="V40" s="4">
        <v>0</v>
      </c>
      <c r="W40" s="4">
        <v>0</v>
      </c>
      <c r="X40" s="4" t="s">
        <v>244</v>
      </c>
      <c r="Y40" s="4" t="s">
        <v>245</v>
      </c>
    </row>
    <row r="41" s="4" customFormat="1" spans="1:25">
      <c r="A41" s="4" t="s">
        <v>246</v>
      </c>
      <c r="B41" s="4" t="s">
        <v>26</v>
      </c>
      <c r="C41" s="4" t="s">
        <v>27</v>
      </c>
      <c r="D41" s="4" t="s">
        <v>247</v>
      </c>
      <c r="E41" s="4" t="s">
        <v>50</v>
      </c>
      <c r="F41" s="6">
        <v>45065</v>
      </c>
      <c r="G41" s="6">
        <v>45067</v>
      </c>
      <c r="H41" s="4">
        <v>1</v>
      </c>
      <c r="I41" s="4">
        <v>2</v>
      </c>
      <c r="J41" s="4">
        <v>2</v>
      </c>
      <c r="K41" s="4" t="s">
        <v>30</v>
      </c>
      <c r="L41" s="4">
        <v>346</v>
      </c>
      <c r="M41" s="4">
        <v>346</v>
      </c>
      <c r="N41" s="4" t="s">
        <v>248</v>
      </c>
      <c r="O41" s="4" t="s">
        <v>32</v>
      </c>
      <c r="P41" s="4" t="s">
        <v>33</v>
      </c>
      <c r="Q41" s="4">
        <v>0</v>
      </c>
      <c r="R41" s="10">
        <v>45045</v>
      </c>
      <c r="S41" s="6">
        <v>45070</v>
      </c>
      <c r="T41" s="4" t="s">
        <v>34</v>
      </c>
      <c r="U41" s="4">
        <v>346</v>
      </c>
      <c r="V41" s="4">
        <v>0</v>
      </c>
      <c r="W41" s="4">
        <v>0</v>
      </c>
      <c r="X41" s="4" t="s">
        <v>249</v>
      </c>
      <c r="Y41" s="4" t="s">
        <v>250</v>
      </c>
    </row>
    <row r="42" s="4" customFormat="1" spans="1:25">
      <c r="A42" s="4" t="s">
        <v>251</v>
      </c>
      <c r="B42" s="4" t="s">
        <v>26</v>
      </c>
      <c r="C42" s="4" t="s">
        <v>27</v>
      </c>
      <c r="D42" s="4" t="s">
        <v>252</v>
      </c>
      <c r="E42" s="4" t="s">
        <v>253</v>
      </c>
      <c r="F42" s="6">
        <v>45065</v>
      </c>
      <c r="G42" s="6">
        <v>45067</v>
      </c>
      <c r="H42" s="4">
        <v>3</v>
      </c>
      <c r="I42" s="4">
        <v>2</v>
      </c>
      <c r="J42" s="4">
        <v>6</v>
      </c>
      <c r="K42" s="4" t="s">
        <v>30</v>
      </c>
      <c r="L42" s="4">
        <v>8361</v>
      </c>
      <c r="M42" s="4">
        <v>8361</v>
      </c>
      <c r="N42" s="4" t="s">
        <v>254</v>
      </c>
      <c r="O42" s="4" t="s">
        <v>32</v>
      </c>
      <c r="P42" s="4" t="s">
        <v>33</v>
      </c>
      <c r="Q42" s="4">
        <v>0</v>
      </c>
      <c r="R42" s="10">
        <v>45045</v>
      </c>
      <c r="S42" s="6">
        <v>45070</v>
      </c>
      <c r="T42" s="4" t="s">
        <v>34</v>
      </c>
      <c r="U42" s="4">
        <v>8361</v>
      </c>
      <c r="V42" s="4">
        <v>0</v>
      </c>
      <c r="W42" s="4">
        <v>0</v>
      </c>
      <c r="X42" s="4" t="s">
        <v>255</v>
      </c>
      <c r="Y42" s="4" t="s">
        <v>256</v>
      </c>
    </row>
    <row r="43" s="4" customFormat="1" spans="1:25">
      <c r="A43" s="4" t="s">
        <v>257</v>
      </c>
      <c r="B43" s="4" t="s">
        <v>26</v>
      </c>
      <c r="C43" s="4" t="s">
        <v>27</v>
      </c>
      <c r="D43" s="4" t="s">
        <v>258</v>
      </c>
      <c r="E43" s="4" t="s">
        <v>259</v>
      </c>
      <c r="F43" s="6">
        <v>45066</v>
      </c>
      <c r="G43" s="6">
        <v>45067</v>
      </c>
      <c r="H43" s="4">
        <v>1</v>
      </c>
      <c r="I43" s="4">
        <v>1</v>
      </c>
      <c r="J43" s="4">
        <v>1</v>
      </c>
      <c r="K43" s="4" t="s">
        <v>30</v>
      </c>
      <c r="L43" s="4">
        <v>782</v>
      </c>
      <c r="M43" s="4">
        <v>782</v>
      </c>
      <c r="N43" s="4" t="s">
        <v>260</v>
      </c>
      <c r="O43" s="4" t="s">
        <v>32</v>
      </c>
      <c r="P43" s="4" t="s">
        <v>33</v>
      </c>
      <c r="Q43" s="4">
        <v>0</v>
      </c>
      <c r="R43" s="10">
        <v>45045</v>
      </c>
      <c r="S43" s="6">
        <v>45070</v>
      </c>
      <c r="T43" s="4" t="s">
        <v>34</v>
      </c>
      <c r="U43" s="4">
        <v>782</v>
      </c>
      <c r="V43" s="4">
        <v>0</v>
      </c>
      <c r="W43" s="4">
        <v>0</v>
      </c>
      <c r="X43" s="4" t="s">
        <v>261</v>
      </c>
      <c r="Y43" s="4" t="s">
        <v>262</v>
      </c>
    </row>
    <row r="44" s="4" customFormat="1" spans="1:25">
      <c r="A44" s="4" t="s">
        <v>263</v>
      </c>
      <c r="B44" s="4" t="s">
        <v>26</v>
      </c>
      <c r="C44" s="4" t="s">
        <v>27</v>
      </c>
      <c r="D44" s="4" t="s">
        <v>264</v>
      </c>
      <c r="E44" s="4" t="s">
        <v>165</v>
      </c>
      <c r="F44" s="6">
        <v>45065</v>
      </c>
      <c r="G44" s="6">
        <v>45067</v>
      </c>
      <c r="H44" s="4">
        <v>1</v>
      </c>
      <c r="I44" s="4">
        <v>2</v>
      </c>
      <c r="J44" s="4">
        <v>2</v>
      </c>
      <c r="K44" s="4" t="s">
        <v>30</v>
      </c>
      <c r="L44" s="4">
        <v>1728</v>
      </c>
      <c r="M44" s="4">
        <v>1728</v>
      </c>
      <c r="N44" s="4" t="s">
        <v>265</v>
      </c>
      <c r="O44" s="4" t="s">
        <v>32</v>
      </c>
      <c r="P44" s="4" t="s">
        <v>33</v>
      </c>
      <c r="Q44" s="4">
        <v>0</v>
      </c>
      <c r="R44" s="10">
        <v>45045</v>
      </c>
      <c r="S44" s="6">
        <v>45070</v>
      </c>
      <c r="T44" s="4" t="s">
        <v>34</v>
      </c>
      <c r="U44" s="4">
        <v>1728</v>
      </c>
      <c r="V44" s="4">
        <v>0</v>
      </c>
      <c r="W44" s="4">
        <v>0</v>
      </c>
      <c r="X44" s="4" t="s">
        <v>266</v>
      </c>
      <c r="Y44" s="4" t="s">
        <v>267</v>
      </c>
    </row>
    <row r="45" s="4" customFormat="1" spans="1:25">
      <c r="A45" s="4" t="s">
        <v>268</v>
      </c>
      <c r="B45" s="4" t="s">
        <v>26</v>
      </c>
      <c r="C45" s="4" t="s">
        <v>27</v>
      </c>
      <c r="D45" s="4" t="s">
        <v>269</v>
      </c>
      <c r="E45" s="4" t="s">
        <v>270</v>
      </c>
      <c r="F45" s="6">
        <v>45065</v>
      </c>
      <c r="G45" s="6">
        <v>45067</v>
      </c>
      <c r="H45" s="4">
        <v>1</v>
      </c>
      <c r="I45" s="4">
        <v>2</v>
      </c>
      <c r="J45" s="4">
        <v>2</v>
      </c>
      <c r="K45" s="4" t="s">
        <v>30</v>
      </c>
      <c r="L45" s="4">
        <v>2354</v>
      </c>
      <c r="M45" s="4">
        <v>2354</v>
      </c>
      <c r="N45" s="4" t="s">
        <v>271</v>
      </c>
      <c r="O45" s="4" t="s">
        <v>32</v>
      </c>
      <c r="P45" s="4" t="s">
        <v>33</v>
      </c>
      <c r="Q45" s="4">
        <v>0</v>
      </c>
      <c r="R45" s="10">
        <v>45046</v>
      </c>
      <c r="S45" s="6">
        <v>45070</v>
      </c>
      <c r="T45" s="4" t="s">
        <v>34</v>
      </c>
      <c r="U45" s="4">
        <v>2354</v>
      </c>
      <c r="V45" s="4">
        <v>0</v>
      </c>
      <c r="W45" s="4">
        <v>0</v>
      </c>
      <c r="X45" s="4" t="s">
        <v>272</v>
      </c>
      <c r="Y45" s="4" t="s">
        <v>273</v>
      </c>
    </row>
    <row r="46" s="4" customFormat="1" spans="1:25">
      <c r="A46" s="4" t="s">
        <v>274</v>
      </c>
      <c r="B46" s="4" t="s">
        <v>26</v>
      </c>
      <c r="C46" s="4" t="s">
        <v>27</v>
      </c>
      <c r="D46" s="4" t="s">
        <v>275</v>
      </c>
      <c r="E46" s="4" t="s">
        <v>276</v>
      </c>
      <c r="F46" s="6">
        <v>45060</v>
      </c>
      <c r="G46" s="6">
        <v>45067</v>
      </c>
      <c r="H46" s="4">
        <v>1</v>
      </c>
      <c r="I46" s="4">
        <v>7</v>
      </c>
      <c r="J46" s="4">
        <v>7</v>
      </c>
      <c r="K46" s="4" t="s">
        <v>30</v>
      </c>
      <c r="L46" s="4">
        <v>7750</v>
      </c>
      <c r="M46" s="4">
        <v>7750</v>
      </c>
      <c r="N46" s="4" t="s">
        <v>277</v>
      </c>
      <c r="O46" s="4" t="s">
        <v>32</v>
      </c>
      <c r="P46" s="4" t="s">
        <v>33</v>
      </c>
      <c r="Q46" s="4">
        <v>0</v>
      </c>
      <c r="R46" s="10">
        <v>45046</v>
      </c>
      <c r="S46" s="6">
        <v>45070</v>
      </c>
      <c r="T46" s="4" t="s">
        <v>34</v>
      </c>
      <c r="U46" s="4">
        <v>7750</v>
      </c>
      <c r="V46" s="4">
        <v>0</v>
      </c>
      <c r="W46" s="4">
        <v>0</v>
      </c>
      <c r="X46" s="4" t="s">
        <v>278</v>
      </c>
      <c r="Y46" s="4" t="s">
        <v>279</v>
      </c>
    </row>
    <row r="47" s="4" customFormat="1" spans="1:25">
      <c r="A47" s="4" t="s">
        <v>280</v>
      </c>
      <c r="B47" s="4" t="s">
        <v>26</v>
      </c>
      <c r="C47" s="4" t="s">
        <v>27</v>
      </c>
      <c r="D47" s="4" t="s">
        <v>140</v>
      </c>
      <c r="E47" s="4" t="s">
        <v>141</v>
      </c>
      <c r="F47" s="6">
        <v>45065</v>
      </c>
      <c r="G47" s="6">
        <v>45067</v>
      </c>
      <c r="H47" s="4">
        <v>1</v>
      </c>
      <c r="I47" s="4">
        <v>2</v>
      </c>
      <c r="J47" s="4">
        <v>2</v>
      </c>
      <c r="K47" s="4" t="s">
        <v>30</v>
      </c>
      <c r="L47" s="4">
        <v>982</v>
      </c>
      <c r="M47" s="4">
        <v>982</v>
      </c>
      <c r="N47" s="4" t="s">
        <v>281</v>
      </c>
      <c r="O47" s="4" t="s">
        <v>32</v>
      </c>
      <c r="P47" s="4" t="s">
        <v>33</v>
      </c>
      <c r="Q47" s="4">
        <v>0</v>
      </c>
      <c r="R47" s="10">
        <v>45046</v>
      </c>
      <c r="S47" s="6">
        <v>45070</v>
      </c>
      <c r="T47" s="4" t="s">
        <v>34</v>
      </c>
      <c r="U47" s="4">
        <v>982</v>
      </c>
      <c r="V47" s="4">
        <v>0</v>
      </c>
      <c r="W47" s="4">
        <v>0</v>
      </c>
      <c r="X47" s="4" t="s">
        <v>282</v>
      </c>
      <c r="Y47" s="4" t="s">
        <v>283</v>
      </c>
    </row>
    <row r="48" s="4" customFormat="1" spans="1:25">
      <c r="A48" s="4" t="s">
        <v>284</v>
      </c>
      <c r="B48" s="4" t="s">
        <v>26</v>
      </c>
      <c r="C48" s="4" t="s">
        <v>27</v>
      </c>
      <c r="D48" s="4" t="s">
        <v>285</v>
      </c>
      <c r="E48" s="4" t="s">
        <v>286</v>
      </c>
      <c r="F48" s="6">
        <v>45065</v>
      </c>
      <c r="G48" s="6">
        <v>45067</v>
      </c>
      <c r="H48" s="4">
        <v>1</v>
      </c>
      <c r="I48" s="4">
        <v>2</v>
      </c>
      <c r="J48" s="4">
        <v>2</v>
      </c>
      <c r="K48" s="4" t="s">
        <v>30</v>
      </c>
      <c r="L48" s="4">
        <v>2202</v>
      </c>
      <c r="M48" s="4">
        <v>2202</v>
      </c>
      <c r="N48" s="4" t="s">
        <v>287</v>
      </c>
      <c r="O48" s="4" t="s">
        <v>32</v>
      </c>
      <c r="P48" s="4" t="s">
        <v>33</v>
      </c>
      <c r="Q48" s="4">
        <v>0</v>
      </c>
      <c r="R48" s="10">
        <v>45046</v>
      </c>
      <c r="S48" s="6">
        <v>45070</v>
      </c>
      <c r="T48" s="4" t="s">
        <v>34</v>
      </c>
      <c r="U48" s="4">
        <v>2202</v>
      </c>
      <c r="V48" s="4">
        <v>0</v>
      </c>
      <c r="W48" s="4">
        <v>0</v>
      </c>
      <c r="X48" s="4" t="s">
        <v>288</v>
      </c>
      <c r="Y48" s="4" t="s">
        <v>43</v>
      </c>
    </row>
    <row r="49" s="4" customFormat="1" spans="1:25">
      <c r="A49" s="4" t="s">
        <v>289</v>
      </c>
      <c r="B49" s="4" t="s">
        <v>26</v>
      </c>
      <c r="C49" s="4" t="s">
        <v>27</v>
      </c>
      <c r="D49" s="4" t="s">
        <v>290</v>
      </c>
      <c r="E49" s="4" t="s">
        <v>291</v>
      </c>
      <c r="F49" s="6">
        <v>45066</v>
      </c>
      <c r="G49" s="6">
        <v>45067</v>
      </c>
      <c r="H49" s="4">
        <v>1</v>
      </c>
      <c r="I49" s="4">
        <v>1</v>
      </c>
      <c r="J49" s="4">
        <v>1</v>
      </c>
      <c r="K49" s="4" t="s">
        <v>30</v>
      </c>
      <c r="L49" s="4">
        <v>391</v>
      </c>
      <c r="M49" s="4">
        <v>391</v>
      </c>
      <c r="N49" s="4" t="s">
        <v>292</v>
      </c>
      <c r="O49" s="4" t="s">
        <v>32</v>
      </c>
      <c r="P49" s="4" t="s">
        <v>33</v>
      </c>
      <c r="Q49" s="4">
        <v>0</v>
      </c>
      <c r="R49" s="10">
        <v>45046</v>
      </c>
      <c r="S49" s="6">
        <v>45070</v>
      </c>
      <c r="T49" s="4" t="s">
        <v>34</v>
      </c>
      <c r="U49" s="4">
        <v>391</v>
      </c>
      <c r="V49" s="4">
        <v>0</v>
      </c>
      <c r="W49" s="4">
        <v>0</v>
      </c>
      <c r="X49" s="4" t="s">
        <v>293</v>
      </c>
      <c r="Y49" s="4" t="s">
        <v>43</v>
      </c>
    </row>
    <row r="50" s="4" customFormat="1" spans="1:25">
      <c r="A50" s="4" t="s">
        <v>294</v>
      </c>
      <c r="B50" s="4" t="s">
        <v>26</v>
      </c>
      <c r="C50" s="4" t="s">
        <v>27</v>
      </c>
      <c r="D50" s="4" t="s">
        <v>295</v>
      </c>
      <c r="E50" s="4" t="s">
        <v>296</v>
      </c>
      <c r="F50" s="6">
        <v>45065</v>
      </c>
      <c r="G50" s="6">
        <v>45067</v>
      </c>
      <c r="H50" s="4">
        <v>1</v>
      </c>
      <c r="I50" s="4">
        <v>2</v>
      </c>
      <c r="J50" s="4">
        <v>2</v>
      </c>
      <c r="K50" s="4" t="s">
        <v>30</v>
      </c>
      <c r="L50" s="4">
        <v>1422</v>
      </c>
      <c r="M50" s="4">
        <v>1422</v>
      </c>
      <c r="N50" s="4" t="s">
        <v>297</v>
      </c>
      <c r="O50" s="4" t="s">
        <v>32</v>
      </c>
      <c r="P50" s="4" t="s">
        <v>33</v>
      </c>
      <c r="Q50" s="4">
        <v>0</v>
      </c>
      <c r="R50" s="10">
        <v>45047</v>
      </c>
      <c r="S50" s="6">
        <v>45070</v>
      </c>
      <c r="T50" s="4" t="s">
        <v>34</v>
      </c>
      <c r="U50" s="4">
        <v>1422</v>
      </c>
      <c r="V50" s="4">
        <v>0</v>
      </c>
      <c r="W50" s="4">
        <v>0</v>
      </c>
      <c r="X50" s="4" t="s">
        <v>298</v>
      </c>
      <c r="Y50" s="4" t="s">
        <v>299</v>
      </c>
    </row>
    <row r="51" s="4" customFormat="1" spans="1:25">
      <c r="A51" s="4" t="s">
        <v>300</v>
      </c>
      <c r="B51" s="4" t="s">
        <v>26</v>
      </c>
      <c r="C51" s="4" t="s">
        <v>27</v>
      </c>
      <c r="D51" s="4" t="s">
        <v>301</v>
      </c>
      <c r="E51" s="4" t="s">
        <v>302</v>
      </c>
      <c r="F51" s="6">
        <v>45066</v>
      </c>
      <c r="G51" s="6">
        <v>45067</v>
      </c>
      <c r="H51" s="4">
        <v>1</v>
      </c>
      <c r="I51" s="4">
        <v>1</v>
      </c>
      <c r="J51" s="4">
        <v>1</v>
      </c>
      <c r="K51" s="4" t="s">
        <v>30</v>
      </c>
      <c r="L51" s="4">
        <v>1374</v>
      </c>
      <c r="M51" s="4">
        <v>1374</v>
      </c>
      <c r="N51" s="4" t="s">
        <v>303</v>
      </c>
      <c r="O51" s="4" t="s">
        <v>32</v>
      </c>
      <c r="P51" s="4" t="s">
        <v>33</v>
      </c>
      <c r="Q51" s="4">
        <v>0</v>
      </c>
      <c r="R51" s="10">
        <v>45047</v>
      </c>
      <c r="S51" s="6">
        <v>45070</v>
      </c>
      <c r="T51" s="4" t="s">
        <v>34</v>
      </c>
      <c r="U51" s="4">
        <v>1374</v>
      </c>
      <c r="V51" s="4">
        <v>0</v>
      </c>
      <c r="W51" s="4">
        <v>0</v>
      </c>
      <c r="X51" s="4" t="s">
        <v>304</v>
      </c>
      <c r="Y51" s="4" t="s">
        <v>305</v>
      </c>
    </row>
    <row r="52" s="4" customFormat="1" spans="1:25">
      <c r="A52" s="4" t="s">
        <v>306</v>
      </c>
      <c r="B52" s="4" t="s">
        <v>26</v>
      </c>
      <c r="C52" s="4" t="s">
        <v>27</v>
      </c>
      <c r="D52" s="4" t="s">
        <v>307</v>
      </c>
      <c r="E52" s="4" t="s">
        <v>308</v>
      </c>
      <c r="F52" s="6">
        <v>45065</v>
      </c>
      <c r="G52" s="6">
        <v>45067</v>
      </c>
      <c r="H52" s="4">
        <v>2</v>
      </c>
      <c r="I52" s="4">
        <v>2</v>
      </c>
      <c r="J52" s="4">
        <v>4</v>
      </c>
      <c r="K52" s="4" t="s">
        <v>30</v>
      </c>
      <c r="L52" s="4">
        <v>2748</v>
      </c>
      <c r="M52" s="4">
        <v>2748</v>
      </c>
      <c r="N52" s="4" t="s">
        <v>309</v>
      </c>
      <c r="O52" s="4" t="s">
        <v>32</v>
      </c>
      <c r="P52" s="4" t="s">
        <v>33</v>
      </c>
      <c r="Q52" s="4">
        <v>0</v>
      </c>
      <c r="R52" s="10">
        <v>45047</v>
      </c>
      <c r="S52" s="6">
        <v>45070</v>
      </c>
      <c r="T52" s="4" t="s">
        <v>34</v>
      </c>
      <c r="U52" s="4">
        <v>2748</v>
      </c>
      <c r="V52" s="4">
        <v>0</v>
      </c>
      <c r="W52" s="4">
        <v>0</v>
      </c>
      <c r="X52" s="4" t="s">
        <v>310</v>
      </c>
      <c r="Y52" s="4" t="s">
        <v>311</v>
      </c>
    </row>
    <row r="53" s="4" customFormat="1" spans="1:25">
      <c r="A53" s="4" t="s">
        <v>312</v>
      </c>
      <c r="B53" s="4" t="s">
        <v>26</v>
      </c>
      <c r="C53" s="4" t="s">
        <v>27</v>
      </c>
      <c r="D53" s="4" t="s">
        <v>313</v>
      </c>
      <c r="E53" s="4" t="s">
        <v>314</v>
      </c>
      <c r="F53" s="6">
        <v>45065</v>
      </c>
      <c r="G53" s="6">
        <v>45067</v>
      </c>
      <c r="H53" s="4">
        <v>5</v>
      </c>
      <c r="I53" s="4">
        <v>2</v>
      </c>
      <c r="J53" s="4">
        <v>10</v>
      </c>
      <c r="K53" s="4" t="s">
        <v>30</v>
      </c>
      <c r="L53" s="4">
        <v>7500</v>
      </c>
      <c r="M53" s="4">
        <v>7500</v>
      </c>
      <c r="N53" s="4" t="s">
        <v>315</v>
      </c>
      <c r="O53" s="4" t="s">
        <v>32</v>
      </c>
      <c r="P53" s="4" t="s">
        <v>33</v>
      </c>
      <c r="Q53" s="4">
        <v>0</v>
      </c>
      <c r="R53" s="10">
        <v>45047</v>
      </c>
      <c r="S53" s="6">
        <v>45070</v>
      </c>
      <c r="T53" s="4" t="s">
        <v>34</v>
      </c>
      <c r="U53" s="4">
        <v>7500</v>
      </c>
      <c r="V53" s="4">
        <v>0</v>
      </c>
      <c r="W53" s="4">
        <v>0</v>
      </c>
      <c r="X53" s="4" t="s">
        <v>316</v>
      </c>
      <c r="Y53" s="4" t="s">
        <v>317</v>
      </c>
    </row>
    <row r="54" s="4" customFormat="1" spans="1:25">
      <c r="A54" s="4" t="s">
        <v>318</v>
      </c>
      <c r="B54" s="4" t="s">
        <v>26</v>
      </c>
      <c r="C54" s="4" t="s">
        <v>27</v>
      </c>
      <c r="D54" s="4" t="s">
        <v>319</v>
      </c>
      <c r="E54" s="4" t="s">
        <v>320</v>
      </c>
      <c r="F54" s="6">
        <v>45066</v>
      </c>
      <c r="G54" s="6">
        <v>45067</v>
      </c>
      <c r="H54" s="4">
        <v>1</v>
      </c>
      <c r="I54" s="4">
        <v>1</v>
      </c>
      <c r="J54" s="4">
        <v>1</v>
      </c>
      <c r="K54" s="4" t="s">
        <v>30</v>
      </c>
      <c r="L54" s="4">
        <v>951</v>
      </c>
      <c r="M54" s="4">
        <v>951</v>
      </c>
      <c r="N54" s="4" t="s">
        <v>321</v>
      </c>
      <c r="O54" s="4" t="s">
        <v>32</v>
      </c>
      <c r="P54" s="4" t="s">
        <v>33</v>
      </c>
      <c r="Q54" s="4">
        <v>0</v>
      </c>
      <c r="R54" s="10">
        <v>45047</v>
      </c>
      <c r="S54" s="6">
        <v>45070</v>
      </c>
      <c r="T54" s="4" t="s">
        <v>34</v>
      </c>
      <c r="U54" s="4">
        <v>951</v>
      </c>
      <c r="V54" s="4">
        <v>0</v>
      </c>
      <c r="W54" s="4">
        <v>0</v>
      </c>
      <c r="X54" s="4" t="s">
        <v>322</v>
      </c>
      <c r="Y54" s="4" t="s">
        <v>323</v>
      </c>
    </row>
    <row r="55" s="4" customFormat="1" spans="1:25">
      <c r="A55" s="4" t="s">
        <v>324</v>
      </c>
      <c r="B55" s="4" t="s">
        <v>26</v>
      </c>
      <c r="C55" s="4" t="s">
        <v>27</v>
      </c>
      <c r="D55" s="4" t="s">
        <v>325</v>
      </c>
      <c r="E55" s="4" t="s">
        <v>56</v>
      </c>
      <c r="F55" s="6">
        <v>45066</v>
      </c>
      <c r="G55" s="6">
        <v>45067</v>
      </c>
      <c r="H55" s="4">
        <v>1</v>
      </c>
      <c r="I55" s="4">
        <v>1</v>
      </c>
      <c r="J55" s="4">
        <v>1</v>
      </c>
      <c r="K55" s="4" t="s">
        <v>30</v>
      </c>
      <c r="L55" s="4">
        <v>797</v>
      </c>
      <c r="M55" s="4">
        <v>797</v>
      </c>
      <c r="N55" s="4" t="s">
        <v>326</v>
      </c>
      <c r="O55" s="4" t="s">
        <v>32</v>
      </c>
      <c r="P55" s="4" t="s">
        <v>33</v>
      </c>
      <c r="Q55" s="4">
        <v>0</v>
      </c>
      <c r="R55" s="10">
        <v>45047</v>
      </c>
      <c r="S55" s="6">
        <v>45070</v>
      </c>
      <c r="T55" s="4" t="s">
        <v>34</v>
      </c>
      <c r="U55" s="4">
        <v>797</v>
      </c>
      <c r="V55" s="4">
        <v>0</v>
      </c>
      <c r="W55" s="4">
        <v>0</v>
      </c>
      <c r="X55" s="4" t="s">
        <v>327</v>
      </c>
      <c r="Y55" s="4" t="s">
        <v>328</v>
      </c>
    </row>
    <row r="56" s="4" customFormat="1" spans="1:26">
      <c r="A56" s="4" t="s">
        <v>329</v>
      </c>
      <c r="B56" s="4" t="s">
        <v>26</v>
      </c>
      <c r="C56" s="4" t="s">
        <v>27</v>
      </c>
      <c r="D56" s="4" t="s">
        <v>330</v>
      </c>
      <c r="E56" s="4" t="s">
        <v>331</v>
      </c>
      <c r="F56" s="6">
        <v>45063</v>
      </c>
      <c r="G56" s="6">
        <v>45067</v>
      </c>
      <c r="H56" s="4">
        <v>2</v>
      </c>
      <c r="I56" s="4">
        <v>4</v>
      </c>
      <c r="J56" s="4">
        <v>8</v>
      </c>
      <c r="K56" s="4" t="s">
        <v>30</v>
      </c>
      <c r="L56" s="4">
        <v>1608</v>
      </c>
      <c r="M56" s="4">
        <v>1608</v>
      </c>
      <c r="N56" s="4" t="s">
        <v>332</v>
      </c>
      <c r="O56" s="4" t="s">
        <v>32</v>
      </c>
      <c r="P56" s="4" t="s">
        <v>33</v>
      </c>
      <c r="Q56" s="4">
        <v>0</v>
      </c>
      <c r="R56" s="10">
        <v>45047</v>
      </c>
      <c r="S56" s="6">
        <v>45070</v>
      </c>
      <c r="T56" s="4" t="s">
        <v>34</v>
      </c>
      <c r="U56" s="4">
        <v>1608</v>
      </c>
      <c r="V56" s="4">
        <v>0</v>
      </c>
      <c r="W56" s="4">
        <v>0</v>
      </c>
      <c r="X56" s="4" t="s">
        <v>333</v>
      </c>
      <c r="Y56" s="4">
        <v>257006</v>
      </c>
      <c r="Z56" s="4" t="s">
        <v>334</v>
      </c>
    </row>
    <row r="57" s="4" customFormat="1" spans="1:25">
      <c r="A57" s="4" t="s">
        <v>335</v>
      </c>
      <c r="B57" s="4" t="s">
        <v>26</v>
      </c>
      <c r="C57" s="4" t="s">
        <v>27</v>
      </c>
      <c r="D57" s="4" t="s">
        <v>336</v>
      </c>
      <c r="E57" s="4" t="s">
        <v>337</v>
      </c>
      <c r="F57" s="6">
        <v>45065</v>
      </c>
      <c r="G57" s="6">
        <v>45067</v>
      </c>
      <c r="H57" s="4">
        <v>1</v>
      </c>
      <c r="I57" s="4">
        <v>2</v>
      </c>
      <c r="J57" s="4">
        <v>2</v>
      </c>
      <c r="K57" s="4" t="s">
        <v>30</v>
      </c>
      <c r="L57" s="4">
        <v>304</v>
      </c>
      <c r="M57" s="4">
        <v>304</v>
      </c>
      <c r="N57" s="4" t="s">
        <v>338</v>
      </c>
      <c r="O57" s="4" t="s">
        <v>32</v>
      </c>
      <c r="P57" s="4" t="s">
        <v>33</v>
      </c>
      <c r="Q57" s="4">
        <v>0</v>
      </c>
      <c r="R57" s="10">
        <v>45047</v>
      </c>
      <c r="S57" s="6">
        <v>45070</v>
      </c>
      <c r="T57" s="4" t="s">
        <v>34</v>
      </c>
      <c r="U57" s="4">
        <v>304</v>
      </c>
      <c r="V57" s="4">
        <v>0</v>
      </c>
      <c r="W57" s="4">
        <v>0</v>
      </c>
      <c r="X57" s="4" t="s">
        <v>339</v>
      </c>
      <c r="Y57" s="4" t="s">
        <v>340</v>
      </c>
    </row>
    <row r="58" s="4" customFormat="1" spans="1:25">
      <c r="A58" s="4" t="s">
        <v>341</v>
      </c>
      <c r="B58" s="4" t="s">
        <v>26</v>
      </c>
      <c r="C58" s="4" t="s">
        <v>27</v>
      </c>
      <c r="D58" s="4" t="s">
        <v>342</v>
      </c>
      <c r="E58" s="4" t="s">
        <v>343</v>
      </c>
      <c r="F58" s="6">
        <v>45065</v>
      </c>
      <c r="G58" s="6">
        <v>45067</v>
      </c>
      <c r="H58" s="4">
        <v>1</v>
      </c>
      <c r="I58" s="4">
        <v>2</v>
      </c>
      <c r="J58" s="4">
        <v>2</v>
      </c>
      <c r="K58" s="4" t="s">
        <v>30</v>
      </c>
      <c r="L58" s="4">
        <v>520</v>
      </c>
      <c r="M58" s="4">
        <v>520</v>
      </c>
      <c r="N58" s="4" t="s">
        <v>344</v>
      </c>
      <c r="O58" s="4" t="s">
        <v>32</v>
      </c>
      <c r="P58" s="4" t="s">
        <v>33</v>
      </c>
      <c r="Q58" s="4">
        <v>0</v>
      </c>
      <c r="R58" s="10">
        <v>45047</v>
      </c>
      <c r="S58" s="6">
        <v>45070</v>
      </c>
      <c r="T58" s="4" t="s">
        <v>34</v>
      </c>
      <c r="U58" s="4">
        <v>520</v>
      </c>
      <c r="V58" s="4">
        <v>0</v>
      </c>
      <c r="W58" s="4">
        <v>0</v>
      </c>
      <c r="X58" s="4" t="s">
        <v>345</v>
      </c>
      <c r="Y58" s="4" t="s">
        <v>346</v>
      </c>
    </row>
    <row r="59" s="4" customFormat="1" spans="1:25">
      <c r="A59" s="4" t="s">
        <v>347</v>
      </c>
      <c r="B59" s="4" t="s">
        <v>26</v>
      </c>
      <c r="C59" s="4" t="s">
        <v>27</v>
      </c>
      <c r="D59" s="4" t="s">
        <v>348</v>
      </c>
      <c r="E59" s="4" t="s">
        <v>349</v>
      </c>
      <c r="F59" s="6">
        <v>45066</v>
      </c>
      <c r="G59" s="6">
        <v>45067</v>
      </c>
      <c r="H59" s="4">
        <v>1</v>
      </c>
      <c r="I59" s="4">
        <v>1</v>
      </c>
      <c r="J59" s="4">
        <v>1</v>
      </c>
      <c r="K59" s="4" t="s">
        <v>30</v>
      </c>
      <c r="L59" s="4">
        <v>1015</v>
      </c>
      <c r="M59" s="4">
        <v>1015</v>
      </c>
      <c r="N59" s="4" t="s">
        <v>350</v>
      </c>
      <c r="O59" s="4" t="s">
        <v>32</v>
      </c>
      <c r="P59" s="4" t="s">
        <v>33</v>
      </c>
      <c r="Q59" s="4">
        <v>0</v>
      </c>
      <c r="R59" s="10">
        <v>45048</v>
      </c>
      <c r="S59" s="6">
        <v>45070</v>
      </c>
      <c r="T59" s="4" t="s">
        <v>34</v>
      </c>
      <c r="U59" s="4">
        <v>1015</v>
      </c>
      <c r="V59" s="4">
        <v>0</v>
      </c>
      <c r="W59" s="4">
        <v>0</v>
      </c>
      <c r="X59" s="4" t="s">
        <v>351</v>
      </c>
      <c r="Y59" s="4" t="s">
        <v>352</v>
      </c>
    </row>
    <row r="60" s="4" customFormat="1" spans="1:25">
      <c r="A60" s="4" t="s">
        <v>353</v>
      </c>
      <c r="B60" s="4" t="s">
        <v>26</v>
      </c>
      <c r="C60" s="4" t="s">
        <v>27</v>
      </c>
      <c r="D60" s="4" t="s">
        <v>354</v>
      </c>
      <c r="E60" s="4" t="s">
        <v>355</v>
      </c>
      <c r="F60" s="6">
        <v>45066</v>
      </c>
      <c r="G60" s="6">
        <v>45067</v>
      </c>
      <c r="H60" s="4">
        <v>1</v>
      </c>
      <c r="I60" s="4">
        <v>1</v>
      </c>
      <c r="J60" s="4">
        <v>1</v>
      </c>
      <c r="K60" s="4" t="s">
        <v>30</v>
      </c>
      <c r="L60" s="4">
        <v>498</v>
      </c>
      <c r="M60" s="4">
        <v>498</v>
      </c>
      <c r="N60" s="4" t="s">
        <v>356</v>
      </c>
      <c r="O60" s="4" t="s">
        <v>32</v>
      </c>
      <c r="P60" s="4" t="s">
        <v>33</v>
      </c>
      <c r="Q60" s="4">
        <v>0</v>
      </c>
      <c r="R60" s="10">
        <v>45048</v>
      </c>
      <c r="S60" s="6">
        <v>45070</v>
      </c>
      <c r="T60" s="4" t="s">
        <v>34</v>
      </c>
      <c r="U60" s="4">
        <v>498</v>
      </c>
      <c r="V60" s="4">
        <v>0</v>
      </c>
      <c r="W60" s="4">
        <v>0</v>
      </c>
      <c r="X60" s="4" t="s">
        <v>357</v>
      </c>
      <c r="Y60" s="4" t="s">
        <v>358</v>
      </c>
    </row>
    <row r="61" s="4" customFormat="1" spans="1:25">
      <c r="A61" s="4" t="s">
        <v>359</v>
      </c>
      <c r="B61" s="4" t="s">
        <v>26</v>
      </c>
      <c r="C61" s="4" t="s">
        <v>27</v>
      </c>
      <c r="D61" s="4" t="s">
        <v>360</v>
      </c>
      <c r="E61" s="4" t="s">
        <v>361</v>
      </c>
      <c r="F61" s="6">
        <v>45066</v>
      </c>
      <c r="G61" s="6">
        <v>45067</v>
      </c>
      <c r="H61" s="4">
        <v>1</v>
      </c>
      <c r="I61" s="4">
        <v>1</v>
      </c>
      <c r="J61" s="4">
        <v>1</v>
      </c>
      <c r="K61" s="4" t="s">
        <v>30</v>
      </c>
      <c r="L61" s="4">
        <v>695</v>
      </c>
      <c r="M61" s="4">
        <v>695</v>
      </c>
      <c r="N61" s="4" t="s">
        <v>362</v>
      </c>
      <c r="O61" s="4" t="s">
        <v>32</v>
      </c>
      <c r="P61" s="4" t="s">
        <v>33</v>
      </c>
      <c r="Q61" s="4">
        <v>0</v>
      </c>
      <c r="R61" s="10">
        <v>45048</v>
      </c>
      <c r="S61" s="6">
        <v>45070</v>
      </c>
      <c r="T61" s="4" t="s">
        <v>34</v>
      </c>
      <c r="U61" s="4">
        <v>695</v>
      </c>
      <c r="V61" s="4">
        <v>0</v>
      </c>
      <c r="W61" s="4">
        <v>0</v>
      </c>
      <c r="X61" s="4" t="s">
        <v>363</v>
      </c>
      <c r="Y61" s="4" t="s">
        <v>364</v>
      </c>
    </row>
    <row r="62" s="4" customFormat="1" spans="1:25">
      <c r="A62" s="4" t="s">
        <v>365</v>
      </c>
      <c r="B62" s="4" t="s">
        <v>26</v>
      </c>
      <c r="C62" s="4" t="s">
        <v>27</v>
      </c>
      <c r="D62" s="4" t="s">
        <v>366</v>
      </c>
      <c r="E62" s="4" t="s">
        <v>367</v>
      </c>
      <c r="F62" s="6">
        <v>45065</v>
      </c>
      <c r="G62" s="6">
        <v>45067</v>
      </c>
      <c r="H62" s="4">
        <v>1</v>
      </c>
      <c r="I62" s="4">
        <v>2</v>
      </c>
      <c r="J62" s="4">
        <v>2</v>
      </c>
      <c r="K62" s="4" t="s">
        <v>30</v>
      </c>
      <c r="L62" s="4">
        <v>426</v>
      </c>
      <c r="M62" s="4">
        <v>426</v>
      </c>
      <c r="N62" s="4" t="s">
        <v>368</v>
      </c>
      <c r="O62" s="4" t="s">
        <v>32</v>
      </c>
      <c r="P62" s="4" t="s">
        <v>33</v>
      </c>
      <c r="Q62" s="4">
        <v>0</v>
      </c>
      <c r="R62" s="10">
        <v>45048</v>
      </c>
      <c r="S62" s="6">
        <v>45070</v>
      </c>
      <c r="T62" s="4" t="s">
        <v>34</v>
      </c>
      <c r="U62" s="4">
        <v>426</v>
      </c>
      <c r="V62" s="4">
        <v>0</v>
      </c>
      <c r="W62" s="4">
        <v>0</v>
      </c>
      <c r="X62" s="4" t="s">
        <v>369</v>
      </c>
      <c r="Y62" s="4" t="s">
        <v>370</v>
      </c>
    </row>
    <row r="63" s="4" customFormat="1" spans="1:25">
      <c r="A63" s="4" t="s">
        <v>371</v>
      </c>
      <c r="B63" s="4" t="s">
        <v>26</v>
      </c>
      <c r="C63" s="4" t="s">
        <v>27</v>
      </c>
      <c r="D63" s="4" t="s">
        <v>372</v>
      </c>
      <c r="E63" s="4" t="s">
        <v>373</v>
      </c>
      <c r="F63" s="6">
        <v>45064</v>
      </c>
      <c r="G63" s="6">
        <v>45067</v>
      </c>
      <c r="H63" s="4">
        <v>1</v>
      </c>
      <c r="I63" s="4">
        <v>3</v>
      </c>
      <c r="J63" s="4">
        <v>3</v>
      </c>
      <c r="K63" s="4" t="s">
        <v>30</v>
      </c>
      <c r="L63" s="4">
        <v>6123</v>
      </c>
      <c r="M63" s="4">
        <v>6123</v>
      </c>
      <c r="N63" s="4" t="s">
        <v>374</v>
      </c>
      <c r="O63" s="4" t="s">
        <v>32</v>
      </c>
      <c r="P63" s="4" t="s">
        <v>33</v>
      </c>
      <c r="Q63" s="4">
        <v>0</v>
      </c>
      <c r="R63" s="10">
        <v>45049</v>
      </c>
      <c r="S63" s="6">
        <v>45070</v>
      </c>
      <c r="T63" s="4" t="s">
        <v>34</v>
      </c>
      <c r="U63" s="4">
        <v>6123</v>
      </c>
      <c r="V63" s="4">
        <v>0</v>
      </c>
      <c r="W63" s="4">
        <v>0</v>
      </c>
      <c r="X63" s="4" t="s">
        <v>375</v>
      </c>
      <c r="Y63" s="4" t="s">
        <v>376</v>
      </c>
    </row>
    <row r="64" s="4" customFormat="1" spans="1:25">
      <c r="A64" s="4" t="s">
        <v>377</v>
      </c>
      <c r="B64" s="4" t="s">
        <v>26</v>
      </c>
      <c r="C64" s="4" t="s">
        <v>27</v>
      </c>
      <c r="D64" s="4" t="s">
        <v>378</v>
      </c>
      <c r="E64" s="4" t="s">
        <v>379</v>
      </c>
      <c r="F64" s="6">
        <v>45065</v>
      </c>
      <c r="G64" s="6">
        <v>45067</v>
      </c>
      <c r="H64" s="4">
        <v>1</v>
      </c>
      <c r="I64" s="4">
        <v>2</v>
      </c>
      <c r="J64" s="4">
        <v>2</v>
      </c>
      <c r="K64" s="4" t="s">
        <v>30</v>
      </c>
      <c r="L64" s="4">
        <v>490</v>
      </c>
      <c r="M64" s="4">
        <v>490</v>
      </c>
      <c r="N64" s="4" t="s">
        <v>380</v>
      </c>
      <c r="O64" s="4" t="s">
        <v>32</v>
      </c>
      <c r="P64" s="4" t="s">
        <v>33</v>
      </c>
      <c r="Q64" s="4">
        <v>0</v>
      </c>
      <c r="R64" s="10">
        <v>45049</v>
      </c>
      <c r="S64" s="6">
        <v>45070</v>
      </c>
      <c r="T64" s="4" t="s">
        <v>34</v>
      </c>
      <c r="U64" s="4">
        <v>490</v>
      </c>
      <c r="V64" s="4">
        <v>0</v>
      </c>
      <c r="W64" s="4">
        <v>0</v>
      </c>
      <c r="X64" s="4" t="s">
        <v>381</v>
      </c>
      <c r="Y64" s="4" t="s">
        <v>382</v>
      </c>
    </row>
    <row r="65" s="4" customFormat="1" spans="1:25">
      <c r="A65" s="4" t="s">
        <v>383</v>
      </c>
      <c r="B65" s="4" t="s">
        <v>26</v>
      </c>
      <c r="C65" s="4" t="s">
        <v>27</v>
      </c>
      <c r="D65" s="4" t="s">
        <v>384</v>
      </c>
      <c r="E65" s="4" t="s">
        <v>385</v>
      </c>
      <c r="F65" s="6">
        <v>45065</v>
      </c>
      <c r="G65" s="6">
        <v>45067</v>
      </c>
      <c r="H65" s="4">
        <v>1</v>
      </c>
      <c r="I65" s="4">
        <v>2</v>
      </c>
      <c r="J65" s="4">
        <v>2</v>
      </c>
      <c r="K65" s="4" t="s">
        <v>30</v>
      </c>
      <c r="L65" s="4">
        <v>447</v>
      </c>
      <c r="M65" s="4">
        <v>447</v>
      </c>
      <c r="N65" s="4" t="s">
        <v>386</v>
      </c>
      <c r="O65" s="4" t="s">
        <v>32</v>
      </c>
      <c r="P65" s="4" t="s">
        <v>33</v>
      </c>
      <c r="Q65" s="4">
        <v>0</v>
      </c>
      <c r="R65" s="10">
        <v>45049</v>
      </c>
      <c r="S65" s="6">
        <v>45070</v>
      </c>
      <c r="T65" s="4" t="s">
        <v>34</v>
      </c>
      <c r="U65" s="4">
        <v>447</v>
      </c>
      <c r="V65" s="4">
        <v>0</v>
      </c>
      <c r="W65" s="4">
        <v>0</v>
      </c>
      <c r="X65" s="4" t="s">
        <v>387</v>
      </c>
      <c r="Y65" s="4" t="s">
        <v>388</v>
      </c>
    </row>
    <row r="66" s="4" customFormat="1" spans="1:25">
      <c r="A66" s="4" t="s">
        <v>389</v>
      </c>
      <c r="B66" s="4" t="s">
        <v>26</v>
      </c>
      <c r="C66" s="4" t="s">
        <v>27</v>
      </c>
      <c r="D66" s="4" t="s">
        <v>390</v>
      </c>
      <c r="E66" s="4" t="s">
        <v>391</v>
      </c>
      <c r="F66" s="6">
        <v>45065</v>
      </c>
      <c r="G66" s="6">
        <v>45067</v>
      </c>
      <c r="H66" s="4">
        <v>1</v>
      </c>
      <c r="I66" s="4">
        <v>2</v>
      </c>
      <c r="J66" s="4">
        <v>2</v>
      </c>
      <c r="K66" s="4" t="s">
        <v>30</v>
      </c>
      <c r="L66" s="4">
        <v>354</v>
      </c>
      <c r="M66" s="4">
        <v>354</v>
      </c>
      <c r="N66" s="4" t="s">
        <v>392</v>
      </c>
      <c r="O66" s="4" t="s">
        <v>32</v>
      </c>
      <c r="P66" s="4" t="s">
        <v>33</v>
      </c>
      <c r="Q66" s="4">
        <v>0</v>
      </c>
      <c r="R66" s="10">
        <v>45049</v>
      </c>
      <c r="S66" s="6">
        <v>45070</v>
      </c>
      <c r="T66" s="4" t="s">
        <v>34</v>
      </c>
      <c r="U66" s="4">
        <v>354</v>
      </c>
      <c r="V66" s="4">
        <v>0</v>
      </c>
      <c r="W66" s="4">
        <v>0</v>
      </c>
      <c r="X66" s="4" t="s">
        <v>43</v>
      </c>
      <c r="Y66" s="4" t="s">
        <v>43</v>
      </c>
    </row>
    <row r="67" s="4" customFormat="1" spans="1:25">
      <c r="A67" s="4" t="s">
        <v>393</v>
      </c>
      <c r="B67" s="4" t="s">
        <v>26</v>
      </c>
      <c r="C67" s="4" t="s">
        <v>27</v>
      </c>
      <c r="D67" s="4" t="s">
        <v>394</v>
      </c>
      <c r="E67" s="4" t="s">
        <v>395</v>
      </c>
      <c r="F67" s="6">
        <v>45066</v>
      </c>
      <c r="G67" s="6">
        <v>45067</v>
      </c>
      <c r="H67" s="4">
        <v>1</v>
      </c>
      <c r="I67" s="4">
        <v>1</v>
      </c>
      <c r="J67" s="4">
        <v>1</v>
      </c>
      <c r="K67" s="4" t="s">
        <v>30</v>
      </c>
      <c r="L67" s="4">
        <v>1125</v>
      </c>
      <c r="M67" s="4">
        <v>1125</v>
      </c>
      <c r="N67" s="4" t="s">
        <v>396</v>
      </c>
      <c r="O67" s="4" t="s">
        <v>32</v>
      </c>
      <c r="P67" s="4" t="s">
        <v>33</v>
      </c>
      <c r="Q67" s="4">
        <v>0</v>
      </c>
      <c r="R67" s="10">
        <v>45049</v>
      </c>
      <c r="S67" s="6">
        <v>45070</v>
      </c>
      <c r="T67" s="4" t="s">
        <v>34</v>
      </c>
      <c r="U67" s="4">
        <v>1125</v>
      </c>
      <c r="V67" s="4">
        <v>0</v>
      </c>
      <c r="W67" s="4">
        <v>0</v>
      </c>
      <c r="X67" s="4" t="s">
        <v>397</v>
      </c>
      <c r="Y67" s="4" t="s">
        <v>398</v>
      </c>
    </row>
    <row r="68" s="4" customFormat="1" spans="1:25">
      <c r="A68" s="4" t="s">
        <v>399</v>
      </c>
      <c r="B68" s="4" t="s">
        <v>26</v>
      </c>
      <c r="C68" s="4" t="s">
        <v>27</v>
      </c>
      <c r="D68" s="4" t="s">
        <v>400</v>
      </c>
      <c r="E68" s="4" t="s">
        <v>401</v>
      </c>
      <c r="F68" s="6">
        <v>45066</v>
      </c>
      <c r="G68" s="6">
        <v>45067</v>
      </c>
      <c r="H68" s="4">
        <v>1</v>
      </c>
      <c r="I68" s="4">
        <v>1</v>
      </c>
      <c r="J68" s="4">
        <v>1</v>
      </c>
      <c r="K68" s="4" t="s">
        <v>30</v>
      </c>
      <c r="L68" s="4">
        <v>510</v>
      </c>
      <c r="M68" s="4">
        <v>510</v>
      </c>
      <c r="N68" s="4" t="s">
        <v>402</v>
      </c>
      <c r="O68" s="4" t="s">
        <v>32</v>
      </c>
      <c r="P68" s="4" t="s">
        <v>33</v>
      </c>
      <c r="Q68" s="4">
        <v>0</v>
      </c>
      <c r="R68" s="10">
        <v>45049</v>
      </c>
      <c r="S68" s="6">
        <v>45070</v>
      </c>
      <c r="T68" s="4" t="s">
        <v>34</v>
      </c>
      <c r="U68" s="4">
        <v>510</v>
      </c>
      <c r="V68" s="4">
        <v>0</v>
      </c>
      <c r="W68" s="4">
        <v>0</v>
      </c>
      <c r="X68" s="4" t="s">
        <v>403</v>
      </c>
      <c r="Y68" s="4" t="s">
        <v>43</v>
      </c>
    </row>
    <row r="69" s="4" customFormat="1" spans="1:25">
      <c r="A69" s="4" t="s">
        <v>404</v>
      </c>
      <c r="B69" s="4" t="s">
        <v>26</v>
      </c>
      <c r="C69" s="4" t="s">
        <v>27</v>
      </c>
      <c r="D69" s="4" t="s">
        <v>405</v>
      </c>
      <c r="E69" s="4" t="s">
        <v>406</v>
      </c>
      <c r="F69" s="6">
        <v>45066</v>
      </c>
      <c r="G69" s="6">
        <v>45067</v>
      </c>
      <c r="H69" s="4">
        <v>1</v>
      </c>
      <c r="I69" s="4">
        <v>1</v>
      </c>
      <c r="J69" s="4">
        <v>1</v>
      </c>
      <c r="K69" s="4" t="s">
        <v>30</v>
      </c>
      <c r="L69" s="4">
        <v>177</v>
      </c>
      <c r="M69" s="4">
        <v>177</v>
      </c>
      <c r="N69" s="4" t="s">
        <v>407</v>
      </c>
      <c r="O69" s="4" t="s">
        <v>32</v>
      </c>
      <c r="P69" s="4" t="s">
        <v>33</v>
      </c>
      <c r="Q69" s="4">
        <v>0</v>
      </c>
      <c r="R69" s="10">
        <v>45049</v>
      </c>
      <c r="S69" s="6">
        <v>45070</v>
      </c>
      <c r="T69" s="4" t="s">
        <v>34</v>
      </c>
      <c r="U69" s="4">
        <v>177</v>
      </c>
      <c r="V69" s="4">
        <v>0</v>
      </c>
      <c r="W69" s="4">
        <v>0</v>
      </c>
      <c r="X69" s="4" t="s">
        <v>408</v>
      </c>
      <c r="Y69" s="4" t="s">
        <v>409</v>
      </c>
    </row>
    <row r="70" s="4" customFormat="1" spans="1:25">
      <c r="A70" s="4" t="s">
        <v>410</v>
      </c>
      <c r="B70" s="4" t="s">
        <v>26</v>
      </c>
      <c r="C70" s="4" t="s">
        <v>27</v>
      </c>
      <c r="D70" s="4" t="s">
        <v>199</v>
      </c>
      <c r="E70" s="4" t="s">
        <v>200</v>
      </c>
      <c r="F70" s="6">
        <v>45066</v>
      </c>
      <c r="G70" s="6">
        <v>45067</v>
      </c>
      <c r="H70" s="4">
        <v>1</v>
      </c>
      <c r="I70" s="4">
        <v>1</v>
      </c>
      <c r="J70" s="4">
        <v>1</v>
      </c>
      <c r="K70" s="4" t="s">
        <v>30</v>
      </c>
      <c r="L70" s="4">
        <v>688</v>
      </c>
      <c r="M70" s="4">
        <v>688</v>
      </c>
      <c r="N70" s="4" t="s">
        <v>411</v>
      </c>
      <c r="O70" s="4" t="s">
        <v>32</v>
      </c>
      <c r="P70" s="4" t="s">
        <v>33</v>
      </c>
      <c r="Q70" s="4">
        <v>0</v>
      </c>
      <c r="R70" s="10">
        <v>45050</v>
      </c>
      <c r="S70" s="6">
        <v>45070</v>
      </c>
      <c r="T70" s="4" t="s">
        <v>34</v>
      </c>
      <c r="U70" s="4">
        <v>688</v>
      </c>
      <c r="V70" s="4">
        <v>0</v>
      </c>
      <c r="W70" s="4">
        <v>0</v>
      </c>
      <c r="X70" s="4" t="s">
        <v>412</v>
      </c>
      <c r="Y70" s="4" t="s">
        <v>413</v>
      </c>
    </row>
    <row r="71" s="4" customFormat="1" spans="1:25">
      <c r="A71" s="4" t="s">
        <v>414</v>
      </c>
      <c r="B71" s="4" t="s">
        <v>26</v>
      </c>
      <c r="C71" s="4" t="s">
        <v>27</v>
      </c>
      <c r="D71" s="4" t="s">
        <v>415</v>
      </c>
      <c r="E71" s="4" t="s">
        <v>416</v>
      </c>
      <c r="F71" s="6">
        <v>45066</v>
      </c>
      <c r="G71" s="6">
        <v>45067</v>
      </c>
      <c r="H71" s="4">
        <v>1</v>
      </c>
      <c r="I71" s="4">
        <v>1</v>
      </c>
      <c r="J71" s="4">
        <v>1</v>
      </c>
      <c r="K71" s="4" t="s">
        <v>30</v>
      </c>
      <c r="L71" s="4">
        <v>599</v>
      </c>
      <c r="M71" s="4">
        <v>599</v>
      </c>
      <c r="N71" s="4" t="s">
        <v>417</v>
      </c>
      <c r="O71" s="4" t="s">
        <v>32</v>
      </c>
      <c r="P71" s="4" t="s">
        <v>33</v>
      </c>
      <c r="Q71" s="4">
        <v>0</v>
      </c>
      <c r="R71" s="10">
        <v>45050</v>
      </c>
      <c r="S71" s="6">
        <v>45070</v>
      </c>
      <c r="T71" s="4" t="s">
        <v>34</v>
      </c>
      <c r="U71" s="4">
        <v>599</v>
      </c>
      <c r="V71" s="4">
        <v>0</v>
      </c>
      <c r="W71" s="4">
        <v>0</v>
      </c>
      <c r="X71" s="4" t="s">
        <v>418</v>
      </c>
      <c r="Y71" s="4" t="s">
        <v>419</v>
      </c>
    </row>
    <row r="72" s="4" customFormat="1" spans="1:25">
      <c r="A72" s="4" t="s">
        <v>420</v>
      </c>
      <c r="B72" s="4" t="s">
        <v>26</v>
      </c>
      <c r="C72" s="4" t="s">
        <v>27</v>
      </c>
      <c r="D72" s="4" t="s">
        <v>258</v>
      </c>
      <c r="E72" s="4" t="s">
        <v>259</v>
      </c>
      <c r="F72" s="6">
        <v>45065</v>
      </c>
      <c r="G72" s="6">
        <v>45067</v>
      </c>
      <c r="H72" s="4">
        <v>1</v>
      </c>
      <c r="I72" s="4">
        <v>2</v>
      </c>
      <c r="J72" s="4">
        <v>2</v>
      </c>
      <c r="K72" s="4" t="s">
        <v>30</v>
      </c>
      <c r="L72" s="4">
        <v>1468</v>
      </c>
      <c r="M72" s="4">
        <v>1468</v>
      </c>
      <c r="N72" s="4" t="s">
        <v>421</v>
      </c>
      <c r="O72" s="4" t="s">
        <v>32</v>
      </c>
      <c r="P72" s="4" t="s">
        <v>33</v>
      </c>
      <c r="Q72" s="4">
        <v>0</v>
      </c>
      <c r="R72" s="10">
        <v>45050</v>
      </c>
      <c r="S72" s="6">
        <v>45070</v>
      </c>
      <c r="T72" s="4" t="s">
        <v>34</v>
      </c>
      <c r="U72" s="4">
        <v>1468</v>
      </c>
      <c r="V72" s="4">
        <v>0</v>
      </c>
      <c r="W72" s="4">
        <v>0</v>
      </c>
      <c r="X72" s="4" t="s">
        <v>422</v>
      </c>
      <c r="Y72" s="4" t="s">
        <v>423</v>
      </c>
    </row>
    <row r="73" s="4" customFormat="1" spans="1:25">
      <c r="A73" s="4" t="s">
        <v>424</v>
      </c>
      <c r="B73" s="4" t="s">
        <v>26</v>
      </c>
      <c r="C73" s="4" t="s">
        <v>27</v>
      </c>
      <c r="D73" s="4" t="s">
        <v>140</v>
      </c>
      <c r="E73" s="4" t="s">
        <v>343</v>
      </c>
      <c r="F73" s="6">
        <v>45064</v>
      </c>
      <c r="G73" s="6">
        <v>45067</v>
      </c>
      <c r="H73" s="4">
        <v>1</v>
      </c>
      <c r="I73" s="4">
        <v>3</v>
      </c>
      <c r="J73" s="4">
        <v>3</v>
      </c>
      <c r="K73" s="4" t="s">
        <v>30</v>
      </c>
      <c r="L73" s="4">
        <v>1494</v>
      </c>
      <c r="M73" s="4">
        <v>1494</v>
      </c>
      <c r="N73" s="4" t="s">
        <v>425</v>
      </c>
      <c r="O73" s="4" t="s">
        <v>32</v>
      </c>
      <c r="P73" s="4" t="s">
        <v>33</v>
      </c>
      <c r="Q73" s="4">
        <v>0</v>
      </c>
      <c r="R73" s="10">
        <v>45051</v>
      </c>
      <c r="S73" s="6">
        <v>45070</v>
      </c>
      <c r="T73" s="4" t="s">
        <v>34</v>
      </c>
      <c r="U73" s="4">
        <v>1494</v>
      </c>
      <c r="V73" s="4">
        <v>0</v>
      </c>
      <c r="W73" s="4">
        <v>0</v>
      </c>
      <c r="X73" s="4" t="s">
        <v>426</v>
      </c>
      <c r="Y73" s="4" t="s">
        <v>427</v>
      </c>
    </row>
    <row r="74" s="4" customFormat="1" spans="1:25">
      <c r="A74" s="4" t="s">
        <v>428</v>
      </c>
      <c r="B74" s="4" t="s">
        <v>26</v>
      </c>
      <c r="C74" s="4" t="s">
        <v>27</v>
      </c>
      <c r="D74" s="4" t="s">
        <v>429</v>
      </c>
      <c r="E74" s="4" t="s">
        <v>50</v>
      </c>
      <c r="F74" s="6">
        <v>45066</v>
      </c>
      <c r="G74" s="6">
        <v>45067</v>
      </c>
      <c r="H74" s="4">
        <v>1</v>
      </c>
      <c r="I74" s="4">
        <v>1</v>
      </c>
      <c r="J74" s="4">
        <v>1</v>
      </c>
      <c r="K74" s="4" t="s">
        <v>30</v>
      </c>
      <c r="L74" s="4">
        <v>212</v>
      </c>
      <c r="M74" s="4">
        <v>212</v>
      </c>
      <c r="N74" s="4" t="s">
        <v>430</v>
      </c>
      <c r="O74" s="4" t="s">
        <v>32</v>
      </c>
      <c r="P74" s="4" t="s">
        <v>33</v>
      </c>
      <c r="Q74" s="4">
        <v>0</v>
      </c>
      <c r="R74" s="10">
        <v>45051</v>
      </c>
      <c r="S74" s="6">
        <v>45070</v>
      </c>
      <c r="T74" s="4" t="s">
        <v>34</v>
      </c>
      <c r="U74" s="4">
        <v>212</v>
      </c>
      <c r="V74" s="4">
        <v>0</v>
      </c>
      <c r="W74" s="4">
        <v>0</v>
      </c>
      <c r="X74" s="4" t="s">
        <v>431</v>
      </c>
      <c r="Y74" s="4" t="s">
        <v>432</v>
      </c>
    </row>
    <row r="75" s="4" customFormat="1" spans="1:25">
      <c r="A75" s="4" t="s">
        <v>433</v>
      </c>
      <c r="B75" s="4" t="s">
        <v>26</v>
      </c>
      <c r="C75" s="4" t="s">
        <v>27</v>
      </c>
      <c r="D75" s="4" t="s">
        <v>434</v>
      </c>
      <c r="E75" s="4" t="s">
        <v>435</v>
      </c>
      <c r="F75" s="6">
        <v>45063</v>
      </c>
      <c r="G75" s="6">
        <v>45067</v>
      </c>
      <c r="H75" s="4">
        <v>1</v>
      </c>
      <c r="I75" s="4">
        <v>4</v>
      </c>
      <c r="J75" s="4">
        <v>4</v>
      </c>
      <c r="K75" s="4" t="s">
        <v>30</v>
      </c>
      <c r="L75" s="4">
        <v>2056</v>
      </c>
      <c r="M75" s="4">
        <v>2056</v>
      </c>
      <c r="N75" s="4" t="s">
        <v>436</v>
      </c>
      <c r="O75" s="4" t="s">
        <v>32</v>
      </c>
      <c r="P75" s="4" t="s">
        <v>33</v>
      </c>
      <c r="Q75" s="4">
        <v>0</v>
      </c>
      <c r="R75" s="10">
        <v>45051</v>
      </c>
      <c r="S75" s="6">
        <v>45070</v>
      </c>
      <c r="T75" s="4" t="s">
        <v>34</v>
      </c>
      <c r="U75" s="4">
        <v>2056</v>
      </c>
      <c r="V75" s="4">
        <v>0</v>
      </c>
      <c r="W75" s="4">
        <v>0</v>
      </c>
      <c r="X75" s="4" t="s">
        <v>437</v>
      </c>
      <c r="Y75" s="4" t="s">
        <v>43</v>
      </c>
    </row>
    <row r="76" s="4" customFormat="1" spans="1:25">
      <c r="A76" s="4" t="s">
        <v>438</v>
      </c>
      <c r="B76" s="4" t="s">
        <v>26</v>
      </c>
      <c r="C76" s="4" t="s">
        <v>27</v>
      </c>
      <c r="D76" s="4" t="s">
        <v>439</v>
      </c>
      <c r="E76" s="4" t="s">
        <v>50</v>
      </c>
      <c r="F76" s="6">
        <v>45066</v>
      </c>
      <c r="G76" s="6">
        <v>45067</v>
      </c>
      <c r="H76" s="4">
        <v>1</v>
      </c>
      <c r="I76" s="4">
        <v>1</v>
      </c>
      <c r="J76" s="4">
        <v>1</v>
      </c>
      <c r="K76" s="4" t="s">
        <v>30</v>
      </c>
      <c r="L76" s="4">
        <v>507</v>
      </c>
      <c r="M76" s="4">
        <v>507</v>
      </c>
      <c r="N76" s="4" t="s">
        <v>440</v>
      </c>
      <c r="O76" s="4" t="s">
        <v>32</v>
      </c>
      <c r="P76" s="4" t="s">
        <v>33</v>
      </c>
      <c r="Q76" s="4">
        <v>0</v>
      </c>
      <c r="R76" s="10">
        <v>45051</v>
      </c>
      <c r="S76" s="6">
        <v>45070</v>
      </c>
      <c r="T76" s="4" t="s">
        <v>34</v>
      </c>
      <c r="U76" s="4">
        <v>507</v>
      </c>
      <c r="V76" s="4">
        <v>0</v>
      </c>
      <c r="W76" s="4">
        <v>0</v>
      </c>
      <c r="X76" s="4" t="s">
        <v>441</v>
      </c>
      <c r="Y76" s="4" t="s">
        <v>442</v>
      </c>
    </row>
    <row r="77" s="4" customFormat="1" spans="1:25">
      <c r="A77" s="4" t="s">
        <v>383</v>
      </c>
      <c r="B77" s="4" t="s">
        <v>26</v>
      </c>
      <c r="C77" s="4" t="s">
        <v>37</v>
      </c>
      <c r="D77" s="4" t="s">
        <v>384</v>
      </c>
      <c r="E77" s="4" t="s">
        <v>385</v>
      </c>
      <c r="F77" s="6">
        <v>45065</v>
      </c>
      <c r="G77" s="6">
        <v>45067</v>
      </c>
      <c r="H77" s="4">
        <v>1</v>
      </c>
      <c r="I77" s="4">
        <v>2</v>
      </c>
      <c r="J77" s="4">
        <v>2</v>
      </c>
      <c r="K77" s="4" t="s">
        <v>30</v>
      </c>
      <c r="L77" s="4">
        <v>-447</v>
      </c>
      <c r="M77" s="4">
        <v>-447</v>
      </c>
      <c r="N77" s="4" t="s">
        <v>386</v>
      </c>
      <c r="O77" s="4" t="s">
        <v>32</v>
      </c>
      <c r="P77" s="4" t="s">
        <v>33</v>
      </c>
      <c r="Q77" s="4">
        <v>0</v>
      </c>
      <c r="R77" s="10">
        <v>45049</v>
      </c>
      <c r="S77" s="6">
        <v>45070</v>
      </c>
      <c r="T77" s="4" t="s">
        <v>34</v>
      </c>
      <c r="U77" s="4">
        <v>-447</v>
      </c>
      <c r="V77" s="4">
        <v>0</v>
      </c>
      <c r="W77" s="4">
        <v>0</v>
      </c>
      <c r="X77" s="4" t="s">
        <v>387</v>
      </c>
      <c r="Y77" s="4" t="s">
        <v>388</v>
      </c>
    </row>
    <row r="78" s="4" customFormat="1" spans="1:25">
      <c r="A78" s="4" t="s">
        <v>443</v>
      </c>
      <c r="B78" s="4" t="s">
        <v>26</v>
      </c>
      <c r="C78" s="4" t="s">
        <v>27</v>
      </c>
      <c r="D78" s="4" t="s">
        <v>444</v>
      </c>
      <c r="E78" s="4" t="s">
        <v>445</v>
      </c>
      <c r="F78" s="6">
        <v>45065</v>
      </c>
      <c r="G78" s="6">
        <v>45067</v>
      </c>
      <c r="H78" s="4">
        <v>1</v>
      </c>
      <c r="I78" s="4">
        <v>2</v>
      </c>
      <c r="J78" s="4">
        <v>2</v>
      </c>
      <c r="K78" s="4" t="s">
        <v>30</v>
      </c>
      <c r="L78" s="4">
        <v>862</v>
      </c>
      <c r="M78" s="4">
        <v>862</v>
      </c>
      <c r="N78" s="4" t="s">
        <v>446</v>
      </c>
      <c r="O78" s="4" t="s">
        <v>32</v>
      </c>
      <c r="P78" s="4" t="s">
        <v>33</v>
      </c>
      <c r="Q78" s="4">
        <v>0</v>
      </c>
      <c r="R78" s="10">
        <v>45051</v>
      </c>
      <c r="S78" s="6">
        <v>45070</v>
      </c>
      <c r="T78" s="4" t="s">
        <v>34</v>
      </c>
      <c r="U78" s="4">
        <v>862</v>
      </c>
      <c r="V78" s="4">
        <v>0</v>
      </c>
      <c r="W78" s="4">
        <v>0</v>
      </c>
      <c r="X78" s="4" t="s">
        <v>447</v>
      </c>
      <c r="Y78" s="4" t="s">
        <v>448</v>
      </c>
    </row>
    <row r="79" s="4" customFormat="1" spans="1:25">
      <c r="A79" s="4" t="s">
        <v>449</v>
      </c>
      <c r="B79" s="4" t="s">
        <v>26</v>
      </c>
      <c r="C79" s="4" t="s">
        <v>27</v>
      </c>
      <c r="D79" s="4" t="s">
        <v>450</v>
      </c>
      <c r="E79" s="4" t="s">
        <v>406</v>
      </c>
      <c r="F79" s="6">
        <v>45065</v>
      </c>
      <c r="G79" s="6">
        <v>45067</v>
      </c>
      <c r="H79" s="4">
        <v>1</v>
      </c>
      <c r="I79" s="4">
        <v>2</v>
      </c>
      <c r="J79" s="4">
        <v>2</v>
      </c>
      <c r="K79" s="4" t="s">
        <v>30</v>
      </c>
      <c r="L79" s="4">
        <v>2021</v>
      </c>
      <c r="M79" s="4">
        <v>2021</v>
      </c>
      <c r="N79" s="4" t="s">
        <v>451</v>
      </c>
      <c r="O79" s="4" t="s">
        <v>32</v>
      </c>
      <c r="P79" s="4" t="s">
        <v>33</v>
      </c>
      <c r="Q79" s="4">
        <v>0</v>
      </c>
      <c r="R79" s="10">
        <v>45051</v>
      </c>
      <c r="S79" s="6">
        <v>45070</v>
      </c>
      <c r="T79" s="4" t="s">
        <v>34</v>
      </c>
      <c r="U79" s="4">
        <v>2021</v>
      </c>
      <c r="V79" s="4">
        <v>0</v>
      </c>
      <c r="W79" s="4">
        <v>0</v>
      </c>
      <c r="X79" s="4" t="s">
        <v>452</v>
      </c>
      <c r="Y79" s="4" t="s">
        <v>453</v>
      </c>
    </row>
    <row r="80" s="4" customFormat="1" spans="1:25">
      <c r="A80" s="4" t="s">
        <v>454</v>
      </c>
      <c r="B80" s="4" t="s">
        <v>26</v>
      </c>
      <c r="C80" s="4" t="s">
        <v>27</v>
      </c>
      <c r="D80" s="4" t="s">
        <v>140</v>
      </c>
      <c r="E80" s="4" t="s">
        <v>455</v>
      </c>
      <c r="F80" s="6">
        <v>45066</v>
      </c>
      <c r="G80" s="6">
        <v>45067</v>
      </c>
      <c r="H80" s="4">
        <v>1</v>
      </c>
      <c r="I80" s="4">
        <v>1</v>
      </c>
      <c r="J80" s="4">
        <v>1</v>
      </c>
      <c r="K80" s="4" t="s">
        <v>30</v>
      </c>
      <c r="L80" s="4">
        <v>612</v>
      </c>
      <c r="M80" s="4">
        <v>612</v>
      </c>
      <c r="N80" s="4" t="s">
        <v>456</v>
      </c>
      <c r="O80" s="4" t="s">
        <v>32</v>
      </c>
      <c r="P80" s="4" t="s">
        <v>33</v>
      </c>
      <c r="Q80" s="4">
        <v>0</v>
      </c>
      <c r="R80" s="10">
        <v>45051</v>
      </c>
      <c r="S80" s="6">
        <v>45070</v>
      </c>
      <c r="T80" s="4" t="s">
        <v>34</v>
      </c>
      <c r="U80" s="4">
        <v>612</v>
      </c>
      <c r="V80" s="4">
        <v>0</v>
      </c>
      <c r="W80" s="4">
        <v>0</v>
      </c>
      <c r="X80" s="4" t="s">
        <v>457</v>
      </c>
      <c r="Y80" s="4" t="s">
        <v>458</v>
      </c>
    </row>
    <row r="81" s="4" customFormat="1" spans="1:25">
      <c r="A81" s="4" t="s">
        <v>459</v>
      </c>
      <c r="B81" s="4" t="s">
        <v>26</v>
      </c>
      <c r="C81" s="4" t="s">
        <v>27</v>
      </c>
      <c r="D81" s="4" t="s">
        <v>460</v>
      </c>
      <c r="E81" s="4" t="s">
        <v>461</v>
      </c>
      <c r="F81" s="6">
        <v>45066</v>
      </c>
      <c r="G81" s="6">
        <v>45067</v>
      </c>
      <c r="H81" s="4">
        <v>1</v>
      </c>
      <c r="I81" s="4">
        <v>1</v>
      </c>
      <c r="J81" s="4">
        <v>1</v>
      </c>
      <c r="K81" s="4" t="s">
        <v>30</v>
      </c>
      <c r="L81" s="4">
        <v>1249</v>
      </c>
      <c r="M81" s="4">
        <v>1249</v>
      </c>
      <c r="N81" s="4" t="s">
        <v>462</v>
      </c>
      <c r="O81" s="4" t="s">
        <v>32</v>
      </c>
      <c r="P81" s="4" t="s">
        <v>33</v>
      </c>
      <c r="Q81" s="4">
        <v>0</v>
      </c>
      <c r="R81" s="10">
        <v>45052</v>
      </c>
      <c r="S81" s="6">
        <v>45070</v>
      </c>
      <c r="T81" s="4" t="s">
        <v>34</v>
      </c>
      <c r="U81" s="4">
        <v>1249</v>
      </c>
      <c r="V81" s="4">
        <v>0</v>
      </c>
      <c r="W81" s="4">
        <v>0</v>
      </c>
      <c r="X81" s="4" t="s">
        <v>463</v>
      </c>
      <c r="Y81" s="4" t="s">
        <v>464</v>
      </c>
    </row>
    <row r="82" s="4" customFormat="1" spans="1:25">
      <c r="A82" s="4" t="s">
        <v>465</v>
      </c>
      <c r="B82" s="4" t="s">
        <v>26</v>
      </c>
      <c r="C82" s="4" t="s">
        <v>27</v>
      </c>
      <c r="D82" s="4" t="s">
        <v>466</v>
      </c>
      <c r="E82" s="4" t="s">
        <v>467</v>
      </c>
      <c r="F82" s="6">
        <v>45066</v>
      </c>
      <c r="G82" s="6">
        <v>45067</v>
      </c>
      <c r="H82" s="4">
        <v>1</v>
      </c>
      <c r="I82" s="4">
        <v>1</v>
      </c>
      <c r="J82" s="4">
        <v>1</v>
      </c>
      <c r="K82" s="4" t="s">
        <v>30</v>
      </c>
      <c r="L82" s="4">
        <v>262</v>
      </c>
      <c r="M82" s="4">
        <v>262</v>
      </c>
      <c r="N82" s="4" t="s">
        <v>468</v>
      </c>
      <c r="O82" s="4" t="s">
        <v>32</v>
      </c>
      <c r="P82" s="4" t="s">
        <v>33</v>
      </c>
      <c r="Q82" s="4">
        <v>0</v>
      </c>
      <c r="R82" s="10">
        <v>45053</v>
      </c>
      <c r="S82" s="6">
        <v>45070</v>
      </c>
      <c r="T82" s="4" t="s">
        <v>34</v>
      </c>
      <c r="U82" s="4">
        <v>262</v>
      </c>
      <c r="V82" s="4">
        <v>0</v>
      </c>
      <c r="W82" s="4">
        <v>0</v>
      </c>
      <c r="X82" s="4" t="s">
        <v>469</v>
      </c>
      <c r="Y82" s="4" t="s">
        <v>470</v>
      </c>
    </row>
    <row r="83" s="4" customFormat="1" spans="1:25">
      <c r="A83" s="4" t="s">
        <v>471</v>
      </c>
      <c r="B83" s="4" t="s">
        <v>26</v>
      </c>
      <c r="C83" s="4" t="s">
        <v>27</v>
      </c>
      <c r="D83" s="4" t="s">
        <v>472</v>
      </c>
      <c r="E83" s="4" t="s">
        <v>473</v>
      </c>
      <c r="F83" s="6">
        <v>45065</v>
      </c>
      <c r="G83" s="6">
        <v>45067</v>
      </c>
      <c r="H83" s="4">
        <v>1</v>
      </c>
      <c r="I83" s="4">
        <v>2</v>
      </c>
      <c r="J83" s="4">
        <v>2</v>
      </c>
      <c r="K83" s="4" t="s">
        <v>30</v>
      </c>
      <c r="L83" s="4">
        <v>1490</v>
      </c>
      <c r="M83" s="4">
        <v>1490</v>
      </c>
      <c r="N83" s="4" t="s">
        <v>474</v>
      </c>
      <c r="O83" s="4" t="s">
        <v>32</v>
      </c>
      <c r="P83" s="4" t="s">
        <v>33</v>
      </c>
      <c r="Q83" s="4">
        <v>0</v>
      </c>
      <c r="R83" s="10">
        <v>45053</v>
      </c>
      <c r="S83" s="6">
        <v>45070</v>
      </c>
      <c r="T83" s="4" t="s">
        <v>34</v>
      </c>
      <c r="U83" s="4">
        <v>1490</v>
      </c>
      <c r="V83" s="4">
        <v>0</v>
      </c>
      <c r="W83" s="4">
        <v>0</v>
      </c>
      <c r="X83" s="4" t="s">
        <v>43</v>
      </c>
      <c r="Y83" s="4" t="s">
        <v>43</v>
      </c>
    </row>
    <row r="84" s="4" customFormat="1" spans="1:25">
      <c r="A84" s="4" t="s">
        <v>475</v>
      </c>
      <c r="B84" s="4" t="s">
        <v>26</v>
      </c>
      <c r="C84" s="4" t="s">
        <v>27</v>
      </c>
      <c r="D84" s="4" t="s">
        <v>476</v>
      </c>
      <c r="E84" s="4" t="s">
        <v>477</v>
      </c>
      <c r="F84" s="6">
        <v>45066</v>
      </c>
      <c r="G84" s="6">
        <v>45067</v>
      </c>
      <c r="H84" s="4">
        <v>1</v>
      </c>
      <c r="I84" s="4">
        <v>1</v>
      </c>
      <c r="J84" s="4">
        <v>1</v>
      </c>
      <c r="K84" s="4" t="s">
        <v>30</v>
      </c>
      <c r="L84" s="4">
        <v>665</v>
      </c>
      <c r="M84" s="4">
        <v>665</v>
      </c>
      <c r="N84" s="4" t="s">
        <v>478</v>
      </c>
      <c r="O84" s="4" t="s">
        <v>32</v>
      </c>
      <c r="P84" s="4" t="s">
        <v>33</v>
      </c>
      <c r="Q84" s="4">
        <v>0</v>
      </c>
      <c r="R84" s="10">
        <v>45054</v>
      </c>
      <c r="S84" s="6">
        <v>45070</v>
      </c>
      <c r="T84" s="4" t="s">
        <v>34</v>
      </c>
      <c r="U84" s="4">
        <v>665</v>
      </c>
      <c r="V84" s="4">
        <v>0</v>
      </c>
      <c r="W84" s="4">
        <v>0</v>
      </c>
      <c r="X84" s="4" t="s">
        <v>479</v>
      </c>
      <c r="Y84" s="4" t="s">
        <v>480</v>
      </c>
    </row>
    <row r="85" s="4" customFormat="1" spans="1:25">
      <c r="A85" s="4" t="s">
        <v>481</v>
      </c>
      <c r="B85" s="4" t="s">
        <v>26</v>
      </c>
      <c r="C85" s="4" t="s">
        <v>27</v>
      </c>
      <c r="D85" s="4" t="s">
        <v>482</v>
      </c>
      <c r="E85" s="4" t="s">
        <v>483</v>
      </c>
      <c r="F85" s="6">
        <v>45066</v>
      </c>
      <c r="G85" s="6">
        <v>45067</v>
      </c>
      <c r="H85" s="4">
        <v>1</v>
      </c>
      <c r="I85" s="4">
        <v>1</v>
      </c>
      <c r="J85" s="4">
        <v>1</v>
      </c>
      <c r="K85" s="4" t="s">
        <v>30</v>
      </c>
      <c r="L85" s="4">
        <v>547</v>
      </c>
      <c r="M85" s="4">
        <v>547</v>
      </c>
      <c r="N85" s="4" t="s">
        <v>484</v>
      </c>
      <c r="O85" s="4" t="s">
        <v>32</v>
      </c>
      <c r="P85" s="4" t="s">
        <v>33</v>
      </c>
      <c r="Q85" s="4">
        <v>0</v>
      </c>
      <c r="R85" s="10">
        <v>45055</v>
      </c>
      <c r="S85" s="6">
        <v>45070</v>
      </c>
      <c r="T85" s="4" t="s">
        <v>34</v>
      </c>
      <c r="U85" s="4">
        <v>547</v>
      </c>
      <c r="V85" s="4">
        <v>0</v>
      </c>
      <c r="W85" s="4">
        <v>0</v>
      </c>
      <c r="X85" s="4" t="s">
        <v>485</v>
      </c>
      <c r="Y85" s="4" t="s">
        <v>43</v>
      </c>
    </row>
    <row r="86" s="4" customFormat="1" spans="1:25">
      <c r="A86" s="4" t="s">
        <v>486</v>
      </c>
      <c r="B86" s="4" t="s">
        <v>26</v>
      </c>
      <c r="C86" s="4" t="s">
        <v>27</v>
      </c>
      <c r="D86" s="4" t="s">
        <v>487</v>
      </c>
      <c r="E86" s="4" t="s">
        <v>488</v>
      </c>
      <c r="F86" s="6">
        <v>45062</v>
      </c>
      <c r="G86" s="6">
        <v>45067</v>
      </c>
      <c r="H86" s="4">
        <v>1</v>
      </c>
      <c r="I86" s="4">
        <v>5</v>
      </c>
      <c r="J86" s="4">
        <v>5</v>
      </c>
      <c r="K86" s="4" t="s">
        <v>30</v>
      </c>
      <c r="L86" s="4">
        <v>4711</v>
      </c>
      <c r="M86" s="4">
        <v>4711</v>
      </c>
      <c r="N86" s="4" t="s">
        <v>489</v>
      </c>
      <c r="O86" s="4" t="s">
        <v>32</v>
      </c>
      <c r="P86" s="4" t="s">
        <v>33</v>
      </c>
      <c r="Q86" s="4">
        <v>0</v>
      </c>
      <c r="R86" s="10">
        <v>45055</v>
      </c>
      <c r="S86" s="6">
        <v>45070</v>
      </c>
      <c r="T86" s="4" t="s">
        <v>34</v>
      </c>
      <c r="U86" s="4">
        <v>4711</v>
      </c>
      <c r="V86" s="4">
        <v>0</v>
      </c>
      <c r="W86" s="4">
        <v>0</v>
      </c>
      <c r="X86" s="4" t="s">
        <v>490</v>
      </c>
      <c r="Y86" s="4" t="s">
        <v>491</v>
      </c>
    </row>
    <row r="87" s="4" customFormat="1" spans="1:25">
      <c r="A87" s="4" t="s">
        <v>492</v>
      </c>
      <c r="B87" s="4" t="s">
        <v>26</v>
      </c>
      <c r="C87" s="4" t="s">
        <v>27</v>
      </c>
      <c r="D87" s="4" t="s">
        <v>493</v>
      </c>
      <c r="E87" s="4" t="s">
        <v>494</v>
      </c>
      <c r="F87" s="6">
        <v>45065</v>
      </c>
      <c r="G87" s="6">
        <v>45067</v>
      </c>
      <c r="H87" s="4">
        <v>1</v>
      </c>
      <c r="I87" s="4">
        <v>2</v>
      </c>
      <c r="J87" s="4">
        <v>2</v>
      </c>
      <c r="K87" s="4" t="s">
        <v>30</v>
      </c>
      <c r="L87" s="4">
        <v>1176</v>
      </c>
      <c r="M87" s="4">
        <v>1176</v>
      </c>
      <c r="N87" s="4" t="s">
        <v>495</v>
      </c>
      <c r="O87" s="4" t="s">
        <v>32</v>
      </c>
      <c r="P87" s="4" t="s">
        <v>33</v>
      </c>
      <c r="Q87" s="4">
        <v>0</v>
      </c>
      <c r="R87" s="10">
        <v>45055</v>
      </c>
      <c r="S87" s="6">
        <v>45070</v>
      </c>
      <c r="T87" s="4" t="s">
        <v>34</v>
      </c>
      <c r="U87" s="4">
        <v>1176</v>
      </c>
      <c r="V87" s="4">
        <v>0</v>
      </c>
      <c r="W87" s="4">
        <v>0</v>
      </c>
      <c r="X87" s="4" t="s">
        <v>496</v>
      </c>
      <c r="Y87" s="4" t="s">
        <v>43</v>
      </c>
    </row>
    <row r="88" s="4" customFormat="1" spans="1:25">
      <c r="A88" s="4" t="s">
        <v>497</v>
      </c>
      <c r="B88" s="4" t="s">
        <v>26</v>
      </c>
      <c r="C88" s="4" t="s">
        <v>27</v>
      </c>
      <c r="D88" s="4" t="s">
        <v>498</v>
      </c>
      <c r="E88" s="4" t="s">
        <v>499</v>
      </c>
      <c r="F88" s="6">
        <v>45061</v>
      </c>
      <c r="G88" s="6">
        <v>45067</v>
      </c>
      <c r="H88" s="4">
        <v>1</v>
      </c>
      <c r="I88" s="4">
        <v>6</v>
      </c>
      <c r="J88" s="4">
        <v>6</v>
      </c>
      <c r="K88" s="4" t="s">
        <v>30</v>
      </c>
      <c r="L88" s="4">
        <v>1974</v>
      </c>
      <c r="M88" s="4">
        <v>1974</v>
      </c>
      <c r="N88" s="4" t="s">
        <v>500</v>
      </c>
      <c r="O88" s="4" t="s">
        <v>32</v>
      </c>
      <c r="P88" s="4" t="s">
        <v>33</v>
      </c>
      <c r="Q88" s="4">
        <v>0</v>
      </c>
      <c r="R88" s="10">
        <v>45055</v>
      </c>
      <c r="S88" s="6">
        <v>45070</v>
      </c>
      <c r="T88" s="4" t="s">
        <v>34</v>
      </c>
      <c r="U88" s="4">
        <v>1974</v>
      </c>
      <c r="V88" s="4">
        <v>0</v>
      </c>
      <c r="W88" s="4">
        <v>0</v>
      </c>
      <c r="X88" s="4" t="s">
        <v>501</v>
      </c>
      <c r="Y88" s="4" t="s">
        <v>502</v>
      </c>
    </row>
    <row r="89" s="4" customFormat="1" spans="1:25">
      <c r="A89" s="4" t="s">
        <v>503</v>
      </c>
      <c r="B89" s="4" t="s">
        <v>26</v>
      </c>
      <c r="C89" s="4" t="s">
        <v>27</v>
      </c>
      <c r="D89" s="4" t="s">
        <v>504</v>
      </c>
      <c r="E89" s="4" t="s">
        <v>505</v>
      </c>
      <c r="F89" s="6">
        <v>45065</v>
      </c>
      <c r="G89" s="6">
        <v>45067</v>
      </c>
      <c r="H89" s="4">
        <v>1</v>
      </c>
      <c r="I89" s="4">
        <v>2</v>
      </c>
      <c r="J89" s="4">
        <v>2</v>
      </c>
      <c r="K89" s="4" t="s">
        <v>30</v>
      </c>
      <c r="L89" s="4">
        <v>7190</v>
      </c>
      <c r="M89" s="4">
        <v>7190</v>
      </c>
      <c r="N89" s="4" t="s">
        <v>506</v>
      </c>
      <c r="O89" s="4" t="s">
        <v>32</v>
      </c>
      <c r="P89" s="4" t="s">
        <v>33</v>
      </c>
      <c r="Q89" s="4">
        <v>0</v>
      </c>
      <c r="R89" s="10">
        <v>45055</v>
      </c>
      <c r="S89" s="6">
        <v>45070</v>
      </c>
      <c r="T89" s="4" t="s">
        <v>34</v>
      </c>
      <c r="U89" s="4">
        <v>7190</v>
      </c>
      <c r="V89" s="4">
        <v>0</v>
      </c>
      <c r="W89" s="4">
        <v>0</v>
      </c>
      <c r="X89" s="4" t="s">
        <v>43</v>
      </c>
      <c r="Y89" s="4" t="s">
        <v>507</v>
      </c>
    </row>
    <row r="90" s="4" customFormat="1" spans="1:26">
      <c r="A90" s="4" t="s">
        <v>508</v>
      </c>
      <c r="B90" s="4" t="s">
        <v>26</v>
      </c>
      <c r="C90" s="4" t="s">
        <v>27</v>
      </c>
      <c r="D90" s="4" t="s">
        <v>509</v>
      </c>
      <c r="E90" s="4" t="s">
        <v>510</v>
      </c>
      <c r="F90" s="6">
        <v>45066</v>
      </c>
      <c r="G90" s="6">
        <v>45067</v>
      </c>
      <c r="H90" s="4">
        <v>2</v>
      </c>
      <c r="I90" s="4">
        <v>1</v>
      </c>
      <c r="J90" s="4">
        <v>2</v>
      </c>
      <c r="K90" s="4" t="s">
        <v>30</v>
      </c>
      <c r="L90" s="4">
        <v>1930</v>
      </c>
      <c r="M90" s="4">
        <v>1930</v>
      </c>
      <c r="N90" s="4" t="s">
        <v>511</v>
      </c>
      <c r="O90" s="4" t="s">
        <v>32</v>
      </c>
      <c r="P90" s="4" t="s">
        <v>33</v>
      </c>
      <c r="Q90" s="4">
        <v>0</v>
      </c>
      <c r="R90" s="10">
        <v>45055</v>
      </c>
      <c r="S90" s="6">
        <v>45070</v>
      </c>
      <c r="T90" s="4" t="s">
        <v>34</v>
      </c>
      <c r="U90" s="4">
        <v>1930</v>
      </c>
      <c r="V90" s="4">
        <v>0</v>
      </c>
      <c r="W90" s="4">
        <v>0</v>
      </c>
      <c r="X90" s="4" t="s">
        <v>512</v>
      </c>
      <c r="Y90" s="4">
        <v>7410263</v>
      </c>
      <c r="Z90" s="4" t="s">
        <v>513</v>
      </c>
    </row>
    <row r="91" s="4" customFormat="1" spans="1:25">
      <c r="A91" s="4" t="s">
        <v>514</v>
      </c>
      <c r="B91" s="4" t="s">
        <v>26</v>
      </c>
      <c r="C91" s="4" t="s">
        <v>27</v>
      </c>
      <c r="D91" s="4" t="s">
        <v>515</v>
      </c>
      <c r="E91" s="4" t="s">
        <v>50</v>
      </c>
      <c r="F91" s="6">
        <v>45065</v>
      </c>
      <c r="G91" s="6">
        <v>45067</v>
      </c>
      <c r="H91" s="4">
        <v>1</v>
      </c>
      <c r="I91" s="4">
        <v>2</v>
      </c>
      <c r="J91" s="4">
        <v>2</v>
      </c>
      <c r="K91" s="4" t="s">
        <v>30</v>
      </c>
      <c r="L91" s="4">
        <v>1214</v>
      </c>
      <c r="M91" s="4">
        <v>1214</v>
      </c>
      <c r="N91" s="4" t="s">
        <v>516</v>
      </c>
      <c r="O91" s="4" t="s">
        <v>32</v>
      </c>
      <c r="P91" s="4" t="s">
        <v>33</v>
      </c>
      <c r="Q91" s="4">
        <v>0</v>
      </c>
      <c r="R91" s="10">
        <v>45055</v>
      </c>
      <c r="S91" s="6">
        <v>45070</v>
      </c>
      <c r="T91" s="4" t="s">
        <v>34</v>
      </c>
      <c r="U91" s="4">
        <v>1214</v>
      </c>
      <c r="V91" s="4">
        <v>0</v>
      </c>
      <c r="W91" s="4">
        <v>0</v>
      </c>
      <c r="X91" s="4" t="s">
        <v>517</v>
      </c>
      <c r="Y91" s="4" t="s">
        <v>518</v>
      </c>
    </row>
    <row r="92" s="4" customFormat="1" spans="1:25">
      <c r="A92" s="4" t="s">
        <v>433</v>
      </c>
      <c r="B92" s="4" t="s">
        <v>26</v>
      </c>
      <c r="C92" s="4" t="s">
        <v>37</v>
      </c>
      <c r="D92" s="4" t="s">
        <v>434</v>
      </c>
      <c r="E92" s="4" t="s">
        <v>435</v>
      </c>
      <c r="F92" s="6">
        <v>45063</v>
      </c>
      <c r="G92" s="6">
        <v>45067</v>
      </c>
      <c r="H92" s="4">
        <v>1</v>
      </c>
      <c r="I92" s="4">
        <v>4</v>
      </c>
      <c r="J92" s="4">
        <v>4</v>
      </c>
      <c r="K92" s="4" t="s">
        <v>30</v>
      </c>
      <c r="L92" s="4">
        <v>-2056</v>
      </c>
      <c r="M92" s="4">
        <v>-2056</v>
      </c>
      <c r="N92" s="4" t="s">
        <v>436</v>
      </c>
      <c r="O92" s="4" t="s">
        <v>32</v>
      </c>
      <c r="P92" s="4" t="s">
        <v>33</v>
      </c>
      <c r="Q92" s="4">
        <v>0</v>
      </c>
      <c r="R92" s="10">
        <v>45051</v>
      </c>
      <c r="S92" s="6">
        <v>45070</v>
      </c>
      <c r="T92" s="4" t="s">
        <v>34</v>
      </c>
      <c r="U92" s="4">
        <v>-2056</v>
      </c>
      <c r="V92" s="4">
        <v>0</v>
      </c>
      <c r="W92" s="4">
        <v>0</v>
      </c>
      <c r="X92" s="4" t="s">
        <v>437</v>
      </c>
      <c r="Y92" s="4" t="s">
        <v>43</v>
      </c>
    </row>
    <row r="93" s="4" customFormat="1" spans="1:25">
      <c r="A93" s="4" t="s">
        <v>519</v>
      </c>
      <c r="B93" s="4" t="s">
        <v>26</v>
      </c>
      <c r="C93" s="4" t="s">
        <v>27</v>
      </c>
      <c r="D93" s="4" t="s">
        <v>520</v>
      </c>
      <c r="E93" s="4" t="s">
        <v>521</v>
      </c>
      <c r="F93" s="6">
        <v>45066</v>
      </c>
      <c r="G93" s="6">
        <v>45067</v>
      </c>
      <c r="H93" s="4">
        <v>3</v>
      </c>
      <c r="I93" s="4">
        <v>1</v>
      </c>
      <c r="J93" s="4">
        <v>3</v>
      </c>
      <c r="K93" s="4" t="s">
        <v>30</v>
      </c>
      <c r="L93" s="4">
        <v>2856</v>
      </c>
      <c r="M93" s="4">
        <v>2856</v>
      </c>
      <c r="N93" s="4" t="s">
        <v>522</v>
      </c>
      <c r="O93" s="4" t="s">
        <v>32</v>
      </c>
      <c r="P93" s="4" t="s">
        <v>33</v>
      </c>
      <c r="Q93" s="4">
        <v>0</v>
      </c>
      <c r="R93" s="10">
        <v>45056</v>
      </c>
      <c r="S93" s="6">
        <v>45070</v>
      </c>
      <c r="T93" s="4" t="s">
        <v>34</v>
      </c>
      <c r="U93" s="4">
        <v>2856</v>
      </c>
      <c r="V93" s="4">
        <v>0</v>
      </c>
      <c r="W93" s="4">
        <v>0</v>
      </c>
      <c r="X93" s="4" t="s">
        <v>523</v>
      </c>
      <c r="Y93" s="4" t="s">
        <v>524</v>
      </c>
    </row>
    <row r="94" s="4" customFormat="1" spans="1:25">
      <c r="A94" s="4" t="s">
        <v>525</v>
      </c>
      <c r="B94" s="4" t="s">
        <v>26</v>
      </c>
      <c r="C94" s="4" t="s">
        <v>27</v>
      </c>
      <c r="D94" s="4" t="s">
        <v>509</v>
      </c>
      <c r="E94" s="4" t="s">
        <v>526</v>
      </c>
      <c r="F94" s="6">
        <v>45066</v>
      </c>
      <c r="G94" s="6">
        <v>45067</v>
      </c>
      <c r="H94" s="4">
        <v>1</v>
      </c>
      <c r="I94" s="4">
        <v>1</v>
      </c>
      <c r="J94" s="4">
        <v>1</v>
      </c>
      <c r="K94" s="4" t="s">
        <v>30</v>
      </c>
      <c r="L94" s="4">
        <v>992</v>
      </c>
      <c r="M94" s="4">
        <v>992</v>
      </c>
      <c r="N94" s="4" t="s">
        <v>527</v>
      </c>
      <c r="O94" s="4" t="s">
        <v>32</v>
      </c>
      <c r="P94" s="4" t="s">
        <v>33</v>
      </c>
      <c r="Q94" s="4">
        <v>0</v>
      </c>
      <c r="R94" s="10">
        <v>45056</v>
      </c>
      <c r="S94" s="6">
        <v>45070</v>
      </c>
      <c r="T94" s="4" t="s">
        <v>34</v>
      </c>
      <c r="U94" s="4">
        <v>992</v>
      </c>
      <c r="V94" s="4">
        <v>0</v>
      </c>
      <c r="W94" s="4">
        <v>0</v>
      </c>
      <c r="X94" s="4" t="s">
        <v>528</v>
      </c>
      <c r="Y94" s="4" t="s">
        <v>529</v>
      </c>
    </row>
    <row r="95" s="4" customFormat="1" spans="1:25">
      <c r="A95" s="4" t="s">
        <v>530</v>
      </c>
      <c r="B95" s="4" t="s">
        <v>26</v>
      </c>
      <c r="C95" s="4" t="s">
        <v>27</v>
      </c>
      <c r="D95" s="4" t="s">
        <v>531</v>
      </c>
      <c r="E95" s="4" t="s">
        <v>532</v>
      </c>
      <c r="F95" s="6">
        <v>45065</v>
      </c>
      <c r="G95" s="6">
        <v>45067</v>
      </c>
      <c r="H95" s="4">
        <v>1</v>
      </c>
      <c r="I95" s="4">
        <v>2</v>
      </c>
      <c r="J95" s="4">
        <v>2</v>
      </c>
      <c r="K95" s="4" t="s">
        <v>30</v>
      </c>
      <c r="L95" s="4">
        <v>2308</v>
      </c>
      <c r="M95" s="4">
        <v>2308</v>
      </c>
      <c r="N95" s="4" t="s">
        <v>533</v>
      </c>
      <c r="O95" s="4" t="s">
        <v>32</v>
      </c>
      <c r="P95" s="4" t="s">
        <v>33</v>
      </c>
      <c r="Q95" s="4">
        <v>0</v>
      </c>
      <c r="R95" s="10">
        <v>45056</v>
      </c>
      <c r="S95" s="6">
        <v>45070</v>
      </c>
      <c r="T95" s="4" t="s">
        <v>34</v>
      </c>
      <c r="U95" s="4">
        <v>2308</v>
      </c>
      <c r="V95" s="4">
        <v>0</v>
      </c>
      <c r="W95" s="4">
        <v>0</v>
      </c>
      <c r="X95" s="4" t="s">
        <v>534</v>
      </c>
      <c r="Y95" s="4" t="s">
        <v>535</v>
      </c>
    </row>
    <row r="96" s="4" customFormat="1" spans="1:25">
      <c r="A96" s="4" t="s">
        <v>536</v>
      </c>
      <c r="B96" s="4" t="s">
        <v>26</v>
      </c>
      <c r="C96" s="4" t="s">
        <v>27</v>
      </c>
      <c r="D96" s="4" t="s">
        <v>537</v>
      </c>
      <c r="E96" s="4" t="s">
        <v>538</v>
      </c>
      <c r="F96" s="6">
        <v>45065</v>
      </c>
      <c r="G96" s="6">
        <v>45067</v>
      </c>
      <c r="H96" s="4">
        <v>1</v>
      </c>
      <c r="I96" s="4">
        <v>2</v>
      </c>
      <c r="J96" s="4">
        <v>2</v>
      </c>
      <c r="K96" s="4" t="s">
        <v>30</v>
      </c>
      <c r="L96" s="4">
        <v>1358</v>
      </c>
      <c r="M96" s="4">
        <v>1358</v>
      </c>
      <c r="N96" s="4" t="s">
        <v>539</v>
      </c>
      <c r="O96" s="4" t="s">
        <v>32</v>
      </c>
      <c r="P96" s="4" t="s">
        <v>33</v>
      </c>
      <c r="Q96" s="4">
        <v>0</v>
      </c>
      <c r="R96" s="10">
        <v>45056</v>
      </c>
      <c r="S96" s="6">
        <v>45070</v>
      </c>
      <c r="T96" s="4" t="s">
        <v>34</v>
      </c>
      <c r="U96" s="4">
        <v>1358</v>
      </c>
      <c r="V96" s="4">
        <v>0</v>
      </c>
      <c r="W96" s="4">
        <v>0</v>
      </c>
      <c r="X96" s="4" t="s">
        <v>540</v>
      </c>
      <c r="Y96" s="4" t="s">
        <v>541</v>
      </c>
    </row>
    <row r="97" s="4" customFormat="1" spans="1:25">
      <c r="A97" s="4" t="s">
        <v>542</v>
      </c>
      <c r="B97" s="4" t="s">
        <v>26</v>
      </c>
      <c r="C97" s="4" t="s">
        <v>27</v>
      </c>
      <c r="D97" s="4" t="s">
        <v>543</v>
      </c>
      <c r="E97" s="4" t="s">
        <v>406</v>
      </c>
      <c r="F97" s="6">
        <v>45064</v>
      </c>
      <c r="G97" s="6">
        <v>45067</v>
      </c>
      <c r="H97" s="4">
        <v>1</v>
      </c>
      <c r="I97" s="4">
        <v>3</v>
      </c>
      <c r="J97" s="4">
        <v>3</v>
      </c>
      <c r="K97" s="4" t="s">
        <v>30</v>
      </c>
      <c r="L97" s="4">
        <v>748</v>
      </c>
      <c r="M97" s="4">
        <v>748</v>
      </c>
      <c r="N97" s="4" t="s">
        <v>544</v>
      </c>
      <c r="O97" s="4" t="s">
        <v>32</v>
      </c>
      <c r="P97" s="4" t="s">
        <v>33</v>
      </c>
      <c r="Q97" s="4">
        <v>0</v>
      </c>
      <c r="R97" s="10">
        <v>45057</v>
      </c>
      <c r="S97" s="6">
        <v>45070</v>
      </c>
      <c r="T97" s="4" t="s">
        <v>34</v>
      </c>
      <c r="U97" s="4">
        <v>748</v>
      </c>
      <c r="V97" s="4">
        <v>0</v>
      </c>
      <c r="W97" s="4">
        <v>0</v>
      </c>
      <c r="X97" s="4" t="s">
        <v>545</v>
      </c>
      <c r="Y97" s="4" t="s">
        <v>546</v>
      </c>
    </row>
    <row r="98" s="4" customFormat="1" spans="1:25">
      <c r="A98" s="4" t="s">
        <v>547</v>
      </c>
      <c r="B98" s="4" t="s">
        <v>26</v>
      </c>
      <c r="C98" s="4" t="s">
        <v>27</v>
      </c>
      <c r="D98" s="4" t="s">
        <v>548</v>
      </c>
      <c r="E98" s="4" t="s">
        <v>549</v>
      </c>
      <c r="F98" s="6">
        <v>45064</v>
      </c>
      <c r="G98" s="6">
        <v>45067</v>
      </c>
      <c r="H98" s="4">
        <v>1</v>
      </c>
      <c r="I98" s="4">
        <v>3</v>
      </c>
      <c r="J98" s="4">
        <v>3</v>
      </c>
      <c r="K98" s="4" t="s">
        <v>30</v>
      </c>
      <c r="L98" s="4">
        <v>882</v>
      </c>
      <c r="M98" s="4">
        <v>882</v>
      </c>
      <c r="N98" s="4" t="s">
        <v>550</v>
      </c>
      <c r="O98" s="4" t="s">
        <v>32</v>
      </c>
      <c r="P98" s="4" t="s">
        <v>33</v>
      </c>
      <c r="Q98" s="4">
        <v>0</v>
      </c>
      <c r="R98" s="10">
        <v>45057</v>
      </c>
      <c r="S98" s="6">
        <v>45070</v>
      </c>
      <c r="T98" s="4" t="s">
        <v>34</v>
      </c>
      <c r="U98" s="4">
        <v>882</v>
      </c>
      <c r="V98" s="4">
        <v>0</v>
      </c>
      <c r="W98" s="4">
        <v>0</v>
      </c>
      <c r="X98" s="4" t="s">
        <v>551</v>
      </c>
      <c r="Y98" s="4" t="s">
        <v>43</v>
      </c>
    </row>
    <row r="99" s="4" customFormat="1" spans="1:25">
      <c r="A99" s="4" t="s">
        <v>552</v>
      </c>
      <c r="B99" s="4" t="s">
        <v>26</v>
      </c>
      <c r="C99" s="4" t="s">
        <v>27</v>
      </c>
      <c r="D99" s="4" t="s">
        <v>553</v>
      </c>
      <c r="E99" s="4" t="s">
        <v>554</v>
      </c>
      <c r="F99" s="6">
        <v>45065</v>
      </c>
      <c r="G99" s="6">
        <v>45067</v>
      </c>
      <c r="H99" s="4">
        <v>1</v>
      </c>
      <c r="I99" s="4">
        <v>2</v>
      </c>
      <c r="J99" s="4">
        <v>2</v>
      </c>
      <c r="K99" s="4" t="s">
        <v>30</v>
      </c>
      <c r="L99" s="4">
        <v>584</v>
      </c>
      <c r="M99" s="4">
        <v>584</v>
      </c>
      <c r="N99" s="4" t="s">
        <v>555</v>
      </c>
      <c r="O99" s="4" t="s">
        <v>32</v>
      </c>
      <c r="P99" s="4" t="s">
        <v>33</v>
      </c>
      <c r="Q99" s="4">
        <v>0</v>
      </c>
      <c r="R99" s="10">
        <v>45057</v>
      </c>
      <c r="S99" s="6">
        <v>45070</v>
      </c>
      <c r="T99" s="4" t="s">
        <v>34</v>
      </c>
      <c r="U99" s="4">
        <v>584</v>
      </c>
      <c r="V99" s="4">
        <v>0</v>
      </c>
      <c r="W99" s="4">
        <v>0</v>
      </c>
      <c r="X99" s="4" t="s">
        <v>556</v>
      </c>
      <c r="Y99" s="4" t="s">
        <v>557</v>
      </c>
    </row>
    <row r="100" s="4" customFormat="1" spans="1:26">
      <c r="A100" s="4" t="s">
        <v>558</v>
      </c>
      <c r="B100" s="4" t="s">
        <v>26</v>
      </c>
      <c r="C100" s="4" t="s">
        <v>27</v>
      </c>
      <c r="D100" s="4" t="s">
        <v>559</v>
      </c>
      <c r="E100" s="4" t="s">
        <v>560</v>
      </c>
      <c r="F100" s="6">
        <v>45065</v>
      </c>
      <c r="G100" s="6">
        <v>45067</v>
      </c>
      <c r="H100" s="4">
        <v>2</v>
      </c>
      <c r="I100" s="4">
        <v>2</v>
      </c>
      <c r="J100" s="4">
        <v>4</v>
      </c>
      <c r="K100" s="4" t="s">
        <v>30</v>
      </c>
      <c r="L100" s="4">
        <v>1096</v>
      </c>
      <c r="M100" s="4">
        <v>1096</v>
      </c>
      <c r="N100" s="4" t="s">
        <v>561</v>
      </c>
      <c r="O100" s="4" t="s">
        <v>32</v>
      </c>
      <c r="P100" s="4" t="s">
        <v>33</v>
      </c>
      <c r="Q100" s="4">
        <v>0</v>
      </c>
      <c r="R100" s="10">
        <v>45057</v>
      </c>
      <c r="S100" s="6">
        <v>45070</v>
      </c>
      <c r="T100" s="4" t="s">
        <v>34</v>
      </c>
      <c r="U100" s="4">
        <v>1096</v>
      </c>
      <c r="V100" s="4">
        <v>0</v>
      </c>
      <c r="W100" s="4">
        <v>0</v>
      </c>
      <c r="X100" s="4" t="s">
        <v>562</v>
      </c>
      <c r="Y100" s="4">
        <v>352011</v>
      </c>
      <c r="Z100" s="4" t="s">
        <v>563</v>
      </c>
    </row>
    <row r="101" s="4" customFormat="1" spans="1:25">
      <c r="A101" s="4" t="s">
        <v>564</v>
      </c>
      <c r="B101" s="4" t="s">
        <v>26</v>
      </c>
      <c r="C101" s="4" t="s">
        <v>27</v>
      </c>
      <c r="D101" s="4" t="s">
        <v>565</v>
      </c>
      <c r="E101" s="4" t="s">
        <v>566</v>
      </c>
      <c r="F101" s="6">
        <v>45066</v>
      </c>
      <c r="G101" s="6">
        <v>45067</v>
      </c>
      <c r="H101" s="4">
        <v>1</v>
      </c>
      <c r="I101" s="4">
        <v>1</v>
      </c>
      <c r="J101" s="4">
        <v>1</v>
      </c>
      <c r="K101" s="4" t="s">
        <v>30</v>
      </c>
      <c r="L101" s="4">
        <v>308</v>
      </c>
      <c r="M101" s="4">
        <v>308</v>
      </c>
      <c r="N101" s="4" t="s">
        <v>567</v>
      </c>
      <c r="O101" s="4" t="s">
        <v>32</v>
      </c>
      <c r="P101" s="4" t="s">
        <v>33</v>
      </c>
      <c r="Q101" s="4">
        <v>0</v>
      </c>
      <c r="R101" s="10">
        <v>45057</v>
      </c>
      <c r="S101" s="6">
        <v>45070</v>
      </c>
      <c r="T101" s="4" t="s">
        <v>34</v>
      </c>
      <c r="U101" s="4">
        <v>308</v>
      </c>
      <c r="V101" s="4">
        <v>0</v>
      </c>
      <c r="W101" s="4">
        <v>0</v>
      </c>
      <c r="X101" s="4" t="s">
        <v>568</v>
      </c>
      <c r="Y101" s="4" t="s">
        <v>569</v>
      </c>
    </row>
    <row r="102" s="4" customFormat="1" spans="1:25">
      <c r="A102" s="4" t="s">
        <v>570</v>
      </c>
      <c r="B102" s="4" t="s">
        <v>26</v>
      </c>
      <c r="C102" s="4" t="s">
        <v>27</v>
      </c>
      <c r="D102" s="4" t="s">
        <v>571</v>
      </c>
      <c r="E102" s="4" t="s">
        <v>572</v>
      </c>
      <c r="F102" s="6">
        <v>45065</v>
      </c>
      <c r="G102" s="6">
        <v>45067</v>
      </c>
      <c r="H102" s="4">
        <v>1</v>
      </c>
      <c r="I102" s="4">
        <v>2</v>
      </c>
      <c r="J102" s="4">
        <v>2</v>
      </c>
      <c r="K102" s="4" t="s">
        <v>30</v>
      </c>
      <c r="L102" s="4">
        <v>806</v>
      </c>
      <c r="M102" s="4">
        <v>806</v>
      </c>
      <c r="N102" s="4" t="s">
        <v>573</v>
      </c>
      <c r="O102" s="4" t="s">
        <v>32</v>
      </c>
      <c r="P102" s="4" t="s">
        <v>33</v>
      </c>
      <c r="Q102" s="4">
        <v>0</v>
      </c>
      <c r="R102" s="10">
        <v>45057</v>
      </c>
      <c r="S102" s="6">
        <v>45070</v>
      </c>
      <c r="T102" s="4" t="s">
        <v>34</v>
      </c>
      <c r="U102" s="4">
        <v>806</v>
      </c>
      <c r="V102" s="4">
        <v>0</v>
      </c>
      <c r="W102" s="4">
        <v>0</v>
      </c>
      <c r="X102" s="4" t="s">
        <v>574</v>
      </c>
      <c r="Y102" s="4" t="s">
        <v>43</v>
      </c>
    </row>
    <row r="103" s="4" customFormat="1" spans="1:25">
      <c r="A103" s="4" t="s">
        <v>552</v>
      </c>
      <c r="B103" s="4" t="s">
        <v>26</v>
      </c>
      <c r="C103" s="4" t="s">
        <v>37</v>
      </c>
      <c r="D103" s="4" t="s">
        <v>553</v>
      </c>
      <c r="E103" s="4" t="s">
        <v>554</v>
      </c>
      <c r="F103" s="6">
        <v>45065</v>
      </c>
      <c r="G103" s="6">
        <v>45067</v>
      </c>
      <c r="H103" s="4">
        <v>1</v>
      </c>
      <c r="I103" s="4">
        <v>2</v>
      </c>
      <c r="J103" s="4">
        <v>2</v>
      </c>
      <c r="K103" s="4" t="s">
        <v>30</v>
      </c>
      <c r="L103" s="4">
        <v>-584</v>
      </c>
      <c r="M103" s="4">
        <v>-584</v>
      </c>
      <c r="N103" s="4" t="s">
        <v>555</v>
      </c>
      <c r="O103" s="4" t="s">
        <v>32</v>
      </c>
      <c r="P103" s="4" t="s">
        <v>33</v>
      </c>
      <c r="Q103" s="4">
        <v>0</v>
      </c>
      <c r="R103" s="10">
        <v>45057</v>
      </c>
      <c r="S103" s="6">
        <v>45070</v>
      </c>
      <c r="T103" s="4" t="s">
        <v>34</v>
      </c>
      <c r="U103" s="4">
        <v>-584</v>
      </c>
      <c r="V103" s="4">
        <v>0</v>
      </c>
      <c r="W103" s="4">
        <v>0</v>
      </c>
      <c r="X103" s="4" t="s">
        <v>556</v>
      </c>
      <c r="Y103" s="4" t="s">
        <v>557</v>
      </c>
    </row>
    <row r="104" s="4" customFormat="1" spans="1:25">
      <c r="A104" s="4" t="s">
        <v>575</v>
      </c>
      <c r="B104" s="4" t="s">
        <v>26</v>
      </c>
      <c r="C104" s="4" t="s">
        <v>27</v>
      </c>
      <c r="D104" s="4" t="s">
        <v>576</v>
      </c>
      <c r="E104" s="4" t="s">
        <v>577</v>
      </c>
      <c r="F104" s="6">
        <v>45064</v>
      </c>
      <c r="G104" s="6">
        <v>45067</v>
      </c>
      <c r="H104" s="4">
        <v>1</v>
      </c>
      <c r="I104" s="4">
        <v>3</v>
      </c>
      <c r="J104" s="4">
        <v>3</v>
      </c>
      <c r="K104" s="4" t="s">
        <v>30</v>
      </c>
      <c r="L104" s="4">
        <v>513</v>
      </c>
      <c r="M104" s="4">
        <v>513</v>
      </c>
      <c r="N104" s="4" t="s">
        <v>578</v>
      </c>
      <c r="O104" s="4" t="s">
        <v>32</v>
      </c>
      <c r="P104" s="4" t="s">
        <v>33</v>
      </c>
      <c r="Q104" s="4">
        <v>0</v>
      </c>
      <c r="R104" s="10">
        <v>45057</v>
      </c>
      <c r="S104" s="6">
        <v>45070</v>
      </c>
      <c r="T104" s="4" t="s">
        <v>34</v>
      </c>
      <c r="U104" s="4">
        <v>513</v>
      </c>
      <c r="V104" s="4">
        <v>0</v>
      </c>
      <c r="W104" s="4">
        <v>0</v>
      </c>
      <c r="X104" s="4" t="s">
        <v>579</v>
      </c>
      <c r="Y104" s="4" t="s">
        <v>580</v>
      </c>
    </row>
    <row r="105" s="4" customFormat="1" spans="1:25">
      <c r="A105" s="4" t="s">
        <v>471</v>
      </c>
      <c r="B105" s="4" t="s">
        <v>26</v>
      </c>
      <c r="C105" s="4" t="s">
        <v>37</v>
      </c>
      <c r="D105" s="4" t="s">
        <v>472</v>
      </c>
      <c r="E105" s="4" t="s">
        <v>473</v>
      </c>
      <c r="F105" s="6">
        <v>45065</v>
      </c>
      <c r="G105" s="6">
        <v>45067</v>
      </c>
      <c r="H105" s="4">
        <v>1</v>
      </c>
      <c r="I105" s="4">
        <v>2</v>
      </c>
      <c r="J105" s="4">
        <v>2</v>
      </c>
      <c r="K105" s="4" t="s">
        <v>30</v>
      </c>
      <c r="L105" s="4">
        <v>-1490</v>
      </c>
      <c r="M105" s="4">
        <v>-1490</v>
      </c>
      <c r="N105" s="4" t="s">
        <v>474</v>
      </c>
      <c r="O105" s="4" t="s">
        <v>32</v>
      </c>
      <c r="P105" s="4" t="s">
        <v>33</v>
      </c>
      <c r="Q105" s="4">
        <v>0</v>
      </c>
      <c r="R105" s="10">
        <v>45053</v>
      </c>
      <c r="S105" s="6">
        <v>45070</v>
      </c>
      <c r="T105" s="4" t="s">
        <v>34</v>
      </c>
      <c r="U105" s="4">
        <v>-1490</v>
      </c>
      <c r="V105" s="4">
        <v>0</v>
      </c>
      <c r="W105" s="4">
        <v>0</v>
      </c>
      <c r="X105" s="4" t="s">
        <v>43</v>
      </c>
      <c r="Y105" s="4" t="s">
        <v>43</v>
      </c>
    </row>
    <row r="106" s="4" customFormat="1" spans="1:25">
      <c r="A106" s="4" t="s">
        <v>581</v>
      </c>
      <c r="B106" s="4" t="s">
        <v>26</v>
      </c>
      <c r="C106" s="4" t="s">
        <v>27</v>
      </c>
      <c r="D106" s="4" t="s">
        <v>325</v>
      </c>
      <c r="E106" s="4" t="s">
        <v>582</v>
      </c>
      <c r="F106" s="6">
        <v>45065</v>
      </c>
      <c r="G106" s="6">
        <v>45067</v>
      </c>
      <c r="H106" s="4">
        <v>1</v>
      </c>
      <c r="I106" s="4">
        <v>2</v>
      </c>
      <c r="J106" s="4">
        <v>2</v>
      </c>
      <c r="K106" s="4" t="s">
        <v>30</v>
      </c>
      <c r="L106" s="4">
        <v>1296</v>
      </c>
      <c r="M106" s="4">
        <v>1296</v>
      </c>
      <c r="N106" s="4" t="s">
        <v>583</v>
      </c>
      <c r="O106" s="4" t="s">
        <v>32</v>
      </c>
      <c r="P106" s="4" t="s">
        <v>33</v>
      </c>
      <c r="Q106" s="4">
        <v>0</v>
      </c>
      <c r="R106" s="10">
        <v>45057</v>
      </c>
      <c r="S106" s="6">
        <v>45070</v>
      </c>
      <c r="T106" s="4" t="s">
        <v>34</v>
      </c>
      <c r="U106" s="4">
        <v>1296</v>
      </c>
      <c r="V106" s="4">
        <v>0</v>
      </c>
      <c r="W106" s="4">
        <v>0</v>
      </c>
      <c r="X106" s="4" t="s">
        <v>584</v>
      </c>
      <c r="Y106" s="4" t="s">
        <v>585</v>
      </c>
    </row>
    <row r="107" s="4" customFormat="1" spans="1:25">
      <c r="A107" s="4" t="s">
        <v>586</v>
      </c>
      <c r="B107" s="4" t="s">
        <v>26</v>
      </c>
      <c r="C107" s="4" t="s">
        <v>27</v>
      </c>
      <c r="D107" s="4" t="s">
        <v>587</v>
      </c>
      <c r="E107" s="4" t="s">
        <v>588</v>
      </c>
      <c r="F107" s="6">
        <v>45066</v>
      </c>
      <c r="G107" s="6">
        <v>45067</v>
      </c>
      <c r="H107" s="4">
        <v>1</v>
      </c>
      <c r="I107" s="4">
        <v>1</v>
      </c>
      <c r="J107" s="4">
        <v>1</v>
      </c>
      <c r="K107" s="4" t="s">
        <v>30</v>
      </c>
      <c r="L107" s="4">
        <v>376</v>
      </c>
      <c r="M107" s="4">
        <v>376</v>
      </c>
      <c r="N107" s="4" t="s">
        <v>589</v>
      </c>
      <c r="O107" s="4" t="s">
        <v>32</v>
      </c>
      <c r="P107" s="4" t="s">
        <v>33</v>
      </c>
      <c r="Q107" s="4">
        <v>0</v>
      </c>
      <c r="R107" s="10">
        <v>45057</v>
      </c>
      <c r="S107" s="6">
        <v>45070</v>
      </c>
      <c r="T107" s="4" t="s">
        <v>34</v>
      </c>
      <c r="U107" s="4">
        <v>376</v>
      </c>
      <c r="V107" s="4">
        <v>0</v>
      </c>
      <c r="W107" s="4">
        <v>0</v>
      </c>
      <c r="X107" s="4" t="s">
        <v>590</v>
      </c>
      <c r="Y107" s="4" t="s">
        <v>591</v>
      </c>
    </row>
    <row r="108" s="4" customFormat="1" spans="1:25">
      <c r="A108" s="4" t="s">
        <v>592</v>
      </c>
      <c r="B108" s="4" t="s">
        <v>26</v>
      </c>
      <c r="C108" s="4" t="s">
        <v>27</v>
      </c>
      <c r="D108" s="4" t="s">
        <v>593</v>
      </c>
      <c r="E108" s="4" t="s">
        <v>594</v>
      </c>
      <c r="F108" s="6">
        <v>45062</v>
      </c>
      <c r="G108" s="6">
        <v>45067</v>
      </c>
      <c r="H108" s="4">
        <v>1</v>
      </c>
      <c r="I108" s="4">
        <v>5</v>
      </c>
      <c r="J108" s="4">
        <v>5</v>
      </c>
      <c r="K108" s="4" t="s">
        <v>30</v>
      </c>
      <c r="L108" s="4">
        <v>3471</v>
      </c>
      <c r="M108" s="4">
        <v>3471</v>
      </c>
      <c r="N108" s="4" t="s">
        <v>595</v>
      </c>
      <c r="O108" s="4" t="s">
        <v>32</v>
      </c>
      <c r="P108" s="4" t="s">
        <v>33</v>
      </c>
      <c r="Q108" s="4">
        <v>0</v>
      </c>
      <c r="R108" s="10">
        <v>45051</v>
      </c>
      <c r="S108" s="6">
        <v>45070</v>
      </c>
      <c r="T108" s="4" t="s">
        <v>34</v>
      </c>
      <c r="U108" s="4">
        <v>3471</v>
      </c>
      <c r="V108" s="4">
        <v>0</v>
      </c>
      <c r="W108" s="4">
        <v>0</v>
      </c>
      <c r="X108" s="4" t="s">
        <v>596</v>
      </c>
      <c r="Y108" s="4" t="s">
        <v>597</v>
      </c>
    </row>
    <row r="109" s="4" customFormat="1" spans="1:25">
      <c r="A109" s="4" t="s">
        <v>598</v>
      </c>
      <c r="B109" s="4" t="s">
        <v>26</v>
      </c>
      <c r="C109" s="4" t="s">
        <v>27</v>
      </c>
      <c r="D109" s="4" t="s">
        <v>599</v>
      </c>
      <c r="E109" s="4" t="s">
        <v>600</v>
      </c>
      <c r="F109" s="6">
        <v>45066</v>
      </c>
      <c r="G109" s="6">
        <v>45067</v>
      </c>
      <c r="H109" s="4">
        <v>1</v>
      </c>
      <c r="I109" s="4">
        <v>1</v>
      </c>
      <c r="J109" s="4">
        <v>1</v>
      </c>
      <c r="K109" s="4" t="s">
        <v>30</v>
      </c>
      <c r="L109" s="4">
        <v>1655</v>
      </c>
      <c r="M109" s="4">
        <v>1655</v>
      </c>
      <c r="N109" s="4" t="s">
        <v>601</v>
      </c>
      <c r="O109" s="4" t="s">
        <v>32</v>
      </c>
      <c r="P109" s="4" t="s">
        <v>33</v>
      </c>
      <c r="Q109" s="4">
        <v>0</v>
      </c>
      <c r="R109" s="10">
        <v>45057</v>
      </c>
      <c r="S109" s="6">
        <v>45070</v>
      </c>
      <c r="T109" s="4" t="s">
        <v>34</v>
      </c>
      <c r="U109" s="4">
        <v>1655</v>
      </c>
      <c r="V109" s="4">
        <v>0</v>
      </c>
      <c r="W109" s="4">
        <v>0</v>
      </c>
      <c r="X109" s="4" t="s">
        <v>602</v>
      </c>
      <c r="Y109" s="4" t="s">
        <v>43</v>
      </c>
    </row>
    <row r="110" s="4" customFormat="1" spans="1:25">
      <c r="A110" s="4" t="s">
        <v>603</v>
      </c>
      <c r="B110" s="4" t="s">
        <v>26</v>
      </c>
      <c r="C110" s="4" t="s">
        <v>27</v>
      </c>
      <c r="D110" s="4" t="s">
        <v>604</v>
      </c>
      <c r="E110" s="4" t="s">
        <v>605</v>
      </c>
      <c r="F110" s="6">
        <v>45066</v>
      </c>
      <c r="G110" s="6">
        <v>45067</v>
      </c>
      <c r="H110" s="4">
        <v>1</v>
      </c>
      <c r="I110" s="4">
        <v>1</v>
      </c>
      <c r="J110" s="4">
        <v>1</v>
      </c>
      <c r="K110" s="4" t="s">
        <v>30</v>
      </c>
      <c r="L110" s="4">
        <v>275</v>
      </c>
      <c r="M110" s="4">
        <v>275</v>
      </c>
      <c r="N110" s="4" t="s">
        <v>606</v>
      </c>
      <c r="O110" s="4" t="s">
        <v>32</v>
      </c>
      <c r="P110" s="4" t="s">
        <v>33</v>
      </c>
      <c r="Q110" s="4">
        <v>0</v>
      </c>
      <c r="R110" s="10">
        <v>45058</v>
      </c>
      <c r="S110" s="6">
        <v>45070</v>
      </c>
      <c r="T110" s="4" t="s">
        <v>34</v>
      </c>
      <c r="U110" s="4">
        <v>275</v>
      </c>
      <c r="V110" s="4">
        <v>0</v>
      </c>
      <c r="W110" s="4">
        <v>0</v>
      </c>
      <c r="X110" s="4" t="s">
        <v>607</v>
      </c>
      <c r="Y110" s="4" t="s">
        <v>608</v>
      </c>
    </row>
    <row r="111" s="4" customFormat="1" spans="1:25">
      <c r="A111" s="4" t="s">
        <v>609</v>
      </c>
      <c r="B111" s="4" t="s">
        <v>26</v>
      </c>
      <c r="C111" s="4" t="s">
        <v>27</v>
      </c>
      <c r="D111" s="4" t="s">
        <v>610</v>
      </c>
      <c r="E111" s="4" t="s">
        <v>611</v>
      </c>
      <c r="F111" s="6">
        <v>45065</v>
      </c>
      <c r="G111" s="6">
        <v>45067</v>
      </c>
      <c r="H111" s="4">
        <v>1</v>
      </c>
      <c r="I111" s="4">
        <v>2</v>
      </c>
      <c r="J111" s="4">
        <v>2</v>
      </c>
      <c r="K111" s="4" t="s">
        <v>30</v>
      </c>
      <c r="L111" s="4">
        <v>536</v>
      </c>
      <c r="M111" s="4">
        <v>536</v>
      </c>
      <c r="N111" s="4" t="s">
        <v>612</v>
      </c>
      <c r="O111" s="4" t="s">
        <v>32</v>
      </c>
      <c r="P111" s="4" t="s">
        <v>33</v>
      </c>
      <c r="Q111" s="4">
        <v>0</v>
      </c>
      <c r="R111" s="10">
        <v>45058</v>
      </c>
      <c r="S111" s="6">
        <v>45070</v>
      </c>
      <c r="T111" s="4" t="s">
        <v>34</v>
      </c>
      <c r="U111" s="4">
        <v>536</v>
      </c>
      <c r="V111" s="4">
        <v>0</v>
      </c>
      <c r="W111" s="4">
        <v>0</v>
      </c>
      <c r="X111" s="4" t="s">
        <v>613</v>
      </c>
      <c r="Y111" s="4" t="s">
        <v>614</v>
      </c>
    </row>
    <row r="112" s="4" customFormat="1" spans="1:25">
      <c r="A112" s="4" t="s">
        <v>615</v>
      </c>
      <c r="B112" s="4" t="s">
        <v>26</v>
      </c>
      <c r="C112" s="4" t="s">
        <v>27</v>
      </c>
      <c r="D112" s="4" t="s">
        <v>616</v>
      </c>
      <c r="E112" s="4" t="s">
        <v>617</v>
      </c>
      <c r="F112" s="6">
        <v>45066</v>
      </c>
      <c r="G112" s="6">
        <v>45067</v>
      </c>
      <c r="H112" s="4">
        <v>1</v>
      </c>
      <c r="I112" s="4">
        <v>1</v>
      </c>
      <c r="J112" s="4">
        <v>1</v>
      </c>
      <c r="K112" s="4" t="s">
        <v>30</v>
      </c>
      <c r="L112" s="4">
        <v>702</v>
      </c>
      <c r="M112" s="4">
        <v>702</v>
      </c>
      <c r="N112" s="4" t="s">
        <v>618</v>
      </c>
      <c r="O112" s="4" t="s">
        <v>32</v>
      </c>
      <c r="P112" s="4" t="s">
        <v>33</v>
      </c>
      <c r="Q112" s="4">
        <v>0</v>
      </c>
      <c r="R112" s="10">
        <v>45058</v>
      </c>
      <c r="S112" s="6">
        <v>45070</v>
      </c>
      <c r="T112" s="4" t="s">
        <v>34</v>
      </c>
      <c r="U112" s="4">
        <v>702</v>
      </c>
      <c r="V112" s="4">
        <v>0</v>
      </c>
      <c r="W112" s="4">
        <v>0</v>
      </c>
      <c r="X112" s="4" t="s">
        <v>619</v>
      </c>
      <c r="Y112" s="4" t="s">
        <v>43</v>
      </c>
    </row>
    <row r="113" s="4" customFormat="1" spans="1:25">
      <c r="A113" s="4" t="s">
        <v>620</v>
      </c>
      <c r="B113" s="4" t="s">
        <v>26</v>
      </c>
      <c r="C113" s="4" t="s">
        <v>27</v>
      </c>
      <c r="D113" s="4" t="s">
        <v>307</v>
      </c>
      <c r="E113" s="4" t="s">
        <v>621</v>
      </c>
      <c r="F113" s="6">
        <v>45066</v>
      </c>
      <c r="G113" s="6">
        <v>45067</v>
      </c>
      <c r="H113" s="4">
        <v>1</v>
      </c>
      <c r="I113" s="4">
        <v>1</v>
      </c>
      <c r="J113" s="4">
        <v>1</v>
      </c>
      <c r="K113" s="4" t="s">
        <v>30</v>
      </c>
      <c r="L113" s="4">
        <v>478</v>
      </c>
      <c r="M113" s="4">
        <v>478</v>
      </c>
      <c r="N113" s="4" t="s">
        <v>622</v>
      </c>
      <c r="O113" s="4" t="s">
        <v>32</v>
      </c>
      <c r="P113" s="4" t="s">
        <v>33</v>
      </c>
      <c r="Q113" s="4">
        <v>0</v>
      </c>
      <c r="R113" s="10">
        <v>45058</v>
      </c>
      <c r="S113" s="6">
        <v>45070</v>
      </c>
      <c r="T113" s="4" t="s">
        <v>34</v>
      </c>
      <c r="U113" s="4">
        <v>478</v>
      </c>
      <c r="V113" s="4">
        <v>0</v>
      </c>
      <c r="W113" s="4">
        <v>0</v>
      </c>
      <c r="X113" s="4" t="s">
        <v>623</v>
      </c>
      <c r="Y113" s="4" t="s">
        <v>624</v>
      </c>
    </row>
    <row r="114" s="4" customFormat="1" spans="1:25">
      <c r="A114" s="4" t="s">
        <v>625</v>
      </c>
      <c r="B114" s="4" t="s">
        <v>26</v>
      </c>
      <c r="C114" s="4" t="s">
        <v>27</v>
      </c>
      <c r="D114" s="4" t="s">
        <v>626</v>
      </c>
      <c r="E114" s="4" t="s">
        <v>627</v>
      </c>
      <c r="F114" s="6">
        <v>45066</v>
      </c>
      <c r="G114" s="6">
        <v>45067</v>
      </c>
      <c r="H114" s="4">
        <v>1</v>
      </c>
      <c r="I114" s="4">
        <v>1</v>
      </c>
      <c r="J114" s="4">
        <v>1</v>
      </c>
      <c r="K114" s="4" t="s">
        <v>30</v>
      </c>
      <c r="L114" s="4">
        <v>1769</v>
      </c>
      <c r="M114" s="4">
        <v>1769</v>
      </c>
      <c r="N114" s="4" t="s">
        <v>628</v>
      </c>
      <c r="O114" s="4" t="s">
        <v>32</v>
      </c>
      <c r="P114" s="4" t="s">
        <v>33</v>
      </c>
      <c r="Q114" s="4">
        <v>0</v>
      </c>
      <c r="R114" s="10">
        <v>45058</v>
      </c>
      <c r="S114" s="6">
        <v>45070</v>
      </c>
      <c r="T114" s="4" t="s">
        <v>34</v>
      </c>
      <c r="U114" s="4">
        <v>1769</v>
      </c>
      <c r="V114" s="4">
        <v>0</v>
      </c>
      <c r="W114" s="4">
        <v>0</v>
      </c>
      <c r="X114" s="4" t="s">
        <v>629</v>
      </c>
      <c r="Y114" s="4" t="s">
        <v>43</v>
      </c>
    </row>
    <row r="115" s="4" customFormat="1" spans="1:25">
      <c r="A115" s="4" t="s">
        <v>630</v>
      </c>
      <c r="B115" s="4" t="s">
        <v>26</v>
      </c>
      <c r="C115" s="4" t="s">
        <v>27</v>
      </c>
      <c r="D115" s="4" t="s">
        <v>631</v>
      </c>
      <c r="E115" s="4" t="s">
        <v>632</v>
      </c>
      <c r="F115" s="6">
        <v>45066</v>
      </c>
      <c r="G115" s="6">
        <v>45067</v>
      </c>
      <c r="H115" s="4">
        <v>1</v>
      </c>
      <c r="I115" s="4">
        <v>1</v>
      </c>
      <c r="J115" s="4">
        <v>1</v>
      </c>
      <c r="K115" s="4" t="s">
        <v>30</v>
      </c>
      <c r="L115" s="4">
        <v>1611</v>
      </c>
      <c r="M115" s="4">
        <v>1611</v>
      </c>
      <c r="N115" s="4" t="s">
        <v>633</v>
      </c>
      <c r="O115" s="4" t="s">
        <v>32</v>
      </c>
      <c r="P115" s="4" t="s">
        <v>33</v>
      </c>
      <c r="Q115" s="4">
        <v>0</v>
      </c>
      <c r="R115" s="10">
        <v>45058</v>
      </c>
      <c r="S115" s="6">
        <v>45070</v>
      </c>
      <c r="T115" s="4" t="s">
        <v>34</v>
      </c>
      <c r="U115" s="4">
        <v>1611</v>
      </c>
      <c r="V115" s="4">
        <v>0</v>
      </c>
      <c r="W115" s="4">
        <v>0</v>
      </c>
      <c r="X115" s="4" t="s">
        <v>634</v>
      </c>
      <c r="Y115" s="4" t="s">
        <v>635</v>
      </c>
    </row>
    <row r="116" s="4" customFormat="1" spans="1:25">
      <c r="A116" s="4" t="s">
        <v>636</v>
      </c>
      <c r="B116" s="4" t="s">
        <v>26</v>
      </c>
      <c r="C116" s="4" t="s">
        <v>27</v>
      </c>
      <c r="D116" s="4" t="s">
        <v>637</v>
      </c>
      <c r="E116" s="4" t="s">
        <v>224</v>
      </c>
      <c r="F116" s="6">
        <v>45065</v>
      </c>
      <c r="G116" s="6">
        <v>45067</v>
      </c>
      <c r="H116" s="4">
        <v>1</v>
      </c>
      <c r="I116" s="4">
        <v>2</v>
      </c>
      <c r="J116" s="4">
        <v>2</v>
      </c>
      <c r="K116" s="4" t="s">
        <v>30</v>
      </c>
      <c r="L116" s="4">
        <v>1278</v>
      </c>
      <c r="M116" s="4">
        <v>1278</v>
      </c>
      <c r="N116" s="4" t="s">
        <v>638</v>
      </c>
      <c r="O116" s="4" t="s">
        <v>32</v>
      </c>
      <c r="P116" s="4" t="s">
        <v>33</v>
      </c>
      <c r="Q116" s="4">
        <v>0</v>
      </c>
      <c r="R116" s="10">
        <v>45058</v>
      </c>
      <c r="S116" s="6">
        <v>45070</v>
      </c>
      <c r="T116" s="4" t="s">
        <v>34</v>
      </c>
      <c r="U116" s="4">
        <v>1278</v>
      </c>
      <c r="V116" s="4">
        <v>0</v>
      </c>
      <c r="W116" s="4">
        <v>0</v>
      </c>
      <c r="X116" s="4" t="s">
        <v>639</v>
      </c>
      <c r="Y116" s="4" t="s">
        <v>43</v>
      </c>
    </row>
    <row r="117" s="4" customFormat="1" spans="1:25">
      <c r="A117" s="4" t="s">
        <v>640</v>
      </c>
      <c r="B117" s="4" t="s">
        <v>26</v>
      </c>
      <c r="C117" s="4" t="s">
        <v>27</v>
      </c>
      <c r="D117" s="4" t="s">
        <v>641</v>
      </c>
      <c r="E117" s="4" t="s">
        <v>467</v>
      </c>
      <c r="F117" s="6">
        <v>45063</v>
      </c>
      <c r="G117" s="6">
        <v>45067</v>
      </c>
      <c r="H117" s="4">
        <v>1</v>
      </c>
      <c r="I117" s="4">
        <v>4</v>
      </c>
      <c r="J117" s="4">
        <v>4</v>
      </c>
      <c r="K117" s="4" t="s">
        <v>30</v>
      </c>
      <c r="L117" s="4">
        <v>6541</v>
      </c>
      <c r="M117" s="4">
        <v>6541</v>
      </c>
      <c r="N117" s="4" t="s">
        <v>642</v>
      </c>
      <c r="O117" s="4" t="s">
        <v>32</v>
      </c>
      <c r="P117" s="4" t="s">
        <v>33</v>
      </c>
      <c r="Q117" s="4">
        <v>0</v>
      </c>
      <c r="R117" s="10">
        <v>45058</v>
      </c>
      <c r="S117" s="6">
        <v>45070</v>
      </c>
      <c r="T117" s="4" t="s">
        <v>34</v>
      </c>
      <c r="U117" s="4">
        <v>6541</v>
      </c>
      <c r="V117" s="4">
        <v>0</v>
      </c>
      <c r="W117" s="4">
        <v>0</v>
      </c>
      <c r="X117" s="4" t="s">
        <v>643</v>
      </c>
      <c r="Y117" s="4" t="s">
        <v>644</v>
      </c>
    </row>
    <row r="118" s="4" customFormat="1" spans="1:25">
      <c r="A118" s="4" t="s">
        <v>503</v>
      </c>
      <c r="B118" s="4" t="s">
        <v>26</v>
      </c>
      <c r="C118" s="4" t="s">
        <v>37</v>
      </c>
      <c r="D118" s="4" t="s">
        <v>504</v>
      </c>
      <c r="E118" s="4" t="s">
        <v>505</v>
      </c>
      <c r="F118" s="6">
        <v>45065</v>
      </c>
      <c r="G118" s="6">
        <v>45067</v>
      </c>
      <c r="H118" s="4">
        <v>1</v>
      </c>
      <c r="I118" s="4">
        <v>2</v>
      </c>
      <c r="J118" s="4">
        <v>2</v>
      </c>
      <c r="K118" s="4" t="s">
        <v>30</v>
      </c>
      <c r="L118" s="4">
        <v>-7190</v>
      </c>
      <c r="M118" s="4">
        <v>-7190</v>
      </c>
      <c r="N118" s="4" t="s">
        <v>506</v>
      </c>
      <c r="O118" s="4" t="s">
        <v>32</v>
      </c>
      <c r="P118" s="4" t="s">
        <v>33</v>
      </c>
      <c r="Q118" s="4">
        <v>0</v>
      </c>
      <c r="R118" s="10">
        <v>45055</v>
      </c>
      <c r="S118" s="6">
        <v>45070</v>
      </c>
      <c r="T118" s="4" t="s">
        <v>34</v>
      </c>
      <c r="U118" s="4">
        <v>-7190</v>
      </c>
      <c r="V118" s="4">
        <v>0</v>
      </c>
      <c r="W118" s="4">
        <v>0</v>
      </c>
      <c r="X118" s="4" t="s">
        <v>43</v>
      </c>
      <c r="Y118" s="4" t="s">
        <v>507</v>
      </c>
    </row>
    <row r="119" s="4" customFormat="1" spans="1:25">
      <c r="A119" s="4" t="s">
        <v>645</v>
      </c>
      <c r="B119" s="4" t="s">
        <v>26</v>
      </c>
      <c r="C119" s="4" t="s">
        <v>27</v>
      </c>
      <c r="D119" s="4" t="s">
        <v>646</v>
      </c>
      <c r="E119" s="4" t="s">
        <v>647</v>
      </c>
      <c r="F119" s="6">
        <v>45064</v>
      </c>
      <c r="G119" s="6">
        <v>45067</v>
      </c>
      <c r="H119" s="4">
        <v>1</v>
      </c>
      <c r="I119" s="4">
        <v>3</v>
      </c>
      <c r="J119" s="4">
        <v>3</v>
      </c>
      <c r="K119" s="4" t="s">
        <v>30</v>
      </c>
      <c r="L119" s="4">
        <v>1455</v>
      </c>
      <c r="M119" s="4">
        <v>1455</v>
      </c>
      <c r="N119" s="4" t="s">
        <v>648</v>
      </c>
      <c r="O119" s="4" t="s">
        <v>32</v>
      </c>
      <c r="P119" s="4" t="s">
        <v>33</v>
      </c>
      <c r="Q119" s="4">
        <v>0</v>
      </c>
      <c r="R119" s="10">
        <v>45058</v>
      </c>
      <c r="S119" s="6">
        <v>45070</v>
      </c>
      <c r="T119" s="4" t="s">
        <v>34</v>
      </c>
      <c r="U119" s="4">
        <v>1455</v>
      </c>
      <c r="V119" s="4">
        <v>0</v>
      </c>
      <c r="W119" s="4">
        <v>0</v>
      </c>
      <c r="X119" s="4" t="s">
        <v>649</v>
      </c>
      <c r="Y119" s="4" t="s">
        <v>650</v>
      </c>
    </row>
    <row r="120" s="4" customFormat="1" spans="1:25">
      <c r="A120" s="4" t="s">
        <v>651</v>
      </c>
      <c r="B120" s="4" t="s">
        <v>26</v>
      </c>
      <c r="C120" s="4" t="s">
        <v>27</v>
      </c>
      <c r="D120" s="4" t="s">
        <v>652</v>
      </c>
      <c r="E120" s="4" t="s">
        <v>653</v>
      </c>
      <c r="F120" s="6">
        <v>45064</v>
      </c>
      <c r="G120" s="6">
        <v>45067</v>
      </c>
      <c r="H120" s="4">
        <v>1</v>
      </c>
      <c r="I120" s="4">
        <v>3</v>
      </c>
      <c r="J120" s="4">
        <v>3</v>
      </c>
      <c r="K120" s="4" t="s">
        <v>30</v>
      </c>
      <c r="L120" s="4">
        <v>1626</v>
      </c>
      <c r="M120" s="4">
        <v>1626</v>
      </c>
      <c r="N120" s="4" t="s">
        <v>654</v>
      </c>
      <c r="O120" s="4" t="s">
        <v>32</v>
      </c>
      <c r="P120" s="4" t="s">
        <v>33</v>
      </c>
      <c r="Q120" s="4">
        <v>0</v>
      </c>
      <c r="R120" s="10">
        <v>45058</v>
      </c>
      <c r="S120" s="6">
        <v>45070</v>
      </c>
      <c r="T120" s="4" t="s">
        <v>34</v>
      </c>
      <c r="U120" s="4">
        <v>1626</v>
      </c>
      <c r="V120" s="4">
        <v>0</v>
      </c>
      <c r="W120" s="4">
        <v>0</v>
      </c>
      <c r="X120" s="4" t="s">
        <v>655</v>
      </c>
      <c r="Y120" s="4" t="s">
        <v>656</v>
      </c>
    </row>
    <row r="121" s="4" customFormat="1" spans="1:25">
      <c r="A121" s="4" t="s">
        <v>657</v>
      </c>
      <c r="B121" s="4" t="s">
        <v>26</v>
      </c>
      <c r="C121" s="4" t="s">
        <v>27</v>
      </c>
      <c r="D121" s="4" t="s">
        <v>610</v>
      </c>
      <c r="E121" s="4" t="s">
        <v>658</v>
      </c>
      <c r="F121" s="6">
        <v>45065</v>
      </c>
      <c r="G121" s="6">
        <v>45067</v>
      </c>
      <c r="H121" s="4">
        <v>1</v>
      </c>
      <c r="I121" s="4">
        <v>2</v>
      </c>
      <c r="J121" s="4">
        <v>2</v>
      </c>
      <c r="K121" s="4" t="s">
        <v>30</v>
      </c>
      <c r="L121" s="4">
        <v>582</v>
      </c>
      <c r="M121" s="4">
        <v>582</v>
      </c>
      <c r="N121" s="4" t="s">
        <v>659</v>
      </c>
      <c r="O121" s="4" t="s">
        <v>32</v>
      </c>
      <c r="P121" s="4" t="s">
        <v>33</v>
      </c>
      <c r="Q121" s="4">
        <v>0</v>
      </c>
      <c r="R121" s="10">
        <v>45058</v>
      </c>
      <c r="S121" s="6">
        <v>45070</v>
      </c>
      <c r="T121" s="4" t="s">
        <v>34</v>
      </c>
      <c r="U121" s="4">
        <v>582</v>
      </c>
      <c r="V121" s="4">
        <v>0</v>
      </c>
      <c r="W121" s="4">
        <v>0</v>
      </c>
      <c r="X121" s="4" t="s">
        <v>660</v>
      </c>
      <c r="Y121" s="4" t="s">
        <v>661</v>
      </c>
    </row>
    <row r="122" s="4" customFormat="1" spans="1:25">
      <c r="A122" s="4" t="s">
        <v>662</v>
      </c>
      <c r="B122" s="4" t="s">
        <v>26</v>
      </c>
      <c r="C122" s="4" t="s">
        <v>27</v>
      </c>
      <c r="D122" s="4" t="s">
        <v>663</v>
      </c>
      <c r="E122" s="4" t="s">
        <v>343</v>
      </c>
      <c r="F122" s="6">
        <v>45066</v>
      </c>
      <c r="G122" s="6">
        <v>45067</v>
      </c>
      <c r="H122" s="4">
        <v>1</v>
      </c>
      <c r="I122" s="4">
        <v>1</v>
      </c>
      <c r="J122" s="4">
        <v>1</v>
      </c>
      <c r="K122" s="4" t="s">
        <v>30</v>
      </c>
      <c r="L122" s="4">
        <v>1537</v>
      </c>
      <c r="M122" s="4">
        <v>1537</v>
      </c>
      <c r="N122" s="4" t="s">
        <v>664</v>
      </c>
      <c r="O122" s="4" t="s">
        <v>32</v>
      </c>
      <c r="P122" s="4" t="s">
        <v>33</v>
      </c>
      <c r="Q122" s="4">
        <v>0</v>
      </c>
      <c r="R122" s="10">
        <v>45059</v>
      </c>
      <c r="S122" s="6">
        <v>45070</v>
      </c>
      <c r="T122" s="4" t="s">
        <v>34</v>
      </c>
      <c r="U122" s="4">
        <v>1537</v>
      </c>
      <c r="V122" s="4">
        <v>0</v>
      </c>
      <c r="W122" s="4">
        <v>0</v>
      </c>
      <c r="X122" s="4" t="s">
        <v>665</v>
      </c>
      <c r="Y122" s="4" t="s">
        <v>666</v>
      </c>
    </row>
    <row r="123" s="4" customFormat="1" spans="1:25">
      <c r="A123" s="4" t="s">
        <v>667</v>
      </c>
      <c r="B123" s="4" t="s">
        <v>26</v>
      </c>
      <c r="C123" s="4" t="s">
        <v>27</v>
      </c>
      <c r="D123" s="4" t="s">
        <v>668</v>
      </c>
      <c r="E123" s="4" t="s">
        <v>669</v>
      </c>
      <c r="F123" s="6">
        <v>45065</v>
      </c>
      <c r="G123" s="6">
        <v>45067</v>
      </c>
      <c r="H123" s="4">
        <v>1</v>
      </c>
      <c r="I123" s="4">
        <v>2</v>
      </c>
      <c r="J123" s="4">
        <v>2</v>
      </c>
      <c r="K123" s="4" t="s">
        <v>30</v>
      </c>
      <c r="L123" s="4">
        <v>1578</v>
      </c>
      <c r="M123" s="4">
        <v>1578</v>
      </c>
      <c r="N123" s="4" t="s">
        <v>670</v>
      </c>
      <c r="O123" s="4" t="s">
        <v>32</v>
      </c>
      <c r="P123" s="4" t="s">
        <v>33</v>
      </c>
      <c r="Q123" s="4">
        <v>0</v>
      </c>
      <c r="R123" s="10">
        <v>45059</v>
      </c>
      <c r="S123" s="6">
        <v>45070</v>
      </c>
      <c r="T123" s="4" t="s">
        <v>34</v>
      </c>
      <c r="U123" s="4">
        <v>1578</v>
      </c>
      <c r="V123" s="4">
        <v>0</v>
      </c>
      <c r="W123" s="4">
        <v>0</v>
      </c>
      <c r="X123" s="4" t="s">
        <v>671</v>
      </c>
      <c r="Y123" s="4" t="s">
        <v>43</v>
      </c>
    </row>
    <row r="124" s="4" customFormat="1" spans="1:25">
      <c r="A124" s="4" t="s">
        <v>672</v>
      </c>
      <c r="B124" s="4" t="s">
        <v>26</v>
      </c>
      <c r="C124" s="4" t="s">
        <v>27</v>
      </c>
      <c r="D124" s="4" t="s">
        <v>673</v>
      </c>
      <c r="E124" s="4" t="s">
        <v>674</v>
      </c>
      <c r="F124" s="6">
        <v>45065</v>
      </c>
      <c r="G124" s="6">
        <v>45067</v>
      </c>
      <c r="H124" s="4">
        <v>1</v>
      </c>
      <c r="I124" s="4">
        <v>2</v>
      </c>
      <c r="J124" s="4">
        <v>2</v>
      </c>
      <c r="K124" s="4" t="s">
        <v>30</v>
      </c>
      <c r="L124" s="4">
        <v>2084</v>
      </c>
      <c r="M124" s="4">
        <v>2084</v>
      </c>
      <c r="N124" s="4" t="s">
        <v>675</v>
      </c>
      <c r="O124" s="4" t="s">
        <v>32</v>
      </c>
      <c r="P124" s="4" t="s">
        <v>33</v>
      </c>
      <c r="Q124" s="4">
        <v>0</v>
      </c>
      <c r="R124" s="10">
        <v>45059</v>
      </c>
      <c r="S124" s="6">
        <v>45070</v>
      </c>
      <c r="T124" s="4" t="s">
        <v>34</v>
      </c>
      <c r="U124" s="4">
        <v>2084</v>
      </c>
      <c r="V124" s="4">
        <v>0</v>
      </c>
      <c r="W124" s="4">
        <v>0</v>
      </c>
      <c r="X124" s="4" t="s">
        <v>676</v>
      </c>
      <c r="Y124" s="4" t="s">
        <v>677</v>
      </c>
    </row>
    <row r="125" s="4" customFormat="1" spans="1:25">
      <c r="A125" s="4" t="s">
        <v>678</v>
      </c>
      <c r="B125" s="4" t="s">
        <v>26</v>
      </c>
      <c r="C125" s="4" t="s">
        <v>27</v>
      </c>
      <c r="D125" s="4" t="s">
        <v>164</v>
      </c>
      <c r="E125" s="4" t="s">
        <v>165</v>
      </c>
      <c r="F125" s="6">
        <v>45065</v>
      </c>
      <c r="G125" s="6">
        <v>45067</v>
      </c>
      <c r="H125" s="4">
        <v>2</v>
      </c>
      <c r="I125" s="4">
        <v>2</v>
      </c>
      <c r="J125" s="4">
        <v>4</v>
      </c>
      <c r="K125" s="4" t="s">
        <v>30</v>
      </c>
      <c r="L125" s="4">
        <v>2092</v>
      </c>
      <c r="M125" s="4">
        <v>2092</v>
      </c>
      <c r="N125" s="4" t="s">
        <v>679</v>
      </c>
      <c r="O125" s="4" t="s">
        <v>32</v>
      </c>
      <c r="P125" s="4" t="s">
        <v>33</v>
      </c>
      <c r="Q125" s="4">
        <v>0</v>
      </c>
      <c r="R125" s="10">
        <v>45059</v>
      </c>
      <c r="S125" s="6">
        <v>45070</v>
      </c>
      <c r="T125" s="4" t="s">
        <v>34</v>
      </c>
      <c r="U125" s="4">
        <v>2092</v>
      </c>
      <c r="V125" s="4">
        <v>0</v>
      </c>
      <c r="W125" s="4">
        <v>0</v>
      </c>
      <c r="X125" s="4" t="s">
        <v>680</v>
      </c>
      <c r="Y125" s="4" t="s">
        <v>681</v>
      </c>
    </row>
    <row r="126" s="4" customFormat="1" spans="1:25">
      <c r="A126" s="4" t="s">
        <v>682</v>
      </c>
      <c r="B126" s="4" t="s">
        <v>26</v>
      </c>
      <c r="C126" s="4" t="s">
        <v>27</v>
      </c>
      <c r="D126" s="4" t="s">
        <v>683</v>
      </c>
      <c r="E126" s="4" t="s">
        <v>165</v>
      </c>
      <c r="F126" s="6">
        <v>45065</v>
      </c>
      <c r="G126" s="6">
        <v>45067</v>
      </c>
      <c r="H126" s="4">
        <v>1</v>
      </c>
      <c r="I126" s="4">
        <v>2</v>
      </c>
      <c r="J126" s="4">
        <v>2</v>
      </c>
      <c r="K126" s="4" t="s">
        <v>30</v>
      </c>
      <c r="L126" s="4">
        <v>622</v>
      </c>
      <c r="M126" s="4">
        <v>622</v>
      </c>
      <c r="N126" s="4" t="s">
        <v>684</v>
      </c>
      <c r="O126" s="4" t="s">
        <v>32</v>
      </c>
      <c r="P126" s="4" t="s">
        <v>33</v>
      </c>
      <c r="Q126" s="4">
        <v>0</v>
      </c>
      <c r="R126" s="10">
        <v>45059</v>
      </c>
      <c r="S126" s="6">
        <v>45070</v>
      </c>
      <c r="T126" s="4" t="s">
        <v>34</v>
      </c>
      <c r="U126" s="4">
        <v>622</v>
      </c>
      <c r="V126" s="4">
        <v>0</v>
      </c>
      <c r="W126" s="4">
        <v>0</v>
      </c>
      <c r="X126" s="4" t="s">
        <v>685</v>
      </c>
      <c r="Y126" s="4" t="s">
        <v>686</v>
      </c>
    </row>
    <row r="127" s="4" customFormat="1" spans="1:25">
      <c r="A127" s="4" t="s">
        <v>687</v>
      </c>
      <c r="B127" s="4" t="s">
        <v>26</v>
      </c>
      <c r="C127" s="4" t="s">
        <v>27</v>
      </c>
      <c r="D127" s="4" t="s">
        <v>688</v>
      </c>
      <c r="E127" s="4" t="s">
        <v>689</v>
      </c>
      <c r="F127" s="6">
        <v>45066</v>
      </c>
      <c r="G127" s="6">
        <v>45067</v>
      </c>
      <c r="H127" s="4">
        <v>1</v>
      </c>
      <c r="I127" s="4">
        <v>1</v>
      </c>
      <c r="J127" s="4">
        <v>1</v>
      </c>
      <c r="K127" s="4" t="s">
        <v>30</v>
      </c>
      <c r="L127" s="4">
        <v>697</v>
      </c>
      <c r="M127" s="4">
        <v>697</v>
      </c>
      <c r="N127" s="4" t="s">
        <v>690</v>
      </c>
      <c r="O127" s="4" t="s">
        <v>32</v>
      </c>
      <c r="P127" s="4" t="s">
        <v>33</v>
      </c>
      <c r="Q127" s="4">
        <v>0</v>
      </c>
      <c r="R127" s="10">
        <v>45059</v>
      </c>
      <c r="S127" s="6">
        <v>45070</v>
      </c>
      <c r="T127" s="4" t="s">
        <v>34</v>
      </c>
      <c r="U127" s="4">
        <v>697</v>
      </c>
      <c r="V127" s="4">
        <v>0</v>
      </c>
      <c r="W127" s="4">
        <v>0</v>
      </c>
      <c r="X127" s="4" t="s">
        <v>691</v>
      </c>
      <c r="Y127" s="4" t="s">
        <v>692</v>
      </c>
    </row>
    <row r="128" s="4" customFormat="1" spans="1:25">
      <c r="A128" s="4" t="s">
        <v>693</v>
      </c>
      <c r="B128" s="4" t="s">
        <v>26</v>
      </c>
      <c r="C128" s="4" t="s">
        <v>27</v>
      </c>
      <c r="D128" s="4" t="s">
        <v>694</v>
      </c>
      <c r="E128" s="4" t="s">
        <v>617</v>
      </c>
      <c r="F128" s="6">
        <v>45066</v>
      </c>
      <c r="G128" s="6">
        <v>45067</v>
      </c>
      <c r="H128" s="4">
        <v>1</v>
      </c>
      <c r="I128" s="4">
        <v>1</v>
      </c>
      <c r="J128" s="4">
        <v>1</v>
      </c>
      <c r="K128" s="4" t="s">
        <v>30</v>
      </c>
      <c r="L128" s="4">
        <v>734</v>
      </c>
      <c r="M128" s="4">
        <v>734</v>
      </c>
      <c r="N128" s="4" t="s">
        <v>695</v>
      </c>
      <c r="O128" s="4" t="s">
        <v>32</v>
      </c>
      <c r="P128" s="4" t="s">
        <v>33</v>
      </c>
      <c r="Q128" s="4">
        <v>0</v>
      </c>
      <c r="R128" s="10">
        <v>45059</v>
      </c>
      <c r="S128" s="6">
        <v>45070</v>
      </c>
      <c r="T128" s="4" t="s">
        <v>34</v>
      </c>
      <c r="U128" s="4">
        <v>734</v>
      </c>
      <c r="V128" s="4">
        <v>0</v>
      </c>
      <c r="W128" s="4">
        <v>0</v>
      </c>
      <c r="X128" s="4" t="s">
        <v>696</v>
      </c>
      <c r="Y128" s="4" t="s">
        <v>43</v>
      </c>
    </row>
    <row r="129" s="4" customFormat="1" spans="1:25">
      <c r="A129" s="4" t="s">
        <v>697</v>
      </c>
      <c r="B129" s="4" t="s">
        <v>26</v>
      </c>
      <c r="C129" s="4" t="s">
        <v>27</v>
      </c>
      <c r="D129" s="4" t="s">
        <v>698</v>
      </c>
      <c r="E129" s="4" t="s">
        <v>79</v>
      </c>
      <c r="F129" s="6">
        <v>45066</v>
      </c>
      <c r="G129" s="6">
        <v>45067</v>
      </c>
      <c r="H129" s="4">
        <v>1</v>
      </c>
      <c r="I129" s="4">
        <v>1</v>
      </c>
      <c r="J129" s="4">
        <v>1</v>
      </c>
      <c r="K129" s="4" t="s">
        <v>30</v>
      </c>
      <c r="L129" s="4">
        <v>170</v>
      </c>
      <c r="M129" s="4">
        <v>170</v>
      </c>
      <c r="N129" s="4" t="s">
        <v>699</v>
      </c>
      <c r="O129" s="4" t="s">
        <v>32</v>
      </c>
      <c r="P129" s="4" t="s">
        <v>33</v>
      </c>
      <c r="Q129" s="4">
        <v>0</v>
      </c>
      <c r="R129" s="10">
        <v>45059</v>
      </c>
      <c r="S129" s="6">
        <v>45070</v>
      </c>
      <c r="T129" s="4" t="s">
        <v>34</v>
      </c>
      <c r="U129" s="4">
        <v>170</v>
      </c>
      <c r="V129" s="4">
        <v>0</v>
      </c>
      <c r="W129" s="4">
        <v>0</v>
      </c>
      <c r="X129" s="4" t="s">
        <v>700</v>
      </c>
      <c r="Y129" s="4" t="s">
        <v>701</v>
      </c>
    </row>
    <row r="130" s="4" customFormat="1" spans="1:25">
      <c r="A130" s="4" t="s">
        <v>702</v>
      </c>
      <c r="B130" s="4" t="s">
        <v>26</v>
      </c>
      <c r="C130" s="4" t="s">
        <v>27</v>
      </c>
      <c r="D130" s="4" t="s">
        <v>703</v>
      </c>
      <c r="E130" s="4" t="s">
        <v>704</v>
      </c>
      <c r="F130" s="6">
        <v>45063</v>
      </c>
      <c r="G130" s="6">
        <v>45067</v>
      </c>
      <c r="H130" s="4">
        <v>1</v>
      </c>
      <c r="I130" s="4">
        <v>4</v>
      </c>
      <c r="J130" s="4">
        <v>4</v>
      </c>
      <c r="K130" s="4" t="s">
        <v>30</v>
      </c>
      <c r="L130" s="4">
        <v>2428</v>
      </c>
      <c r="M130" s="4">
        <v>2428</v>
      </c>
      <c r="N130" s="4" t="s">
        <v>705</v>
      </c>
      <c r="O130" s="4" t="s">
        <v>32</v>
      </c>
      <c r="P130" s="4" t="s">
        <v>33</v>
      </c>
      <c r="Q130" s="4">
        <v>0</v>
      </c>
      <c r="R130" s="10">
        <v>45059</v>
      </c>
      <c r="S130" s="6">
        <v>45070</v>
      </c>
      <c r="T130" s="4" t="s">
        <v>34</v>
      </c>
      <c r="U130" s="4">
        <v>2428</v>
      </c>
      <c r="V130" s="4">
        <v>0</v>
      </c>
      <c r="W130" s="4">
        <v>0</v>
      </c>
      <c r="X130" s="4" t="s">
        <v>706</v>
      </c>
      <c r="Y130" s="4" t="s">
        <v>43</v>
      </c>
    </row>
    <row r="131" s="4" customFormat="1" spans="1:25">
      <c r="A131" s="4" t="s">
        <v>707</v>
      </c>
      <c r="B131" s="4" t="s">
        <v>26</v>
      </c>
      <c r="C131" s="4" t="s">
        <v>27</v>
      </c>
      <c r="D131" s="4" t="s">
        <v>708</v>
      </c>
      <c r="E131" s="4" t="s">
        <v>709</v>
      </c>
      <c r="F131" s="6">
        <v>45066</v>
      </c>
      <c r="G131" s="6">
        <v>45067</v>
      </c>
      <c r="H131" s="4">
        <v>1</v>
      </c>
      <c r="I131" s="4">
        <v>1</v>
      </c>
      <c r="J131" s="4">
        <v>1</v>
      </c>
      <c r="K131" s="4" t="s">
        <v>30</v>
      </c>
      <c r="L131" s="4">
        <v>1325</v>
      </c>
      <c r="M131" s="4">
        <v>1325</v>
      </c>
      <c r="N131" s="4" t="s">
        <v>710</v>
      </c>
      <c r="O131" s="4" t="s">
        <v>32</v>
      </c>
      <c r="P131" s="4" t="s">
        <v>33</v>
      </c>
      <c r="Q131" s="4">
        <v>0</v>
      </c>
      <c r="R131" s="10">
        <v>45059</v>
      </c>
      <c r="S131" s="6">
        <v>45070</v>
      </c>
      <c r="T131" s="4" t="s">
        <v>34</v>
      </c>
      <c r="U131" s="4">
        <v>1325</v>
      </c>
      <c r="V131" s="4">
        <v>0</v>
      </c>
      <c r="W131" s="4">
        <v>0</v>
      </c>
      <c r="X131" s="4" t="s">
        <v>711</v>
      </c>
      <c r="Y131" s="4" t="s">
        <v>712</v>
      </c>
    </row>
    <row r="132" s="4" customFormat="1" spans="1:25">
      <c r="A132" s="4" t="s">
        <v>713</v>
      </c>
      <c r="B132" s="4" t="s">
        <v>26</v>
      </c>
      <c r="C132" s="4" t="s">
        <v>27</v>
      </c>
      <c r="D132" s="4" t="s">
        <v>714</v>
      </c>
      <c r="E132" s="4" t="s">
        <v>379</v>
      </c>
      <c r="F132" s="6">
        <v>45064</v>
      </c>
      <c r="G132" s="6">
        <v>45067</v>
      </c>
      <c r="H132" s="4">
        <v>1</v>
      </c>
      <c r="I132" s="4">
        <v>3</v>
      </c>
      <c r="J132" s="4">
        <v>3</v>
      </c>
      <c r="K132" s="4" t="s">
        <v>30</v>
      </c>
      <c r="L132" s="4">
        <v>4415</v>
      </c>
      <c r="M132" s="4">
        <v>4415</v>
      </c>
      <c r="N132" s="4" t="s">
        <v>715</v>
      </c>
      <c r="O132" s="4" t="s">
        <v>32</v>
      </c>
      <c r="P132" s="4" t="s">
        <v>33</v>
      </c>
      <c r="Q132" s="4">
        <v>0</v>
      </c>
      <c r="R132" s="10">
        <v>45059</v>
      </c>
      <c r="S132" s="6">
        <v>45070</v>
      </c>
      <c r="T132" s="4" t="s">
        <v>34</v>
      </c>
      <c r="U132" s="4">
        <v>4415</v>
      </c>
      <c r="V132" s="4">
        <v>0</v>
      </c>
      <c r="W132" s="4">
        <v>0</v>
      </c>
      <c r="X132" s="4" t="s">
        <v>716</v>
      </c>
      <c r="Y132" s="4" t="s">
        <v>717</v>
      </c>
    </row>
    <row r="133" s="4" customFormat="1" spans="1:25">
      <c r="A133" s="4" t="s">
        <v>263</v>
      </c>
      <c r="B133" s="4" t="s">
        <v>26</v>
      </c>
      <c r="C133" s="4" t="s">
        <v>37</v>
      </c>
      <c r="D133" s="4" t="s">
        <v>264</v>
      </c>
      <c r="E133" s="4" t="s">
        <v>165</v>
      </c>
      <c r="F133" s="6">
        <v>45065</v>
      </c>
      <c r="G133" s="6">
        <v>45067</v>
      </c>
      <c r="H133" s="4">
        <v>1</v>
      </c>
      <c r="I133" s="4">
        <v>2</v>
      </c>
      <c r="J133" s="4">
        <v>2</v>
      </c>
      <c r="K133" s="4" t="s">
        <v>30</v>
      </c>
      <c r="L133" s="4">
        <v>-1728</v>
      </c>
      <c r="M133" s="4">
        <v>-1728</v>
      </c>
      <c r="N133" s="4" t="s">
        <v>265</v>
      </c>
      <c r="O133" s="4" t="s">
        <v>32</v>
      </c>
      <c r="P133" s="4" t="s">
        <v>33</v>
      </c>
      <c r="Q133" s="4">
        <v>0</v>
      </c>
      <c r="R133" s="10">
        <v>45045</v>
      </c>
      <c r="S133" s="6">
        <v>45070</v>
      </c>
      <c r="T133" s="4" t="s">
        <v>34</v>
      </c>
      <c r="U133" s="4">
        <v>-1728</v>
      </c>
      <c r="V133" s="4">
        <v>0</v>
      </c>
      <c r="W133" s="4">
        <v>0</v>
      </c>
      <c r="X133" s="4" t="s">
        <v>266</v>
      </c>
      <c r="Y133" s="4" t="s">
        <v>267</v>
      </c>
    </row>
    <row r="134" s="4" customFormat="1" spans="1:25">
      <c r="A134" s="4" t="s">
        <v>718</v>
      </c>
      <c r="B134" s="4" t="s">
        <v>26</v>
      </c>
      <c r="C134" s="4" t="s">
        <v>27</v>
      </c>
      <c r="D134" s="4" t="s">
        <v>719</v>
      </c>
      <c r="E134" s="4" t="s">
        <v>720</v>
      </c>
      <c r="F134" s="6">
        <v>45065</v>
      </c>
      <c r="G134" s="6">
        <v>45067</v>
      </c>
      <c r="H134" s="4">
        <v>1</v>
      </c>
      <c r="I134" s="4">
        <v>2</v>
      </c>
      <c r="J134" s="4">
        <v>2</v>
      </c>
      <c r="K134" s="4" t="s">
        <v>30</v>
      </c>
      <c r="L134" s="4">
        <v>434</v>
      </c>
      <c r="M134" s="4">
        <v>434</v>
      </c>
      <c r="N134" s="4" t="s">
        <v>721</v>
      </c>
      <c r="O134" s="4" t="s">
        <v>32</v>
      </c>
      <c r="P134" s="4" t="s">
        <v>33</v>
      </c>
      <c r="Q134" s="4">
        <v>0</v>
      </c>
      <c r="R134" s="10">
        <v>45059</v>
      </c>
      <c r="S134" s="6">
        <v>45070</v>
      </c>
      <c r="T134" s="4" t="s">
        <v>34</v>
      </c>
      <c r="U134" s="4">
        <v>434</v>
      </c>
      <c r="V134" s="4">
        <v>0</v>
      </c>
      <c r="W134" s="4">
        <v>0</v>
      </c>
      <c r="X134" s="4" t="s">
        <v>722</v>
      </c>
      <c r="Y134" s="4" t="s">
        <v>723</v>
      </c>
    </row>
    <row r="135" s="4" customFormat="1" spans="1:26">
      <c r="A135" s="4" t="s">
        <v>724</v>
      </c>
      <c r="B135" s="4" t="s">
        <v>26</v>
      </c>
      <c r="C135" s="4" t="s">
        <v>27</v>
      </c>
      <c r="D135" s="4" t="s">
        <v>725</v>
      </c>
      <c r="E135" s="4" t="s">
        <v>494</v>
      </c>
      <c r="F135" s="6">
        <v>45065</v>
      </c>
      <c r="G135" s="6">
        <v>45067</v>
      </c>
      <c r="H135" s="4">
        <v>2</v>
      </c>
      <c r="I135" s="4">
        <v>2</v>
      </c>
      <c r="J135" s="4">
        <v>4</v>
      </c>
      <c r="K135" s="4" t="s">
        <v>30</v>
      </c>
      <c r="L135" s="4">
        <v>6192</v>
      </c>
      <c r="M135" s="4">
        <v>6192</v>
      </c>
      <c r="N135" s="4" t="s">
        <v>726</v>
      </c>
      <c r="O135" s="4" t="s">
        <v>32</v>
      </c>
      <c r="P135" s="4" t="s">
        <v>33</v>
      </c>
      <c r="Q135" s="4">
        <v>0</v>
      </c>
      <c r="R135" s="10">
        <v>45059</v>
      </c>
      <c r="S135" s="6">
        <v>45070</v>
      </c>
      <c r="T135" s="4" t="s">
        <v>34</v>
      </c>
      <c r="U135" s="4">
        <v>6192</v>
      </c>
      <c r="V135" s="4">
        <v>0</v>
      </c>
      <c r="W135" s="4">
        <v>0</v>
      </c>
      <c r="X135" s="4" t="s">
        <v>727</v>
      </c>
      <c r="Y135" s="4">
        <v>130504311</v>
      </c>
      <c r="Z135" s="4" t="s">
        <v>728</v>
      </c>
    </row>
    <row r="136" s="4" customFormat="1" spans="1:25">
      <c r="A136" s="4" t="s">
        <v>729</v>
      </c>
      <c r="B136" s="4" t="s">
        <v>26</v>
      </c>
      <c r="C136" s="4" t="s">
        <v>27</v>
      </c>
      <c r="D136" s="4" t="s">
        <v>730</v>
      </c>
      <c r="E136" s="4" t="s">
        <v>627</v>
      </c>
      <c r="F136" s="6">
        <v>45066</v>
      </c>
      <c r="G136" s="6">
        <v>45067</v>
      </c>
      <c r="H136" s="4">
        <v>1</v>
      </c>
      <c r="I136" s="4">
        <v>1</v>
      </c>
      <c r="J136" s="4">
        <v>1</v>
      </c>
      <c r="K136" s="4" t="s">
        <v>30</v>
      </c>
      <c r="L136" s="4">
        <v>1646</v>
      </c>
      <c r="M136" s="4">
        <v>1646</v>
      </c>
      <c r="N136" s="4" t="s">
        <v>731</v>
      </c>
      <c r="O136" s="4" t="s">
        <v>32</v>
      </c>
      <c r="P136" s="4" t="s">
        <v>33</v>
      </c>
      <c r="Q136" s="4">
        <v>0</v>
      </c>
      <c r="R136" s="10">
        <v>45059</v>
      </c>
      <c r="S136" s="6">
        <v>45070</v>
      </c>
      <c r="T136" s="4" t="s">
        <v>34</v>
      </c>
      <c r="U136" s="4">
        <v>1646</v>
      </c>
      <c r="V136" s="4">
        <v>0</v>
      </c>
      <c r="W136" s="4">
        <v>0</v>
      </c>
      <c r="X136" s="4" t="s">
        <v>732</v>
      </c>
      <c r="Y136" s="4" t="s">
        <v>733</v>
      </c>
    </row>
    <row r="137" s="4" customFormat="1" spans="1:25">
      <c r="A137" s="4" t="s">
        <v>734</v>
      </c>
      <c r="B137" s="4" t="s">
        <v>26</v>
      </c>
      <c r="C137" s="4" t="s">
        <v>27</v>
      </c>
      <c r="D137" s="4" t="s">
        <v>735</v>
      </c>
      <c r="E137" s="4" t="s">
        <v>736</v>
      </c>
      <c r="F137" s="6">
        <v>45065</v>
      </c>
      <c r="G137" s="6">
        <v>45067</v>
      </c>
      <c r="H137" s="4">
        <v>1</v>
      </c>
      <c r="I137" s="4">
        <v>2</v>
      </c>
      <c r="J137" s="4">
        <v>2</v>
      </c>
      <c r="K137" s="4" t="s">
        <v>30</v>
      </c>
      <c r="L137" s="4">
        <v>3204</v>
      </c>
      <c r="M137" s="4">
        <v>3204</v>
      </c>
      <c r="N137" s="4" t="s">
        <v>737</v>
      </c>
      <c r="O137" s="4" t="s">
        <v>32</v>
      </c>
      <c r="P137" s="4" t="s">
        <v>33</v>
      </c>
      <c r="Q137" s="4">
        <v>0</v>
      </c>
      <c r="R137" s="10">
        <v>45059</v>
      </c>
      <c r="S137" s="6">
        <v>45070</v>
      </c>
      <c r="T137" s="4" t="s">
        <v>34</v>
      </c>
      <c r="U137" s="4">
        <v>3204</v>
      </c>
      <c r="V137" s="4">
        <v>0</v>
      </c>
      <c r="W137" s="4">
        <v>0</v>
      </c>
      <c r="X137" s="4" t="s">
        <v>738</v>
      </c>
      <c r="Y137" s="4" t="s">
        <v>739</v>
      </c>
    </row>
    <row r="138" s="4" customFormat="1" spans="1:25">
      <c r="A138" s="4" t="s">
        <v>740</v>
      </c>
      <c r="B138" s="4" t="s">
        <v>26</v>
      </c>
      <c r="C138" s="4" t="s">
        <v>27</v>
      </c>
      <c r="D138" s="4" t="s">
        <v>741</v>
      </c>
      <c r="E138" s="4" t="s">
        <v>742</v>
      </c>
      <c r="F138" s="6">
        <v>45065</v>
      </c>
      <c r="G138" s="6">
        <v>45067</v>
      </c>
      <c r="H138" s="4">
        <v>1</v>
      </c>
      <c r="I138" s="4">
        <v>2</v>
      </c>
      <c r="J138" s="4">
        <v>2</v>
      </c>
      <c r="K138" s="4" t="s">
        <v>30</v>
      </c>
      <c r="L138" s="4">
        <v>2176</v>
      </c>
      <c r="M138" s="4">
        <v>2176</v>
      </c>
      <c r="N138" s="4" t="s">
        <v>743</v>
      </c>
      <c r="O138" s="4" t="s">
        <v>32</v>
      </c>
      <c r="P138" s="4" t="s">
        <v>33</v>
      </c>
      <c r="Q138" s="4">
        <v>0</v>
      </c>
      <c r="R138" s="10">
        <v>45060</v>
      </c>
      <c r="S138" s="6">
        <v>45070</v>
      </c>
      <c r="T138" s="4" t="s">
        <v>34</v>
      </c>
      <c r="U138" s="4">
        <v>2176</v>
      </c>
      <c r="V138" s="4">
        <v>0</v>
      </c>
      <c r="W138" s="4">
        <v>0</v>
      </c>
      <c r="X138" s="4" t="s">
        <v>744</v>
      </c>
      <c r="Y138" s="4" t="s">
        <v>745</v>
      </c>
    </row>
    <row r="139" s="4" customFormat="1" spans="1:25">
      <c r="A139" s="4" t="s">
        <v>746</v>
      </c>
      <c r="B139" s="4" t="s">
        <v>26</v>
      </c>
      <c r="C139" s="4" t="s">
        <v>27</v>
      </c>
      <c r="D139" s="4" t="s">
        <v>747</v>
      </c>
      <c r="E139" s="4" t="s">
        <v>748</v>
      </c>
      <c r="F139" s="6">
        <v>45065</v>
      </c>
      <c r="G139" s="6">
        <v>45067</v>
      </c>
      <c r="H139" s="4">
        <v>1</v>
      </c>
      <c r="I139" s="4">
        <v>2</v>
      </c>
      <c r="J139" s="4">
        <v>2</v>
      </c>
      <c r="K139" s="4" t="s">
        <v>30</v>
      </c>
      <c r="L139" s="4">
        <v>2077</v>
      </c>
      <c r="M139" s="4">
        <v>2077</v>
      </c>
      <c r="N139" s="4" t="s">
        <v>749</v>
      </c>
      <c r="O139" s="4" t="s">
        <v>32</v>
      </c>
      <c r="P139" s="4" t="s">
        <v>33</v>
      </c>
      <c r="Q139" s="4">
        <v>0</v>
      </c>
      <c r="R139" s="10">
        <v>45060</v>
      </c>
      <c r="S139" s="6">
        <v>45070</v>
      </c>
      <c r="T139" s="4" t="s">
        <v>34</v>
      </c>
      <c r="U139" s="4">
        <v>2077</v>
      </c>
      <c r="V139" s="4">
        <v>0</v>
      </c>
      <c r="W139" s="4">
        <v>0</v>
      </c>
      <c r="X139" s="4" t="s">
        <v>750</v>
      </c>
      <c r="Y139" s="4" t="s">
        <v>751</v>
      </c>
    </row>
    <row r="140" s="4" customFormat="1" spans="1:25">
      <c r="A140" s="4" t="s">
        <v>752</v>
      </c>
      <c r="B140" s="4" t="s">
        <v>26</v>
      </c>
      <c r="C140" s="4" t="s">
        <v>27</v>
      </c>
      <c r="D140" s="4" t="s">
        <v>753</v>
      </c>
      <c r="E140" s="4" t="s">
        <v>106</v>
      </c>
      <c r="F140" s="6">
        <v>45066</v>
      </c>
      <c r="G140" s="6">
        <v>45067</v>
      </c>
      <c r="H140" s="4">
        <v>1</v>
      </c>
      <c r="I140" s="4">
        <v>1</v>
      </c>
      <c r="J140" s="4">
        <v>1</v>
      </c>
      <c r="K140" s="4" t="s">
        <v>30</v>
      </c>
      <c r="L140" s="4">
        <v>818</v>
      </c>
      <c r="M140" s="4">
        <v>818</v>
      </c>
      <c r="N140" s="4" t="s">
        <v>754</v>
      </c>
      <c r="O140" s="4" t="s">
        <v>32</v>
      </c>
      <c r="P140" s="4" t="s">
        <v>33</v>
      </c>
      <c r="Q140" s="4">
        <v>0</v>
      </c>
      <c r="R140" s="10">
        <v>45060</v>
      </c>
      <c r="S140" s="6">
        <v>45070</v>
      </c>
      <c r="T140" s="4" t="s">
        <v>34</v>
      </c>
      <c r="U140" s="4">
        <v>818</v>
      </c>
      <c r="V140" s="4">
        <v>0</v>
      </c>
      <c r="W140" s="4">
        <v>0</v>
      </c>
      <c r="X140" s="4" t="s">
        <v>755</v>
      </c>
      <c r="Y140" s="4" t="s">
        <v>756</v>
      </c>
    </row>
    <row r="141" s="4" customFormat="1" spans="1:25">
      <c r="A141" s="4" t="s">
        <v>757</v>
      </c>
      <c r="B141" s="4" t="s">
        <v>26</v>
      </c>
      <c r="C141" s="4" t="s">
        <v>27</v>
      </c>
      <c r="D141" s="4" t="s">
        <v>758</v>
      </c>
      <c r="E141" s="4" t="s">
        <v>759</v>
      </c>
      <c r="F141" s="6">
        <v>45066</v>
      </c>
      <c r="G141" s="6">
        <v>45067</v>
      </c>
      <c r="H141" s="4">
        <v>1</v>
      </c>
      <c r="I141" s="4">
        <v>1</v>
      </c>
      <c r="J141" s="4">
        <v>1</v>
      </c>
      <c r="K141" s="4" t="s">
        <v>30</v>
      </c>
      <c r="L141" s="4">
        <v>3469</v>
      </c>
      <c r="M141" s="4">
        <v>3469</v>
      </c>
      <c r="N141" s="4" t="s">
        <v>760</v>
      </c>
      <c r="O141" s="4" t="s">
        <v>32</v>
      </c>
      <c r="P141" s="4" t="s">
        <v>33</v>
      </c>
      <c r="Q141" s="4">
        <v>0</v>
      </c>
      <c r="R141" s="10">
        <v>45060</v>
      </c>
      <c r="S141" s="6">
        <v>45070</v>
      </c>
      <c r="T141" s="4" t="s">
        <v>34</v>
      </c>
      <c r="U141" s="4">
        <v>3469</v>
      </c>
      <c r="V141" s="4">
        <v>0</v>
      </c>
      <c r="W141" s="4">
        <v>0</v>
      </c>
      <c r="X141" s="4" t="s">
        <v>761</v>
      </c>
      <c r="Y141" s="4" t="s">
        <v>43</v>
      </c>
    </row>
    <row r="142" s="4" customFormat="1" spans="1:25">
      <c r="A142" s="4" t="s">
        <v>762</v>
      </c>
      <c r="B142" s="4" t="s">
        <v>26</v>
      </c>
      <c r="C142" s="4" t="s">
        <v>27</v>
      </c>
      <c r="D142" s="4" t="s">
        <v>763</v>
      </c>
      <c r="E142" s="4" t="s">
        <v>764</v>
      </c>
      <c r="F142" s="6">
        <v>45065</v>
      </c>
      <c r="G142" s="6">
        <v>45067</v>
      </c>
      <c r="H142" s="4">
        <v>1</v>
      </c>
      <c r="I142" s="4">
        <v>2</v>
      </c>
      <c r="J142" s="4">
        <v>2</v>
      </c>
      <c r="K142" s="4" t="s">
        <v>30</v>
      </c>
      <c r="L142" s="4">
        <v>3036</v>
      </c>
      <c r="M142" s="4">
        <v>3036</v>
      </c>
      <c r="N142" s="4" t="s">
        <v>765</v>
      </c>
      <c r="O142" s="4" t="s">
        <v>32</v>
      </c>
      <c r="P142" s="4" t="s">
        <v>33</v>
      </c>
      <c r="Q142" s="4">
        <v>0</v>
      </c>
      <c r="R142" s="10">
        <v>45060</v>
      </c>
      <c r="S142" s="6">
        <v>45070</v>
      </c>
      <c r="T142" s="4" t="s">
        <v>34</v>
      </c>
      <c r="U142" s="4">
        <v>3036</v>
      </c>
      <c r="V142" s="4">
        <v>0</v>
      </c>
      <c r="W142" s="4">
        <v>0</v>
      </c>
      <c r="X142" s="4" t="s">
        <v>766</v>
      </c>
      <c r="Y142" s="4" t="s">
        <v>767</v>
      </c>
    </row>
    <row r="143" s="4" customFormat="1" spans="1:25">
      <c r="A143" s="4" t="s">
        <v>768</v>
      </c>
      <c r="B143" s="4" t="s">
        <v>26</v>
      </c>
      <c r="C143" s="4" t="s">
        <v>27</v>
      </c>
      <c r="D143" s="4" t="s">
        <v>769</v>
      </c>
      <c r="E143" s="4" t="s">
        <v>770</v>
      </c>
      <c r="F143" s="6">
        <v>45060</v>
      </c>
      <c r="G143" s="6">
        <v>45067</v>
      </c>
      <c r="H143" s="4">
        <v>1</v>
      </c>
      <c r="I143" s="4">
        <v>7</v>
      </c>
      <c r="J143" s="4">
        <v>7</v>
      </c>
      <c r="K143" s="4" t="s">
        <v>30</v>
      </c>
      <c r="L143" s="4">
        <v>4277</v>
      </c>
      <c r="M143" s="4">
        <v>4277</v>
      </c>
      <c r="N143" s="4" t="s">
        <v>771</v>
      </c>
      <c r="O143" s="4" t="s">
        <v>32</v>
      </c>
      <c r="P143" s="4" t="s">
        <v>33</v>
      </c>
      <c r="Q143" s="4">
        <v>0</v>
      </c>
      <c r="R143" s="10">
        <v>45060</v>
      </c>
      <c r="S143" s="6">
        <v>45070</v>
      </c>
      <c r="T143" s="4" t="s">
        <v>34</v>
      </c>
      <c r="U143" s="4">
        <v>4277</v>
      </c>
      <c r="V143" s="4">
        <v>0</v>
      </c>
      <c r="W143" s="4">
        <v>0</v>
      </c>
      <c r="X143" s="4" t="s">
        <v>772</v>
      </c>
      <c r="Y143" s="4" t="s">
        <v>773</v>
      </c>
    </row>
    <row r="144" s="4" customFormat="1" spans="1:25">
      <c r="A144" s="4" t="s">
        <v>774</v>
      </c>
      <c r="B144" s="4" t="s">
        <v>26</v>
      </c>
      <c r="C144" s="4" t="s">
        <v>27</v>
      </c>
      <c r="D144" s="4" t="s">
        <v>775</v>
      </c>
      <c r="E144" s="4" t="s">
        <v>776</v>
      </c>
      <c r="F144" s="6">
        <v>45064</v>
      </c>
      <c r="G144" s="6">
        <v>45067</v>
      </c>
      <c r="H144" s="4">
        <v>1</v>
      </c>
      <c r="I144" s="4">
        <v>3</v>
      </c>
      <c r="J144" s="4">
        <v>3</v>
      </c>
      <c r="K144" s="4" t="s">
        <v>30</v>
      </c>
      <c r="L144" s="4">
        <v>1020</v>
      </c>
      <c r="M144" s="4">
        <v>1020</v>
      </c>
      <c r="N144" s="4" t="s">
        <v>777</v>
      </c>
      <c r="O144" s="4" t="s">
        <v>32</v>
      </c>
      <c r="P144" s="4" t="s">
        <v>33</v>
      </c>
      <c r="Q144" s="4">
        <v>0</v>
      </c>
      <c r="R144" s="10">
        <v>45060</v>
      </c>
      <c r="S144" s="6">
        <v>45070</v>
      </c>
      <c r="T144" s="4" t="s">
        <v>34</v>
      </c>
      <c r="U144" s="4">
        <v>1020</v>
      </c>
      <c r="V144" s="4">
        <v>0</v>
      </c>
      <c r="W144" s="4">
        <v>0</v>
      </c>
      <c r="X144" s="4" t="s">
        <v>778</v>
      </c>
      <c r="Y144" s="4" t="s">
        <v>43</v>
      </c>
    </row>
    <row r="145" s="4" customFormat="1" spans="1:25">
      <c r="A145" s="4" t="s">
        <v>779</v>
      </c>
      <c r="B145" s="4" t="s">
        <v>26</v>
      </c>
      <c r="C145" s="4" t="s">
        <v>27</v>
      </c>
      <c r="D145" s="4" t="s">
        <v>780</v>
      </c>
      <c r="E145" s="4" t="s">
        <v>781</v>
      </c>
      <c r="F145" s="6">
        <v>45065</v>
      </c>
      <c r="G145" s="6">
        <v>45067</v>
      </c>
      <c r="H145" s="4">
        <v>1</v>
      </c>
      <c r="I145" s="4">
        <v>2</v>
      </c>
      <c r="J145" s="4">
        <v>2</v>
      </c>
      <c r="K145" s="4" t="s">
        <v>30</v>
      </c>
      <c r="L145" s="4">
        <v>480</v>
      </c>
      <c r="M145" s="4">
        <v>480</v>
      </c>
      <c r="N145" s="4" t="s">
        <v>782</v>
      </c>
      <c r="O145" s="4" t="s">
        <v>32</v>
      </c>
      <c r="P145" s="4" t="s">
        <v>33</v>
      </c>
      <c r="Q145" s="4">
        <v>0</v>
      </c>
      <c r="R145" s="10">
        <v>45060</v>
      </c>
      <c r="S145" s="6">
        <v>45070</v>
      </c>
      <c r="T145" s="4" t="s">
        <v>34</v>
      </c>
      <c r="U145" s="4">
        <v>480</v>
      </c>
      <c r="V145" s="4">
        <v>0</v>
      </c>
      <c r="W145" s="4">
        <v>0</v>
      </c>
      <c r="X145" s="4" t="s">
        <v>783</v>
      </c>
      <c r="Y145" s="4" t="s">
        <v>784</v>
      </c>
    </row>
    <row r="146" s="4" customFormat="1" spans="1:25">
      <c r="A146" s="4" t="s">
        <v>785</v>
      </c>
      <c r="B146" s="4" t="s">
        <v>26</v>
      </c>
      <c r="C146" s="4" t="s">
        <v>27</v>
      </c>
      <c r="D146" s="4" t="s">
        <v>786</v>
      </c>
      <c r="E146" s="4" t="s">
        <v>50</v>
      </c>
      <c r="F146" s="6">
        <v>45063</v>
      </c>
      <c r="G146" s="6">
        <v>45067</v>
      </c>
      <c r="H146" s="4">
        <v>1</v>
      </c>
      <c r="I146" s="4">
        <v>4</v>
      </c>
      <c r="J146" s="4">
        <v>4</v>
      </c>
      <c r="K146" s="4" t="s">
        <v>30</v>
      </c>
      <c r="L146" s="4">
        <v>8660</v>
      </c>
      <c r="M146" s="4">
        <v>8660</v>
      </c>
      <c r="N146" s="4" t="s">
        <v>787</v>
      </c>
      <c r="O146" s="4" t="s">
        <v>32</v>
      </c>
      <c r="P146" s="4" t="s">
        <v>33</v>
      </c>
      <c r="Q146" s="4">
        <v>0</v>
      </c>
      <c r="R146" s="10">
        <v>45060</v>
      </c>
      <c r="S146" s="6">
        <v>45070</v>
      </c>
      <c r="T146" s="4" t="s">
        <v>34</v>
      </c>
      <c r="U146" s="4">
        <v>8660</v>
      </c>
      <c r="V146" s="4">
        <v>0</v>
      </c>
      <c r="W146" s="4">
        <v>0</v>
      </c>
      <c r="X146" s="4" t="s">
        <v>788</v>
      </c>
      <c r="Y146" s="4" t="s">
        <v>43</v>
      </c>
    </row>
    <row r="147" s="4" customFormat="1" spans="1:25">
      <c r="A147" s="4" t="s">
        <v>789</v>
      </c>
      <c r="B147" s="4" t="s">
        <v>26</v>
      </c>
      <c r="C147" s="4" t="s">
        <v>27</v>
      </c>
      <c r="D147" s="4" t="s">
        <v>790</v>
      </c>
      <c r="E147" s="4" t="s">
        <v>791</v>
      </c>
      <c r="F147" s="6">
        <v>45066</v>
      </c>
      <c r="G147" s="6">
        <v>45067</v>
      </c>
      <c r="H147" s="4">
        <v>1</v>
      </c>
      <c r="I147" s="4">
        <v>1</v>
      </c>
      <c r="J147" s="4">
        <v>1</v>
      </c>
      <c r="K147" s="4" t="s">
        <v>30</v>
      </c>
      <c r="L147" s="4">
        <v>575</v>
      </c>
      <c r="M147" s="4">
        <v>575</v>
      </c>
      <c r="N147" s="4" t="s">
        <v>792</v>
      </c>
      <c r="O147" s="4" t="s">
        <v>32</v>
      </c>
      <c r="P147" s="4" t="s">
        <v>33</v>
      </c>
      <c r="Q147" s="4">
        <v>0</v>
      </c>
      <c r="R147" s="10">
        <v>45060</v>
      </c>
      <c r="S147" s="6">
        <v>45070</v>
      </c>
      <c r="T147" s="4" t="s">
        <v>34</v>
      </c>
      <c r="U147" s="4">
        <v>575</v>
      </c>
      <c r="V147" s="4">
        <v>0</v>
      </c>
      <c r="W147" s="4">
        <v>0</v>
      </c>
      <c r="X147" s="4" t="s">
        <v>793</v>
      </c>
      <c r="Y147" s="4" t="s">
        <v>43</v>
      </c>
    </row>
    <row r="148" s="4" customFormat="1" spans="1:25">
      <c r="A148" s="4" t="s">
        <v>794</v>
      </c>
      <c r="B148" s="4" t="s">
        <v>26</v>
      </c>
      <c r="C148" s="4" t="s">
        <v>27</v>
      </c>
      <c r="D148" s="4" t="s">
        <v>795</v>
      </c>
      <c r="E148" s="4" t="s">
        <v>796</v>
      </c>
      <c r="F148" s="6">
        <v>45065</v>
      </c>
      <c r="G148" s="6">
        <v>45067</v>
      </c>
      <c r="H148" s="4">
        <v>1</v>
      </c>
      <c r="I148" s="4">
        <v>2</v>
      </c>
      <c r="J148" s="4">
        <v>2</v>
      </c>
      <c r="K148" s="4" t="s">
        <v>30</v>
      </c>
      <c r="L148" s="4">
        <v>2390</v>
      </c>
      <c r="M148" s="4">
        <v>2390</v>
      </c>
      <c r="N148" s="4" t="s">
        <v>797</v>
      </c>
      <c r="O148" s="4" t="s">
        <v>32</v>
      </c>
      <c r="P148" s="4" t="s">
        <v>33</v>
      </c>
      <c r="Q148" s="4">
        <v>0</v>
      </c>
      <c r="R148" s="10">
        <v>45061</v>
      </c>
      <c r="S148" s="6">
        <v>45070</v>
      </c>
      <c r="T148" s="4" t="s">
        <v>34</v>
      </c>
      <c r="U148" s="4">
        <v>2390</v>
      </c>
      <c r="V148" s="4">
        <v>0</v>
      </c>
      <c r="W148" s="4">
        <v>0</v>
      </c>
      <c r="X148" s="4" t="s">
        <v>798</v>
      </c>
      <c r="Y148" s="4" t="s">
        <v>799</v>
      </c>
    </row>
    <row r="149" s="4" customFormat="1" spans="1:26">
      <c r="A149" s="4" t="s">
        <v>800</v>
      </c>
      <c r="B149" s="4" t="s">
        <v>26</v>
      </c>
      <c r="C149" s="4" t="s">
        <v>27</v>
      </c>
      <c r="D149" s="4" t="s">
        <v>801</v>
      </c>
      <c r="E149" s="4" t="s">
        <v>802</v>
      </c>
      <c r="F149" s="6">
        <v>45066</v>
      </c>
      <c r="G149" s="6">
        <v>45067</v>
      </c>
      <c r="H149" s="4">
        <v>2</v>
      </c>
      <c r="I149" s="4">
        <v>1</v>
      </c>
      <c r="J149" s="4">
        <v>2</v>
      </c>
      <c r="K149" s="4" t="s">
        <v>30</v>
      </c>
      <c r="L149" s="4">
        <v>384</v>
      </c>
      <c r="M149" s="4">
        <v>384</v>
      </c>
      <c r="N149" s="4" t="s">
        <v>803</v>
      </c>
      <c r="O149" s="4" t="s">
        <v>32</v>
      </c>
      <c r="P149" s="4" t="s">
        <v>33</v>
      </c>
      <c r="Q149" s="4">
        <v>0</v>
      </c>
      <c r="R149" s="10">
        <v>45061</v>
      </c>
      <c r="S149" s="6">
        <v>45070</v>
      </c>
      <c r="T149" s="4" t="s">
        <v>34</v>
      </c>
      <c r="U149" s="4">
        <v>384</v>
      </c>
      <c r="V149" s="4">
        <v>0</v>
      </c>
      <c r="W149" s="4">
        <v>0</v>
      </c>
      <c r="X149" s="4" t="s">
        <v>804</v>
      </c>
      <c r="Y149" s="4">
        <v>5511814</v>
      </c>
      <c r="Z149" s="4" t="s">
        <v>805</v>
      </c>
    </row>
    <row r="150" s="4" customFormat="1" spans="1:25">
      <c r="A150" s="4" t="s">
        <v>806</v>
      </c>
      <c r="B150" s="4" t="s">
        <v>26</v>
      </c>
      <c r="C150" s="4" t="s">
        <v>27</v>
      </c>
      <c r="D150" s="4" t="s">
        <v>807</v>
      </c>
      <c r="E150" s="4" t="s">
        <v>259</v>
      </c>
      <c r="F150" s="6">
        <v>45061</v>
      </c>
      <c r="G150" s="6">
        <v>45067</v>
      </c>
      <c r="H150" s="4">
        <v>1</v>
      </c>
      <c r="I150" s="4">
        <v>6</v>
      </c>
      <c r="J150" s="4">
        <v>6</v>
      </c>
      <c r="K150" s="4" t="s">
        <v>30</v>
      </c>
      <c r="L150" s="4">
        <v>4686</v>
      </c>
      <c r="M150" s="4">
        <v>4686</v>
      </c>
      <c r="N150" s="4" t="s">
        <v>808</v>
      </c>
      <c r="O150" s="4" t="s">
        <v>32</v>
      </c>
      <c r="P150" s="4" t="s">
        <v>33</v>
      </c>
      <c r="Q150" s="4">
        <v>0</v>
      </c>
      <c r="R150" s="10">
        <v>45061</v>
      </c>
      <c r="S150" s="6">
        <v>45070</v>
      </c>
      <c r="T150" s="4" t="s">
        <v>34</v>
      </c>
      <c r="U150" s="4">
        <v>4686</v>
      </c>
      <c r="V150" s="4">
        <v>0</v>
      </c>
      <c r="W150" s="4">
        <v>0</v>
      </c>
      <c r="X150" s="4" t="s">
        <v>809</v>
      </c>
      <c r="Y150" s="4" t="s">
        <v>810</v>
      </c>
    </row>
    <row r="151" s="4" customFormat="1" spans="1:25">
      <c r="A151" s="4" t="s">
        <v>811</v>
      </c>
      <c r="B151" s="4" t="s">
        <v>26</v>
      </c>
      <c r="C151" s="4" t="s">
        <v>27</v>
      </c>
      <c r="D151" s="4" t="s">
        <v>812</v>
      </c>
      <c r="E151" s="4" t="s">
        <v>813</v>
      </c>
      <c r="F151" s="6">
        <v>45066</v>
      </c>
      <c r="G151" s="6">
        <v>45067</v>
      </c>
      <c r="H151" s="4">
        <v>1</v>
      </c>
      <c r="I151" s="4">
        <v>1</v>
      </c>
      <c r="J151" s="4">
        <v>1</v>
      </c>
      <c r="K151" s="4" t="s">
        <v>30</v>
      </c>
      <c r="L151" s="4">
        <v>184</v>
      </c>
      <c r="M151" s="4">
        <v>184</v>
      </c>
      <c r="N151" s="4" t="s">
        <v>814</v>
      </c>
      <c r="O151" s="4" t="s">
        <v>32</v>
      </c>
      <c r="P151" s="4" t="s">
        <v>33</v>
      </c>
      <c r="Q151" s="4">
        <v>0</v>
      </c>
      <c r="R151" s="10">
        <v>45061</v>
      </c>
      <c r="S151" s="6">
        <v>45070</v>
      </c>
      <c r="T151" s="4" t="s">
        <v>34</v>
      </c>
      <c r="U151" s="4">
        <v>184</v>
      </c>
      <c r="V151" s="4">
        <v>0</v>
      </c>
      <c r="W151" s="4">
        <v>0</v>
      </c>
      <c r="X151" s="4" t="s">
        <v>815</v>
      </c>
      <c r="Y151" s="4" t="s">
        <v>816</v>
      </c>
    </row>
    <row r="152" s="4" customFormat="1" spans="1:25">
      <c r="A152" s="4" t="s">
        <v>817</v>
      </c>
      <c r="B152" s="4" t="s">
        <v>26</v>
      </c>
      <c r="C152" s="4" t="s">
        <v>27</v>
      </c>
      <c r="D152" s="4" t="s">
        <v>818</v>
      </c>
      <c r="E152" s="4" t="s">
        <v>819</v>
      </c>
      <c r="F152" s="6">
        <v>45065</v>
      </c>
      <c r="G152" s="6">
        <v>45067</v>
      </c>
      <c r="H152" s="4">
        <v>1</v>
      </c>
      <c r="I152" s="4">
        <v>2</v>
      </c>
      <c r="J152" s="4">
        <v>2</v>
      </c>
      <c r="K152" s="4" t="s">
        <v>30</v>
      </c>
      <c r="L152" s="4">
        <v>384</v>
      </c>
      <c r="M152" s="4">
        <v>384</v>
      </c>
      <c r="N152" s="4" t="s">
        <v>820</v>
      </c>
      <c r="O152" s="4" t="s">
        <v>32</v>
      </c>
      <c r="P152" s="4" t="s">
        <v>33</v>
      </c>
      <c r="Q152" s="4">
        <v>0</v>
      </c>
      <c r="R152" s="10">
        <v>45061</v>
      </c>
      <c r="S152" s="6">
        <v>45070</v>
      </c>
      <c r="T152" s="4" t="s">
        <v>34</v>
      </c>
      <c r="U152" s="4">
        <v>384</v>
      </c>
      <c r="V152" s="4">
        <v>0</v>
      </c>
      <c r="W152" s="4">
        <v>0</v>
      </c>
      <c r="X152" s="4" t="s">
        <v>821</v>
      </c>
      <c r="Y152" s="4" t="s">
        <v>822</v>
      </c>
    </row>
    <row r="153" s="4" customFormat="1" spans="1:25">
      <c r="A153" s="4" t="s">
        <v>823</v>
      </c>
      <c r="B153" s="4" t="s">
        <v>26</v>
      </c>
      <c r="C153" s="4" t="s">
        <v>27</v>
      </c>
      <c r="D153" s="4" t="s">
        <v>824</v>
      </c>
      <c r="E153" s="4" t="s">
        <v>406</v>
      </c>
      <c r="F153" s="6">
        <v>45062</v>
      </c>
      <c r="G153" s="6">
        <v>45067</v>
      </c>
      <c r="H153" s="4">
        <v>1</v>
      </c>
      <c r="I153" s="4">
        <v>5</v>
      </c>
      <c r="J153" s="4">
        <v>5</v>
      </c>
      <c r="K153" s="4" t="s">
        <v>30</v>
      </c>
      <c r="L153" s="4">
        <v>2575</v>
      </c>
      <c r="M153" s="4">
        <v>2575</v>
      </c>
      <c r="N153" s="4" t="s">
        <v>825</v>
      </c>
      <c r="O153" s="4" t="s">
        <v>32</v>
      </c>
      <c r="P153" s="4" t="s">
        <v>33</v>
      </c>
      <c r="Q153" s="4">
        <v>0</v>
      </c>
      <c r="R153" s="10">
        <v>45061</v>
      </c>
      <c r="S153" s="6">
        <v>45070</v>
      </c>
      <c r="T153" s="4" t="s">
        <v>34</v>
      </c>
      <c r="U153" s="4">
        <v>2575</v>
      </c>
      <c r="V153" s="4">
        <v>0</v>
      </c>
      <c r="W153" s="4">
        <v>0</v>
      </c>
      <c r="X153" s="4" t="s">
        <v>826</v>
      </c>
      <c r="Y153" s="4" t="s">
        <v>43</v>
      </c>
    </row>
    <row r="154" s="4" customFormat="1" spans="1:25">
      <c r="A154" s="4" t="s">
        <v>757</v>
      </c>
      <c r="B154" s="4" t="s">
        <v>26</v>
      </c>
      <c r="C154" s="4" t="s">
        <v>37</v>
      </c>
      <c r="D154" s="4" t="s">
        <v>758</v>
      </c>
      <c r="E154" s="4" t="s">
        <v>759</v>
      </c>
      <c r="F154" s="6">
        <v>45066</v>
      </c>
      <c r="G154" s="6">
        <v>45067</v>
      </c>
      <c r="H154" s="4">
        <v>1</v>
      </c>
      <c r="I154" s="4">
        <v>1</v>
      </c>
      <c r="J154" s="4">
        <v>1</v>
      </c>
      <c r="K154" s="4" t="s">
        <v>30</v>
      </c>
      <c r="L154" s="4">
        <v>-3469</v>
      </c>
      <c r="M154" s="4">
        <v>-3469</v>
      </c>
      <c r="N154" s="4" t="s">
        <v>760</v>
      </c>
      <c r="O154" s="4" t="s">
        <v>32</v>
      </c>
      <c r="P154" s="4" t="s">
        <v>33</v>
      </c>
      <c r="Q154" s="4">
        <v>0</v>
      </c>
      <c r="R154" s="10">
        <v>45060</v>
      </c>
      <c r="S154" s="6">
        <v>45070</v>
      </c>
      <c r="T154" s="4" t="s">
        <v>34</v>
      </c>
      <c r="U154" s="4">
        <v>-3469</v>
      </c>
      <c r="V154" s="4">
        <v>0</v>
      </c>
      <c r="W154" s="4">
        <v>0</v>
      </c>
      <c r="X154" s="4" t="s">
        <v>761</v>
      </c>
      <c r="Y154" s="4" t="s">
        <v>43</v>
      </c>
    </row>
    <row r="155" s="4" customFormat="1" spans="1:25">
      <c r="A155" s="4" t="s">
        <v>827</v>
      </c>
      <c r="B155" s="4" t="s">
        <v>26</v>
      </c>
      <c r="C155" s="4" t="s">
        <v>27</v>
      </c>
      <c r="D155" s="4" t="s">
        <v>828</v>
      </c>
      <c r="E155" s="4" t="s">
        <v>829</v>
      </c>
      <c r="F155" s="6">
        <v>45065</v>
      </c>
      <c r="G155" s="6">
        <v>45067</v>
      </c>
      <c r="H155" s="4">
        <v>1</v>
      </c>
      <c r="I155" s="4">
        <v>2</v>
      </c>
      <c r="J155" s="4">
        <v>2</v>
      </c>
      <c r="K155" s="4" t="s">
        <v>30</v>
      </c>
      <c r="L155" s="4">
        <v>796</v>
      </c>
      <c r="M155" s="4">
        <v>796</v>
      </c>
      <c r="N155" s="4" t="s">
        <v>830</v>
      </c>
      <c r="O155" s="4" t="s">
        <v>32</v>
      </c>
      <c r="P155" s="4" t="s">
        <v>33</v>
      </c>
      <c r="Q155" s="4">
        <v>0</v>
      </c>
      <c r="R155" s="10">
        <v>45061</v>
      </c>
      <c r="S155" s="6">
        <v>45070</v>
      </c>
      <c r="T155" s="4" t="s">
        <v>34</v>
      </c>
      <c r="U155" s="4">
        <v>796</v>
      </c>
      <c r="V155" s="4">
        <v>0</v>
      </c>
      <c r="W155" s="4">
        <v>0</v>
      </c>
      <c r="X155" s="4" t="s">
        <v>831</v>
      </c>
      <c r="Y155" s="4" t="s">
        <v>43</v>
      </c>
    </row>
    <row r="156" s="4" customFormat="1" spans="1:25">
      <c r="A156" s="4" t="s">
        <v>832</v>
      </c>
      <c r="B156" s="4" t="s">
        <v>26</v>
      </c>
      <c r="C156" s="4" t="s">
        <v>27</v>
      </c>
      <c r="D156" s="4" t="s">
        <v>833</v>
      </c>
      <c r="E156" s="4" t="s">
        <v>499</v>
      </c>
      <c r="F156" s="6">
        <v>45066</v>
      </c>
      <c r="G156" s="6">
        <v>45067</v>
      </c>
      <c r="H156" s="4">
        <v>1</v>
      </c>
      <c r="I156" s="4">
        <v>1</v>
      </c>
      <c r="J156" s="4">
        <v>1</v>
      </c>
      <c r="K156" s="4" t="s">
        <v>30</v>
      </c>
      <c r="L156" s="4">
        <v>185</v>
      </c>
      <c r="M156" s="4">
        <v>185</v>
      </c>
      <c r="N156" s="4" t="s">
        <v>834</v>
      </c>
      <c r="O156" s="4" t="s">
        <v>32</v>
      </c>
      <c r="P156" s="4" t="s">
        <v>33</v>
      </c>
      <c r="Q156" s="4">
        <v>0</v>
      </c>
      <c r="R156" s="10">
        <v>45061</v>
      </c>
      <c r="S156" s="6">
        <v>45070</v>
      </c>
      <c r="T156" s="4" t="s">
        <v>34</v>
      </c>
      <c r="U156" s="4">
        <v>185</v>
      </c>
      <c r="V156" s="4">
        <v>0</v>
      </c>
      <c r="W156" s="4">
        <v>0</v>
      </c>
      <c r="X156" s="4" t="s">
        <v>835</v>
      </c>
      <c r="Y156" s="4" t="s">
        <v>836</v>
      </c>
    </row>
    <row r="157" s="4" customFormat="1" spans="1:25">
      <c r="A157" s="4" t="s">
        <v>837</v>
      </c>
      <c r="B157" s="4" t="s">
        <v>26</v>
      </c>
      <c r="C157" s="4" t="s">
        <v>27</v>
      </c>
      <c r="D157" s="4" t="s">
        <v>838</v>
      </c>
      <c r="E157" s="4" t="s">
        <v>839</v>
      </c>
      <c r="F157" s="6">
        <v>45066</v>
      </c>
      <c r="G157" s="6">
        <v>45067</v>
      </c>
      <c r="H157" s="4">
        <v>1</v>
      </c>
      <c r="I157" s="4">
        <v>1</v>
      </c>
      <c r="J157" s="4">
        <v>1</v>
      </c>
      <c r="K157" s="4" t="s">
        <v>30</v>
      </c>
      <c r="L157" s="4">
        <v>332</v>
      </c>
      <c r="M157" s="4">
        <v>332</v>
      </c>
      <c r="N157" s="4" t="s">
        <v>840</v>
      </c>
      <c r="O157" s="4" t="s">
        <v>32</v>
      </c>
      <c r="P157" s="4" t="s">
        <v>33</v>
      </c>
      <c r="Q157" s="4">
        <v>0</v>
      </c>
      <c r="R157" s="10">
        <v>45061</v>
      </c>
      <c r="S157" s="6">
        <v>45070</v>
      </c>
      <c r="T157" s="4" t="s">
        <v>34</v>
      </c>
      <c r="U157" s="4">
        <v>332</v>
      </c>
      <c r="V157" s="4">
        <v>0</v>
      </c>
      <c r="W157" s="4">
        <v>0</v>
      </c>
      <c r="X157" s="4" t="s">
        <v>841</v>
      </c>
      <c r="Y157" s="4" t="s">
        <v>842</v>
      </c>
    </row>
    <row r="158" s="4" customFormat="1" spans="1:25">
      <c r="A158" s="4" t="s">
        <v>843</v>
      </c>
      <c r="B158" s="4" t="s">
        <v>26</v>
      </c>
      <c r="C158" s="4" t="s">
        <v>27</v>
      </c>
      <c r="D158" s="4" t="s">
        <v>844</v>
      </c>
      <c r="E158" s="4" t="s">
        <v>845</v>
      </c>
      <c r="F158" s="6">
        <v>45064</v>
      </c>
      <c r="G158" s="6">
        <v>45067</v>
      </c>
      <c r="H158" s="4">
        <v>1</v>
      </c>
      <c r="I158" s="4">
        <v>3</v>
      </c>
      <c r="J158" s="4">
        <v>3</v>
      </c>
      <c r="K158" s="4" t="s">
        <v>30</v>
      </c>
      <c r="L158" s="4">
        <v>6021</v>
      </c>
      <c r="M158" s="4">
        <v>6021</v>
      </c>
      <c r="N158" s="4" t="s">
        <v>846</v>
      </c>
      <c r="O158" s="4" t="s">
        <v>32</v>
      </c>
      <c r="P158" s="4" t="s">
        <v>33</v>
      </c>
      <c r="Q158" s="4">
        <v>0</v>
      </c>
      <c r="R158" s="10">
        <v>45061</v>
      </c>
      <c r="S158" s="6">
        <v>45070</v>
      </c>
      <c r="T158" s="4" t="s">
        <v>34</v>
      </c>
      <c r="U158" s="4">
        <v>6021</v>
      </c>
      <c r="V158" s="4">
        <v>0</v>
      </c>
      <c r="W158" s="4">
        <v>0</v>
      </c>
      <c r="X158" s="4" t="s">
        <v>847</v>
      </c>
      <c r="Y158" s="4" t="s">
        <v>43</v>
      </c>
    </row>
    <row r="159" s="4" customFormat="1" spans="1:26">
      <c r="A159" s="4" t="s">
        <v>848</v>
      </c>
      <c r="B159" s="4" t="s">
        <v>26</v>
      </c>
      <c r="C159" s="4" t="s">
        <v>27</v>
      </c>
      <c r="D159" s="4" t="s">
        <v>849</v>
      </c>
      <c r="E159" s="4" t="s">
        <v>850</v>
      </c>
      <c r="F159" s="6">
        <v>45066</v>
      </c>
      <c r="G159" s="6">
        <v>45067</v>
      </c>
      <c r="H159" s="4">
        <v>2</v>
      </c>
      <c r="I159" s="4">
        <v>1</v>
      </c>
      <c r="J159" s="4">
        <v>2</v>
      </c>
      <c r="K159" s="4" t="s">
        <v>30</v>
      </c>
      <c r="L159" s="4">
        <v>2824</v>
      </c>
      <c r="M159" s="4">
        <v>2824</v>
      </c>
      <c r="N159" s="4" t="s">
        <v>851</v>
      </c>
      <c r="O159" s="4" t="s">
        <v>32</v>
      </c>
      <c r="P159" s="4" t="s">
        <v>33</v>
      </c>
      <c r="Q159" s="4">
        <v>0</v>
      </c>
      <c r="R159" s="10">
        <v>45061</v>
      </c>
      <c r="S159" s="6">
        <v>45070</v>
      </c>
      <c r="T159" s="4" t="s">
        <v>34</v>
      </c>
      <c r="U159" s="4">
        <v>2824</v>
      </c>
      <c r="V159" s="4">
        <v>0</v>
      </c>
      <c r="W159" s="4">
        <v>0</v>
      </c>
      <c r="X159" s="4" t="s">
        <v>852</v>
      </c>
      <c r="Y159" s="4" t="s">
        <v>853</v>
      </c>
      <c r="Z159" s="4" t="s">
        <v>854</v>
      </c>
    </row>
    <row r="160" s="4" customFormat="1" spans="1:25">
      <c r="A160" s="4" t="s">
        <v>855</v>
      </c>
      <c r="B160" s="4" t="s">
        <v>26</v>
      </c>
      <c r="C160" s="4" t="s">
        <v>27</v>
      </c>
      <c r="D160" s="4" t="s">
        <v>856</v>
      </c>
      <c r="E160" s="4" t="s">
        <v>857</v>
      </c>
      <c r="F160" s="6">
        <v>45065</v>
      </c>
      <c r="G160" s="6">
        <v>45067</v>
      </c>
      <c r="H160" s="4">
        <v>1</v>
      </c>
      <c r="I160" s="4">
        <v>2</v>
      </c>
      <c r="J160" s="4">
        <v>2</v>
      </c>
      <c r="K160" s="4" t="s">
        <v>30</v>
      </c>
      <c r="L160" s="4">
        <v>746</v>
      </c>
      <c r="M160" s="4">
        <v>746</v>
      </c>
      <c r="N160" s="4" t="s">
        <v>858</v>
      </c>
      <c r="O160" s="4" t="s">
        <v>32</v>
      </c>
      <c r="P160" s="4" t="s">
        <v>33</v>
      </c>
      <c r="Q160" s="4">
        <v>0</v>
      </c>
      <c r="R160" s="10">
        <v>45062</v>
      </c>
      <c r="S160" s="6">
        <v>45070</v>
      </c>
      <c r="T160" s="4" t="s">
        <v>34</v>
      </c>
      <c r="U160" s="4">
        <v>746</v>
      </c>
      <c r="V160" s="4">
        <v>0</v>
      </c>
      <c r="W160" s="4">
        <v>0</v>
      </c>
      <c r="X160" s="4" t="s">
        <v>859</v>
      </c>
      <c r="Y160" s="4" t="s">
        <v>860</v>
      </c>
    </row>
    <row r="161" s="4" customFormat="1" spans="1:25">
      <c r="A161" s="4" t="s">
        <v>861</v>
      </c>
      <c r="B161" s="4" t="s">
        <v>26</v>
      </c>
      <c r="C161" s="4" t="s">
        <v>27</v>
      </c>
      <c r="D161" s="4" t="s">
        <v>862</v>
      </c>
      <c r="E161" s="4" t="s">
        <v>863</v>
      </c>
      <c r="F161" s="6">
        <v>45066</v>
      </c>
      <c r="G161" s="6">
        <v>45067</v>
      </c>
      <c r="H161" s="4">
        <v>1</v>
      </c>
      <c r="I161" s="4">
        <v>1</v>
      </c>
      <c r="J161" s="4">
        <v>1</v>
      </c>
      <c r="K161" s="4" t="s">
        <v>30</v>
      </c>
      <c r="L161" s="4">
        <v>1595</v>
      </c>
      <c r="M161" s="4">
        <v>1595</v>
      </c>
      <c r="N161" s="4" t="s">
        <v>864</v>
      </c>
      <c r="O161" s="4" t="s">
        <v>32</v>
      </c>
      <c r="P161" s="4" t="s">
        <v>33</v>
      </c>
      <c r="Q161" s="4">
        <v>0</v>
      </c>
      <c r="R161" s="10">
        <v>45062</v>
      </c>
      <c r="S161" s="6">
        <v>45070</v>
      </c>
      <c r="T161" s="4" t="s">
        <v>34</v>
      </c>
      <c r="U161" s="4">
        <v>1595</v>
      </c>
      <c r="V161" s="4">
        <v>0</v>
      </c>
      <c r="W161" s="4">
        <v>0</v>
      </c>
      <c r="X161" s="4" t="s">
        <v>865</v>
      </c>
      <c r="Y161" s="4" t="s">
        <v>866</v>
      </c>
    </row>
    <row r="162" s="4" customFormat="1" spans="1:25">
      <c r="A162" s="4" t="s">
        <v>867</v>
      </c>
      <c r="B162" s="4" t="s">
        <v>26</v>
      </c>
      <c r="C162" s="4" t="s">
        <v>27</v>
      </c>
      <c r="D162" s="4" t="s">
        <v>868</v>
      </c>
      <c r="E162" s="4" t="s">
        <v>445</v>
      </c>
      <c r="F162" s="6">
        <v>45065</v>
      </c>
      <c r="G162" s="6">
        <v>45067</v>
      </c>
      <c r="H162" s="4">
        <v>1</v>
      </c>
      <c r="I162" s="4">
        <v>2</v>
      </c>
      <c r="J162" s="4">
        <v>2</v>
      </c>
      <c r="K162" s="4" t="s">
        <v>30</v>
      </c>
      <c r="L162" s="4">
        <v>740</v>
      </c>
      <c r="M162" s="4">
        <v>740</v>
      </c>
      <c r="N162" s="4" t="s">
        <v>869</v>
      </c>
      <c r="O162" s="4" t="s">
        <v>32</v>
      </c>
      <c r="P162" s="4" t="s">
        <v>33</v>
      </c>
      <c r="Q162" s="4">
        <v>0</v>
      </c>
      <c r="R162" s="10">
        <v>45062</v>
      </c>
      <c r="S162" s="6">
        <v>45070</v>
      </c>
      <c r="T162" s="4" t="s">
        <v>34</v>
      </c>
      <c r="U162" s="4">
        <v>740</v>
      </c>
      <c r="V162" s="4">
        <v>0</v>
      </c>
      <c r="W162" s="4">
        <v>0</v>
      </c>
      <c r="X162" s="4" t="s">
        <v>870</v>
      </c>
      <c r="Y162" s="4" t="s">
        <v>871</v>
      </c>
    </row>
    <row r="163" s="4" customFormat="1" spans="1:25">
      <c r="A163" s="4" t="s">
        <v>872</v>
      </c>
      <c r="B163" s="4" t="s">
        <v>26</v>
      </c>
      <c r="C163" s="4" t="s">
        <v>27</v>
      </c>
      <c r="D163" s="4" t="s">
        <v>873</v>
      </c>
      <c r="E163" s="4" t="s">
        <v>874</v>
      </c>
      <c r="F163" s="6">
        <v>45066</v>
      </c>
      <c r="G163" s="6">
        <v>45067</v>
      </c>
      <c r="H163" s="4">
        <v>4</v>
      </c>
      <c r="I163" s="4">
        <v>1</v>
      </c>
      <c r="J163" s="4">
        <v>4</v>
      </c>
      <c r="K163" s="4" t="s">
        <v>30</v>
      </c>
      <c r="L163" s="4">
        <v>692</v>
      </c>
      <c r="M163" s="4">
        <v>692</v>
      </c>
      <c r="N163" s="4" t="s">
        <v>875</v>
      </c>
      <c r="O163" s="4" t="s">
        <v>32</v>
      </c>
      <c r="P163" s="4" t="s">
        <v>33</v>
      </c>
      <c r="Q163" s="4">
        <v>0</v>
      </c>
      <c r="R163" s="10">
        <v>45062</v>
      </c>
      <c r="S163" s="6">
        <v>45070</v>
      </c>
      <c r="T163" s="4" t="s">
        <v>34</v>
      </c>
      <c r="U163" s="4">
        <v>692</v>
      </c>
      <c r="V163" s="4">
        <v>0</v>
      </c>
      <c r="W163" s="4">
        <v>0</v>
      </c>
      <c r="X163" s="4" t="s">
        <v>876</v>
      </c>
      <c r="Y163" s="4" t="s">
        <v>877</v>
      </c>
    </row>
    <row r="164" s="4" customFormat="1" spans="1:25">
      <c r="A164" s="4" t="s">
        <v>878</v>
      </c>
      <c r="B164" s="4" t="s">
        <v>26</v>
      </c>
      <c r="C164" s="4" t="s">
        <v>27</v>
      </c>
      <c r="D164" s="4" t="s">
        <v>559</v>
      </c>
      <c r="E164" s="4" t="s">
        <v>560</v>
      </c>
      <c r="F164" s="6">
        <v>45066</v>
      </c>
      <c r="G164" s="6">
        <v>45067</v>
      </c>
      <c r="H164" s="4">
        <v>1</v>
      </c>
      <c r="I164" s="4">
        <v>1</v>
      </c>
      <c r="J164" s="4">
        <v>1</v>
      </c>
      <c r="K164" s="4" t="s">
        <v>30</v>
      </c>
      <c r="L164" s="4">
        <v>278</v>
      </c>
      <c r="M164" s="4">
        <v>278</v>
      </c>
      <c r="N164" s="4" t="s">
        <v>879</v>
      </c>
      <c r="O164" s="4" t="s">
        <v>32</v>
      </c>
      <c r="P164" s="4" t="s">
        <v>33</v>
      </c>
      <c r="Q164" s="4">
        <v>0</v>
      </c>
      <c r="R164" s="10">
        <v>45062</v>
      </c>
      <c r="S164" s="6">
        <v>45070</v>
      </c>
      <c r="T164" s="4" t="s">
        <v>34</v>
      </c>
      <c r="U164" s="4">
        <v>278</v>
      </c>
      <c r="V164" s="4">
        <v>0</v>
      </c>
      <c r="W164" s="4">
        <v>0</v>
      </c>
      <c r="X164" s="4" t="s">
        <v>880</v>
      </c>
      <c r="Y164" s="4" t="s">
        <v>881</v>
      </c>
    </row>
    <row r="165" s="4" customFormat="1" spans="1:25">
      <c r="A165" s="4" t="s">
        <v>882</v>
      </c>
      <c r="B165" s="4" t="s">
        <v>26</v>
      </c>
      <c r="C165" s="4" t="s">
        <v>27</v>
      </c>
      <c r="D165" s="4" t="s">
        <v>883</v>
      </c>
      <c r="E165" s="4" t="s">
        <v>884</v>
      </c>
      <c r="F165" s="6">
        <v>45065</v>
      </c>
      <c r="G165" s="6">
        <v>45067</v>
      </c>
      <c r="H165" s="4">
        <v>1</v>
      </c>
      <c r="I165" s="4">
        <v>2</v>
      </c>
      <c r="J165" s="4">
        <v>2</v>
      </c>
      <c r="K165" s="4" t="s">
        <v>30</v>
      </c>
      <c r="L165" s="4">
        <v>1974</v>
      </c>
      <c r="M165" s="4">
        <v>1974</v>
      </c>
      <c r="N165" s="4" t="s">
        <v>885</v>
      </c>
      <c r="O165" s="4" t="s">
        <v>32</v>
      </c>
      <c r="P165" s="4" t="s">
        <v>33</v>
      </c>
      <c r="Q165" s="4">
        <v>0</v>
      </c>
      <c r="R165" s="10">
        <v>45062</v>
      </c>
      <c r="S165" s="6">
        <v>45070</v>
      </c>
      <c r="T165" s="4" t="s">
        <v>34</v>
      </c>
      <c r="U165" s="4">
        <v>1974</v>
      </c>
      <c r="V165" s="4">
        <v>0</v>
      </c>
      <c r="W165" s="4">
        <v>0</v>
      </c>
      <c r="X165" s="4" t="s">
        <v>886</v>
      </c>
      <c r="Y165" s="4" t="s">
        <v>887</v>
      </c>
    </row>
    <row r="166" s="4" customFormat="1" spans="1:25">
      <c r="A166" s="4" t="s">
        <v>888</v>
      </c>
      <c r="B166" s="4" t="s">
        <v>26</v>
      </c>
      <c r="C166" s="4" t="s">
        <v>27</v>
      </c>
      <c r="D166" s="4" t="s">
        <v>688</v>
      </c>
      <c r="E166" s="4" t="s">
        <v>337</v>
      </c>
      <c r="F166" s="6">
        <v>45066</v>
      </c>
      <c r="G166" s="6">
        <v>45067</v>
      </c>
      <c r="H166" s="4">
        <v>1</v>
      </c>
      <c r="I166" s="4">
        <v>1</v>
      </c>
      <c r="J166" s="4">
        <v>1</v>
      </c>
      <c r="K166" s="4" t="s">
        <v>30</v>
      </c>
      <c r="L166" s="4">
        <v>763</v>
      </c>
      <c r="M166" s="4">
        <v>763</v>
      </c>
      <c r="N166" s="4" t="s">
        <v>889</v>
      </c>
      <c r="O166" s="4" t="s">
        <v>32</v>
      </c>
      <c r="P166" s="4" t="s">
        <v>33</v>
      </c>
      <c r="Q166" s="4">
        <v>0</v>
      </c>
      <c r="R166" s="10">
        <v>45062</v>
      </c>
      <c r="S166" s="6">
        <v>45070</v>
      </c>
      <c r="T166" s="4" t="s">
        <v>34</v>
      </c>
      <c r="U166" s="4">
        <v>763</v>
      </c>
      <c r="V166" s="4">
        <v>0</v>
      </c>
      <c r="W166" s="4">
        <v>0</v>
      </c>
      <c r="X166" s="4" t="s">
        <v>890</v>
      </c>
      <c r="Y166" s="4" t="s">
        <v>891</v>
      </c>
    </row>
    <row r="167" s="4" customFormat="1" spans="1:25">
      <c r="A167" s="4" t="s">
        <v>892</v>
      </c>
      <c r="B167" s="4" t="s">
        <v>26</v>
      </c>
      <c r="C167" s="4" t="s">
        <v>27</v>
      </c>
      <c r="D167" s="4" t="s">
        <v>893</v>
      </c>
      <c r="E167" s="4" t="s">
        <v>343</v>
      </c>
      <c r="F167" s="6">
        <v>45065</v>
      </c>
      <c r="G167" s="6">
        <v>45067</v>
      </c>
      <c r="H167" s="4">
        <v>1</v>
      </c>
      <c r="I167" s="4">
        <v>2</v>
      </c>
      <c r="J167" s="4">
        <v>2</v>
      </c>
      <c r="K167" s="4" t="s">
        <v>30</v>
      </c>
      <c r="L167" s="4">
        <v>926</v>
      </c>
      <c r="M167" s="4">
        <v>926</v>
      </c>
      <c r="N167" s="4" t="s">
        <v>894</v>
      </c>
      <c r="O167" s="4" t="s">
        <v>32</v>
      </c>
      <c r="P167" s="4" t="s">
        <v>33</v>
      </c>
      <c r="Q167" s="4">
        <v>0</v>
      </c>
      <c r="R167" s="10">
        <v>45062</v>
      </c>
      <c r="S167" s="6">
        <v>45070</v>
      </c>
      <c r="T167" s="4" t="s">
        <v>34</v>
      </c>
      <c r="U167" s="4">
        <v>926</v>
      </c>
      <c r="V167" s="4">
        <v>0</v>
      </c>
      <c r="W167" s="4">
        <v>0</v>
      </c>
      <c r="X167" s="4" t="s">
        <v>895</v>
      </c>
      <c r="Y167" s="4" t="s">
        <v>896</v>
      </c>
    </row>
    <row r="168" s="4" customFormat="1" spans="1:25">
      <c r="A168" s="4" t="s">
        <v>897</v>
      </c>
      <c r="B168" s="4" t="s">
        <v>26</v>
      </c>
      <c r="C168" s="4" t="s">
        <v>27</v>
      </c>
      <c r="D168" s="4" t="s">
        <v>688</v>
      </c>
      <c r="E168" s="4" t="s">
        <v>898</v>
      </c>
      <c r="F168" s="6">
        <v>45066</v>
      </c>
      <c r="G168" s="6">
        <v>45067</v>
      </c>
      <c r="H168" s="4">
        <v>2</v>
      </c>
      <c r="I168" s="4">
        <v>1</v>
      </c>
      <c r="J168" s="4">
        <v>2</v>
      </c>
      <c r="K168" s="4" t="s">
        <v>30</v>
      </c>
      <c r="L168" s="4">
        <v>1530</v>
      </c>
      <c r="M168" s="4">
        <v>1530</v>
      </c>
      <c r="N168" s="4" t="s">
        <v>899</v>
      </c>
      <c r="O168" s="4" t="s">
        <v>32</v>
      </c>
      <c r="P168" s="4" t="s">
        <v>33</v>
      </c>
      <c r="Q168" s="4">
        <v>0</v>
      </c>
      <c r="R168" s="10">
        <v>45062</v>
      </c>
      <c r="S168" s="6">
        <v>45070</v>
      </c>
      <c r="T168" s="4" t="s">
        <v>34</v>
      </c>
      <c r="U168" s="4">
        <v>1530</v>
      </c>
      <c r="V168" s="4">
        <v>0</v>
      </c>
      <c r="W168" s="4">
        <v>0</v>
      </c>
      <c r="X168" s="4" t="s">
        <v>900</v>
      </c>
      <c r="Y168" s="4" t="s">
        <v>43</v>
      </c>
    </row>
    <row r="169" s="4" customFormat="1" spans="1:25">
      <c r="A169" s="4" t="s">
        <v>901</v>
      </c>
      <c r="B169" s="4" t="s">
        <v>26</v>
      </c>
      <c r="C169" s="4" t="s">
        <v>27</v>
      </c>
      <c r="D169" s="4" t="s">
        <v>902</v>
      </c>
      <c r="E169" s="4" t="s">
        <v>903</v>
      </c>
      <c r="F169" s="6">
        <v>45065</v>
      </c>
      <c r="G169" s="6">
        <v>45067</v>
      </c>
      <c r="H169" s="4">
        <v>2</v>
      </c>
      <c r="I169" s="4">
        <v>2</v>
      </c>
      <c r="J169" s="4">
        <v>4</v>
      </c>
      <c r="K169" s="4" t="s">
        <v>30</v>
      </c>
      <c r="L169" s="4">
        <v>2088</v>
      </c>
      <c r="M169" s="4">
        <v>2088</v>
      </c>
      <c r="N169" s="4" t="s">
        <v>904</v>
      </c>
      <c r="O169" s="4" t="s">
        <v>32</v>
      </c>
      <c r="P169" s="4" t="s">
        <v>33</v>
      </c>
      <c r="Q169" s="4">
        <v>0</v>
      </c>
      <c r="R169" s="10">
        <v>45062</v>
      </c>
      <c r="S169" s="6">
        <v>45070</v>
      </c>
      <c r="T169" s="4" t="s">
        <v>34</v>
      </c>
      <c r="U169" s="4">
        <v>2088</v>
      </c>
      <c r="V169" s="4">
        <v>0</v>
      </c>
      <c r="W169" s="4">
        <v>0</v>
      </c>
      <c r="X169" s="4" t="s">
        <v>905</v>
      </c>
      <c r="Y169" s="4" t="s">
        <v>906</v>
      </c>
    </row>
    <row r="170" s="4" customFormat="1" spans="1:25">
      <c r="A170" s="4" t="s">
        <v>907</v>
      </c>
      <c r="B170" s="4" t="s">
        <v>26</v>
      </c>
      <c r="C170" s="4" t="s">
        <v>27</v>
      </c>
      <c r="D170" s="4" t="s">
        <v>908</v>
      </c>
      <c r="E170" s="4" t="s">
        <v>909</v>
      </c>
      <c r="F170" s="6">
        <v>45063</v>
      </c>
      <c r="G170" s="6">
        <v>45067</v>
      </c>
      <c r="H170" s="4">
        <v>1</v>
      </c>
      <c r="I170" s="4">
        <v>4</v>
      </c>
      <c r="J170" s="4">
        <v>4</v>
      </c>
      <c r="K170" s="4" t="s">
        <v>30</v>
      </c>
      <c r="L170" s="4">
        <v>2160</v>
      </c>
      <c r="M170" s="4">
        <v>2160</v>
      </c>
      <c r="N170" s="4" t="s">
        <v>910</v>
      </c>
      <c r="O170" s="4" t="s">
        <v>32</v>
      </c>
      <c r="P170" s="4" t="s">
        <v>33</v>
      </c>
      <c r="Q170" s="4">
        <v>0</v>
      </c>
      <c r="R170" s="10">
        <v>45062</v>
      </c>
      <c r="S170" s="6">
        <v>45070</v>
      </c>
      <c r="T170" s="4" t="s">
        <v>34</v>
      </c>
      <c r="U170" s="4">
        <v>2160</v>
      </c>
      <c r="V170" s="4">
        <v>0</v>
      </c>
      <c r="W170" s="4">
        <v>0</v>
      </c>
      <c r="X170" s="4" t="s">
        <v>911</v>
      </c>
      <c r="Y170" s="4" t="s">
        <v>43</v>
      </c>
    </row>
    <row r="171" s="4" customFormat="1" spans="1:25">
      <c r="A171" s="4" t="s">
        <v>912</v>
      </c>
      <c r="B171" s="4" t="s">
        <v>26</v>
      </c>
      <c r="C171" s="4" t="s">
        <v>27</v>
      </c>
      <c r="D171" s="4" t="s">
        <v>913</v>
      </c>
      <c r="E171" s="4" t="s">
        <v>914</v>
      </c>
      <c r="F171" s="6">
        <v>45065</v>
      </c>
      <c r="G171" s="6">
        <v>45067</v>
      </c>
      <c r="H171" s="4">
        <v>1</v>
      </c>
      <c r="I171" s="4">
        <v>2</v>
      </c>
      <c r="J171" s="4">
        <v>2</v>
      </c>
      <c r="K171" s="4" t="s">
        <v>30</v>
      </c>
      <c r="L171" s="4">
        <v>840</v>
      </c>
      <c r="M171" s="4">
        <v>840</v>
      </c>
      <c r="N171" s="4" t="s">
        <v>915</v>
      </c>
      <c r="O171" s="4" t="s">
        <v>32</v>
      </c>
      <c r="P171" s="4" t="s">
        <v>33</v>
      </c>
      <c r="Q171" s="4">
        <v>0</v>
      </c>
      <c r="R171" s="10">
        <v>45062</v>
      </c>
      <c r="S171" s="6">
        <v>45070</v>
      </c>
      <c r="T171" s="4" t="s">
        <v>34</v>
      </c>
      <c r="U171" s="4">
        <v>840</v>
      </c>
      <c r="V171" s="4">
        <v>0</v>
      </c>
      <c r="W171" s="4">
        <v>0</v>
      </c>
      <c r="X171" s="4" t="s">
        <v>916</v>
      </c>
      <c r="Y171" s="4" t="s">
        <v>917</v>
      </c>
    </row>
    <row r="172" s="4" customFormat="1" spans="1:25">
      <c r="A172" s="4" t="s">
        <v>918</v>
      </c>
      <c r="B172" s="4" t="s">
        <v>26</v>
      </c>
      <c r="C172" s="4" t="s">
        <v>27</v>
      </c>
      <c r="D172" s="4" t="s">
        <v>919</v>
      </c>
      <c r="E172" s="4" t="s">
        <v>920</v>
      </c>
      <c r="F172" s="6">
        <v>45066</v>
      </c>
      <c r="G172" s="6">
        <v>45067</v>
      </c>
      <c r="H172" s="4">
        <v>1</v>
      </c>
      <c r="I172" s="4">
        <v>1</v>
      </c>
      <c r="J172" s="4">
        <v>1</v>
      </c>
      <c r="K172" s="4" t="s">
        <v>30</v>
      </c>
      <c r="L172" s="4">
        <v>207</v>
      </c>
      <c r="M172" s="4">
        <v>207</v>
      </c>
      <c r="N172" s="4" t="s">
        <v>921</v>
      </c>
      <c r="O172" s="4" t="s">
        <v>32</v>
      </c>
      <c r="P172" s="4" t="s">
        <v>33</v>
      </c>
      <c r="Q172" s="4">
        <v>0</v>
      </c>
      <c r="R172" s="10">
        <v>45062</v>
      </c>
      <c r="S172" s="6">
        <v>45070</v>
      </c>
      <c r="T172" s="4" t="s">
        <v>34</v>
      </c>
      <c r="U172" s="4">
        <v>207</v>
      </c>
      <c r="V172" s="4">
        <v>0</v>
      </c>
      <c r="W172" s="4">
        <v>0</v>
      </c>
      <c r="X172" s="4" t="s">
        <v>922</v>
      </c>
      <c r="Y172" s="4" t="s">
        <v>923</v>
      </c>
    </row>
    <row r="173" s="4" customFormat="1" spans="1:25">
      <c r="A173" s="4" t="s">
        <v>924</v>
      </c>
      <c r="B173" s="4" t="s">
        <v>26</v>
      </c>
      <c r="C173" s="4" t="s">
        <v>27</v>
      </c>
      <c r="D173" s="4" t="s">
        <v>252</v>
      </c>
      <c r="E173" s="4" t="s">
        <v>925</v>
      </c>
      <c r="F173" s="6">
        <v>45063</v>
      </c>
      <c r="G173" s="6">
        <v>45067</v>
      </c>
      <c r="H173" s="4">
        <v>1</v>
      </c>
      <c r="I173" s="4">
        <v>4</v>
      </c>
      <c r="J173" s="4">
        <v>4</v>
      </c>
      <c r="K173" s="4" t="s">
        <v>30</v>
      </c>
      <c r="L173" s="4">
        <v>10108</v>
      </c>
      <c r="M173" s="4">
        <v>10108</v>
      </c>
      <c r="N173" s="4" t="s">
        <v>926</v>
      </c>
      <c r="O173" s="4" t="s">
        <v>32</v>
      </c>
      <c r="P173" s="4" t="s">
        <v>33</v>
      </c>
      <c r="Q173" s="4">
        <v>0</v>
      </c>
      <c r="R173" s="10">
        <v>45062</v>
      </c>
      <c r="S173" s="6">
        <v>45070</v>
      </c>
      <c r="T173" s="4" t="s">
        <v>34</v>
      </c>
      <c r="U173" s="4">
        <v>10108</v>
      </c>
      <c r="V173" s="4">
        <v>0</v>
      </c>
      <c r="W173" s="4">
        <v>0</v>
      </c>
      <c r="X173" s="4" t="s">
        <v>927</v>
      </c>
      <c r="Y173" s="4" t="s">
        <v>928</v>
      </c>
    </row>
    <row r="174" s="4" customFormat="1" spans="1:25">
      <c r="A174" s="4" t="s">
        <v>929</v>
      </c>
      <c r="B174" s="4" t="s">
        <v>26</v>
      </c>
      <c r="C174" s="4" t="s">
        <v>27</v>
      </c>
      <c r="D174" s="4" t="s">
        <v>128</v>
      </c>
      <c r="E174" s="4" t="s">
        <v>930</v>
      </c>
      <c r="F174" s="6">
        <v>45064</v>
      </c>
      <c r="G174" s="6">
        <v>45067</v>
      </c>
      <c r="H174" s="4">
        <v>1</v>
      </c>
      <c r="I174" s="4">
        <v>3</v>
      </c>
      <c r="J174" s="4">
        <v>3</v>
      </c>
      <c r="K174" s="4" t="s">
        <v>30</v>
      </c>
      <c r="L174" s="4">
        <v>9608</v>
      </c>
      <c r="M174" s="4">
        <v>9608</v>
      </c>
      <c r="N174" s="4" t="s">
        <v>931</v>
      </c>
      <c r="O174" s="4" t="s">
        <v>32</v>
      </c>
      <c r="P174" s="4" t="s">
        <v>33</v>
      </c>
      <c r="Q174" s="4">
        <v>0</v>
      </c>
      <c r="R174" s="10">
        <v>45062</v>
      </c>
      <c r="S174" s="6">
        <v>45070</v>
      </c>
      <c r="T174" s="4" t="s">
        <v>34</v>
      </c>
      <c r="U174" s="4">
        <v>9608</v>
      </c>
      <c r="V174" s="4">
        <v>0</v>
      </c>
      <c r="W174" s="4">
        <v>0</v>
      </c>
      <c r="X174" s="4" t="s">
        <v>932</v>
      </c>
      <c r="Y174" s="4" t="s">
        <v>933</v>
      </c>
    </row>
    <row r="175" s="4" customFormat="1" spans="1:25">
      <c r="A175" s="4" t="s">
        <v>934</v>
      </c>
      <c r="B175" s="4" t="s">
        <v>26</v>
      </c>
      <c r="C175" s="4" t="s">
        <v>27</v>
      </c>
      <c r="D175" s="4" t="s">
        <v>683</v>
      </c>
      <c r="E175" s="4" t="s">
        <v>165</v>
      </c>
      <c r="F175" s="6">
        <v>45066</v>
      </c>
      <c r="G175" s="6">
        <v>45067</v>
      </c>
      <c r="H175" s="4">
        <v>1</v>
      </c>
      <c r="I175" s="4">
        <v>1</v>
      </c>
      <c r="J175" s="4">
        <v>1</v>
      </c>
      <c r="K175" s="4" t="s">
        <v>30</v>
      </c>
      <c r="L175" s="4">
        <v>312</v>
      </c>
      <c r="M175" s="4">
        <v>312</v>
      </c>
      <c r="N175" s="4" t="s">
        <v>935</v>
      </c>
      <c r="O175" s="4" t="s">
        <v>32</v>
      </c>
      <c r="P175" s="4" t="s">
        <v>33</v>
      </c>
      <c r="Q175" s="4">
        <v>0</v>
      </c>
      <c r="R175" s="10">
        <v>45062</v>
      </c>
      <c r="S175" s="6">
        <v>45070</v>
      </c>
      <c r="T175" s="4" t="s">
        <v>34</v>
      </c>
      <c r="U175" s="4">
        <v>312</v>
      </c>
      <c r="V175" s="4">
        <v>0</v>
      </c>
      <c r="W175" s="4">
        <v>0</v>
      </c>
      <c r="X175" s="4" t="s">
        <v>936</v>
      </c>
      <c r="Y175" s="4" t="s">
        <v>937</v>
      </c>
    </row>
    <row r="176" s="4" customFormat="1" spans="1:25">
      <c r="A176" s="4" t="s">
        <v>938</v>
      </c>
      <c r="B176" s="4" t="s">
        <v>26</v>
      </c>
      <c r="C176" s="4" t="s">
        <v>27</v>
      </c>
      <c r="D176" s="4" t="s">
        <v>939</v>
      </c>
      <c r="E176" s="4" t="s">
        <v>940</v>
      </c>
      <c r="F176" s="6">
        <v>45064</v>
      </c>
      <c r="G176" s="6">
        <v>45067</v>
      </c>
      <c r="H176" s="4">
        <v>1</v>
      </c>
      <c r="I176" s="4">
        <v>3</v>
      </c>
      <c r="J176" s="4">
        <v>3</v>
      </c>
      <c r="K176" s="4" t="s">
        <v>30</v>
      </c>
      <c r="L176" s="4">
        <v>2460</v>
      </c>
      <c r="M176" s="4">
        <v>2460</v>
      </c>
      <c r="N176" s="4" t="s">
        <v>941</v>
      </c>
      <c r="O176" s="4" t="s">
        <v>32</v>
      </c>
      <c r="P176" s="4" t="s">
        <v>33</v>
      </c>
      <c r="Q176" s="4">
        <v>0</v>
      </c>
      <c r="R176" s="10">
        <v>45062</v>
      </c>
      <c r="S176" s="6">
        <v>45070</v>
      </c>
      <c r="T176" s="4" t="s">
        <v>34</v>
      </c>
      <c r="U176" s="4">
        <v>2460</v>
      </c>
      <c r="V176" s="4">
        <v>0</v>
      </c>
      <c r="W176" s="4">
        <v>0</v>
      </c>
      <c r="X176" s="4" t="s">
        <v>942</v>
      </c>
      <c r="Y176" s="4" t="s">
        <v>43</v>
      </c>
    </row>
    <row r="177" s="4" customFormat="1" spans="1:25">
      <c r="A177" s="4" t="s">
        <v>943</v>
      </c>
      <c r="B177" s="4" t="s">
        <v>26</v>
      </c>
      <c r="C177" s="4" t="s">
        <v>27</v>
      </c>
      <c r="D177" s="4" t="s">
        <v>944</v>
      </c>
      <c r="E177" s="4" t="s">
        <v>467</v>
      </c>
      <c r="F177" s="6">
        <v>45066</v>
      </c>
      <c r="G177" s="6">
        <v>45067</v>
      </c>
      <c r="H177" s="4">
        <v>2</v>
      </c>
      <c r="I177" s="4">
        <v>1</v>
      </c>
      <c r="J177" s="4">
        <v>2</v>
      </c>
      <c r="K177" s="4" t="s">
        <v>30</v>
      </c>
      <c r="L177" s="4">
        <v>546</v>
      </c>
      <c r="M177" s="4">
        <v>546</v>
      </c>
      <c r="N177" s="4" t="s">
        <v>945</v>
      </c>
      <c r="O177" s="4" t="s">
        <v>32</v>
      </c>
      <c r="P177" s="4" t="s">
        <v>33</v>
      </c>
      <c r="Q177" s="4">
        <v>0</v>
      </c>
      <c r="R177" s="10">
        <v>45062</v>
      </c>
      <c r="S177" s="6">
        <v>45070</v>
      </c>
      <c r="T177" s="4" t="s">
        <v>34</v>
      </c>
      <c r="U177" s="4">
        <v>546</v>
      </c>
      <c r="V177" s="4">
        <v>0</v>
      </c>
      <c r="W177" s="4">
        <v>0</v>
      </c>
      <c r="X177" s="4" t="s">
        <v>946</v>
      </c>
      <c r="Y177" s="4" t="s">
        <v>43</v>
      </c>
    </row>
    <row r="178" s="4" customFormat="1" spans="1:25">
      <c r="A178" s="4" t="s">
        <v>947</v>
      </c>
      <c r="B178" s="4" t="s">
        <v>26</v>
      </c>
      <c r="C178" s="4" t="s">
        <v>27</v>
      </c>
      <c r="D178" s="4" t="s">
        <v>948</v>
      </c>
      <c r="E178" s="4" t="s">
        <v>949</v>
      </c>
      <c r="F178" s="6">
        <v>45066</v>
      </c>
      <c r="G178" s="6">
        <v>45067</v>
      </c>
      <c r="H178" s="4">
        <v>1</v>
      </c>
      <c r="I178" s="4">
        <v>1</v>
      </c>
      <c r="J178" s="4">
        <v>1</v>
      </c>
      <c r="K178" s="4" t="s">
        <v>30</v>
      </c>
      <c r="L178" s="4">
        <v>1552</v>
      </c>
      <c r="M178" s="4">
        <v>1552</v>
      </c>
      <c r="N178" s="4" t="s">
        <v>950</v>
      </c>
      <c r="O178" s="4" t="s">
        <v>32</v>
      </c>
      <c r="P178" s="4" t="s">
        <v>33</v>
      </c>
      <c r="Q178" s="4">
        <v>0</v>
      </c>
      <c r="R178" s="10">
        <v>45063</v>
      </c>
      <c r="S178" s="6">
        <v>45070</v>
      </c>
      <c r="T178" s="4" t="s">
        <v>34</v>
      </c>
      <c r="U178" s="4">
        <v>1552</v>
      </c>
      <c r="V178" s="4">
        <v>0</v>
      </c>
      <c r="W178" s="4">
        <v>0</v>
      </c>
      <c r="X178" s="4" t="s">
        <v>951</v>
      </c>
      <c r="Y178" s="4" t="s">
        <v>43</v>
      </c>
    </row>
    <row r="179" s="4" customFormat="1" spans="1:25">
      <c r="A179" s="4" t="s">
        <v>952</v>
      </c>
      <c r="B179" s="4" t="s">
        <v>26</v>
      </c>
      <c r="C179" s="4" t="s">
        <v>27</v>
      </c>
      <c r="D179" s="4" t="s">
        <v>953</v>
      </c>
      <c r="E179" s="4" t="s">
        <v>954</v>
      </c>
      <c r="F179" s="6">
        <v>45066</v>
      </c>
      <c r="G179" s="6">
        <v>45067</v>
      </c>
      <c r="H179" s="4">
        <v>1</v>
      </c>
      <c r="I179" s="4">
        <v>1</v>
      </c>
      <c r="J179" s="4">
        <v>1</v>
      </c>
      <c r="K179" s="4" t="s">
        <v>30</v>
      </c>
      <c r="L179" s="4">
        <v>342</v>
      </c>
      <c r="M179" s="4">
        <v>342</v>
      </c>
      <c r="N179" s="4" t="s">
        <v>955</v>
      </c>
      <c r="O179" s="4" t="s">
        <v>32</v>
      </c>
      <c r="P179" s="4" t="s">
        <v>33</v>
      </c>
      <c r="Q179" s="4">
        <v>0</v>
      </c>
      <c r="R179" s="10">
        <v>45063</v>
      </c>
      <c r="S179" s="6">
        <v>45070</v>
      </c>
      <c r="T179" s="4" t="s">
        <v>34</v>
      </c>
      <c r="U179" s="4">
        <v>342</v>
      </c>
      <c r="V179" s="4">
        <v>0</v>
      </c>
      <c r="W179" s="4">
        <v>0</v>
      </c>
      <c r="X179" s="4" t="s">
        <v>956</v>
      </c>
      <c r="Y179" s="4" t="s">
        <v>43</v>
      </c>
    </row>
    <row r="180" s="4" customFormat="1" spans="1:25">
      <c r="A180" s="4" t="s">
        <v>957</v>
      </c>
      <c r="B180" s="4" t="s">
        <v>26</v>
      </c>
      <c r="C180" s="4" t="s">
        <v>27</v>
      </c>
      <c r="D180" s="4" t="s">
        <v>958</v>
      </c>
      <c r="E180" s="4" t="s">
        <v>959</v>
      </c>
      <c r="F180" s="6">
        <v>45064</v>
      </c>
      <c r="G180" s="6">
        <v>45067</v>
      </c>
      <c r="H180" s="4">
        <v>1</v>
      </c>
      <c r="I180" s="4">
        <v>3</v>
      </c>
      <c r="J180" s="4">
        <v>3</v>
      </c>
      <c r="K180" s="4" t="s">
        <v>30</v>
      </c>
      <c r="L180" s="4">
        <v>3633</v>
      </c>
      <c r="M180" s="4">
        <v>3633</v>
      </c>
      <c r="N180" s="4" t="s">
        <v>960</v>
      </c>
      <c r="O180" s="4" t="s">
        <v>32</v>
      </c>
      <c r="P180" s="4" t="s">
        <v>33</v>
      </c>
      <c r="Q180" s="4">
        <v>0</v>
      </c>
      <c r="R180" s="10">
        <v>45063</v>
      </c>
      <c r="S180" s="6">
        <v>45070</v>
      </c>
      <c r="T180" s="4" t="s">
        <v>34</v>
      </c>
      <c r="U180" s="4">
        <v>3633</v>
      </c>
      <c r="V180" s="4">
        <v>0</v>
      </c>
      <c r="W180" s="4">
        <v>0</v>
      </c>
      <c r="X180" s="4" t="s">
        <v>961</v>
      </c>
      <c r="Y180" s="4" t="s">
        <v>43</v>
      </c>
    </row>
    <row r="181" s="4" customFormat="1" spans="1:25">
      <c r="A181" s="4" t="s">
        <v>962</v>
      </c>
      <c r="B181" s="4" t="s">
        <v>26</v>
      </c>
      <c r="C181" s="4" t="s">
        <v>27</v>
      </c>
      <c r="D181" s="4" t="s">
        <v>963</v>
      </c>
      <c r="E181" s="4" t="s">
        <v>964</v>
      </c>
      <c r="F181" s="6">
        <v>45065</v>
      </c>
      <c r="G181" s="6">
        <v>45067</v>
      </c>
      <c r="H181" s="4">
        <v>1</v>
      </c>
      <c r="I181" s="4">
        <v>2</v>
      </c>
      <c r="J181" s="4">
        <v>2</v>
      </c>
      <c r="K181" s="4" t="s">
        <v>30</v>
      </c>
      <c r="L181" s="4">
        <v>659</v>
      </c>
      <c r="M181" s="4">
        <v>659</v>
      </c>
      <c r="N181" s="4" t="s">
        <v>965</v>
      </c>
      <c r="O181" s="4" t="s">
        <v>32</v>
      </c>
      <c r="P181" s="4" t="s">
        <v>33</v>
      </c>
      <c r="Q181" s="4">
        <v>0</v>
      </c>
      <c r="R181" s="10">
        <v>45063</v>
      </c>
      <c r="S181" s="6">
        <v>45070</v>
      </c>
      <c r="T181" s="4" t="s">
        <v>34</v>
      </c>
      <c r="U181" s="4">
        <v>659</v>
      </c>
      <c r="V181" s="4">
        <v>0</v>
      </c>
      <c r="W181" s="4">
        <v>0</v>
      </c>
      <c r="X181" s="4" t="s">
        <v>966</v>
      </c>
      <c r="Y181" s="4" t="s">
        <v>967</v>
      </c>
    </row>
    <row r="182" s="4" customFormat="1" spans="1:25">
      <c r="A182" s="4" t="s">
        <v>968</v>
      </c>
      <c r="B182" s="4" t="s">
        <v>26</v>
      </c>
      <c r="C182" s="4" t="s">
        <v>27</v>
      </c>
      <c r="D182" s="4" t="s">
        <v>969</v>
      </c>
      <c r="E182" s="4" t="s">
        <v>970</v>
      </c>
      <c r="F182" s="6">
        <v>45066</v>
      </c>
      <c r="G182" s="6">
        <v>45067</v>
      </c>
      <c r="H182" s="4">
        <v>1</v>
      </c>
      <c r="I182" s="4">
        <v>1</v>
      </c>
      <c r="J182" s="4">
        <v>1</v>
      </c>
      <c r="K182" s="4" t="s">
        <v>30</v>
      </c>
      <c r="L182" s="4">
        <v>180</v>
      </c>
      <c r="M182" s="4">
        <v>180</v>
      </c>
      <c r="N182" s="4" t="s">
        <v>971</v>
      </c>
      <c r="O182" s="4" t="s">
        <v>32</v>
      </c>
      <c r="P182" s="4" t="s">
        <v>33</v>
      </c>
      <c r="Q182" s="4">
        <v>0</v>
      </c>
      <c r="R182" s="10">
        <v>45063</v>
      </c>
      <c r="S182" s="6">
        <v>45070</v>
      </c>
      <c r="T182" s="4" t="s">
        <v>34</v>
      </c>
      <c r="U182" s="4">
        <v>180</v>
      </c>
      <c r="V182" s="4">
        <v>0</v>
      </c>
      <c r="W182" s="4">
        <v>0</v>
      </c>
      <c r="X182" s="4" t="s">
        <v>972</v>
      </c>
      <c r="Y182" s="4" t="s">
        <v>973</v>
      </c>
    </row>
    <row r="183" s="4" customFormat="1" spans="1:25">
      <c r="A183" s="4" t="s">
        <v>974</v>
      </c>
      <c r="B183" s="4" t="s">
        <v>26</v>
      </c>
      <c r="C183" s="4" t="s">
        <v>27</v>
      </c>
      <c r="D183" s="4" t="s">
        <v>975</v>
      </c>
      <c r="E183" s="4" t="s">
        <v>165</v>
      </c>
      <c r="F183" s="6">
        <v>45066</v>
      </c>
      <c r="G183" s="6">
        <v>45067</v>
      </c>
      <c r="H183" s="4">
        <v>1</v>
      </c>
      <c r="I183" s="4">
        <v>1</v>
      </c>
      <c r="J183" s="4">
        <v>1</v>
      </c>
      <c r="K183" s="4" t="s">
        <v>30</v>
      </c>
      <c r="L183" s="4">
        <v>291</v>
      </c>
      <c r="M183" s="4">
        <v>291</v>
      </c>
      <c r="N183" s="4" t="s">
        <v>976</v>
      </c>
      <c r="O183" s="4" t="s">
        <v>32</v>
      </c>
      <c r="P183" s="4" t="s">
        <v>33</v>
      </c>
      <c r="Q183" s="4">
        <v>0</v>
      </c>
      <c r="R183" s="10">
        <v>45063</v>
      </c>
      <c r="S183" s="6">
        <v>45070</v>
      </c>
      <c r="T183" s="4" t="s">
        <v>34</v>
      </c>
      <c r="U183" s="4">
        <v>291</v>
      </c>
      <c r="V183" s="4">
        <v>0</v>
      </c>
      <c r="W183" s="4">
        <v>0</v>
      </c>
      <c r="X183" s="4" t="s">
        <v>977</v>
      </c>
      <c r="Y183" s="4" t="s">
        <v>978</v>
      </c>
    </row>
    <row r="184" s="4" customFormat="1" spans="1:25">
      <c r="A184" s="4" t="s">
        <v>897</v>
      </c>
      <c r="B184" s="4" t="s">
        <v>26</v>
      </c>
      <c r="C184" s="4" t="s">
        <v>37</v>
      </c>
      <c r="D184" s="4" t="s">
        <v>688</v>
      </c>
      <c r="E184" s="4" t="s">
        <v>898</v>
      </c>
      <c r="F184" s="6">
        <v>45066</v>
      </c>
      <c r="G184" s="6">
        <v>45067</v>
      </c>
      <c r="H184" s="4">
        <v>2</v>
      </c>
      <c r="I184" s="4">
        <v>1</v>
      </c>
      <c r="J184" s="4">
        <v>2</v>
      </c>
      <c r="K184" s="4" t="s">
        <v>30</v>
      </c>
      <c r="L184" s="4">
        <v>-1530</v>
      </c>
      <c r="M184" s="4">
        <v>-1530</v>
      </c>
      <c r="N184" s="4" t="s">
        <v>899</v>
      </c>
      <c r="O184" s="4" t="s">
        <v>32</v>
      </c>
      <c r="P184" s="4" t="s">
        <v>33</v>
      </c>
      <c r="Q184" s="4">
        <v>0</v>
      </c>
      <c r="R184" s="10">
        <v>45062</v>
      </c>
      <c r="S184" s="6">
        <v>45070</v>
      </c>
      <c r="T184" s="4" t="s">
        <v>34</v>
      </c>
      <c r="U184" s="4">
        <v>-1530</v>
      </c>
      <c r="V184" s="4">
        <v>0</v>
      </c>
      <c r="W184" s="4">
        <v>0</v>
      </c>
      <c r="X184" s="4" t="s">
        <v>900</v>
      </c>
      <c r="Y184" s="4" t="s">
        <v>43</v>
      </c>
    </row>
    <row r="185" s="4" customFormat="1" spans="1:25">
      <c r="A185" s="4" t="s">
        <v>979</v>
      </c>
      <c r="B185" s="4" t="s">
        <v>26</v>
      </c>
      <c r="C185" s="4" t="s">
        <v>27</v>
      </c>
      <c r="D185" s="4" t="s">
        <v>980</v>
      </c>
      <c r="E185" s="4" t="s">
        <v>981</v>
      </c>
      <c r="F185" s="6">
        <v>45065</v>
      </c>
      <c r="G185" s="6">
        <v>45067</v>
      </c>
      <c r="H185" s="4">
        <v>1</v>
      </c>
      <c r="I185" s="4">
        <v>2</v>
      </c>
      <c r="J185" s="4">
        <v>2</v>
      </c>
      <c r="K185" s="4" t="s">
        <v>30</v>
      </c>
      <c r="L185" s="4">
        <v>2444</v>
      </c>
      <c r="M185" s="4">
        <v>2444</v>
      </c>
      <c r="N185" s="4" t="s">
        <v>982</v>
      </c>
      <c r="O185" s="4" t="s">
        <v>32</v>
      </c>
      <c r="P185" s="4" t="s">
        <v>33</v>
      </c>
      <c r="Q185" s="4">
        <v>0</v>
      </c>
      <c r="R185" s="10">
        <v>45063</v>
      </c>
      <c r="S185" s="6">
        <v>45070</v>
      </c>
      <c r="T185" s="4" t="s">
        <v>34</v>
      </c>
      <c r="U185" s="4">
        <v>2444</v>
      </c>
      <c r="V185" s="4">
        <v>0</v>
      </c>
      <c r="W185" s="4">
        <v>0</v>
      </c>
      <c r="X185" s="4" t="s">
        <v>983</v>
      </c>
      <c r="Y185" s="4" t="s">
        <v>43</v>
      </c>
    </row>
    <row r="186" s="4" customFormat="1" spans="1:25">
      <c r="A186" s="4" t="s">
        <v>984</v>
      </c>
      <c r="B186" s="4" t="s">
        <v>26</v>
      </c>
      <c r="C186" s="4" t="s">
        <v>27</v>
      </c>
      <c r="D186" s="4" t="s">
        <v>985</v>
      </c>
      <c r="E186" s="4" t="s">
        <v>986</v>
      </c>
      <c r="F186" s="6">
        <v>45066</v>
      </c>
      <c r="G186" s="6">
        <v>45067</v>
      </c>
      <c r="H186" s="4">
        <v>1</v>
      </c>
      <c r="I186" s="4">
        <v>1</v>
      </c>
      <c r="J186" s="4">
        <v>1</v>
      </c>
      <c r="K186" s="4" t="s">
        <v>30</v>
      </c>
      <c r="L186" s="4">
        <v>1008</v>
      </c>
      <c r="M186" s="4">
        <v>1008</v>
      </c>
      <c r="N186" s="4" t="s">
        <v>987</v>
      </c>
      <c r="O186" s="4" t="s">
        <v>32</v>
      </c>
      <c r="P186" s="4" t="s">
        <v>33</v>
      </c>
      <c r="Q186" s="4">
        <v>0</v>
      </c>
      <c r="R186" s="10">
        <v>45063</v>
      </c>
      <c r="S186" s="6">
        <v>45070</v>
      </c>
      <c r="T186" s="4" t="s">
        <v>34</v>
      </c>
      <c r="U186" s="4">
        <v>1008</v>
      </c>
      <c r="V186" s="4">
        <v>0</v>
      </c>
      <c r="W186" s="4">
        <v>0</v>
      </c>
      <c r="X186" s="4" t="s">
        <v>988</v>
      </c>
      <c r="Y186" s="4" t="s">
        <v>43</v>
      </c>
    </row>
    <row r="187" s="4" customFormat="1" spans="1:25">
      <c r="A187" s="4" t="s">
        <v>989</v>
      </c>
      <c r="B187" s="4" t="s">
        <v>26</v>
      </c>
      <c r="C187" s="4" t="s">
        <v>27</v>
      </c>
      <c r="D187" s="4" t="s">
        <v>953</v>
      </c>
      <c r="E187" s="4" t="s">
        <v>954</v>
      </c>
      <c r="F187" s="6">
        <v>45066</v>
      </c>
      <c r="G187" s="6">
        <v>45067</v>
      </c>
      <c r="H187" s="4">
        <v>1</v>
      </c>
      <c r="I187" s="4">
        <v>1</v>
      </c>
      <c r="J187" s="4">
        <v>1</v>
      </c>
      <c r="K187" s="4" t="s">
        <v>30</v>
      </c>
      <c r="L187" s="4">
        <v>340</v>
      </c>
      <c r="M187" s="4">
        <v>340</v>
      </c>
      <c r="N187" s="4" t="s">
        <v>990</v>
      </c>
      <c r="O187" s="4" t="s">
        <v>32</v>
      </c>
      <c r="P187" s="4" t="s">
        <v>33</v>
      </c>
      <c r="Q187" s="4">
        <v>0</v>
      </c>
      <c r="R187" s="10">
        <v>45063</v>
      </c>
      <c r="S187" s="6">
        <v>45070</v>
      </c>
      <c r="T187" s="4" t="s">
        <v>34</v>
      </c>
      <c r="U187" s="4">
        <v>340</v>
      </c>
      <c r="V187" s="4">
        <v>0</v>
      </c>
      <c r="W187" s="4">
        <v>0</v>
      </c>
      <c r="X187" s="4" t="s">
        <v>991</v>
      </c>
      <c r="Y187" s="4" t="s">
        <v>43</v>
      </c>
    </row>
    <row r="188" s="4" customFormat="1" spans="1:25">
      <c r="A188" s="4" t="s">
        <v>992</v>
      </c>
      <c r="B188" s="4" t="s">
        <v>26</v>
      </c>
      <c r="C188" s="4" t="s">
        <v>27</v>
      </c>
      <c r="D188" s="4" t="s">
        <v>993</v>
      </c>
      <c r="E188" s="4" t="s">
        <v>994</v>
      </c>
      <c r="F188" s="6">
        <v>45065</v>
      </c>
      <c r="G188" s="6">
        <v>45067</v>
      </c>
      <c r="H188" s="4">
        <v>1</v>
      </c>
      <c r="I188" s="4">
        <v>2</v>
      </c>
      <c r="J188" s="4">
        <v>2</v>
      </c>
      <c r="K188" s="4" t="s">
        <v>30</v>
      </c>
      <c r="L188" s="4">
        <v>1298</v>
      </c>
      <c r="M188" s="4">
        <v>1298</v>
      </c>
      <c r="N188" s="4" t="s">
        <v>995</v>
      </c>
      <c r="O188" s="4" t="s">
        <v>32</v>
      </c>
      <c r="P188" s="4" t="s">
        <v>33</v>
      </c>
      <c r="Q188" s="4">
        <v>0</v>
      </c>
      <c r="R188" s="10">
        <v>45063</v>
      </c>
      <c r="S188" s="6">
        <v>45070</v>
      </c>
      <c r="T188" s="4" t="s">
        <v>34</v>
      </c>
      <c r="U188" s="4">
        <v>1298</v>
      </c>
      <c r="V188" s="4">
        <v>0</v>
      </c>
      <c r="W188" s="4">
        <v>0</v>
      </c>
      <c r="X188" s="4" t="s">
        <v>996</v>
      </c>
      <c r="Y188" s="4" t="s">
        <v>43</v>
      </c>
    </row>
    <row r="189" s="4" customFormat="1" spans="1:25">
      <c r="A189" s="4" t="s">
        <v>997</v>
      </c>
      <c r="B189" s="4" t="s">
        <v>26</v>
      </c>
      <c r="C189" s="4" t="s">
        <v>27</v>
      </c>
      <c r="D189" s="4" t="s">
        <v>688</v>
      </c>
      <c r="E189" s="4" t="s">
        <v>998</v>
      </c>
      <c r="F189" s="6">
        <v>45066</v>
      </c>
      <c r="G189" s="6">
        <v>45067</v>
      </c>
      <c r="H189" s="4">
        <v>1</v>
      </c>
      <c r="I189" s="4">
        <v>1</v>
      </c>
      <c r="J189" s="4">
        <v>1</v>
      </c>
      <c r="K189" s="4" t="s">
        <v>30</v>
      </c>
      <c r="L189" s="4">
        <v>696</v>
      </c>
      <c r="M189" s="4">
        <v>696</v>
      </c>
      <c r="N189" s="4" t="s">
        <v>999</v>
      </c>
      <c r="O189" s="4" t="s">
        <v>32</v>
      </c>
      <c r="P189" s="4" t="s">
        <v>33</v>
      </c>
      <c r="Q189" s="4">
        <v>0</v>
      </c>
      <c r="R189" s="10">
        <v>45063</v>
      </c>
      <c r="S189" s="6">
        <v>45070</v>
      </c>
      <c r="T189" s="4" t="s">
        <v>34</v>
      </c>
      <c r="U189" s="4">
        <v>696</v>
      </c>
      <c r="V189" s="4">
        <v>0</v>
      </c>
      <c r="W189" s="4">
        <v>0</v>
      </c>
      <c r="X189" s="4" t="s">
        <v>1000</v>
      </c>
      <c r="Y189" s="4" t="s">
        <v>1001</v>
      </c>
    </row>
    <row r="190" s="4" customFormat="1" spans="1:25">
      <c r="A190" s="4" t="s">
        <v>1002</v>
      </c>
      <c r="B190" s="4" t="s">
        <v>26</v>
      </c>
      <c r="C190" s="4" t="s">
        <v>27</v>
      </c>
      <c r="D190" s="4" t="s">
        <v>1003</v>
      </c>
      <c r="E190" s="4" t="s">
        <v>1004</v>
      </c>
      <c r="F190" s="6">
        <v>45065</v>
      </c>
      <c r="G190" s="6">
        <v>45067</v>
      </c>
      <c r="H190" s="4">
        <v>1</v>
      </c>
      <c r="I190" s="4">
        <v>2</v>
      </c>
      <c r="J190" s="4">
        <v>2</v>
      </c>
      <c r="K190" s="4" t="s">
        <v>30</v>
      </c>
      <c r="L190" s="4">
        <v>5772</v>
      </c>
      <c r="M190" s="4">
        <v>5772</v>
      </c>
      <c r="N190" s="4" t="s">
        <v>1005</v>
      </c>
      <c r="O190" s="4" t="s">
        <v>32</v>
      </c>
      <c r="P190" s="4" t="s">
        <v>33</v>
      </c>
      <c r="Q190" s="4">
        <v>0</v>
      </c>
      <c r="R190" s="10">
        <v>45063</v>
      </c>
      <c r="S190" s="6">
        <v>45070</v>
      </c>
      <c r="T190" s="4" t="s">
        <v>34</v>
      </c>
      <c r="U190" s="4">
        <v>5772</v>
      </c>
      <c r="V190" s="4">
        <v>0</v>
      </c>
      <c r="W190" s="4">
        <v>0</v>
      </c>
      <c r="X190" s="4" t="s">
        <v>1006</v>
      </c>
      <c r="Y190" s="4" t="s">
        <v>1007</v>
      </c>
    </row>
    <row r="191" s="4" customFormat="1" spans="1:25">
      <c r="A191" s="4" t="s">
        <v>1008</v>
      </c>
      <c r="B191" s="4" t="s">
        <v>26</v>
      </c>
      <c r="C191" s="4" t="s">
        <v>27</v>
      </c>
      <c r="D191" s="4" t="s">
        <v>1009</v>
      </c>
      <c r="E191" s="4" t="s">
        <v>1010</v>
      </c>
      <c r="F191" s="6">
        <v>45065</v>
      </c>
      <c r="G191" s="6">
        <v>45067</v>
      </c>
      <c r="H191" s="4">
        <v>1</v>
      </c>
      <c r="I191" s="4">
        <v>2</v>
      </c>
      <c r="J191" s="4">
        <v>2</v>
      </c>
      <c r="K191" s="4" t="s">
        <v>30</v>
      </c>
      <c r="L191" s="4">
        <v>1046</v>
      </c>
      <c r="M191" s="4">
        <v>1046</v>
      </c>
      <c r="N191" s="4" t="s">
        <v>1011</v>
      </c>
      <c r="O191" s="4" t="s">
        <v>32</v>
      </c>
      <c r="P191" s="4" t="s">
        <v>33</v>
      </c>
      <c r="Q191" s="4">
        <v>0</v>
      </c>
      <c r="R191" s="10">
        <v>45063</v>
      </c>
      <c r="S191" s="6">
        <v>45070</v>
      </c>
      <c r="T191" s="4" t="s">
        <v>34</v>
      </c>
      <c r="U191" s="4">
        <v>1046</v>
      </c>
      <c r="V191" s="4">
        <v>0</v>
      </c>
      <c r="W191" s="4">
        <v>0</v>
      </c>
      <c r="X191" s="4" t="s">
        <v>1012</v>
      </c>
      <c r="Y191" s="4" t="s">
        <v>43</v>
      </c>
    </row>
    <row r="192" s="4" customFormat="1" spans="1:25">
      <c r="A192" s="4" t="s">
        <v>1013</v>
      </c>
      <c r="B192" s="4" t="s">
        <v>26</v>
      </c>
      <c r="C192" s="4" t="s">
        <v>27</v>
      </c>
      <c r="D192" s="4" t="s">
        <v>610</v>
      </c>
      <c r="E192" s="4" t="s">
        <v>611</v>
      </c>
      <c r="F192" s="6">
        <v>45066</v>
      </c>
      <c r="G192" s="6">
        <v>45067</v>
      </c>
      <c r="H192" s="4">
        <v>2</v>
      </c>
      <c r="I192" s="4">
        <v>1</v>
      </c>
      <c r="J192" s="4">
        <v>2</v>
      </c>
      <c r="K192" s="4" t="s">
        <v>30</v>
      </c>
      <c r="L192" s="4">
        <v>558</v>
      </c>
      <c r="M192" s="4">
        <v>558</v>
      </c>
      <c r="N192" s="4" t="s">
        <v>1014</v>
      </c>
      <c r="O192" s="4" t="s">
        <v>32</v>
      </c>
      <c r="P192" s="4" t="s">
        <v>33</v>
      </c>
      <c r="Q192" s="4">
        <v>0</v>
      </c>
      <c r="R192" s="10">
        <v>45063</v>
      </c>
      <c r="S192" s="6">
        <v>45070</v>
      </c>
      <c r="T192" s="4" t="s">
        <v>34</v>
      </c>
      <c r="U192" s="4">
        <v>558</v>
      </c>
      <c r="V192" s="4">
        <v>0</v>
      </c>
      <c r="W192" s="4">
        <v>0</v>
      </c>
      <c r="X192" s="4" t="s">
        <v>1015</v>
      </c>
      <c r="Y192" s="4" t="s">
        <v>1016</v>
      </c>
    </row>
    <row r="193" s="4" customFormat="1" spans="1:25">
      <c r="A193" s="4" t="s">
        <v>1017</v>
      </c>
      <c r="B193" s="4" t="s">
        <v>26</v>
      </c>
      <c r="C193" s="4" t="s">
        <v>27</v>
      </c>
      <c r="D193" s="4" t="s">
        <v>1018</v>
      </c>
      <c r="E193" s="4" t="s">
        <v>1019</v>
      </c>
      <c r="F193" s="6">
        <v>45064</v>
      </c>
      <c r="G193" s="6">
        <v>45067</v>
      </c>
      <c r="H193" s="4">
        <v>1</v>
      </c>
      <c r="I193" s="4">
        <v>3</v>
      </c>
      <c r="J193" s="4">
        <v>3</v>
      </c>
      <c r="K193" s="4" t="s">
        <v>30</v>
      </c>
      <c r="L193" s="4">
        <v>1281</v>
      </c>
      <c r="M193" s="4">
        <v>1281</v>
      </c>
      <c r="N193" s="4" t="s">
        <v>1020</v>
      </c>
      <c r="O193" s="4" t="s">
        <v>32</v>
      </c>
      <c r="P193" s="4" t="s">
        <v>33</v>
      </c>
      <c r="Q193" s="4">
        <v>0</v>
      </c>
      <c r="R193" s="10">
        <v>45063</v>
      </c>
      <c r="S193" s="6">
        <v>45070</v>
      </c>
      <c r="T193" s="4" t="s">
        <v>34</v>
      </c>
      <c r="U193" s="4">
        <v>1281</v>
      </c>
      <c r="V193" s="4">
        <v>0</v>
      </c>
      <c r="W193" s="4">
        <v>0</v>
      </c>
      <c r="X193" s="4" t="s">
        <v>1021</v>
      </c>
      <c r="Y193" s="4" t="s">
        <v>43</v>
      </c>
    </row>
    <row r="194" s="4" customFormat="1" spans="1:25">
      <c r="A194" s="4" t="s">
        <v>1022</v>
      </c>
      <c r="B194" s="4" t="s">
        <v>26</v>
      </c>
      <c r="C194" s="4" t="s">
        <v>27</v>
      </c>
      <c r="D194" s="4" t="s">
        <v>1023</v>
      </c>
      <c r="E194" s="4" t="s">
        <v>406</v>
      </c>
      <c r="F194" s="6">
        <v>45066</v>
      </c>
      <c r="G194" s="6">
        <v>45067</v>
      </c>
      <c r="H194" s="4">
        <v>1</v>
      </c>
      <c r="I194" s="4">
        <v>1</v>
      </c>
      <c r="J194" s="4">
        <v>1</v>
      </c>
      <c r="K194" s="4" t="s">
        <v>30</v>
      </c>
      <c r="L194" s="4">
        <v>519</v>
      </c>
      <c r="M194" s="4">
        <v>519</v>
      </c>
      <c r="N194" s="4" t="s">
        <v>1024</v>
      </c>
      <c r="O194" s="4" t="s">
        <v>32</v>
      </c>
      <c r="P194" s="4" t="s">
        <v>33</v>
      </c>
      <c r="Q194" s="4">
        <v>0</v>
      </c>
      <c r="R194" s="10">
        <v>45063</v>
      </c>
      <c r="S194" s="6">
        <v>45070</v>
      </c>
      <c r="T194" s="4" t="s">
        <v>34</v>
      </c>
      <c r="U194" s="4">
        <v>519</v>
      </c>
      <c r="V194" s="4">
        <v>0</v>
      </c>
      <c r="W194" s="4">
        <v>0</v>
      </c>
      <c r="X194" s="4" t="s">
        <v>1025</v>
      </c>
      <c r="Y194" s="4" t="s">
        <v>1026</v>
      </c>
    </row>
    <row r="195" s="4" customFormat="1" spans="1:25">
      <c r="A195" s="4" t="s">
        <v>1027</v>
      </c>
      <c r="B195" s="4" t="s">
        <v>26</v>
      </c>
      <c r="C195" s="4" t="s">
        <v>27</v>
      </c>
      <c r="D195" s="4" t="s">
        <v>833</v>
      </c>
      <c r="E195" s="4" t="s">
        <v>1028</v>
      </c>
      <c r="F195" s="6">
        <v>45065</v>
      </c>
      <c r="G195" s="6">
        <v>45067</v>
      </c>
      <c r="H195" s="4">
        <v>1</v>
      </c>
      <c r="I195" s="4">
        <v>2</v>
      </c>
      <c r="J195" s="4">
        <v>2</v>
      </c>
      <c r="K195" s="4" t="s">
        <v>30</v>
      </c>
      <c r="L195" s="4">
        <v>386</v>
      </c>
      <c r="M195" s="4">
        <v>386</v>
      </c>
      <c r="N195" s="4" t="s">
        <v>1029</v>
      </c>
      <c r="O195" s="4" t="s">
        <v>32</v>
      </c>
      <c r="P195" s="4" t="s">
        <v>33</v>
      </c>
      <c r="Q195" s="4">
        <v>0</v>
      </c>
      <c r="R195" s="10">
        <v>45063</v>
      </c>
      <c r="S195" s="6">
        <v>45070</v>
      </c>
      <c r="T195" s="4" t="s">
        <v>34</v>
      </c>
      <c r="U195" s="4">
        <v>386</v>
      </c>
      <c r="V195" s="4">
        <v>0</v>
      </c>
      <c r="W195" s="4">
        <v>0</v>
      </c>
      <c r="X195" s="4" t="s">
        <v>1030</v>
      </c>
      <c r="Y195" s="4" t="s">
        <v>1031</v>
      </c>
    </row>
    <row r="196" s="4" customFormat="1" spans="1:25">
      <c r="A196" s="4" t="s">
        <v>1032</v>
      </c>
      <c r="B196" s="4" t="s">
        <v>26</v>
      </c>
      <c r="C196" s="4" t="s">
        <v>27</v>
      </c>
      <c r="D196" s="4" t="s">
        <v>1033</v>
      </c>
      <c r="E196" s="4" t="s">
        <v>1034</v>
      </c>
      <c r="F196" s="6">
        <v>45066</v>
      </c>
      <c r="G196" s="6">
        <v>45067</v>
      </c>
      <c r="H196" s="4">
        <v>1</v>
      </c>
      <c r="I196" s="4">
        <v>1</v>
      </c>
      <c r="J196" s="4">
        <v>1</v>
      </c>
      <c r="K196" s="4" t="s">
        <v>30</v>
      </c>
      <c r="L196" s="4">
        <v>680</v>
      </c>
      <c r="M196" s="4">
        <v>680</v>
      </c>
      <c r="N196" s="4" t="s">
        <v>1035</v>
      </c>
      <c r="O196" s="4" t="s">
        <v>32</v>
      </c>
      <c r="P196" s="4" t="s">
        <v>33</v>
      </c>
      <c r="Q196" s="4">
        <v>0</v>
      </c>
      <c r="R196" s="10">
        <v>45063</v>
      </c>
      <c r="S196" s="6">
        <v>45070</v>
      </c>
      <c r="T196" s="4" t="s">
        <v>34</v>
      </c>
      <c r="U196" s="4">
        <v>680</v>
      </c>
      <c r="V196" s="4">
        <v>0</v>
      </c>
      <c r="W196" s="4">
        <v>0</v>
      </c>
      <c r="X196" s="4" t="s">
        <v>1036</v>
      </c>
      <c r="Y196" s="4" t="s">
        <v>43</v>
      </c>
    </row>
    <row r="197" s="4" customFormat="1" spans="1:25">
      <c r="A197" s="4" t="s">
        <v>1037</v>
      </c>
      <c r="B197" s="4" t="s">
        <v>26</v>
      </c>
      <c r="C197" s="4" t="s">
        <v>27</v>
      </c>
      <c r="D197" s="4" t="s">
        <v>1038</v>
      </c>
      <c r="E197" s="4" t="s">
        <v>1039</v>
      </c>
      <c r="F197" s="6">
        <v>45064</v>
      </c>
      <c r="G197" s="6">
        <v>45067</v>
      </c>
      <c r="H197" s="4">
        <v>1</v>
      </c>
      <c r="I197" s="4">
        <v>3</v>
      </c>
      <c r="J197" s="4">
        <v>3</v>
      </c>
      <c r="K197" s="4" t="s">
        <v>30</v>
      </c>
      <c r="L197" s="4">
        <v>5961</v>
      </c>
      <c r="M197" s="4">
        <v>5961</v>
      </c>
      <c r="N197" s="4" t="s">
        <v>1040</v>
      </c>
      <c r="O197" s="4" t="s">
        <v>32</v>
      </c>
      <c r="P197" s="4" t="s">
        <v>33</v>
      </c>
      <c r="Q197" s="4">
        <v>0</v>
      </c>
      <c r="R197" s="10">
        <v>45063</v>
      </c>
      <c r="S197" s="6">
        <v>45070</v>
      </c>
      <c r="T197" s="4" t="s">
        <v>34</v>
      </c>
      <c r="U197" s="4">
        <v>5961</v>
      </c>
      <c r="V197" s="4">
        <v>0</v>
      </c>
      <c r="W197" s="4">
        <v>0</v>
      </c>
      <c r="X197" s="4" t="s">
        <v>1041</v>
      </c>
      <c r="Y197" s="4" t="s">
        <v>1042</v>
      </c>
    </row>
    <row r="198" s="4" customFormat="1" spans="1:25">
      <c r="A198" s="4" t="s">
        <v>1043</v>
      </c>
      <c r="B198" s="4" t="s">
        <v>26</v>
      </c>
      <c r="C198" s="4" t="s">
        <v>27</v>
      </c>
      <c r="D198" s="4" t="s">
        <v>1044</v>
      </c>
      <c r="E198" s="4" t="s">
        <v>1045</v>
      </c>
      <c r="F198" s="6">
        <v>45065</v>
      </c>
      <c r="G198" s="6">
        <v>45067</v>
      </c>
      <c r="H198" s="4">
        <v>2</v>
      </c>
      <c r="I198" s="4">
        <v>2</v>
      </c>
      <c r="J198" s="4">
        <v>4</v>
      </c>
      <c r="K198" s="4" t="s">
        <v>30</v>
      </c>
      <c r="L198" s="4">
        <v>2160</v>
      </c>
      <c r="M198" s="4">
        <v>2160</v>
      </c>
      <c r="N198" s="4" t="s">
        <v>1046</v>
      </c>
      <c r="O198" s="4" t="s">
        <v>32</v>
      </c>
      <c r="P198" s="4" t="s">
        <v>33</v>
      </c>
      <c r="Q198" s="4">
        <v>0</v>
      </c>
      <c r="R198" s="10">
        <v>45064</v>
      </c>
      <c r="S198" s="6">
        <v>45070</v>
      </c>
      <c r="T198" s="4" t="s">
        <v>34</v>
      </c>
      <c r="U198" s="4">
        <v>2160</v>
      </c>
      <c r="V198" s="4">
        <v>0</v>
      </c>
      <c r="W198" s="4">
        <v>0</v>
      </c>
      <c r="X198" s="4" t="s">
        <v>43</v>
      </c>
      <c r="Y198" s="4" t="s">
        <v>43</v>
      </c>
    </row>
    <row r="199" s="4" customFormat="1" spans="1:25">
      <c r="A199" s="4" t="s">
        <v>1047</v>
      </c>
      <c r="B199" s="4" t="s">
        <v>26</v>
      </c>
      <c r="C199" s="4" t="s">
        <v>27</v>
      </c>
      <c r="D199" s="4" t="s">
        <v>652</v>
      </c>
      <c r="E199" s="4" t="s">
        <v>653</v>
      </c>
      <c r="F199" s="6">
        <v>45065</v>
      </c>
      <c r="G199" s="6">
        <v>45067</v>
      </c>
      <c r="H199" s="4">
        <v>1</v>
      </c>
      <c r="I199" s="4">
        <v>2</v>
      </c>
      <c r="J199" s="4">
        <v>2</v>
      </c>
      <c r="K199" s="4" t="s">
        <v>30</v>
      </c>
      <c r="L199" s="4">
        <v>906</v>
      </c>
      <c r="M199" s="4">
        <v>906</v>
      </c>
      <c r="N199" s="4" t="s">
        <v>1048</v>
      </c>
      <c r="O199" s="4" t="s">
        <v>32</v>
      </c>
      <c r="P199" s="4" t="s">
        <v>33</v>
      </c>
      <c r="Q199" s="4">
        <v>0</v>
      </c>
      <c r="R199" s="10">
        <v>45064</v>
      </c>
      <c r="S199" s="6">
        <v>45070</v>
      </c>
      <c r="T199" s="4" t="s">
        <v>34</v>
      </c>
      <c r="U199" s="4">
        <v>906</v>
      </c>
      <c r="V199" s="4">
        <v>0</v>
      </c>
      <c r="W199" s="4">
        <v>0</v>
      </c>
      <c r="X199" s="4" t="s">
        <v>1049</v>
      </c>
      <c r="Y199" s="4" t="s">
        <v>1050</v>
      </c>
    </row>
    <row r="200" s="4" customFormat="1" spans="1:25">
      <c r="A200" s="4" t="s">
        <v>1051</v>
      </c>
      <c r="B200" s="4" t="s">
        <v>26</v>
      </c>
      <c r="C200" s="4" t="s">
        <v>27</v>
      </c>
      <c r="D200" s="4" t="s">
        <v>1052</v>
      </c>
      <c r="E200" s="4" t="s">
        <v>1053</v>
      </c>
      <c r="F200" s="6">
        <v>45065</v>
      </c>
      <c r="G200" s="6">
        <v>45067</v>
      </c>
      <c r="H200" s="4">
        <v>1</v>
      </c>
      <c r="I200" s="4">
        <v>2</v>
      </c>
      <c r="J200" s="4">
        <v>2</v>
      </c>
      <c r="K200" s="4" t="s">
        <v>30</v>
      </c>
      <c r="L200" s="4">
        <v>3723</v>
      </c>
      <c r="M200" s="4">
        <v>3723</v>
      </c>
      <c r="N200" s="4" t="s">
        <v>1054</v>
      </c>
      <c r="O200" s="4" t="s">
        <v>32</v>
      </c>
      <c r="P200" s="4" t="s">
        <v>33</v>
      </c>
      <c r="Q200" s="4">
        <v>0</v>
      </c>
      <c r="R200" s="10">
        <v>45064</v>
      </c>
      <c r="S200" s="6">
        <v>45070</v>
      </c>
      <c r="T200" s="4" t="s">
        <v>34</v>
      </c>
      <c r="U200" s="4">
        <v>3723</v>
      </c>
      <c r="V200" s="4">
        <v>0</v>
      </c>
      <c r="W200" s="4">
        <v>0</v>
      </c>
      <c r="X200" s="4" t="s">
        <v>1055</v>
      </c>
      <c r="Y200" s="4" t="s">
        <v>1056</v>
      </c>
    </row>
    <row r="201" s="4" customFormat="1" spans="1:25">
      <c r="A201" s="4" t="s">
        <v>1057</v>
      </c>
      <c r="B201" s="4" t="s">
        <v>26</v>
      </c>
      <c r="C201" s="4" t="s">
        <v>27</v>
      </c>
      <c r="D201" s="4" t="s">
        <v>1058</v>
      </c>
      <c r="E201" s="4" t="s">
        <v>1059</v>
      </c>
      <c r="F201" s="6">
        <v>45066</v>
      </c>
      <c r="G201" s="6">
        <v>45067</v>
      </c>
      <c r="H201" s="4">
        <v>1</v>
      </c>
      <c r="I201" s="4">
        <v>1</v>
      </c>
      <c r="J201" s="4">
        <v>1</v>
      </c>
      <c r="K201" s="4" t="s">
        <v>30</v>
      </c>
      <c r="L201" s="4">
        <v>868</v>
      </c>
      <c r="M201" s="4">
        <v>868</v>
      </c>
      <c r="N201" s="4" t="s">
        <v>1060</v>
      </c>
      <c r="O201" s="4" t="s">
        <v>32</v>
      </c>
      <c r="P201" s="4" t="s">
        <v>33</v>
      </c>
      <c r="Q201" s="4">
        <v>0</v>
      </c>
      <c r="R201" s="10">
        <v>45064</v>
      </c>
      <c r="S201" s="6">
        <v>45070</v>
      </c>
      <c r="T201" s="4" t="s">
        <v>34</v>
      </c>
      <c r="U201" s="4">
        <v>868</v>
      </c>
      <c r="V201" s="4">
        <v>0</v>
      </c>
      <c r="W201" s="4">
        <v>0</v>
      </c>
      <c r="X201" s="4" t="s">
        <v>1061</v>
      </c>
      <c r="Y201" s="4" t="s">
        <v>1062</v>
      </c>
    </row>
    <row r="202" s="4" customFormat="1" spans="1:25">
      <c r="A202" s="4" t="s">
        <v>1063</v>
      </c>
      <c r="B202" s="4" t="s">
        <v>26</v>
      </c>
      <c r="C202" s="4" t="s">
        <v>27</v>
      </c>
      <c r="D202" s="4" t="s">
        <v>1064</v>
      </c>
      <c r="E202" s="4" t="s">
        <v>1065</v>
      </c>
      <c r="F202" s="6">
        <v>45065</v>
      </c>
      <c r="G202" s="6">
        <v>45067</v>
      </c>
      <c r="H202" s="4">
        <v>1</v>
      </c>
      <c r="I202" s="4">
        <v>2</v>
      </c>
      <c r="J202" s="4">
        <v>2</v>
      </c>
      <c r="K202" s="4" t="s">
        <v>30</v>
      </c>
      <c r="L202" s="4">
        <v>826</v>
      </c>
      <c r="M202" s="4">
        <v>826</v>
      </c>
      <c r="N202" s="4" t="s">
        <v>1066</v>
      </c>
      <c r="O202" s="4" t="s">
        <v>32</v>
      </c>
      <c r="P202" s="4" t="s">
        <v>33</v>
      </c>
      <c r="Q202" s="4">
        <v>0</v>
      </c>
      <c r="R202" s="10">
        <v>45064</v>
      </c>
      <c r="S202" s="6">
        <v>45070</v>
      </c>
      <c r="T202" s="4" t="s">
        <v>34</v>
      </c>
      <c r="U202" s="4">
        <v>826</v>
      </c>
      <c r="V202" s="4">
        <v>0</v>
      </c>
      <c r="W202" s="4">
        <v>0</v>
      </c>
      <c r="X202" s="4" t="s">
        <v>1067</v>
      </c>
      <c r="Y202" s="4" t="s">
        <v>1068</v>
      </c>
    </row>
    <row r="203" s="4" customFormat="1" spans="1:25">
      <c r="A203" s="4" t="s">
        <v>1069</v>
      </c>
      <c r="B203" s="4" t="s">
        <v>26</v>
      </c>
      <c r="C203" s="4" t="s">
        <v>27</v>
      </c>
      <c r="D203" s="4" t="s">
        <v>1070</v>
      </c>
      <c r="E203" s="4" t="s">
        <v>1071</v>
      </c>
      <c r="F203" s="6">
        <v>45066</v>
      </c>
      <c r="G203" s="6">
        <v>45067</v>
      </c>
      <c r="H203" s="4">
        <v>1</v>
      </c>
      <c r="I203" s="4">
        <v>1</v>
      </c>
      <c r="J203" s="4">
        <v>1</v>
      </c>
      <c r="K203" s="4" t="s">
        <v>30</v>
      </c>
      <c r="L203" s="4">
        <v>256</v>
      </c>
      <c r="M203" s="4">
        <v>256</v>
      </c>
      <c r="N203" s="4" t="s">
        <v>1072</v>
      </c>
      <c r="O203" s="4" t="s">
        <v>32</v>
      </c>
      <c r="P203" s="4" t="s">
        <v>33</v>
      </c>
      <c r="Q203" s="4">
        <v>0</v>
      </c>
      <c r="R203" s="10">
        <v>45064</v>
      </c>
      <c r="S203" s="6">
        <v>45070</v>
      </c>
      <c r="T203" s="4" t="s">
        <v>34</v>
      </c>
      <c r="U203" s="4">
        <v>256</v>
      </c>
      <c r="V203" s="4">
        <v>0</v>
      </c>
      <c r="W203" s="4">
        <v>0</v>
      </c>
      <c r="X203" s="4" t="s">
        <v>1073</v>
      </c>
      <c r="Y203" s="4" t="s">
        <v>43</v>
      </c>
    </row>
    <row r="204" s="4" customFormat="1" spans="1:25">
      <c r="A204" s="4" t="s">
        <v>1074</v>
      </c>
      <c r="B204" s="4" t="s">
        <v>26</v>
      </c>
      <c r="C204" s="4" t="s">
        <v>27</v>
      </c>
      <c r="D204" s="4" t="s">
        <v>1075</v>
      </c>
      <c r="E204" s="4" t="s">
        <v>1076</v>
      </c>
      <c r="F204" s="6">
        <v>45066</v>
      </c>
      <c r="G204" s="6">
        <v>45067</v>
      </c>
      <c r="H204" s="4">
        <v>1</v>
      </c>
      <c r="I204" s="4">
        <v>1</v>
      </c>
      <c r="J204" s="4">
        <v>1</v>
      </c>
      <c r="K204" s="4" t="s">
        <v>30</v>
      </c>
      <c r="L204" s="4">
        <v>534</v>
      </c>
      <c r="M204" s="4">
        <v>534</v>
      </c>
      <c r="N204" s="4" t="s">
        <v>1077</v>
      </c>
      <c r="O204" s="4" t="s">
        <v>32</v>
      </c>
      <c r="P204" s="4" t="s">
        <v>33</v>
      </c>
      <c r="Q204" s="4">
        <v>0</v>
      </c>
      <c r="R204" s="10">
        <v>45064</v>
      </c>
      <c r="S204" s="6">
        <v>45070</v>
      </c>
      <c r="T204" s="4" t="s">
        <v>34</v>
      </c>
      <c r="U204" s="4">
        <v>534</v>
      </c>
      <c r="V204" s="4">
        <v>0</v>
      </c>
      <c r="W204" s="4">
        <v>0</v>
      </c>
      <c r="X204" s="4" t="s">
        <v>1078</v>
      </c>
      <c r="Y204" s="4" t="s">
        <v>1079</v>
      </c>
    </row>
    <row r="205" s="4" customFormat="1" spans="1:25">
      <c r="A205" s="4" t="s">
        <v>1080</v>
      </c>
      <c r="B205" s="4" t="s">
        <v>26</v>
      </c>
      <c r="C205" s="4" t="s">
        <v>27</v>
      </c>
      <c r="D205" s="4" t="s">
        <v>919</v>
      </c>
      <c r="E205" s="4" t="s">
        <v>1081</v>
      </c>
      <c r="F205" s="6">
        <v>45066</v>
      </c>
      <c r="G205" s="6">
        <v>45067</v>
      </c>
      <c r="H205" s="4">
        <v>1</v>
      </c>
      <c r="I205" s="4">
        <v>1</v>
      </c>
      <c r="J205" s="4">
        <v>1</v>
      </c>
      <c r="K205" s="4" t="s">
        <v>30</v>
      </c>
      <c r="L205" s="4">
        <v>207</v>
      </c>
      <c r="M205" s="4">
        <v>207</v>
      </c>
      <c r="N205" s="4" t="s">
        <v>1082</v>
      </c>
      <c r="O205" s="4" t="s">
        <v>32</v>
      </c>
      <c r="P205" s="4" t="s">
        <v>33</v>
      </c>
      <c r="Q205" s="4">
        <v>0</v>
      </c>
      <c r="R205" s="10">
        <v>45064</v>
      </c>
      <c r="S205" s="6">
        <v>45070</v>
      </c>
      <c r="T205" s="4" t="s">
        <v>34</v>
      </c>
      <c r="U205" s="4">
        <v>207</v>
      </c>
      <c r="V205" s="4">
        <v>0</v>
      </c>
      <c r="W205" s="4">
        <v>0</v>
      </c>
      <c r="X205" s="4" t="s">
        <v>1083</v>
      </c>
      <c r="Y205" s="4" t="s">
        <v>1084</v>
      </c>
    </row>
    <row r="206" s="4" customFormat="1" spans="1:26">
      <c r="A206" s="4" t="s">
        <v>1085</v>
      </c>
      <c r="B206" s="4" t="s">
        <v>26</v>
      </c>
      <c r="C206" s="4" t="s">
        <v>27</v>
      </c>
      <c r="D206" s="4" t="s">
        <v>1086</v>
      </c>
      <c r="E206" s="4" t="s">
        <v>337</v>
      </c>
      <c r="F206" s="6">
        <v>45066</v>
      </c>
      <c r="G206" s="6">
        <v>45067</v>
      </c>
      <c r="H206" s="4">
        <v>2</v>
      </c>
      <c r="I206" s="4">
        <v>1</v>
      </c>
      <c r="J206" s="4">
        <v>2</v>
      </c>
      <c r="K206" s="4" t="s">
        <v>30</v>
      </c>
      <c r="L206" s="4">
        <v>560</v>
      </c>
      <c r="M206" s="4">
        <v>560</v>
      </c>
      <c r="N206" s="4" t="s">
        <v>1087</v>
      </c>
      <c r="O206" s="4" t="s">
        <v>32</v>
      </c>
      <c r="P206" s="4" t="s">
        <v>33</v>
      </c>
      <c r="Q206" s="4">
        <v>0</v>
      </c>
      <c r="R206" s="10">
        <v>45064</v>
      </c>
      <c r="S206" s="6">
        <v>45070</v>
      </c>
      <c r="T206" s="4" t="s">
        <v>34</v>
      </c>
      <c r="U206" s="4">
        <v>560</v>
      </c>
      <c r="V206" s="4">
        <v>0</v>
      </c>
      <c r="W206" s="4">
        <v>0</v>
      </c>
      <c r="X206" s="4" t="s">
        <v>1088</v>
      </c>
      <c r="Y206" s="4">
        <v>-11148495</v>
      </c>
      <c r="Z206" s="4" t="s">
        <v>1089</v>
      </c>
    </row>
    <row r="207" s="4" customFormat="1" spans="1:25">
      <c r="A207" s="4" t="s">
        <v>1090</v>
      </c>
      <c r="B207" s="4" t="s">
        <v>26</v>
      </c>
      <c r="C207" s="4" t="s">
        <v>27</v>
      </c>
      <c r="D207" s="4" t="s">
        <v>1091</v>
      </c>
      <c r="E207" s="4" t="s">
        <v>1092</v>
      </c>
      <c r="F207" s="6">
        <v>45065</v>
      </c>
      <c r="G207" s="6">
        <v>45067</v>
      </c>
      <c r="H207" s="4">
        <v>1</v>
      </c>
      <c r="I207" s="4">
        <v>2</v>
      </c>
      <c r="J207" s="4">
        <v>2</v>
      </c>
      <c r="K207" s="4" t="s">
        <v>30</v>
      </c>
      <c r="L207" s="4">
        <v>493</v>
      </c>
      <c r="M207" s="4">
        <v>493</v>
      </c>
      <c r="N207" s="4" t="s">
        <v>1093</v>
      </c>
      <c r="O207" s="4" t="s">
        <v>32</v>
      </c>
      <c r="P207" s="4" t="s">
        <v>33</v>
      </c>
      <c r="Q207" s="4">
        <v>0</v>
      </c>
      <c r="R207" s="10">
        <v>45064</v>
      </c>
      <c r="S207" s="6">
        <v>45070</v>
      </c>
      <c r="T207" s="4" t="s">
        <v>34</v>
      </c>
      <c r="U207" s="4">
        <v>493</v>
      </c>
      <c r="V207" s="4">
        <v>0</v>
      </c>
      <c r="W207" s="4">
        <v>0</v>
      </c>
      <c r="X207" s="4" t="s">
        <v>1094</v>
      </c>
      <c r="Y207" s="4" t="s">
        <v>1095</v>
      </c>
    </row>
    <row r="208" s="4" customFormat="1" spans="1:25">
      <c r="A208" s="4" t="s">
        <v>1096</v>
      </c>
      <c r="B208" s="4" t="s">
        <v>26</v>
      </c>
      <c r="C208" s="4" t="s">
        <v>27</v>
      </c>
      <c r="D208" s="4" t="s">
        <v>985</v>
      </c>
      <c r="E208" s="4" t="s">
        <v>1097</v>
      </c>
      <c r="F208" s="6">
        <v>45066</v>
      </c>
      <c r="G208" s="6">
        <v>45067</v>
      </c>
      <c r="H208" s="4">
        <v>1</v>
      </c>
      <c r="I208" s="4">
        <v>1</v>
      </c>
      <c r="J208" s="4">
        <v>1</v>
      </c>
      <c r="K208" s="4" t="s">
        <v>30</v>
      </c>
      <c r="L208" s="4">
        <v>975</v>
      </c>
      <c r="M208" s="4">
        <v>975</v>
      </c>
      <c r="N208" s="4" t="s">
        <v>1098</v>
      </c>
      <c r="O208" s="4" t="s">
        <v>32</v>
      </c>
      <c r="P208" s="4" t="s">
        <v>33</v>
      </c>
      <c r="Q208" s="4">
        <v>0</v>
      </c>
      <c r="R208" s="10">
        <v>45064</v>
      </c>
      <c r="S208" s="6">
        <v>45070</v>
      </c>
      <c r="T208" s="4" t="s">
        <v>34</v>
      </c>
      <c r="U208" s="4">
        <v>975</v>
      </c>
      <c r="V208" s="4">
        <v>0</v>
      </c>
      <c r="W208" s="4">
        <v>0</v>
      </c>
      <c r="X208" s="4" t="s">
        <v>1099</v>
      </c>
      <c r="Y208" s="4" t="s">
        <v>43</v>
      </c>
    </row>
    <row r="209" s="4" customFormat="1" spans="1:25">
      <c r="A209" s="4" t="s">
        <v>1100</v>
      </c>
      <c r="B209" s="4" t="s">
        <v>26</v>
      </c>
      <c r="C209" s="4" t="s">
        <v>27</v>
      </c>
      <c r="D209" s="4" t="s">
        <v>1101</v>
      </c>
      <c r="E209" s="4" t="s">
        <v>50</v>
      </c>
      <c r="F209" s="6">
        <v>45065</v>
      </c>
      <c r="G209" s="6">
        <v>45067</v>
      </c>
      <c r="H209" s="4">
        <v>1</v>
      </c>
      <c r="I209" s="4">
        <v>2</v>
      </c>
      <c r="J209" s="4">
        <v>2</v>
      </c>
      <c r="K209" s="4" t="s">
        <v>30</v>
      </c>
      <c r="L209" s="4">
        <v>392</v>
      </c>
      <c r="M209" s="4">
        <v>392</v>
      </c>
      <c r="N209" s="4" t="s">
        <v>1102</v>
      </c>
      <c r="O209" s="4" t="s">
        <v>32</v>
      </c>
      <c r="P209" s="4" t="s">
        <v>33</v>
      </c>
      <c r="Q209" s="4">
        <v>0</v>
      </c>
      <c r="R209" s="10">
        <v>45064</v>
      </c>
      <c r="S209" s="6">
        <v>45070</v>
      </c>
      <c r="T209" s="4" t="s">
        <v>34</v>
      </c>
      <c r="U209" s="4">
        <v>392</v>
      </c>
      <c r="V209" s="4">
        <v>0</v>
      </c>
      <c r="W209" s="4">
        <v>0</v>
      </c>
      <c r="X209" s="4" t="s">
        <v>1103</v>
      </c>
      <c r="Y209" s="4" t="s">
        <v>1104</v>
      </c>
    </row>
    <row r="210" s="4" customFormat="1" spans="1:25">
      <c r="A210" s="4" t="s">
        <v>1105</v>
      </c>
      <c r="B210" s="4" t="s">
        <v>26</v>
      </c>
      <c r="C210" s="4" t="s">
        <v>27</v>
      </c>
      <c r="D210" s="4" t="s">
        <v>953</v>
      </c>
      <c r="E210" s="4" t="s">
        <v>445</v>
      </c>
      <c r="F210" s="6">
        <v>45066</v>
      </c>
      <c r="G210" s="6">
        <v>45067</v>
      </c>
      <c r="H210" s="4">
        <v>1</v>
      </c>
      <c r="I210" s="4">
        <v>1</v>
      </c>
      <c r="J210" s="4">
        <v>1</v>
      </c>
      <c r="K210" s="4" t="s">
        <v>30</v>
      </c>
      <c r="L210" s="4">
        <v>289</v>
      </c>
      <c r="M210" s="4">
        <v>289</v>
      </c>
      <c r="N210" s="4" t="s">
        <v>1106</v>
      </c>
      <c r="O210" s="4" t="s">
        <v>32</v>
      </c>
      <c r="P210" s="4" t="s">
        <v>33</v>
      </c>
      <c r="Q210" s="4">
        <v>0</v>
      </c>
      <c r="R210" s="10">
        <v>45064</v>
      </c>
      <c r="S210" s="6">
        <v>45070</v>
      </c>
      <c r="T210" s="4" t="s">
        <v>34</v>
      </c>
      <c r="U210" s="4">
        <v>289</v>
      </c>
      <c r="V210" s="4">
        <v>0</v>
      </c>
      <c r="W210" s="4">
        <v>0</v>
      </c>
      <c r="X210" s="4" t="s">
        <v>1107</v>
      </c>
      <c r="Y210" s="4" t="s">
        <v>43</v>
      </c>
    </row>
    <row r="211" s="4" customFormat="1" spans="1:25">
      <c r="A211" s="4" t="s">
        <v>1108</v>
      </c>
      <c r="B211" s="4" t="s">
        <v>26</v>
      </c>
      <c r="C211" s="4" t="s">
        <v>27</v>
      </c>
      <c r="D211" s="4" t="s">
        <v>1109</v>
      </c>
      <c r="E211" s="4" t="s">
        <v>1110</v>
      </c>
      <c r="F211" s="6">
        <v>45064</v>
      </c>
      <c r="G211" s="6">
        <v>45067</v>
      </c>
      <c r="H211" s="4">
        <v>1</v>
      </c>
      <c r="I211" s="4">
        <v>3</v>
      </c>
      <c r="J211" s="4">
        <v>3</v>
      </c>
      <c r="K211" s="4" t="s">
        <v>30</v>
      </c>
      <c r="L211" s="4">
        <v>1284</v>
      </c>
      <c r="M211" s="4">
        <v>1284</v>
      </c>
      <c r="N211" s="4" t="s">
        <v>1111</v>
      </c>
      <c r="O211" s="4" t="s">
        <v>32</v>
      </c>
      <c r="P211" s="4" t="s">
        <v>33</v>
      </c>
      <c r="Q211" s="4">
        <v>0</v>
      </c>
      <c r="R211" s="10">
        <v>45064</v>
      </c>
      <c r="S211" s="6">
        <v>45070</v>
      </c>
      <c r="T211" s="4" t="s">
        <v>34</v>
      </c>
      <c r="U211" s="4">
        <v>1284</v>
      </c>
      <c r="V211" s="4">
        <v>0</v>
      </c>
      <c r="W211" s="4">
        <v>0</v>
      </c>
      <c r="X211" s="4" t="s">
        <v>1112</v>
      </c>
      <c r="Y211" s="4" t="s">
        <v>1113</v>
      </c>
    </row>
    <row r="212" s="4" customFormat="1" spans="1:25">
      <c r="A212" s="4" t="s">
        <v>1114</v>
      </c>
      <c r="B212" s="4" t="s">
        <v>26</v>
      </c>
      <c r="C212" s="4" t="s">
        <v>27</v>
      </c>
      <c r="D212" s="4" t="s">
        <v>1115</v>
      </c>
      <c r="E212" s="4" t="s">
        <v>302</v>
      </c>
      <c r="F212" s="6">
        <v>45066</v>
      </c>
      <c r="G212" s="6">
        <v>45067</v>
      </c>
      <c r="H212" s="4">
        <v>1</v>
      </c>
      <c r="I212" s="4">
        <v>1</v>
      </c>
      <c r="J212" s="4">
        <v>1</v>
      </c>
      <c r="K212" s="4" t="s">
        <v>30</v>
      </c>
      <c r="L212" s="4">
        <v>1724</v>
      </c>
      <c r="M212" s="4">
        <v>1724</v>
      </c>
      <c r="N212" s="4" t="s">
        <v>1116</v>
      </c>
      <c r="O212" s="4" t="s">
        <v>32</v>
      </c>
      <c r="P212" s="4" t="s">
        <v>33</v>
      </c>
      <c r="Q212" s="4">
        <v>0</v>
      </c>
      <c r="R212" s="10">
        <v>45064</v>
      </c>
      <c r="S212" s="6">
        <v>45070</v>
      </c>
      <c r="T212" s="4" t="s">
        <v>34</v>
      </c>
      <c r="U212" s="4">
        <v>1724</v>
      </c>
      <c r="V212" s="4">
        <v>0</v>
      </c>
      <c r="W212" s="4">
        <v>0</v>
      </c>
      <c r="X212" s="4" t="s">
        <v>1117</v>
      </c>
      <c r="Y212" s="4" t="s">
        <v>1118</v>
      </c>
    </row>
    <row r="213" s="4" customFormat="1" spans="1:25">
      <c r="A213" s="4" t="s">
        <v>1119</v>
      </c>
      <c r="B213" s="4" t="s">
        <v>26</v>
      </c>
      <c r="C213" s="4" t="s">
        <v>27</v>
      </c>
      <c r="D213" s="4" t="s">
        <v>1120</v>
      </c>
      <c r="E213" s="4" t="s">
        <v>1121</v>
      </c>
      <c r="F213" s="6">
        <v>45066</v>
      </c>
      <c r="G213" s="6">
        <v>45067</v>
      </c>
      <c r="H213" s="4">
        <v>1</v>
      </c>
      <c r="I213" s="4">
        <v>1</v>
      </c>
      <c r="J213" s="4">
        <v>1</v>
      </c>
      <c r="K213" s="4" t="s">
        <v>30</v>
      </c>
      <c r="L213" s="4">
        <v>296</v>
      </c>
      <c r="M213" s="4">
        <v>296</v>
      </c>
      <c r="N213" s="4" t="s">
        <v>1122</v>
      </c>
      <c r="O213" s="4" t="s">
        <v>32</v>
      </c>
      <c r="P213" s="4" t="s">
        <v>33</v>
      </c>
      <c r="Q213" s="4">
        <v>0</v>
      </c>
      <c r="R213" s="10">
        <v>45064</v>
      </c>
      <c r="S213" s="6">
        <v>45070</v>
      </c>
      <c r="T213" s="4" t="s">
        <v>34</v>
      </c>
      <c r="U213" s="4">
        <v>296</v>
      </c>
      <c r="V213" s="4">
        <v>0</v>
      </c>
      <c r="W213" s="4">
        <v>0</v>
      </c>
      <c r="X213" s="4" t="s">
        <v>1123</v>
      </c>
      <c r="Y213" s="4" t="s">
        <v>43</v>
      </c>
    </row>
    <row r="214" s="4" customFormat="1" spans="1:25">
      <c r="A214" s="4" t="s">
        <v>1124</v>
      </c>
      <c r="B214" s="4" t="s">
        <v>26</v>
      </c>
      <c r="C214" s="4" t="s">
        <v>27</v>
      </c>
      <c r="D214" s="4" t="s">
        <v>1125</v>
      </c>
      <c r="E214" s="4" t="s">
        <v>1126</v>
      </c>
      <c r="F214" s="6">
        <v>45065</v>
      </c>
      <c r="G214" s="6">
        <v>45067</v>
      </c>
      <c r="H214" s="4">
        <v>1</v>
      </c>
      <c r="I214" s="4">
        <v>2</v>
      </c>
      <c r="J214" s="4">
        <v>2</v>
      </c>
      <c r="K214" s="4" t="s">
        <v>30</v>
      </c>
      <c r="L214" s="4">
        <v>3567</v>
      </c>
      <c r="M214" s="4">
        <v>3567</v>
      </c>
      <c r="N214" s="4" t="s">
        <v>1127</v>
      </c>
      <c r="O214" s="4" t="s">
        <v>32</v>
      </c>
      <c r="P214" s="4" t="s">
        <v>33</v>
      </c>
      <c r="Q214" s="4">
        <v>0</v>
      </c>
      <c r="R214" s="10">
        <v>45064</v>
      </c>
      <c r="S214" s="6">
        <v>45070</v>
      </c>
      <c r="T214" s="4" t="s">
        <v>34</v>
      </c>
      <c r="U214" s="4">
        <v>3567</v>
      </c>
      <c r="V214" s="4">
        <v>0</v>
      </c>
      <c r="W214" s="4">
        <v>0</v>
      </c>
      <c r="X214" s="4" t="s">
        <v>1128</v>
      </c>
      <c r="Y214" s="4" t="s">
        <v>43</v>
      </c>
    </row>
    <row r="215" s="4" customFormat="1" spans="1:25">
      <c r="A215" s="4" t="s">
        <v>1129</v>
      </c>
      <c r="B215" s="4" t="s">
        <v>26</v>
      </c>
      <c r="C215" s="4" t="s">
        <v>27</v>
      </c>
      <c r="D215" s="4" t="s">
        <v>893</v>
      </c>
      <c r="E215" s="4" t="s">
        <v>406</v>
      </c>
      <c r="F215" s="6">
        <v>45066</v>
      </c>
      <c r="G215" s="6">
        <v>45067</v>
      </c>
      <c r="H215" s="4">
        <v>1</v>
      </c>
      <c r="I215" s="4">
        <v>1</v>
      </c>
      <c r="J215" s="4">
        <v>1</v>
      </c>
      <c r="K215" s="4" t="s">
        <v>30</v>
      </c>
      <c r="L215" s="4">
        <v>471</v>
      </c>
      <c r="M215" s="4">
        <v>471</v>
      </c>
      <c r="N215" s="4" t="s">
        <v>1130</v>
      </c>
      <c r="O215" s="4" t="s">
        <v>32</v>
      </c>
      <c r="P215" s="4" t="s">
        <v>33</v>
      </c>
      <c r="Q215" s="4">
        <v>0</v>
      </c>
      <c r="R215" s="10">
        <v>45064</v>
      </c>
      <c r="S215" s="6">
        <v>45070</v>
      </c>
      <c r="T215" s="4" t="s">
        <v>34</v>
      </c>
      <c r="U215" s="4">
        <v>471</v>
      </c>
      <c r="V215" s="4">
        <v>0</v>
      </c>
      <c r="W215" s="4">
        <v>0</v>
      </c>
      <c r="X215" s="4" t="s">
        <v>1131</v>
      </c>
      <c r="Y215" s="4" t="s">
        <v>1132</v>
      </c>
    </row>
    <row r="216" s="4" customFormat="1" spans="1:25">
      <c r="A216" s="4" t="s">
        <v>1133</v>
      </c>
      <c r="B216" s="4" t="s">
        <v>26</v>
      </c>
      <c r="C216" s="4" t="s">
        <v>27</v>
      </c>
      <c r="D216" s="4" t="s">
        <v>1134</v>
      </c>
      <c r="E216" s="4" t="s">
        <v>445</v>
      </c>
      <c r="F216" s="6">
        <v>45066</v>
      </c>
      <c r="G216" s="6">
        <v>45067</v>
      </c>
      <c r="H216" s="4">
        <v>1</v>
      </c>
      <c r="I216" s="4">
        <v>1</v>
      </c>
      <c r="J216" s="4">
        <v>1</v>
      </c>
      <c r="K216" s="4" t="s">
        <v>30</v>
      </c>
      <c r="L216" s="4">
        <v>277</v>
      </c>
      <c r="M216" s="4">
        <v>277</v>
      </c>
      <c r="N216" s="4" t="s">
        <v>1135</v>
      </c>
      <c r="O216" s="4" t="s">
        <v>32</v>
      </c>
      <c r="P216" s="4" t="s">
        <v>33</v>
      </c>
      <c r="Q216" s="4">
        <v>0</v>
      </c>
      <c r="R216" s="10">
        <v>45064</v>
      </c>
      <c r="S216" s="6">
        <v>45070</v>
      </c>
      <c r="T216" s="4" t="s">
        <v>34</v>
      </c>
      <c r="U216" s="4">
        <v>277</v>
      </c>
      <c r="V216" s="4">
        <v>0</v>
      </c>
      <c r="W216" s="4">
        <v>0</v>
      </c>
      <c r="X216" s="4" t="s">
        <v>1136</v>
      </c>
      <c r="Y216" s="4" t="s">
        <v>1137</v>
      </c>
    </row>
    <row r="217" s="4" customFormat="1" spans="1:25">
      <c r="A217" s="4" t="s">
        <v>1138</v>
      </c>
      <c r="B217" s="4" t="s">
        <v>26</v>
      </c>
      <c r="C217" s="4" t="s">
        <v>27</v>
      </c>
      <c r="D217" s="4" t="s">
        <v>1139</v>
      </c>
      <c r="E217" s="4" t="s">
        <v>1140</v>
      </c>
      <c r="F217" s="6">
        <v>45066</v>
      </c>
      <c r="G217" s="6">
        <v>45067</v>
      </c>
      <c r="H217" s="4">
        <v>1</v>
      </c>
      <c r="I217" s="4">
        <v>1</v>
      </c>
      <c r="J217" s="4">
        <v>1</v>
      </c>
      <c r="K217" s="4" t="s">
        <v>30</v>
      </c>
      <c r="L217" s="4">
        <v>2356</v>
      </c>
      <c r="M217" s="4">
        <v>2356</v>
      </c>
      <c r="N217" s="4" t="s">
        <v>1141</v>
      </c>
      <c r="O217" s="4" t="s">
        <v>32</v>
      </c>
      <c r="P217" s="4" t="s">
        <v>33</v>
      </c>
      <c r="Q217" s="4">
        <v>0</v>
      </c>
      <c r="R217" s="10">
        <v>45064</v>
      </c>
      <c r="S217" s="6">
        <v>45070</v>
      </c>
      <c r="T217" s="4" t="s">
        <v>34</v>
      </c>
      <c r="U217" s="4">
        <v>2356</v>
      </c>
      <c r="V217" s="4">
        <v>0</v>
      </c>
      <c r="W217" s="4">
        <v>0</v>
      </c>
      <c r="X217" s="4" t="s">
        <v>1142</v>
      </c>
      <c r="Y217" s="4" t="s">
        <v>1143</v>
      </c>
    </row>
    <row r="218" s="4" customFormat="1" spans="1:26">
      <c r="A218" s="4" t="s">
        <v>1144</v>
      </c>
      <c r="B218" s="4" t="s">
        <v>26</v>
      </c>
      <c r="C218" s="4" t="s">
        <v>27</v>
      </c>
      <c r="D218" s="4" t="s">
        <v>1145</v>
      </c>
      <c r="E218" s="4" t="s">
        <v>1146</v>
      </c>
      <c r="F218" s="6">
        <v>45065</v>
      </c>
      <c r="G218" s="6">
        <v>45067</v>
      </c>
      <c r="H218" s="4">
        <v>2</v>
      </c>
      <c r="I218" s="4">
        <v>2</v>
      </c>
      <c r="J218" s="4">
        <v>4</v>
      </c>
      <c r="K218" s="4" t="s">
        <v>30</v>
      </c>
      <c r="L218" s="4">
        <v>5568</v>
      </c>
      <c r="M218" s="4">
        <v>5568</v>
      </c>
      <c r="N218" s="4" t="s">
        <v>1147</v>
      </c>
      <c r="O218" s="4" t="s">
        <v>32</v>
      </c>
      <c r="P218" s="4" t="s">
        <v>33</v>
      </c>
      <c r="Q218" s="4">
        <v>0</v>
      </c>
      <c r="R218" s="10">
        <v>45064</v>
      </c>
      <c r="S218" s="6">
        <v>45070</v>
      </c>
      <c r="T218" s="4" t="s">
        <v>34</v>
      </c>
      <c r="U218" s="4">
        <v>5568</v>
      </c>
      <c r="V218" s="4">
        <v>0</v>
      </c>
      <c r="W218" s="4">
        <v>0</v>
      </c>
      <c r="X218" s="4" t="s">
        <v>1148</v>
      </c>
      <c r="Y218" s="4">
        <v>11289738</v>
      </c>
      <c r="Z218" s="4" t="s">
        <v>1149</v>
      </c>
    </row>
    <row r="219" s="4" customFormat="1" spans="1:25">
      <c r="A219" s="4" t="s">
        <v>1150</v>
      </c>
      <c r="B219" s="4" t="s">
        <v>26</v>
      </c>
      <c r="C219" s="4" t="s">
        <v>27</v>
      </c>
      <c r="D219" s="4" t="s">
        <v>1151</v>
      </c>
      <c r="E219" s="4" t="s">
        <v>165</v>
      </c>
      <c r="F219" s="6">
        <v>45065</v>
      </c>
      <c r="G219" s="6">
        <v>45067</v>
      </c>
      <c r="H219" s="4">
        <v>1</v>
      </c>
      <c r="I219" s="4">
        <v>2</v>
      </c>
      <c r="J219" s="4">
        <v>2</v>
      </c>
      <c r="K219" s="4" t="s">
        <v>30</v>
      </c>
      <c r="L219" s="4">
        <v>636</v>
      </c>
      <c r="M219" s="4">
        <v>636</v>
      </c>
      <c r="N219" s="4" t="s">
        <v>1152</v>
      </c>
      <c r="O219" s="4" t="s">
        <v>32</v>
      </c>
      <c r="P219" s="4" t="s">
        <v>33</v>
      </c>
      <c r="Q219" s="4">
        <v>0</v>
      </c>
      <c r="R219" s="10">
        <v>45064</v>
      </c>
      <c r="S219" s="6">
        <v>45070</v>
      </c>
      <c r="T219" s="4" t="s">
        <v>34</v>
      </c>
      <c r="U219" s="4">
        <v>636</v>
      </c>
      <c r="V219" s="4">
        <v>0</v>
      </c>
      <c r="W219" s="4">
        <v>0</v>
      </c>
      <c r="X219" s="4" t="s">
        <v>1153</v>
      </c>
      <c r="Y219" s="4" t="s">
        <v>43</v>
      </c>
    </row>
    <row r="220" s="4" customFormat="1" spans="1:25">
      <c r="A220" s="4" t="s">
        <v>1154</v>
      </c>
      <c r="B220" s="4" t="s">
        <v>26</v>
      </c>
      <c r="C220" s="4" t="s">
        <v>27</v>
      </c>
      <c r="D220" s="4" t="s">
        <v>1155</v>
      </c>
      <c r="E220" s="4" t="s">
        <v>1156</v>
      </c>
      <c r="F220" s="6">
        <v>45064</v>
      </c>
      <c r="G220" s="6">
        <v>45067</v>
      </c>
      <c r="H220" s="4">
        <v>1</v>
      </c>
      <c r="I220" s="4">
        <v>3</v>
      </c>
      <c r="J220" s="4">
        <v>3</v>
      </c>
      <c r="K220" s="4" t="s">
        <v>30</v>
      </c>
      <c r="L220" s="4">
        <v>7664</v>
      </c>
      <c r="M220" s="4">
        <v>7664</v>
      </c>
      <c r="N220" s="4" t="s">
        <v>1157</v>
      </c>
      <c r="O220" s="4" t="s">
        <v>32</v>
      </c>
      <c r="P220" s="4" t="s">
        <v>33</v>
      </c>
      <c r="Q220" s="4">
        <v>0</v>
      </c>
      <c r="R220" s="10">
        <v>45064</v>
      </c>
      <c r="S220" s="6">
        <v>45070</v>
      </c>
      <c r="T220" s="4" t="s">
        <v>34</v>
      </c>
      <c r="U220" s="4">
        <v>7664</v>
      </c>
      <c r="V220" s="4">
        <v>0</v>
      </c>
      <c r="W220" s="4">
        <v>0</v>
      </c>
      <c r="X220" s="4" t="s">
        <v>1158</v>
      </c>
      <c r="Y220" s="4" t="s">
        <v>1159</v>
      </c>
    </row>
    <row r="221" s="4" customFormat="1" spans="1:25">
      <c r="A221" s="4" t="s">
        <v>1160</v>
      </c>
      <c r="B221" s="4" t="s">
        <v>26</v>
      </c>
      <c r="C221" s="4" t="s">
        <v>27</v>
      </c>
      <c r="D221" s="4" t="s">
        <v>1161</v>
      </c>
      <c r="E221" s="4" t="s">
        <v>1162</v>
      </c>
      <c r="F221" s="6">
        <v>45066</v>
      </c>
      <c r="G221" s="6">
        <v>45067</v>
      </c>
      <c r="H221" s="4">
        <v>1</v>
      </c>
      <c r="I221" s="4">
        <v>1</v>
      </c>
      <c r="J221" s="4">
        <v>1</v>
      </c>
      <c r="K221" s="4" t="s">
        <v>30</v>
      </c>
      <c r="L221" s="4">
        <v>97</v>
      </c>
      <c r="M221" s="4">
        <v>97</v>
      </c>
      <c r="N221" s="4" t="s">
        <v>1163</v>
      </c>
      <c r="O221" s="4" t="s">
        <v>32</v>
      </c>
      <c r="P221" s="4" t="s">
        <v>33</v>
      </c>
      <c r="Q221" s="4">
        <v>0</v>
      </c>
      <c r="R221" s="10">
        <v>45064</v>
      </c>
      <c r="S221" s="6">
        <v>45070</v>
      </c>
      <c r="T221" s="4" t="s">
        <v>34</v>
      </c>
      <c r="U221" s="4">
        <v>97</v>
      </c>
      <c r="V221" s="4">
        <v>0</v>
      </c>
      <c r="W221" s="4">
        <v>0</v>
      </c>
      <c r="X221" s="4" t="s">
        <v>1164</v>
      </c>
      <c r="Y221" s="4" t="s">
        <v>43</v>
      </c>
    </row>
    <row r="222" s="4" customFormat="1" spans="1:25">
      <c r="A222" s="4" t="s">
        <v>1165</v>
      </c>
      <c r="B222" s="4" t="s">
        <v>26</v>
      </c>
      <c r="C222" s="4" t="s">
        <v>27</v>
      </c>
      <c r="D222" s="4" t="s">
        <v>944</v>
      </c>
      <c r="E222" s="4" t="s">
        <v>467</v>
      </c>
      <c r="F222" s="6">
        <v>45066</v>
      </c>
      <c r="G222" s="6">
        <v>45067</v>
      </c>
      <c r="H222" s="4">
        <v>1</v>
      </c>
      <c r="I222" s="4">
        <v>1</v>
      </c>
      <c r="J222" s="4">
        <v>1</v>
      </c>
      <c r="K222" s="4" t="s">
        <v>30</v>
      </c>
      <c r="L222" s="4">
        <v>271</v>
      </c>
      <c r="M222" s="4">
        <v>271</v>
      </c>
      <c r="N222" s="4" t="s">
        <v>1166</v>
      </c>
      <c r="O222" s="4" t="s">
        <v>32</v>
      </c>
      <c r="P222" s="4" t="s">
        <v>33</v>
      </c>
      <c r="Q222" s="4">
        <v>0</v>
      </c>
      <c r="R222" s="10">
        <v>45064</v>
      </c>
      <c r="S222" s="6">
        <v>45070</v>
      </c>
      <c r="T222" s="4" t="s">
        <v>34</v>
      </c>
      <c r="U222" s="4">
        <v>271</v>
      </c>
      <c r="V222" s="4">
        <v>0</v>
      </c>
      <c r="W222" s="4">
        <v>0</v>
      </c>
      <c r="X222" s="4" t="s">
        <v>1167</v>
      </c>
      <c r="Y222" s="4" t="s">
        <v>43</v>
      </c>
    </row>
    <row r="223" s="4" customFormat="1" spans="1:25">
      <c r="A223" s="4" t="s">
        <v>1168</v>
      </c>
      <c r="B223" s="4" t="s">
        <v>26</v>
      </c>
      <c r="C223" s="4" t="s">
        <v>27</v>
      </c>
      <c r="D223" s="4" t="s">
        <v>838</v>
      </c>
      <c r="E223" s="4" t="s">
        <v>1169</v>
      </c>
      <c r="F223" s="6">
        <v>45066</v>
      </c>
      <c r="G223" s="6">
        <v>45067</v>
      </c>
      <c r="H223" s="4">
        <v>1</v>
      </c>
      <c r="I223" s="4">
        <v>1</v>
      </c>
      <c r="J223" s="4">
        <v>1</v>
      </c>
      <c r="K223" s="4" t="s">
        <v>30</v>
      </c>
      <c r="L223" s="4">
        <v>325</v>
      </c>
      <c r="M223" s="4">
        <v>325</v>
      </c>
      <c r="N223" s="4" t="s">
        <v>1170</v>
      </c>
      <c r="O223" s="4" t="s">
        <v>32</v>
      </c>
      <c r="P223" s="4" t="s">
        <v>33</v>
      </c>
      <c r="Q223" s="4">
        <v>0</v>
      </c>
      <c r="R223" s="10">
        <v>45064</v>
      </c>
      <c r="S223" s="6">
        <v>45070</v>
      </c>
      <c r="T223" s="4" t="s">
        <v>34</v>
      </c>
      <c r="U223" s="4">
        <v>325</v>
      </c>
      <c r="V223" s="4">
        <v>0</v>
      </c>
      <c r="W223" s="4">
        <v>0</v>
      </c>
      <c r="X223" s="4" t="s">
        <v>1171</v>
      </c>
      <c r="Y223" s="4" t="s">
        <v>1172</v>
      </c>
    </row>
    <row r="224" s="4" customFormat="1" spans="1:25">
      <c r="A224" s="4" t="s">
        <v>1173</v>
      </c>
      <c r="B224" s="4" t="s">
        <v>26</v>
      </c>
      <c r="C224" s="4" t="s">
        <v>27</v>
      </c>
      <c r="D224" s="4" t="s">
        <v>1174</v>
      </c>
      <c r="E224" s="4" t="s">
        <v>1175</v>
      </c>
      <c r="F224" s="6">
        <v>45066</v>
      </c>
      <c r="G224" s="6">
        <v>45067</v>
      </c>
      <c r="H224" s="4">
        <v>1</v>
      </c>
      <c r="I224" s="4">
        <v>1</v>
      </c>
      <c r="J224" s="4">
        <v>1</v>
      </c>
      <c r="K224" s="4" t="s">
        <v>30</v>
      </c>
      <c r="L224" s="4">
        <v>512</v>
      </c>
      <c r="M224" s="4">
        <v>512</v>
      </c>
      <c r="N224" s="4" t="s">
        <v>1176</v>
      </c>
      <c r="O224" s="4" t="s">
        <v>32</v>
      </c>
      <c r="P224" s="4" t="s">
        <v>33</v>
      </c>
      <c r="Q224" s="4">
        <v>0</v>
      </c>
      <c r="R224" s="10">
        <v>45064</v>
      </c>
      <c r="S224" s="6">
        <v>45070</v>
      </c>
      <c r="T224" s="4" t="s">
        <v>34</v>
      </c>
      <c r="U224" s="4">
        <v>512</v>
      </c>
      <c r="V224" s="4">
        <v>0</v>
      </c>
      <c r="W224" s="4">
        <v>0</v>
      </c>
      <c r="X224" s="4" t="s">
        <v>1177</v>
      </c>
      <c r="Y224" s="4" t="s">
        <v>43</v>
      </c>
    </row>
    <row r="225" s="4" customFormat="1" spans="1:25">
      <c r="A225" s="4" t="s">
        <v>1178</v>
      </c>
      <c r="B225" s="4" t="s">
        <v>26</v>
      </c>
      <c r="C225" s="4" t="s">
        <v>27</v>
      </c>
      <c r="D225" s="4" t="s">
        <v>1179</v>
      </c>
      <c r="E225" s="4" t="s">
        <v>1180</v>
      </c>
      <c r="F225" s="6">
        <v>45065</v>
      </c>
      <c r="G225" s="6">
        <v>45067</v>
      </c>
      <c r="H225" s="4">
        <v>1</v>
      </c>
      <c r="I225" s="4">
        <v>2</v>
      </c>
      <c r="J225" s="4">
        <v>2</v>
      </c>
      <c r="K225" s="4" t="s">
        <v>30</v>
      </c>
      <c r="L225" s="4">
        <v>3036</v>
      </c>
      <c r="M225" s="4">
        <v>3036</v>
      </c>
      <c r="N225" s="4" t="s">
        <v>1181</v>
      </c>
      <c r="O225" s="4" t="s">
        <v>32</v>
      </c>
      <c r="P225" s="4" t="s">
        <v>33</v>
      </c>
      <c r="Q225" s="4">
        <v>0</v>
      </c>
      <c r="R225" s="10">
        <v>45064</v>
      </c>
      <c r="S225" s="6">
        <v>45070</v>
      </c>
      <c r="T225" s="4" t="s">
        <v>34</v>
      </c>
      <c r="U225" s="4">
        <v>3036</v>
      </c>
      <c r="V225" s="4">
        <v>0</v>
      </c>
      <c r="W225" s="4">
        <v>0</v>
      </c>
      <c r="X225" s="4" t="s">
        <v>1182</v>
      </c>
      <c r="Y225" s="4" t="s">
        <v>1183</v>
      </c>
    </row>
    <row r="226" s="4" customFormat="1" spans="1:25">
      <c r="A226" s="4" t="s">
        <v>1184</v>
      </c>
      <c r="B226" s="4" t="s">
        <v>26</v>
      </c>
      <c r="C226" s="4" t="s">
        <v>27</v>
      </c>
      <c r="D226" s="4" t="s">
        <v>1185</v>
      </c>
      <c r="E226" s="4" t="s">
        <v>165</v>
      </c>
      <c r="F226" s="6">
        <v>45065</v>
      </c>
      <c r="G226" s="6">
        <v>45067</v>
      </c>
      <c r="H226" s="4">
        <v>1</v>
      </c>
      <c r="I226" s="4">
        <v>2</v>
      </c>
      <c r="J226" s="4">
        <v>2</v>
      </c>
      <c r="K226" s="4" t="s">
        <v>30</v>
      </c>
      <c r="L226" s="4">
        <v>676</v>
      </c>
      <c r="M226" s="4">
        <v>676</v>
      </c>
      <c r="N226" s="4" t="s">
        <v>1186</v>
      </c>
      <c r="O226" s="4" t="s">
        <v>32</v>
      </c>
      <c r="P226" s="4" t="s">
        <v>33</v>
      </c>
      <c r="Q226" s="4">
        <v>0</v>
      </c>
      <c r="R226" s="10">
        <v>45064</v>
      </c>
      <c r="S226" s="6">
        <v>45070</v>
      </c>
      <c r="T226" s="4" t="s">
        <v>34</v>
      </c>
      <c r="U226" s="4">
        <v>676</v>
      </c>
      <c r="V226" s="4">
        <v>0</v>
      </c>
      <c r="W226" s="4">
        <v>0</v>
      </c>
      <c r="X226" s="4" t="s">
        <v>1187</v>
      </c>
      <c r="Y226" s="4" t="s">
        <v>43</v>
      </c>
    </row>
    <row r="227" s="4" customFormat="1" spans="1:25">
      <c r="A227" s="4" t="s">
        <v>1188</v>
      </c>
      <c r="B227" s="4" t="s">
        <v>26</v>
      </c>
      <c r="C227" s="4" t="s">
        <v>27</v>
      </c>
      <c r="D227" s="4" t="s">
        <v>1189</v>
      </c>
      <c r="E227" s="4" t="s">
        <v>1190</v>
      </c>
      <c r="F227" s="6">
        <v>45065</v>
      </c>
      <c r="G227" s="6">
        <v>45067</v>
      </c>
      <c r="H227" s="4">
        <v>1</v>
      </c>
      <c r="I227" s="4">
        <v>2</v>
      </c>
      <c r="J227" s="4">
        <v>2</v>
      </c>
      <c r="K227" s="4" t="s">
        <v>30</v>
      </c>
      <c r="L227" s="4">
        <v>196</v>
      </c>
      <c r="M227" s="4">
        <v>196</v>
      </c>
      <c r="N227" s="4" t="s">
        <v>1191</v>
      </c>
      <c r="O227" s="4" t="s">
        <v>32</v>
      </c>
      <c r="P227" s="4" t="s">
        <v>33</v>
      </c>
      <c r="Q227" s="4">
        <v>0</v>
      </c>
      <c r="R227" s="10">
        <v>45064</v>
      </c>
      <c r="S227" s="6">
        <v>45070</v>
      </c>
      <c r="T227" s="4" t="s">
        <v>34</v>
      </c>
      <c r="U227" s="4">
        <v>196</v>
      </c>
      <c r="V227" s="4">
        <v>0</v>
      </c>
      <c r="W227" s="4">
        <v>0</v>
      </c>
      <c r="X227" s="4" t="s">
        <v>1192</v>
      </c>
      <c r="Y227" s="4" t="s">
        <v>43</v>
      </c>
    </row>
    <row r="228" s="4" customFormat="1" spans="1:25">
      <c r="A228" s="4" t="s">
        <v>1193</v>
      </c>
      <c r="B228" s="4" t="s">
        <v>26</v>
      </c>
      <c r="C228" s="4" t="s">
        <v>27</v>
      </c>
      <c r="D228" s="4" t="s">
        <v>182</v>
      </c>
      <c r="E228" s="4" t="s">
        <v>1194</v>
      </c>
      <c r="F228" s="6">
        <v>45065</v>
      </c>
      <c r="G228" s="6">
        <v>45067</v>
      </c>
      <c r="H228" s="4">
        <v>1</v>
      </c>
      <c r="I228" s="4">
        <v>2</v>
      </c>
      <c r="J228" s="4">
        <v>2</v>
      </c>
      <c r="K228" s="4" t="s">
        <v>30</v>
      </c>
      <c r="L228" s="4">
        <v>1086</v>
      </c>
      <c r="M228" s="4">
        <v>1086</v>
      </c>
      <c r="N228" s="4" t="s">
        <v>1195</v>
      </c>
      <c r="O228" s="4" t="s">
        <v>32</v>
      </c>
      <c r="P228" s="4" t="s">
        <v>33</v>
      </c>
      <c r="Q228" s="4">
        <v>0</v>
      </c>
      <c r="R228" s="10">
        <v>45064</v>
      </c>
      <c r="S228" s="6">
        <v>45070</v>
      </c>
      <c r="T228" s="4" t="s">
        <v>34</v>
      </c>
      <c r="U228" s="4">
        <v>1086</v>
      </c>
      <c r="V228" s="4">
        <v>0</v>
      </c>
      <c r="W228" s="4">
        <v>0</v>
      </c>
      <c r="X228" s="4" t="s">
        <v>1196</v>
      </c>
      <c r="Y228" s="4" t="s">
        <v>1197</v>
      </c>
    </row>
    <row r="229" s="4" customFormat="1" spans="1:25">
      <c r="A229" s="4" t="s">
        <v>1198</v>
      </c>
      <c r="B229" s="4" t="s">
        <v>26</v>
      </c>
      <c r="C229" s="4" t="s">
        <v>27</v>
      </c>
      <c r="D229" s="4" t="s">
        <v>1199</v>
      </c>
      <c r="E229" s="4" t="s">
        <v>1200</v>
      </c>
      <c r="F229" s="6">
        <v>45065</v>
      </c>
      <c r="G229" s="6">
        <v>45067</v>
      </c>
      <c r="H229" s="4">
        <v>1</v>
      </c>
      <c r="I229" s="4">
        <v>2</v>
      </c>
      <c r="J229" s="4">
        <v>2</v>
      </c>
      <c r="K229" s="4" t="s">
        <v>30</v>
      </c>
      <c r="L229" s="4">
        <v>642</v>
      </c>
      <c r="M229" s="4">
        <v>642</v>
      </c>
      <c r="N229" s="4" t="s">
        <v>1201</v>
      </c>
      <c r="O229" s="4" t="s">
        <v>32</v>
      </c>
      <c r="P229" s="4" t="s">
        <v>33</v>
      </c>
      <c r="Q229" s="4">
        <v>0</v>
      </c>
      <c r="R229" s="10">
        <v>45064</v>
      </c>
      <c r="S229" s="6">
        <v>45070</v>
      </c>
      <c r="T229" s="4" t="s">
        <v>34</v>
      </c>
      <c r="U229" s="4">
        <v>642</v>
      </c>
      <c r="V229" s="4">
        <v>0</v>
      </c>
      <c r="W229" s="4">
        <v>0</v>
      </c>
      <c r="X229" s="4" t="s">
        <v>1202</v>
      </c>
      <c r="Y229" s="4" t="s">
        <v>43</v>
      </c>
    </row>
    <row r="230" s="4" customFormat="1" spans="1:25">
      <c r="A230" s="4" t="s">
        <v>1203</v>
      </c>
      <c r="B230" s="4" t="s">
        <v>26</v>
      </c>
      <c r="C230" s="4" t="s">
        <v>27</v>
      </c>
      <c r="D230" s="4" t="s">
        <v>1204</v>
      </c>
      <c r="E230" s="4" t="s">
        <v>1205</v>
      </c>
      <c r="F230" s="6">
        <v>45066</v>
      </c>
      <c r="G230" s="6">
        <v>45067</v>
      </c>
      <c r="H230" s="4">
        <v>1</v>
      </c>
      <c r="I230" s="4">
        <v>1</v>
      </c>
      <c r="J230" s="4">
        <v>1</v>
      </c>
      <c r="K230" s="4" t="s">
        <v>30</v>
      </c>
      <c r="L230" s="4">
        <v>951</v>
      </c>
      <c r="M230" s="4">
        <v>951</v>
      </c>
      <c r="N230" s="4" t="s">
        <v>1206</v>
      </c>
      <c r="O230" s="4" t="s">
        <v>32</v>
      </c>
      <c r="P230" s="4" t="s">
        <v>33</v>
      </c>
      <c r="Q230" s="4">
        <v>0</v>
      </c>
      <c r="R230" s="10">
        <v>45064</v>
      </c>
      <c r="S230" s="6">
        <v>45070</v>
      </c>
      <c r="T230" s="4" t="s">
        <v>34</v>
      </c>
      <c r="U230" s="4">
        <v>951</v>
      </c>
      <c r="V230" s="4">
        <v>0</v>
      </c>
      <c r="W230" s="4">
        <v>0</v>
      </c>
      <c r="X230" s="4" t="s">
        <v>1207</v>
      </c>
      <c r="Y230" s="4" t="s">
        <v>1208</v>
      </c>
    </row>
    <row r="231" s="4" customFormat="1" spans="1:25">
      <c r="A231" s="4" t="s">
        <v>1209</v>
      </c>
      <c r="B231" s="4" t="s">
        <v>26</v>
      </c>
      <c r="C231" s="4" t="s">
        <v>27</v>
      </c>
      <c r="D231" s="4" t="s">
        <v>1210</v>
      </c>
      <c r="E231" s="4" t="s">
        <v>445</v>
      </c>
      <c r="F231" s="6">
        <v>45066</v>
      </c>
      <c r="G231" s="6">
        <v>45067</v>
      </c>
      <c r="H231" s="4">
        <v>1</v>
      </c>
      <c r="I231" s="4">
        <v>1</v>
      </c>
      <c r="J231" s="4">
        <v>1</v>
      </c>
      <c r="K231" s="4" t="s">
        <v>30</v>
      </c>
      <c r="L231" s="4">
        <v>146</v>
      </c>
      <c r="M231" s="4">
        <v>146</v>
      </c>
      <c r="N231" s="4" t="s">
        <v>1211</v>
      </c>
      <c r="O231" s="4" t="s">
        <v>32</v>
      </c>
      <c r="P231" s="4" t="s">
        <v>33</v>
      </c>
      <c r="Q231" s="4">
        <v>0</v>
      </c>
      <c r="R231" s="10">
        <v>45064</v>
      </c>
      <c r="S231" s="6">
        <v>45070</v>
      </c>
      <c r="T231" s="4" t="s">
        <v>34</v>
      </c>
      <c r="U231" s="4">
        <v>146</v>
      </c>
      <c r="V231" s="4">
        <v>0</v>
      </c>
      <c r="W231" s="4">
        <v>0</v>
      </c>
      <c r="X231" s="4" t="s">
        <v>1212</v>
      </c>
      <c r="Y231" s="4" t="s">
        <v>1213</v>
      </c>
    </row>
    <row r="232" s="4" customFormat="1" spans="1:25">
      <c r="A232" s="4" t="s">
        <v>1214</v>
      </c>
      <c r="B232" s="4" t="s">
        <v>26</v>
      </c>
      <c r="C232" s="4" t="s">
        <v>27</v>
      </c>
      <c r="D232" s="4" t="s">
        <v>1215</v>
      </c>
      <c r="E232" s="4" t="s">
        <v>62</v>
      </c>
      <c r="F232" s="6">
        <v>45065</v>
      </c>
      <c r="G232" s="6">
        <v>45067</v>
      </c>
      <c r="H232" s="4">
        <v>1</v>
      </c>
      <c r="I232" s="4">
        <v>2</v>
      </c>
      <c r="J232" s="4">
        <v>2</v>
      </c>
      <c r="K232" s="4" t="s">
        <v>30</v>
      </c>
      <c r="L232" s="4">
        <v>262</v>
      </c>
      <c r="M232" s="4">
        <v>262</v>
      </c>
      <c r="N232" s="4" t="s">
        <v>1216</v>
      </c>
      <c r="O232" s="4" t="s">
        <v>32</v>
      </c>
      <c r="P232" s="4" t="s">
        <v>33</v>
      </c>
      <c r="Q232" s="4">
        <v>0</v>
      </c>
      <c r="R232" s="10">
        <v>45064</v>
      </c>
      <c r="S232" s="6">
        <v>45070</v>
      </c>
      <c r="T232" s="4" t="s">
        <v>34</v>
      </c>
      <c r="U232" s="4">
        <v>262</v>
      </c>
      <c r="V232" s="4">
        <v>0</v>
      </c>
      <c r="W232" s="4">
        <v>0</v>
      </c>
      <c r="X232" s="4" t="s">
        <v>1217</v>
      </c>
      <c r="Y232" s="4" t="s">
        <v>1218</v>
      </c>
    </row>
    <row r="233" s="4" customFormat="1" spans="1:25">
      <c r="A233" s="4" t="s">
        <v>1219</v>
      </c>
      <c r="B233" s="4" t="s">
        <v>26</v>
      </c>
      <c r="C233" s="4" t="s">
        <v>27</v>
      </c>
      <c r="D233" s="4" t="s">
        <v>1220</v>
      </c>
      <c r="E233" s="4" t="s">
        <v>1221</v>
      </c>
      <c r="F233" s="6">
        <v>45066</v>
      </c>
      <c r="G233" s="6">
        <v>45067</v>
      </c>
      <c r="H233" s="4">
        <v>1</v>
      </c>
      <c r="I233" s="4">
        <v>1</v>
      </c>
      <c r="J233" s="4">
        <v>1</v>
      </c>
      <c r="K233" s="4" t="s">
        <v>30</v>
      </c>
      <c r="L233" s="4">
        <v>299</v>
      </c>
      <c r="M233" s="4">
        <v>299</v>
      </c>
      <c r="N233" s="4" t="s">
        <v>1222</v>
      </c>
      <c r="O233" s="4" t="s">
        <v>32</v>
      </c>
      <c r="P233" s="4" t="s">
        <v>33</v>
      </c>
      <c r="Q233" s="4">
        <v>0</v>
      </c>
      <c r="R233" s="10">
        <v>45064</v>
      </c>
      <c r="S233" s="6">
        <v>45070</v>
      </c>
      <c r="T233" s="4" t="s">
        <v>34</v>
      </c>
      <c r="U233" s="4">
        <v>299</v>
      </c>
      <c r="V233" s="4">
        <v>0</v>
      </c>
      <c r="W233" s="4">
        <v>0</v>
      </c>
      <c r="X233" s="4" t="s">
        <v>1223</v>
      </c>
      <c r="Y233" s="4" t="s">
        <v>1224</v>
      </c>
    </row>
    <row r="234" s="4" customFormat="1" spans="1:25">
      <c r="A234" s="4" t="s">
        <v>1225</v>
      </c>
      <c r="B234" s="4" t="s">
        <v>26</v>
      </c>
      <c r="C234" s="4" t="s">
        <v>27</v>
      </c>
      <c r="D234" s="4" t="s">
        <v>1226</v>
      </c>
      <c r="E234" s="4" t="s">
        <v>1227</v>
      </c>
      <c r="F234" s="6">
        <v>45066</v>
      </c>
      <c r="G234" s="6">
        <v>45067</v>
      </c>
      <c r="H234" s="4">
        <v>1</v>
      </c>
      <c r="I234" s="4">
        <v>1</v>
      </c>
      <c r="J234" s="4">
        <v>1</v>
      </c>
      <c r="K234" s="4" t="s">
        <v>30</v>
      </c>
      <c r="L234" s="4">
        <v>325</v>
      </c>
      <c r="M234" s="4">
        <v>325</v>
      </c>
      <c r="N234" s="4" t="s">
        <v>1228</v>
      </c>
      <c r="O234" s="4" t="s">
        <v>32</v>
      </c>
      <c r="P234" s="4" t="s">
        <v>33</v>
      </c>
      <c r="Q234" s="4">
        <v>0</v>
      </c>
      <c r="R234" s="10">
        <v>45064</v>
      </c>
      <c r="S234" s="6">
        <v>45070</v>
      </c>
      <c r="T234" s="4" t="s">
        <v>34</v>
      </c>
      <c r="U234" s="4">
        <v>325</v>
      </c>
      <c r="V234" s="4">
        <v>0</v>
      </c>
      <c r="W234" s="4">
        <v>0</v>
      </c>
      <c r="X234" s="4" t="s">
        <v>1229</v>
      </c>
      <c r="Y234" s="4" t="s">
        <v>1230</v>
      </c>
    </row>
    <row r="235" s="4" customFormat="1" spans="1:25">
      <c r="A235" s="4" t="s">
        <v>1231</v>
      </c>
      <c r="B235" s="4" t="s">
        <v>26</v>
      </c>
      <c r="C235" s="4" t="s">
        <v>27</v>
      </c>
      <c r="D235" s="4" t="s">
        <v>1232</v>
      </c>
      <c r="E235" s="4" t="s">
        <v>1233</v>
      </c>
      <c r="F235" s="6">
        <v>45065</v>
      </c>
      <c r="G235" s="6">
        <v>45067</v>
      </c>
      <c r="H235" s="4">
        <v>2</v>
      </c>
      <c r="I235" s="4">
        <v>2</v>
      </c>
      <c r="J235" s="4">
        <v>4</v>
      </c>
      <c r="K235" s="4" t="s">
        <v>30</v>
      </c>
      <c r="L235" s="4">
        <v>848</v>
      </c>
      <c r="M235" s="4">
        <v>848</v>
      </c>
      <c r="N235" s="4" t="s">
        <v>1234</v>
      </c>
      <c r="O235" s="4" t="s">
        <v>32</v>
      </c>
      <c r="P235" s="4" t="s">
        <v>33</v>
      </c>
      <c r="Q235" s="4">
        <v>0</v>
      </c>
      <c r="R235" s="10">
        <v>45064</v>
      </c>
      <c r="S235" s="6">
        <v>45070</v>
      </c>
      <c r="T235" s="4" t="s">
        <v>34</v>
      </c>
      <c r="U235" s="4">
        <v>848</v>
      </c>
      <c r="V235" s="4">
        <v>0</v>
      </c>
      <c r="W235" s="4">
        <v>0</v>
      </c>
      <c r="X235" s="4" t="s">
        <v>1235</v>
      </c>
      <c r="Y235" s="4" t="s">
        <v>43</v>
      </c>
    </row>
    <row r="236" s="4" customFormat="1" spans="1:25">
      <c r="A236" s="4" t="s">
        <v>1236</v>
      </c>
      <c r="B236" s="4" t="s">
        <v>26</v>
      </c>
      <c r="C236" s="4" t="s">
        <v>27</v>
      </c>
      <c r="D236" s="4" t="s">
        <v>1237</v>
      </c>
      <c r="E236" s="4" t="s">
        <v>1238</v>
      </c>
      <c r="F236" s="6">
        <v>45065</v>
      </c>
      <c r="G236" s="6">
        <v>45067</v>
      </c>
      <c r="H236" s="4">
        <v>1</v>
      </c>
      <c r="I236" s="4">
        <v>2</v>
      </c>
      <c r="J236" s="4">
        <v>2</v>
      </c>
      <c r="K236" s="4" t="s">
        <v>30</v>
      </c>
      <c r="L236" s="4">
        <v>232</v>
      </c>
      <c r="M236" s="4">
        <v>232</v>
      </c>
      <c r="N236" s="4" t="s">
        <v>1239</v>
      </c>
      <c r="O236" s="4" t="s">
        <v>32</v>
      </c>
      <c r="P236" s="4" t="s">
        <v>33</v>
      </c>
      <c r="Q236" s="4">
        <v>0</v>
      </c>
      <c r="R236" s="10">
        <v>45064</v>
      </c>
      <c r="S236" s="6">
        <v>45070</v>
      </c>
      <c r="T236" s="4" t="s">
        <v>34</v>
      </c>
      <c r="U236" s="4">
        <v>232</v>
      </c>
      <c r="V236" s="4">
        <v>0</v>
      </c>
      <c r="W236" s="4">
        <v>0</v>
      </c>
      <c r="X236" s="4" t="s">
        <v>1240</v>
      </c>
      <c r="Y236" s="4" t="s">
        <v>1241</v>
      </c>
    </row>
    <row r="237" s="4" customFormat="1" spans="1:25">
      <c r="A237" s="4" t="s">
        <v>1242</v>
      </c>
      <c r="B237" s="4" t="s">
        <v>26</v>
      </c>
      <c r="C237" s="4" t="s">
        <v>27</v>
      </c>
      <c r="D237" s="4" t="s">
        <v>1243</v>
      </c>
      <c r="E237" s="4" t="s">
        <v>1244</v>
      </c>
      <c r="F237" s="6">
        <v>45065</v>
      </c>
      <c r="G237" s="6">
        <v>45067</v>
      </c>
      <c r="H237" s="4">
        <v>5</v>
      </c>
      <c r="I237" s="4">
        <v>2</v>
      </c>
      <c r="J237" s="4">
        <v>10</v>
      </c>
      <c r="K237" s="4" t="s">
        <v>30</v>
      </c>
      <c r="L237" s="4">
        <v>1950</v>
      </c>
      <c r="M237" s="4">
        <v>1950</v>
      </c>
      <c r="N237" s="4" t="s">
        <v>1245</v>
      </c>
      <c r="O237" s="4" t="s">
        <v>32</v>
      </c>
      <c r="P237" s="4" t="s">
        <v>33</v>
      </c>
      <c r="Q237" s="4">
        <v>0</v>
      </c>
      <c r="R237" s="10">
        <v>45064</v>
      </c>
      <c r="S237" s="6">
        <v>45070</v>
      </c>
      <c r="T237" s="4" t="s">
        <v>34</v>
      </c>
      <c r="U237" s="4">
        <v>1950</v>
      </c>
      <c r="V237" s="4">
        <v>0</v>
      </c>
      <c r="W237" s="4">
        <v>0</v>
      </c>
      <c r="X237" s="4" t="s">
        <v>1246</v>
      </c>
      <c r="Y237" s="4" t="s">
        <v>1247</v>
      </c>
    </row>
    <row r="238" s="4" customFormat="1" spans="1:25">
      <c r="A238" s="4" t="s">
        <v>1248</v>
      </c>
      <c r="B238" s="4" t="s">
        <v>26</v>
      </c>
      <c r="C238" s="4" t="s">
        <v>27</v>
      </c>
      <c r="D238" s="4" t="s">
        <v>1249</v>
      </c>
      <c r="E238" s="4" t="s">
        <v>1250</v>
      </c>
      <c r="F238" s="6">
        <v>45066</v>
      </c>
      <c r="G238" s="6">
        <v>45067</v>
      </c>
      <c r="H238" s="4">
        <v>1</v>
      </c>
      <c r="I238" s="4">
        <v>1</v>
      </c>
      <c r="J238" s="4">
        <v>1</v>
      </c>
      <c r="K238" s="4" t="s">
        <v>30</v>
      </c>
      <c r="L238" s="4">
        <v>353</v>
      </c>
      <c r="M238" s="4">
        <v>353</v>
      </c>
      <c r="N238" s="4" t="s">
        <v>1251</v>
      </c>
      <c r="O238" s="4" t="s">
        <v>32</v>
      </c>
      <c r="P238" s="4" t="s">
        <v>33</v>
      </c>
      <c r="Q238" s="4">
        <v>0</v>
      </c>
      <c r="R238" s="10">
        <v>45065</v>
      </c>
      <c r="S238" s="6">
        <v>45070</v>
      </c>
      <c r="T238" s="4" t="s">
        <v>34</v>
      </c>
      <c r="U238" s="4">
        <v>353</v>
      </c>
      <c r="V238" s="4">
        <v>0</v>
      </c>
      <c r="W238" s="4">
        <v>0</v>
      </c>
      <c r="X238" s="4" t="s">
        <v>1252</v>
      </c>
      <c r="Y238" s="4" t="s">
        <v>1253</v>
      </c>
    </row>
    <row r="239" s="4" customFormat="1" spans="1:25">
      <c r="A239" s="4" t="s">
        <v>1254</v>
      </c>
      <c r="B239" s="4" t="s">
        <v>26</v>
      </c>
      <c r="C239" s="4" t="s">
        <v>27</v>
      </c>
      <c r="D239" s="4" t="s">
        <v>610</v>
      </c>
      <c r="E239" s="4" t="s">
        <v>611</v>
      </c>
      <c r="F239" s="6">
        <v>45066</v>
      </c>
      <c r="G239" s="6">
        <v>45067</v>
      </c>
      <c r="H239" s="4">
        <v>1</v>
      </c>
      <c r="I239" s="4">
        <v>1</v>
      </c>
      <c r="J239" s="4">
        <v>1</v>
      </c>
      <c r="K239" s="4" t="s">
        <v>30</v>
      </c>
      <c r="L239" s="4">
        <v>277</v>
      </c>
      <c r="M239" s="4">
        <v>277</v>
      </c>
      <c r="N239" s="4" t="s">
        <v>1255</v>
      </c>
      <c r="O239" s="4" t="s">
        <v>32</v>
      </c>
      <c r="P239" s="4" t="s">
        <v>33</v>
      </c>
      <c r="Q239" s="4">
        <v>0</v>
      </c>
      <c r="R239" s="10">
        <v>45065</v>
      </c>
      <c r="S239" s="6">
        <v>45070</v>
      </c>
      <c r="T239" s="4" t="s">
        <v>34</v>
      </c>
      <c r="U239" s="4">
        <v>277</v>
      </c>
      <c r="V239" s="4">
        <v>0</v>
      </c>
      <c r="W239" s="4">
        <v>0</v>
      </c>
      <c r="X239" s="4" t="s">
        <v>1256</v>
      </c>
      <c r="Y239" s="4" t="s">
        <v>1257</v>
      </c>
    </row>
    <row r="240" s="4" customFormat="1" spans="1:25">
      <c r="A240" s="4" t="s">
        <v>1258</v>
      </c>
      <c r="B240" s="4" t="s">
        <v>26</v>
      </c>
      <c r="C240" s="4" t="s">
        <v>27</v>
      </c>
      <c r="D240" s="4" t="s">
        <v>1259</v>
      </c>
      <c r="E240" s="4" t="s">
        <v>1260</v>
      </c>
      <c r="F240" s="6">
        <v>45066</v>
      </c>
      <c r="G240" s="6">
        <v>45067</v>
      </c>
      <c r="H240" s="4">
        <v>1</v>
      </c>
      <c r="I240" s="4">
        <v>1</v>
      </c>
      <c r="J240" s="4">
        <v>1</v>
      </c>
      <c r="K240" s="4" t="s">
        <v>30</v>
      </c>
      <c r="L240" s="4">
        <v>1203</v>
      </c>
      <c r="M240" s="4">
        <v>1203</v>
      </c>
      <c r="N240" s="4" t="s">
        <v>1261</v>
      </c>
      <c r="O240" s="4" t="s">
        <v>32</v>
      </c>
      <c r="P240" s="4" t="s">
        <v>33</v>
      </c>
      <c r="Q240" s="4">
        <v>0</v>
      </c>
      <c r="R240" s="10">
        <v>45065</v>
      </c>
      <c r="S240" s="6">
        <v>45070</v>
      </c>
      <c r="T240" s="4" t="s">
        <v>34</v>
      </c>
      <c r="U240" s="4">
        <v>1203</v>
      </c>
      <c r="V240" s="4">
        <v>0</v>
      </c>
      <c r="W240" s="4">
        <v>0</v>
      </c>
      <c r="X240" s="4" t="s">
        <v>1262</v>
      </c>
      <c r="Y240" s="4" t="s">
        <v>1263</v>
      </c>
    </row>
    <row r="241" s="4" customFormat="1" spans="1:25">
      <c r="A241" s="4" t="s">
        <v>1264</v>
      </c>
      <c r="B241" s="4" t="s">
        <v>26</v>
      </c>
      <c r="C241" s="4" t="s">
        <v>27</v>
      </c>
      <c r="D241" s="4" t="s">
        <v>1265</v>
      </c>
      <c r="E241" s="4" t="s">
        <v>1266</v>
      </c>
      <c r="F241" s="6">
        <v>45066</v>
      </c>
      <c r="G241" s="6">
        <v>45067</v>
      </c>
      <c r="H241" s="4">
        <v>1</v>
      </c>
      <c r="I241" s="4">
        <v>1</v>
      </c>
      <c r="J241" s="4">
        <v>1</v>
      </c>
      <c r="K241" s="4" t="s">
        <v>30</v>
      </c>
      <c r="L241" s="4">
        <v>220</v>
      </c>
      <c r="M241" s="4">
        <v>220</v>
      </c>
      <c r="N241" s="4" t="s">
        <v>1267</v>
      </c>
      <c r="O241" s="4" t="s">
        <v>32</v>
      </c>
      <c r="P241" s="4" t="s">
        <v>33</v>
      </c>
      <c r="Q241" s="4">
        <v>0</v>
      </c>
      <c r="R241" s="10">
        <v>45065</v>
      </c>
      <c r="S241" s="6">
        <v>45070</v>
      </c>
      <c r="T241" s="4" t="s">
        <v>34</v>
      </c>
      <c r="U241" s="4">
        <v>220</v>
      </c>
      <c r="V241" s="4">
        <v>0</v>
      </c>
      <c r="W241" s="4">
        <v>0</v>
      </c>
      <c r="X241" s="4" t="s">
        <v>1268</v>
      </c>
      <c r="Y241" s="4" t="s">
        <v>1269</v>
      </c>
    </row>
    <row r="242" s="4" customFormat="1" spans="1:25">
      <c r="A242" s="4" t="s">
        <v>1270</v>
      </c>
      <c r="B242" s="4" t="s">
        <v>26</v>
      </c>
      <c r="C242" s="4" t="s">
        <v>27</v>
      </c>
      <c r="D242" s="4" t="s">
        <v>1271</v>
      </c>
      <c r="E242" s="4" t="s">
        <v>165</v>
      </c>
      <c r="F242" s="6">
        <v>45065</v>
      </c>
      <c r="G242" s="6">
        <v>45067</v>
      </c>
      <c r="H242" s="4">
        <v>1</v>
      </c>
      <c r="I242" s="4">
        <v>2</v>
      </c>
      <c r="J242" s="4">
        <v>2</v>
      </c>
      <c r="K242" s="4" t="s">
        <v>30</v>
      </c>
      <c r="L242" s="4">
        <v>1578</v>
      </c>
      <c r="M242" s="4">
        <v>1578</v>
      </c>
      <c r="N242" s="4" t="s">
        <v>1272</v>
      </c>
      <c r="O242" s="4" t="s">
        <v>32</v>
      </c>
      <c r="P242" s="4" t="s">
        <v>33</v>
      </c>
      <c r="Q242" s="4">
        <v>0</v>
      </c>
      <c r="R242" s="10">
        <v>45065</v>
      </c>
      <c r="S242" s="6">
        <v>45070</v>
      </c>
      <c r="T242" s="4" t="s">
        <v>34</v>
      </c>
      <c r="U242" s="4">
        <v>1578</v>
      </c>
      <c r="V242" s="4">
        <v>0</v>
      </c>
      <c r="W242" s="4">
        <v>0</v>
      </c>
      <c r="X242" s="4" t="s">
        <v>1273</v>
      </c>
      <c r="Y242" s="4" t="s">
        <v>1274</v>
      </c>
    </row>
    <row r="243" s="4" customFormat="1" spans="1:25">
      <c r="A243" s="4" t="s">
        <v>87</v>
      </c>
      <c r="B243" s="4" t="s">
        <v>26</v>
      </c>
      <c r="C243" s="4" t="s">
        <v>37</v>
      </c>
      <c r="D243" s="4" t="s">
        <v>88</v>
      </c>
      <c r="E243" s="4" t="s">
        <v>89</v>
      </c>
      <c r="F243" s="6">
        <v>45066</v>
      </c>
      <c r="G243" s="6">
        <v>45067</v>
      </c>
      <c r="H243" s="4">
        <v>1</v>
      </c>
      <c r="I243" s="4">
        <v>1</v>
      </c>
      <c r="J243" s="4">
        <v>1</v>
      </c>
      <c r="K243" s="4" t="s">
        <v>30</v>
      </c>
      <c r="L243" s="4">
        <v>-945</v>
      </c>
      <c r="M243" s="4">
        <v>-945</v>
      </c>
      <c r="N243" s="4" t="s">
        <v>90</v>
      </c>
      <c r="O243" s="4" t="s">
        <v>32</v>
      </c>
      <c r="P243" s="4" t="s">
        <v>33</v>
      </c>
      <c r="Q243" s="4">
        <v>0</v>
      </c>
      <c r="R243" s="10">
        <v>45027</v>
      </c>
      <c r="S243" s="6">
        <v>45070</v>
      </c>
      <c r="T243" s="4" t="s">
        <v>34</v>
      </c>
      <c r="U243" s="4">
        <v>-945</v>
      </c>
      <c r="V243" s="4">
        <v>0</v>
      </c>
      <c r="W243" s="4">
        <v>0</v>
      </c>
      <c r="X243" s="4" t="s">
        <v>91</v>
      </c>
      <c r="Y243" s="4" t="s">
        <v>43</v>
      </c>
    </row>
    <row r="244" s="4" customFormat="1" spans="1:25">
      <c r="A244" s="4" t="s">
        <v>1275</v>
      </c>
      <c r="B244" s="4" t="s">
        <v>26</v>
      </c>
      <c r="C244" s="4" t="s">
        <v>27</v>
      </c>
      <c r="D244" s="4" t="s">
        <v>1276</v>
      </c>
      <c r="E244" s="4" t="s">
        <v>50</v>
      </c>
      <c r="F244" s="6">
        <v>45066</v>
      </c>
      <c r="G244" s="6">
        <v>45067</v>
      </c>
      <c r="H244" s="4">
        <v>2</v>
      </c>
      <c r="I244" s="4">
        <v>1</v>
      </c>
      <c r="J244" s="4">
        <v>2</v>
      </c>
      <c r="K244" s="4" t="s">
        <v>30</v>
      </c>
      <c r="L244" s="4">
        <v>962</v>
      </c>
      <c r="M244" s="4">
        <v>962</v>
      </c>
      <c r="N244" s="4" t="s">
        <v>1277</v>
      </c>
      <c r="O244" s="4" t="s">
        <v>32</v>
      </c>
      <c r="P244" s="4" t="s">
        <v>33</v>
      </c>
      <c r="Q244" s="4">
        <v>0</v>
      </c>
      <c r="R244" s="10">
        <v>45065</v>
      </c>
      <c r="S244" s="6">
        <v>45070</v>
      </c>
      <c r="T244" s="4" t="s">
        <v>34</v>
      </c>
      <c r="U244" s="4">
        <v>962</v>
      </c>
      <c r="V244" s="4">
        <v>0</v>
      </c>
      <c r="W244" s="4">
        <v>0</v>
      </c>
      <c r="X244" s="4" t="s">
        <v>1278</v>
      </c>
      <c r="Y244" s="4" t="s">
        <v>43</v>
      </c>
    </row>
    <row r="245" s="4" customFormat="1" spans="1:25">
      <c r="A245" s="4" t="s">
        <v>1279</v>
      </c>
      <c r="B245" s="4" t="s">
        <v>26</v>
      </c>
      <c r="C245" s="4" t="s">
        <v>27</v>
      </c>
      <c r="D245" s="4" t="s">
        <v>1280</v>
      </c>
      <c r="E245" s="4" t="s">
        <v>1281</v>
      </c>
      <c r="F245" s="6">
        <v>45065</v>
      </c>
      <c r="G245" s="6">
        <v>45067</v>
      </c>
      <c r="H245" s="4">
        <v>1</v>
      </c>
      <c r="I245" s="4">
        <v>2</v>
      </c>
      <c r="J245" s="4">
        <v>2</v>
      </c>
      <c r="K245" s="4" t="s">
        <v>30</v>
      </c>
      <c r="L245" s="4">
        <v>240</v>
      </c>
      <c r="M245" s="4">
        <v>240</v>
      </c>
      <c r="N245" s="4" t="s">
        <v>1282</v>
      </c>
      <c r="O245" s="4" t="s">
        <v>32</v>
      </c>
      <c r="P245" s="4" t="s">
        <v>33</v>
      </c>
      <c r="Q245" s="4">
        <v>0</v>
      </c>
      <c r="R245" s="10">
        <v>45065</v>
      </c>
      <c r="S245" s="6">
        <v>45070</v>
      </c>
      <c r="T245" s="4" t="s">
        <v>34</v>
      </c>
      <c r="U245" s="4">
        <v>240</v>
      </c>
      <c r="V245" s="4">
        <v>0</v>
      </c>
      <c r="W245" s="4">
        <v>0</v>
      </c>
      <c r="X245" s="4" t="s">
        <v>43</v>
      </c>
      <c r="Y245" s="4" t="s">
        <v>43</v>
      </c>
    </row>
    <row r="246" s="4" customFormat="1" spans="1:25">
      <c r="A246" s="4" t="s">
        <v>1283</v>
      </c>
      <c r="B246" s="4" t="s">
        <v>26</v>
      </c>
      <c r="C246" s="4" t="s">
        <v>27</v>
      </c>
      <c r="D246" s="4" t="s">
        <v>83</v>
      </c>
      <c r="E246" s="4" t="s">
        <v>1284</v>
      </c>
      <c r="F246" s="6">
        <v>45066</v>
      </c>
      <c r="G246" s="6">
        <v>45067</v>
      </c>
      <c r="H246" s="4">
        <v>1</v>
      </c>
      <c r="I246" s="4">
        <v>1</v>
      </c>
      <c r="J246" s="4">
        <v>1</v>
      </c>
      <c r="K246" s="4" t="s">
        <v>30</v>
      </c>
      <c r="L246" s="4">
        <v>1491</v>
      </c>
      <c r="M246" s="4">
        <v>1491</v>
      </c>
      <c r="N246" s="4" t="s">
        <v>1285</v>
      </c>
      <c r="O246" s="4" t="s">
        <v>32</v>
      </c>
      <c r="P246" s="4" t="s">
        <v>33</v>
      </c>
      <c r="Q246" s="4">
        <v>0</v>
      </c>
      <c r="R246" s="10">
        <v>45065</v>
      </c>
      <c r="S246" s="6">
        <v>45070</v>
      </c>
      <c r="T246" s="4" t="s">
        <v>34</v>
      </c>
      <c r="U246" s="4">
        <v>1491</v>
      </c>
      <c r="V246" s="4">
        <v>0</v>
      </c>
      <c r="W246" s="4">
        <v>0</v>
      </c>
      <c r="X246" s="4" t="s">
        <v>1286</v>
      </c>
      <c r="Y246" s="4" t="s">
        <v>43</v>
      </c>
    </row>
    <row r="247" s="4" customFormat="1" spans="1:25">
      <c r="A247" s="4" t="s">
        <v>1287</v>
      </c>
      <c r="B247" s="4" t="s">
        <v>26</v>
      </c>
      <c r="C247" s="4" t="s">
        <v>27</v>
      </c>
      <c r="D247" s="4" t="s">
        <v>325</v>
      </c>
      <c r="E247" s="4" t="s">
        <v>1288</v>
      </c>
      <c r="F247" s="6">
        <v>45066</v>
      </c>
      <c r="G247" s="6">
        <v>45067</v>
      </c>
      <c r="H247" s="4">
        <v>1</v>
      </c>
      <c r="I247" s="4">
        <v>1</v>
      </c>
      <c r="J247" s="4">
        <v>1</v>
      </c>
      <c r="K247" s="4" t="s">
        <v>30</v>
      </c>
      <c r="L247" s="4">
        <v>804</v>
      </c>
      <c r="M247" s="4">
        <v>804</v>
      </c>
      <c r="N247" s="4" t="s">
        <v>1289</v>
      </c>
      <c r="O247" s="4" t="s">
        <v>32</v>
      </c>
      <c r="P247" s="4" t="s">
        <v>33</v>
      </c>
      <c r="Q247" s="4">
        <v>0</v>
      </c>
      <c r="R247" s="10">
        <v>45065</v>
      </c>
      <c r="S247" s="6">
        <v>45070</v>
      </c>
      <c r="T247" s="4" t="s">
        <v>34</v>
      </c>
      <c r="U247" s="4">
        <v>804</v>
      </c>
      <c r="V247" s="4">
        <v>0</v>
      </c>
      <c r="W247" s="4">
        <v>0</v>
      </c>
      <c r="X247" s="4" t="s">
        <v>1290</v>
      </c>
      <c r="Y247" s="4" t="s">
        <v>1291</v>
      </c>
    </row>
    <row r="248" s="4" customFormat="1" spans="1:25">
      <c r="A248" s="4" t="s">
        <v>1292</v>
      </c>
      <c r="B248" s="4" t="s">
        <v>26</v>
      </c>
      <c r="C248" s="4" t="s">
        <v>27</v>
      </c>
      <c r="D248" s="4" t="s">
        <v>1293</v>
      </c>
      <c r="E248" s="4" t="s">
        <v>50</v>
      </c>
      <c r="F248" s="6">
        <v>45066</v>
      </c>
      <c r="G248" s="6">
        <v>45067</v>
      </c>
      <c r="H248" s="4">
        <v>2</v>
      </c>
      <c r="I248" s="4">
        <v>1</v>
      </c>
      <c r="J248" s="4">
        <v>2</v>
      </c>
      <c r="K248" s="4" t="s">
        <v>30</v>
      </c>
      <c r="L248" s="4">
        <v>2436</v>
      </c>
      <c r="M248" s="4">
        <v>2436</v>
      </c>
      <c r="N248" s="4" t="s">
        <v>1294</v>
      </c>
      <c r="O248" s="4" t="s">
        <v>32</v>
      </c>
      <c r="P248" s="4" t="s">
        <v>33</v>
      </c>
      <c r="Q248" s="4">
        <v>0</v>
      </c>
      <c r="R248" s="10">
        <v>45065</v>
      </c>
      <c r="S248" s="6">
        <v>45070</v>
      </c>
      <c r="T248" s="4" t="s">
        <v>34</v>
      </c>
      <c r="U248" s="4">
        <v>2436</v>
      </c>
      <c r="V248" s="4">
        <v>0</v>
      </c>
      <c r="W248" s="4">
        <v>0</v>
      </c>
      <c r="X248" s="4" t="s">
        <v>1295</v>
      </c>
      <c r="Y248" s="4" t="s">
        <v>1296</v>
      </c>
    </row>
    <row r="249" s="4" customFormat="1" spans="1:25">
      <c r="A249" s="4" t="s">
        <v>1297</v>
      </c>
      <c r="B249" s="4" t="s">
        <v>26</v>
      </c>
      <c r="C249" s="4" t="s">
        <v>27</v>
      </c>
      <c r="D249" s="4" t="s">
        <v>944</v>
      </c>
      <c r="E249" s="4" t="s">
        <v>467</v>
      </c>
      <c r="F249" s="6">
        <v>45066</v>
      </c>
      <c r="G249" s="6">
        <v>45067</v>
      </c>
      <c r="H249" s="4">
        <v>3</v>
      </c>
      <c r="I249" s="4">
        <v>1</v>
      </c>
      <c r="J249" s="4">
        <v>3</v>
      </c>
      <c r="K249" s="4" t="s">
        <v>30</v>
      </c>
      <c r="L249" s="4">
        <v>807</v>
      </c>
      <c r="M249" s="4">
        <v>807</v>
      </c>
      <c r="N249" s="4" t="s">
        <v>1298</v>
      </c>
      <c r="O249" s="4" t="s">
        <v>32</v>
      </c>
      <c r="P249" s="4" t="s">
        <v>33</v>
      </c>
      <c r="Q249" s="4">
        <v>0</v>
      </c>
      <c r="R249" s="10">
        <v>45065</v>
      </c>
      <c r="S249" s="6">
        <v>45070</v>
      </c>
      <c r="T249" s="4" t="s">
        <v>34</v>
      </c>
      <c r="U249" s="4">
        <v>807</v>
      </c>
      <c r="V249" s="4">
        <v>0</v>
      </c>
      <c r="W249" s="4">
        <v>0</v>
      </c>
      <c r="X249" s="4" t="s">
        <v>1299</v>
      </c>
      <c r="Y249" s="4" t="s">
        <v>43</v>
      </c>
    </row>
    <row r="250" s="4" customFormat="1" spans="1:26">
      <c r="A250" s="4" t="s">
        <v>1300</v>
      </c>
      <c r="B250" s="4" t="s">
        <v>26</v>
      </c>
      <c r="C250" s="4" t="s">
        <v>27</v>
      </c>
      <c r="D250" s="4" t="s">
        <v>1301</v>
      </c>
      <c r="E250" s="4" t="s">
        <v>1302</v>
      </c>
      <c r="F250" s="6">
        <v>45066</v>
      </c>
      <c r="G250" s="6">
        <v>45067</v>
      </c>
      <c r="H250" s="4">
        <v>2</v>
      </c>
      <c r="I250" s="4">
        <v>1</v>
      </c>
      <c r="J250" s="4">
        <v>2</v>
      </c>
      <c r="K250" s="4" t="s">
        <v>30</v>
      </c>
      <c r="L250" s="4">
        <v>478</v>
      </c>
      <c r="M250" s="4">
        <v>478</v>
      </c>
      <c r="N250" s="4" t="s">
        <v>1303</v>
      </c>
      <c r="O250" s="4" t="s">
        <v>32</v>
      </c>
      <c r="P250" s="4" t="s">
        <v>33</v>
      </c>
      <c r="Q250" s="4">
        <v>0</v>
      </c>
      <c r="R250" s="10">
        <v>45065</v>
      </c>
      <c r="S250" s="6">
        <v>45070</v>
      </c>
      <c r="T250" s="4" t="s">
        <v>34</v>
      </c>
      <c r="U250" s="4">
        <v>478</v>
      </c>
      <c r="V250" s="4">
        <v>0</v>
      </c>
      <c r="W250" s="4">
        <v>0</v>
      </c>
      <c r="X250" s="4" t="s">
        <v>43</v>
      </c>
      <c r="Y250" s="4">
        <v>11929051</v>
      </c>
      <c r="Z250" s="4" t="s">
        <v>1304</v>
      </c>
    </row>
    <row r="251" s="4" customFormat="1" spans="1:25">
      <c r="A251" s="4" t="s">
        <v>1305</v>
      </c>
      <c r="B251" s="4" t="s">
        <v>26</v>
      </c>
      <c r="C251" s="4" t="s">
        <v>27</v>
      </c>
      <c r="D251" s="4" t="s">
        <v>1306</v>
      </c>
      <c r="E251" s="4" t="s">
        <v>1307</v>
      </c>
      <c r="F251" s="6">
        <v>45066</v>
      </c>
      <c r="G251" s="6">
        <v>45067</v>
      </c>
      <c r="H251" s="4">
        <v>2</v>
      </c>
      <c r="I251" s="4">
        <v>1</v>
      </c>
      <c r="J251" s="4">
        <v>2</v>
      </c>
      <c r="K251" s="4" t="s">
        <v>30</v>
      </c>
      <c r="L251" s="4">
        <v>464</v>
      </c>
      <c r="M251" s="4">
        <v>464</v>
      </c>
      <c r="N251" s="4" t="s">
        <v>1308</v>
      </c>
      <c r="O251" s="4" t="s">
        <v>32</v>
      </c>
      <c r="P251" s="4" t="s">
        <v>33</v>
      </c>
      <c r="Q251" s="4">
        <v>0</v>
      </c>
      <c r="R251" s="10">
        <v>45065</v>
      </c>
      <c r="S251" s="6">
        <v>45070</v>
      </c>
      <c r="T251" s="4" t="s">
        <v>34</v>
      </c>
      <c r="U251" s="4">
        <v>464</v>
      </c>
      <c r="V251" s="4">
        <v>0</v>
      </c>
      <c r="W251" s="4">
        <v>0</v>
      </c>
      <c r="X251" s="4" t="s">
        <v>1309</v>
      </c>
      <c r="Y251" s="4" t="s">
        <v>1310</v>
      </c>
    </row>
    <row r="252" s="4" customFormat="1" spans="1:25">
      <c r="A252" s="4" t="s">
        <v>1311</v>
      </c>
      <c r="B252" s="4" t="s">
        <v>26</v>
      </c>
      <c r="C252" s="4" t="s">
        <v>27</v>
      </c>
      <c r="D252" s="4" t="s">
        <v>1312</v>
      </c>
      <c r="E252" s="4" t="s">
        <v>467</v>
      </c>
      <c r="F252" s="6">
        <v>45066</v>
      </c>
      <c r="G252" s="6">
        <v>45067</v>
      </c>
      <c r="H252" s="4">
        <v>2</v>
      </c>
      <c r="I252" s="4">
        <v>1</v>
      </c>
      <c r="J252" s="4">
        <v>2</v>
      </c>
      <c r="K252" s="4" t="s">
        <v>30</v>
      </c>
      <c r="L252" s="4">
        <v>936</v>
      </c>
      <c r="M252" s="4">
        <v>936</v>
      </c>
      <c r="N252" s="4" t="s">
        <v>1313</v>
      </c>
      <c r="O252" s="4" t="s">
        <v>32</v>
      </c>
      <c r="P252" s="4" t="s">
        <v>33</v>
      </c>
      <c r="Q252" s="4">
        <v>0</v>
      </c>
      <c r="R252" s="10">
        <v>45065</v>
      </c>
      <c r="S252" s="6">
        <v>45070</v>
      </c>
      <c r="T252" s="4" t="s">
        <v>34</v>
      </c>
      <c r="U252" s="4">
        <v>936</v>
      </c>
      <c r="V252" s="4">
        <v>0</v>
      </c>
      <c r="W252" s="4">
        <v>0</v>
      </c>
      <c r="X252" s="4" t="s">
        <v>1314</v>
      </c>
      <c r="Y252" s="4" t="s">
        <v>43</v>
      </c>
    </row>
    <row r="253" s="4" customFormat="1" spans="1:25">
      <c r="A253" s="4" t="s">
        <v>1315</v>
      </c>
      <c r="B253" s="4" t="s">
        <v>26</v>
      </c>
      <c r="C253" s="4" t="s">
        <v>27</v>
      </c>
      <c r="D253" s="4" t="s">
        <v>1316</v>
      </c>
      <c r="E253" s="4" t="s">
        <v>1317</v>
      </c>
      <c r="F253" s="6">
        <v>45065</v>
      </c>
      <c r="G253" s="6">
        <v>45067</v>
      </c>
      <c r="H253" s="4">
        <v>1</v>
      </c>
      <c r="I253" s="4">
        <v>2</v>
      </c>
      <c r="J253" s="4">
        <v>2</v>
      </c>
      <c r="K253" s="4" t="s">
        <v>30</v>
      </c>
      <c r="L253" s="4">
        <v>1698</v>
      </c>
      <c r="M253" s="4">
        <v>1698</v>
      </c>
      <c r="N253" s="4" t="s">
        <v>1318</v>
      </c>
      <c r="O253" s="4" t="s">
        <v>32</v>
      </c>
      <c r="P253" s="4" t="s">
        <v>33</v>
      </c>
      <c r="Q253" s="4">
        <v>0</v>
      </c>
      <c r="R253" s="10">
        <v>45065</v>
      </c>
      <c r="S253" s="6">
        <v>45070</v>
      </c>
      <c r="T253" s="4" t="s">
        <v>34</v>
      </c>
      <c r="U253" s="4">
        <v>1698</v>
      </c>
      <c r="V253" s="4">
        <v>0</v>
      </c>
      <c r="W253" s="4">
        <v>0</v>
      </c>
      <c r="X253" s="4" t="s">
        <v>1319</v>
      </c>
      <c r="Y253" s="4" t="s">
        <v>1320</v>
      </c>
    </row>
    <row r="254" s="4" customFormat="1" spans="1:25">
      <c r="A254" s="4" t="s">
        <v>1321</v>
      </c>
      <c r="B254" s="4" t="s">
        <v>26</v>
      </c>
      <c r="C254" s="4" t="s">
        <v>27</v>
      </c>
      <c r="D254" s="4" t="s">
        <v>1322</v>
      </c>
      <c r="E254" s="4" t="s">
        <v>406</v>
      </c>
      <c r="F254" s="6">
        <v>45066</v>
      </c>
      <c r="G254" s="6">
        <v>45067</v>
      </c>
      <c r="H254" s="4">
        <v>1</v>
      </c>
      <c r="I254" s="4">
        <v>1</v>
      </c>
      <c r="J254" s="4">
        <v>1</v>
      </c>
      <c r="K254" s="4" t="s">
        <v>30</v>
      </c>
      <c r="L254" s="4">
        <v>291</v>
      </c>
      <c r="M254" s="4">
        <v>291</v>
      </c>
      <c r="N254" s="4" t="s">
        <v>1323</v>
      </c>
      <c r="O254" s="4" t="s">
        <v>32</v>
      </c>
      <c r="P254" s="4" t="s">
        <v>33</v>
      </c>
      <c r="Q254" s="4">
        <v>0</v>
      </c>
      <c r="R254" s="10">
        <v>45065</v>
      </c>
      <c r="S254" s="6">
        <v>45070</v>
      </c>
      <c r="T254" s="4" t="s">
        <v>34</v>
      </c>
      <c r="U254" s="4">
        <v>291</v>
      </c>
      <c r="V254" s="4">
        <v>0</v>
      </c>
      <c r="W254" s="4">
        <v>0</v>
      </c>
      <c r="X254" s="4" t="s">
        <v>1324</v>
      </c>
      <c r="Y254" s="4" t="s">
        <v>1325</v>
      </c>
    </row>
    <row r="255" s="4" customFormat="1" spans="1:25">
      <c r="A255" s="4" t="s">
        <v>1326</v>
      </c>
      <c r="B255" s="4" t="s">
        <v>26</v>
      </c>
      <c r="C255" s="4" t="s">
        <v>27</v>
      </c>
      <c r="D255" s="4" t="s">
        <v>1327</v>
      </c>
      <c r="E255" s="4" t="s">
        <v>1097</v>
      </c>
      <c r="F255" s="6">
        <v>45066</v>
      </c>
      <c r="G255" s="6">
        <v>45067</v>
      </c>
      <c r="H255" s="4">
        <v>1</v>
      </c>
      <c r="I255" s="4">
        <v>1</v>
      </c>
      <c r="J255" s="4">
        <v>1</v>
      </c>
      <c r="K255" s="4" t="s">
        <v>30</v>
      </c>
      <c r="L255" s="4">
        <v>1745</v>
      </c>
      <c r="M255" s="4">
        <v>1745</v>
      </c>
      <c r="N255" s="4" t="s">
        <v>1328</v>
      </c>
      <c r="O255" s="4" t="s">
        <v>32</v>
      </c>
      <c r="P255" s="4" t="s">
        <v>33</v>
      </c>
      <c r="Q255" s="4">
        <v>0</v>
      </c>
      <c r="R255" s="10">
        <v>45065</v>
      </c>
      <c r="S255" s="6">
        <v>45070</v>
      </c>
      <c r="T255" s="4" t="s">
        <v>34</v>
      </c>
      <c r="U255" s="4">
        <v>1745</v>
      </c>
      <c r="V255" s="4">
        <v>0</v>
      </c>
      <c r="W255" s="4">
        <v>0</v>
      </c>
      <c r="X255" s="4" t="s">
        <v>1329</v>
      </c>
      <c r="Y255" s="4" t="s">
        <v>43</v>
      </c>
    </row>
    <row r="256" s="4" customFormat="1" spans="1:25">
      <c r="A256" s="4" t="s">
        <v>1330</v>
      </c>
      <c r="B256" s="4" t="s">
        <v>26</v>
      </c>
      <c r="C256" s="4" t="s">
        <v>27</v>
      </c>
      <c r="D256" s="4" t="s">
        <v>944</v>
      </c>
      <c r="E256" s="4" t="s">
        <v>467</v>
      </c>
      <c r="F256" s="6">
        <v>45066</v>
      </c>
      <c r="G256" s="6">
        <v>45067</v>
      </c>
      <c r="H256" s="4">
        <v>1</v>
      </c>
      <c r="I256" s="4">
        <v>1</v>
      </c>
      <c r="J256" s="4">
        <v>1</v>
      </c>
      <c r="K256" s="4" t="s">
        <v>30</v>
      </c>
      <c r="L256" s="4">
        <v>269</v>
      </c>
      <c r="M256" s="4">
        <v>269</v>
      </c>
      <c r="N256" s="4" t="s">
        <v>1331</v>
      </c>
      <c r="O256" s="4" t="s">
        <v>32</v>
      </c>
      <c r="P256" s="4" t="s">
        <v>33</v>
      </c>
      <c r="Q256" s="4">
        <v>0</v>
      </c>
      <c r="R256" s="10">
        <v>45065</v>
      </c>
      <c r="S256" s="6">
        <v>45070</v>
      </c>
      <c r="T256" s="4" t="s">
        <v>34</v>
      </c>
      <c r="U256" s="4">
        <v>269</v>
      </c>
      <c r="V256" s="4">
        <v>0</v>
      </c>
      <c r="W256" s="4">
        <v>0</v>
      </c>
      <c r="X256" s="4" t="s">
        <v>1332</v>
      </c>
      <c r="Y256" s="4" t="s">
        <v>43</v>
      </c>
    </row>
    <row r="257" s="4" customFormat="1" spans="1:25">
      <c r="A257" s="4" t="s">
        <v>1333</v>
      </c>
      <c r="B257" s="4" t="s">
        <v>26</v>
      </c>
      <c r="C257" s="4" t="s">
        <v>27</v>
      </c>
      <c r="D257" s="4" t="s">
        <v>1334</v>
      </c>
      <c r="E257" s="4" t="s">
        <v>1335</v>
      </c>
      <c r="F257" s="6">
        <v>45066</v>
      </c>
      <c r="G257" s="6">
        <v>45067</v>
      </c>
      <c r="H257" s="4">
        <v>1</v>
      </c>
      <c r="I257" s="4">
        <v>1</v>
      </c>
      <c r="J257" s="4">
        <v>1</v>
      </c>
      <c r="K257" s="4" t="s">
        <v>30</v>
      </c>
      <c r="L257" s="4">
        <v>294</v>
      </c>
      <c r="M257" s="4">
        <v>294</v>
      </c>
      <c r="N257" s="4" t="s">
        <v>1336</v>
      </c>
      <c r="O257" s="4" t="s">
        <v>32</v>
      </c>
      <c r="P257" s="4" t="s">
        <v>33</v>
      </c>
      <c r="Q257" s="4">
        <v>0</v>
      </c>
      <c r="R257" s="10">
        <v>45065</v>
      </c>
      <c r="S257" s="6">
        <v>45070</v>
      </c>
      <c r="T257" s="4" t="s">
        <v>34</v>
      </c>
      <c r="U257" s="4">
        <v>294</v>
      </c>
      <c r="V257" s="4">
        <v>0</v>
      </c>
      <c r="W257" s="4">
        <v>0</v>
      </c>
      <c r="X257" s="4" t="s">
        <v>1337</v>
      </c>
      <c r="Y257" s="4" t="s">
        <v>1338</v>
      </c>
    </row>
    <row r="258" s="4" customFormat="1" spans="1:25">
      <c r="A258" s="4" t="s">
        <v>1339</v>
      </c>
      <c r="B258" s="4" t="s">
        <v>26</v>
      </c>
      <c r="C258" s="4" t="s">
        <v>27</v>
      </c>
      <c r="D258" s="4" t="s">
        <v>1340</v>
      </c>
      <c r="E258" s="4" t="s">
        <v>337</v>
      </c>
      <c r="F258" s="6">
        <v>45066</v>
      </c>
      <c r="G258" s="6">
        <v>45067</v>
      </c>
      <c r="H258" s="4">
        <v>1</v>
      </c>
      <c r="I258" s="4">
        <v>1</v>
      </c>
      <c r="J258" s="4">
        <v>1</v>
      </c>
      <c r="K258" s="4" t="s">
        <v>30</v>
      </c>
      <c r="L258" s="4">
        <v>211</v>
      </c>
      <c r="M258" s="4">
        <v>211</v>
      </c>
      <c r="N258" s="4" t="s">
        <v>1341</v>
      </c>
      <c r="O258" s="4" t="s">
        <v>32</v>
      </c>
      <c r="P258" s="4" t="s">
        <v>33</v>
      </c>
      <c r="Q258" s="4">
        <v>0</v>
      </c>
      <c r="R258" s="10">
        <v>45065</v>
      </c>
      <c r="S258" s="6">
        <v>45070</v>
      </c>
      <c r="T258" s="4" t="s">
        <v>34</v>
      </c>
      <c r="U258" s="4">
        <v>211</v>
      </c>
      <c r="V258" s="4">
        <v>0</v>
      </c>
      <c r="W258" s="4">
        <v>0</v>
      </c>
      <c r="X258" s="4" t="s">
        <v>1342</v>
      </c>
      <c r="Y258" s="4" t="s">
        <v>1343</v>
      </c>
    </row>
    <row r="259" s="4" customFormat="1" spans="1:25">
      <c r="A259" s="4" t="s">
        <v>1344</v>
      </c>
      <c r="B259" s="4" t="s">
        <v>26</v>
      </c>
      <c r="C259" s="4" t="s">
        <v>27</v>
      </c>
      <c r="D259" s="4" t="s">
        <v>1345</v>
      </c>
      <c r="E259" s="4" t="s">
        <v>1346</v>
      </c>
      <c r="F259" s="6">
        <v>45066</v>
      </c>
      <c r="G259" s="6">
        <v>45067</v>
      </c>
      <c r="H259" s="4">
        <v>1</v>
      </c>
      <c r="I259" s="4">
        <v>1</v>
      </c>
      <c r="J259" s="4">
        <v>1</v>
      </c>
      <c r="K259" s="4" t="s">
        <v>30</v>
      </c>
      <c r="L259" s="4">
        <v>1528</v>
      </c>
      <c r="M259" s="4">
        <v>1528</v>
      </c>
      <c r="N259" s="4" t="s">
        <v>1347</v>
      </c>
      <c r="O259" s="4" t="s">
        <v>32</v>
      </c>
      <c r="P259" s="4" t="s">
        <v>33</v>
      </c>
      <c r="Q259" s="4">
        <v>0</v>
      </c>
      <c r="R259" s="10">
        <v>45065</v>
      </c>
      <c r="S259" s="6">
        <v>45070</v>
      </c>
      <c r="T259" s="4" t="s">
        <v>34</v>
      </c>
      <c r="U259" s="4">
        <v>1528</v>
      </c>
      <c r="V259" s="4">
        <v>0</v>
      </c>
      <c r="W259" s="4">
        <v>0</v>
      </c>
      <c r="X259" s="4" t="s">
        <v>1348</v>
      </c>
      <c r="Y259" s="4" t="s">
        <v>1349</v>
      </c>
    </row>
    <row r="260" s="4" customFormat="1" spans="1:25">
      <c r="A260" s="4" t="s">
        <v>1350</v>
      </c>
      <c r="B260" s="4" t="s">
        <v>26</v>
      </c>
      <c r="C260" s="4" t="s">
        <v>27</v>
      </c>
      <c r="D260" s="4" t="s">
        <v>1351</v>
      </c>
      <c r="E260" s="4" t="s">
        <v>1352</v>
      </c>
      <c r="F260" s="6">
        <v>45065</v>
      </c>
      <c r="G260" s="6">
        <v>45067</v>
      </c>
      <c r="H260" s="4">
        <v>1</v>
      </c>
      <c r="I260" s="4">
        <v>2</v>
      </c>
      <c r="J260" s="4">
        <v>2</v>
      </c>
      <c r="K260" s="4" t="s">
        <v>30</v>
      </c>
      <c r="L260" s="4">
        <v>1100</v>
      </c>
      <c r="M260" s="4">
        <v>1100</v>
      </c>
      <c r="N260" s="4" t="s">
        <v>1353</v>
      </c>
      <c r="O260" s="4" t="s">
        <v>32</v>
      </c>
      <c r="P260" s="4" t="s">
        <v>33</v>
      </c>
      <c r="Q260" s="4">
        <v>0</v>
      </c>
      <c r="R260" s="10">
        <v>45065</v>
      </c>
      <c r="S260" s="6">
        <v>45070</v>
      </c>
      <c r="T260" s="4" t="s">
        <v>34</v>
      </c>
      <c r="U260" s="4">
        <v>1100</v>
      </c>
      <c r="V260" s="4">
        <v>0</v>
      </c>
      <c r="W260" s="4">
        <v>0</v>
      </c>
      <c r="X260" s="4" t="s">
        <v>1354</v>
      </c>
      <c r="Y260" s="4" t="s">
        <v>1355</v>
      </c>
    </row>
    <row r="261" s="4" customFormat="1" spans="1:25">
      <c r="A261" s="4" t="s">
        <v>1356</v>
      </c>
      <c r="B261" s="4" t="s">
        <v>26</v>
      </c>
      <c r="C261" s="4" t="s">
        <v>27</v>
      </c>
      <c r="D261" s="4" t="s">
        <v>1357</v>
      </c>
      <c r="E261" s="4" t="s">
        <v>1358</v>
      </c>
      <c r="F261" s="6">
        <v>45066</v>
      </c>
      <c r="G261" s="6">
        <v>45067</v>
      </c>
      <c r="H261" s="4">
        <v>1</v>
      </c>
      <c r="I261" s="4">
        <v>1</v>
      </c>
      <c r="J261" s="4">
        <v>1</v>
      </c>
      <c r="K261" s="4" t="s">
        <v>30</v>
      </c>
      <c r="L261" s="4">
        <v>1662</v>
      </c>
      <c r="M261" s="4">
        <v>1662</v>
      </c>
      <c r="N261" s="4" t="s">
        <v>1359</v>
      </c>
      <c r="O261" s="4" t="s">
        <v>32</v>
      </c>
      <c r="P261" s="4" t="s">
        <v>33</v>
      </c>
      <c r="Q261" s="4">
        <v>0</v>
      </c>
      <c r="R261" s="10">
        <v>45065</v>
      </c>
      <c r="S261" s="6">
        <v>45070</v>
      </c>
      <c r="T261" s="4" t="s">
        <v>34</v>
      </c>
      <c r="U261" s="4">
        <v>1662</v>
      </c>
      <c r="V261" s="4">
        <v>0</v>
      </c>
      <c r="W261" s="4">
        <v>0</v>
      </c>
      <c r="X261" s="4" t="s">
        <v>1360</v>
      </c>
      <c r="Y261" s="4" t="s">
        <v>1361</v>
      </c>
    </row>
    <row r="262" s="4" customFormat="1" spans="1:25">
      <c r="A262" s="4" t="s">
        <v>1362</v>
      </c>
      <c r="B262" s="4" t="s">
        <v>26</v>
      </c>
      <c r="C262" s="4" t="s">
        <v>27</v>
      </c>
      <c r="D262" s="4" t="s">
        <v>1363</v>
      </c>
      <c r="E262" s="4" t="s">
        <v>467</v>
      </c>
      <c r="F262" s="6">
        <v>45066</v>
      </c>
      <c r="G262" s="6">
        <v>45067</v>
      </c>
      <c r="H262" s="4">
        <v>2</v>
      </c>
      <c r="I262" s="4">
        <v>1</v>
      </c>
      <c r="J262" s="4">
        <v>2</v>
      </c>
      <c r="K262" s="4" t="s">
        <v>30</v>
      </c>
      <c r="L262" s="4">
        <v>622</v>
      </c>
      <c r="M262" s="4">
        <v>622</v>
      </c>
      <c r="N262" s="4" t="s">
        <v>1364</v>
      </c>
      <c r="O262" s="4" t="s">
        <v>32</v>
      </c>
      <c r="P262" s="4" t="s">
        <v>33</v>
      </c>
      <c r="Q262" s="4">
        <v>0</v>
      </c>
      <c r="R262" s="10">
        <v>45065</v>
      </c>
      <c r="S262" s="6">
        <v>45070</v>
      </c>
      <c r="T262" s="4" t="s">
        <v>34</v>
      </c>
      <c r="U262" s="4">
        <v>622</v>
      </c>
      <c r="V262" s="4">
        <v>0</v>
      </c>
      <c r="W262" s="4">
        <v>0</v>
      </c>
      <c r="X262" s="4" t="s">
        <v>1365</v>
      </c>
      <c r="Y262" s="4" t="s">
        <v>1366</v>
      </c>
    </row>
    <row r="263" s="4" customFormat="1" spans="1:25">
      <c r="A263" s="4" t="s">
        <v>1367</v>
      </c>
      <c r="B263" s="4" t="s">
        <v>26</v>
      </c>
      <c r="C263" s="4" t="s">
        <v>27</v>
      </c>
      <c r="D263" s="4" t="s">
        <v>812</v>
      </c>
      <c r="E263" s="4" t="s">
        <v>1368</v>
      </c>
      <c r="F263" s="6">
        <v>45066</v>
      </c>
      <c r="G263" s="6">
        <v>45067</v>
      </c>
      <c r="H263" s="4">
        <v>1</v>
      </c>
      <c r="I263" s="4">
        <v>1</v>
      </c>
      <c r="J263" s="4">
        <v>1</v>
      </c>
      <c r="K263" s="4" t="s">
        <v>30</v>
      </c>
      <c r="L263" s="4">
        <v>201</v>
      </c>
      <c r="M263" s="4">
        <v>201</v>
      </c>
      <c r="N263" s="4" t="s">
        <v>1369</v>
      </c>
      <c r="O263" s="4" t="s">
        <v>32</v>
      </c>
      <c r="P263" s="4" t="s">
        <v>33</v>
      </c>
      <c r="Q263" s="4">
        <v>0</v>
      </c>
      <c r="R263" s="10">
        <v>45065</v>
      </c>
      <c r="S263" s="6">
        <v>45070</v>
      </c>
      <c r="T263" s="4" t="s">
        <v>34</v>
      </c>
      <c r="U263" s="4">
        <v>201</v>
      </c>
      <c r="V263" s="4">
        <v>0</v>
      </c>
      <c r="W263" s="4">
        <v>0</v>
      </c>
      <c r="X263" s="4" t="s">
        <v>1370</v>
      </c>
      <c r="Y263" s="4" t="s">
        <v>1371</v>
      </c>
    </row>
    <row r="264" s="4" customFormat="1" spans="1:25">
      <c r="A264" s="4" t="s">
        <v>1372</v>
      </c>
      <c r="B264" s="4" t="s">
        <v>26</v>
      </c>
      <c r="C264" s="4" t="s">
        <v>27</v>
      </c>
      <c r="D264" s="4" t="s">
        <v>1373</v>
      </c>
      <c r="E264" s="4" t="s">
        <v>1374</v>
      </c>
      <c r="F264" s="6">
        <v>45066</v>
      </c>
      <c r="G264" s="6">
        <v>45067</v>
      </c>
      <c r="H264" s="4">
        <v>1</v>
      </c>
      <c r="I264" s="4">
        <v>1</v>
      </c>
      <c r="J264" s="4">
        <v>1</v>
      </c>
      <c r="K264" s="4" t="s">
        <v>30</v>
      </c>
      <c r="L264" s="4">
        <v>201</v>
      </c>
      <c r="M264" s="4">
        <v>201</v>
      </c>
      <c r="N264" s="4" t="s">
        <v>1375</v>
      </c>
      <c r="O264" s="4" t="s">
        <v>32</v>
      </c>
      <c r="P264" s="4" t="s">
        <v>33</v>
      </c>
      <c r="Q264" s="4">
        <v>0</v>
      </c>
      <c r="R264" s="10">
        <v>45065</v>
      </c>
      <c r="S264" s="6">
        <v>45070</v>
      </c>
      <c r="T264" s="4" t="s">
        <v>34</v>
      </c>
      <c r="U264" s="4">
        <v>201</v>
      </c>
      <c r="V264" s="4">
        <v>0</v>
      </c>
      <c r="W264" s="4">
        <v>0</v>
      </c>
      <c r="X264" s="4" t="s">
        <v>1376</v>
      </c>
      <c r="Y264" s="4" t="s">
        <v>43</v>
      </c>
    </row>
    <row r="265" s="4" customFormat="1" spans="1:26">
      <c r="A265" s="4" t="s">
        <v>1377</v>
      </c>
      <c r="B265" s="4" t="s">
        <v>26</v>
      </c>
      <c r="C265" s="4" t="s">
        <v>27</v>
      </c>
      <c r="D265" s="4" t="s">
        <v>1378</v>
      </c>
      <c r="E265" s="4" t="s">
        <v>770</v>
      </c>
      <c r="F265" s="6">
        <v>45066</v>
      </c>
      <c r="G265" s="6">
        <v>45067</v>
      </c>
      <c r="H265" s="4">
        <v>2</v>
      </c>
      <c r="I265" s="4">
        <v>1</v>
      </c>
      <c r="J265" s="4">
        <v>2</v>
      </c>
      <c r="K265" s="4" t="s">
        <v>30</v>
      </c>
      <c r="L265" s="4">
        <v>1248</v>
      </c>
      <c r="M265" s="4">
        <v>1248</v>
      </c>
      <c r="N265" s="4" t="s">
        <v>1379</v>
      </c>
      <c r="O265" s="4" t="s">
        <v>32</v>
      </c>
      <c r="P265" s="4" t="s">
        <v>33</v>
      </c>
      <c r="Q265" s="4">
        <v>0</v>
      </c>
      <c r="R265" s="10">
        <v>45065</v>
      </c>
      <c r="S265" s="6">
        <v>45070</v>
      </c>
      <c r="T265" s="4" t="s">
        <v>34</v>
      </c>
      <c r="U265" s="4">
        <v>1248</v>
      </c>
      <c r="V265" s="4">
        <v>0</v>
      </c>
      <c r="W265" s="4">
        <v>0</v>
      </c>
      <c r="X265" s="4" t="s">
        <v>1380</v>
      </c>
      <c r="Y265" s="4">
        <v>333261</v>
      </c>
      <c r="Z265" s="4" t="s">
        <v>1381</v>
      </c>
    </row>
    <row r="266" s="4" customFormat="1" spans="1:25">
      <c r="A266" s="4" t="s">
        <v>1382</v>
      </c>
      <c r="B266" s="4" t="s">
        <v>26</v>
      </c>
      <c r="C266" s="4" t="s">
        <v>27</v>
      </c>
      <c r="D266" s="4" t="s">
        <v>1383</v>
      </c>
      <c r="E266" s="4" t="s">
        <v>1384</v>
      </c>
      <c r="F266" s="6">
        <v>45066</v>
      </c>
      <c r="G266" s="6">
        <v>45067</v>
      </c>
      <c r="H266" s="4">
        <v>1</v>
      </c>
      <c r="I266" s="4">
        <v>1</v>
      </c>
      <c r="J266" s="4">
        <v>1</v>
      </c>
      <c r="K266" s="4" t="s">
        <v>30</v>
      </c>
      <c r="L266" s="4">
        <v>251</v>
      </c>
      <c r="M266" s="4">
        <v>251</v>
      </c>
      <c r="N266" s="4" t="s">
        <v>1385</v>
      </c>
      <c r="O266" s="4" t="s">
        <v>32</v>
      </c>
      <c r="P266" s="4" t="s">
        <v>33</v>
      </c>
      <c r="Q266" s="4">
        <v>0</v>
      </c>
      <c r="R266" s="10">
        <v>45065</v>
      </c>
      <c r="S266" s="6">
        <v>45070</v>
      </c>
      <c r="T266" s="4" t="s">
        <v>34</v>
      </c>
      <c r="U266" s="4">
        <v>251</v>
      </c>
      <c r="V266" s="4">
        <v>0</v>
      </c>
      <c r="W266" s="4">
        <v>0</v>
      </c>
      <c r="X266" s="4" t="s">
        <v>1386</v>
      </c>
      <c r="Y266" s="4" t="s">
        <v>43</v>
      </c>
    </row>
    <row r="267" s="4" customFormat="1" spans="1:25">
      <c r="A267" s="4" t="s">
        <v>1387</v>
      </c>
      <c r="B267" s="4" t="s">
        <v>26</v>
      </c>
      <c r="C267" s="4" t="s">
        <v>27</v>
      </c>
      <c r="D267" s="4" t="s">
        <v>1388</v>
      </c>
      <c r="E267" s="4" t="s">
        <v>1389</v>
      </c>
      <c r="F267" s="6">
        <v>45066</v>
      </c>
      <c r="G267" s="6">
        <v>45067</v>
      </c>
      <c r="H267" s="4">
        <v>1</v>
      </c>
      <c r="I267" s="4">
        <v>1</v>
      </c>
      <c r="J267" s="4">
        <v>1</v>
      </c>
      <c r="K267" s="4" t="s">
        <v>30</v>
      </c>
      <c r="L267" s="4">
        <v>1045</v>
      </c>
      <c r="M267" s="4">
        <v>1045</v>
      </c>
      <c r="N267" s="4" t="s">
        <v>1390</v>
      </c>
      <c r="O267" s="4" t="s">
        <v>32</v>
      </c>
      <c r="P267" s="4" t="s">
        <v>33</v>
      </c>
      <c r="Q267" s="4">
        <v>0</v>
      </c>
      <c r="R267" s="10">
        <v>45065</v>
      </c>
      <c r="S267" s="6">
        <v>45070</v>
      </c>
      <c r="T267" s="4" t="s">
        <v>34</v>
      </c>
      <c r="U267" s="4">
        <v>1045</v>
      </c>
      <c r="V267" s="4">
        <v>0</v>
      </c>
      <c r="W267" s="4">
        <v>0</v>
      </c>
      <c r="X267" s="4" t="s">
        <v>1391</v>
      </c>
      <c r="Y267" s="4" t="s">
        <v>43</v>
      </c>
    </row>
    <row r="268" s="4" customFormat="1" spans="1:25">
      <c r="A268" s="4" t="s">
        <v>1392</v>
      </c>
      <c r="B268" s="4" t="s">
        <v>26</v>
      </c>
      <c r="C268" s="4" t="s">
        <v>27</v>
      </c>
      <c r="D268" s="4" t="s">
        <v>944</v>
      </c>
      <c r="E268" s="4" t="s">
        <v>467</v>
      </c>
      <c r="F268" s="6">
        <v>45066</v>
      </c>
      <c r="G268" s="6">
        <v>45067</v>
      </c>
      <c r="H268" s="4">
        <v>1</v>
      </c>
      <c r="I268" s="4">
        <v>1</v>
      </c>
      <c r="J268" s="4">
        <v>1</v>
      </c>
      <c r="K268" s="4" t="s">
        <v>30</v>
      </c>
      <c r="L268" s="4">
        <v>269</v>
      </c>
      <c r="M268" s="4">
        <v>269</v>
      </c>
      <c r="N268" s="4" t="s">
        <v>1393</v>
      </c>
      <c r="O268" s="4" t="s">
        <v>32</v>
      </c>
      <c r="P268" s="4" t="s">
        <v>33</v>
      </c>
      <c r="Q268" s="4">
        <v>0</v>
      </c>
      <c r="R268" s="10">
        <v>45065</v>
      </c>
      <c r="S268" s="6">
        <v>45070</v>
      </c>
      <c r="T268" s="4" t="s">
        <v>34</v>
      </c>
      <c r="U268" s="4">
        <v>269</v>
      </c>
      <c r="V268" s="4">
        <v>0</v>
      </c>
      <c r="W268" s="4">
        <v>0</v>
      </c>
      <c r="X268" s="4" t="s">
        <v>1394</v>
      </c>
      <c r="Y268" s="4" t="s">
        <v>43</v>
      </c>
    </row>
    <row r="269" s="4" customFormat="1" spans="1:25">
      <c r="A269" s="4" t="s">
        <v>1395</v>
      </c>
      <c r="B269" s="4" t="s">
        <v>26</v>
      </c>
      <c r="C269" s="4" t="s">
        <v>27</v>
      </c>
      <c r="D269" s="4" t="s">
        <v>1396</v>
      </c>
      <c r="E269" s="4" t="s">
        <v>1397</v>
      </c>
      <c r="F269" s="6">
        <v>45065</v>
      </c>
      <c r="G269" s="6">
        <v>45067</v>
      </c>
      <c r="H269" s="4">
        <v>1</v>
      </c>
      <c r="I269" s="4">
        <v>2</v>
      </c>
      <c r="J269" s="4">
        <v>2</v>
      </c>
      <c r="K269" s="4" t="s">
        <v>30</v>
      </c>
      <c r="L269" s="4">
        <v>3666</v>
      </c>
      <c r="M269" s="4">
        <v>3666</v>
      </c>
      <c r="N269" s="4" t="s">
        <v>1398</v>
      </c>
      <c r="O269" s="4" t="s">
        <v>32</v>
      </c>
      <c r="P269" s="4" t="s">
        <v>33</v>
      </c>
      <c r="Q269" s="4">
        <v>0</v>
      </c>
      <c r="R269" s="10">
        <v>45065</v>
      </c>
      <c r="S269" s="6">
        <v>45070</v>
      </c>
      <c r="T269" s="4" t="s">
        <v>34</v>
      </c>
      <c r="U269" s="4">
        <v>3666</v>
      </c>
      <c r="V269" s="4">
        <v>0</v>
      </c>
      <c r="W269" s="4">
        <v>0</v>
      </c>
      <c r="X269" s="4" t="s">
        <v>1399</v>
      </c>
      <c r="Y269" s="4" t="s">
        <v>1400</v>
      </c>
    </row>
    <row r="270" s="4" customFormat="1" spans="1:25">
      <c r="A270" s="4" t="s">
        <v>636</v>
      </c>
      <c r="B270" s="4" t="s">
        <v>26</v>
      </c>
      <c r="C270" s="4" t="s">
        <v>1401</v>
      </c>
      <c r="D270" s="4" t="s">
        <v>637</v>
      </c>
      <c r="E270" s="4" t="s">
        <v>224</v>
      </c>
      <c r="F270" s="6">
        <v>45065</v>
      </c>
      <c r="G270" s="6">
        <v>45067</v>
      </c>
      <c r="H270" s="4">
        <v>1</v>
      </c>
      <c r="I270" s="4">
        <v>2</v>
      </c>
      <c r="J270" s="4">
        <v>2</v>
      </c>
      <c r="K270" s="4" t="s">
        <v>30</v>
      </c>
      <c r="L270" s="4">
        <v>-639</v>
      </c>
      <c r="M270" s="4">
        <v>-639</v>
      </c>
      <c r="N270" s="4" t="s">
        <v>638</v>
      </c>
      <c r="O270" s="4" t="s">
        <v>32</v>
      </c>
      <c r="P270" s="4" t="s">
        <v>33</v>
      </c>
      <c r="Q270" s="4">
        <v>0</v>
      </c>
      <c r="R270" s="10">
        <v>45058.3545601852</v>
      </c>
      <c r="S270" s="6">
        <v>45070</v>
      </c>
      <c r="T270" s="4" t="s">
        <v>34</v>
      </c>
      <c r="U270" s="4">
        <v>-639</v>
      </c>
      <c r="V270" s="4">
        <v>0</v>
      </c>
      <c r="W270" s="4">
        <v>0</v>
      </c>
      <c r="X270" s="4" t="s">
        <v>639</v>
      </c>
      <c r="Y270" s="4" t="s">
        <v>43</v>
      </c>
    </row>
    <row r="271" s="4" customFormat="1" spans="1:25">
      <c r="A271" s="4" t="s">
        <v>1402</v>
      </c>
      <c r="B271" s="4" t="s">
        <v>26</v>
      </c>
      <c r="C271" s="4" t="s">
        <v>27</v>
      </c>
      <c r="D271" s="4" t="s">
        <v>1403</v>
      </c>
      <c r="E271" s="4" t="s">
        <v>1404</v>
      </c>
      <c r="F271" s="6">
        <v>45066</v>
      </c>
      <c r="G271" s="6">
        <v>45067</v>
      </c>
      <c r="H271" s="4">
        <v>1</v>
      </c>
      <c r="I271" s="4">
        <v>1</v>
      </c>
      <c r="J271" s="4">
        <v>1</v>
      </c>
      <c r="K271" s="4" t="s">
        <v>30</v>
      </c>
      <c r="L271" s="4">
        <v>1223</v>
      </c>
      <c r="M271" s="4">
        <v>1223</v>
      </c>
      <c r="N271" s="4" t="s">
        <v>1405</v>
      </c>
      <c r="O271" s="4" t="s">
        <v>32</v>
      </c>
      <c r="P271" s="4" t="s">
        <v>33</v>
      </c>
      <c r="Q271" s="4">
        <v>0</v>
      </c>
      <c r="R271" s="10">
        <v>45065</v>
      </c>
      <c r="S271" s="6">
        <v>45070</v>
      </c>
      <c r="T271" s="4" t="s">
        <v>34</v>
      </c>
      <c r="U271" s="4">
        <v>1223</v>
      </c>
      <c r="V271" s="4">
        <v>0</v>
      </c>
      <c r="W271" s="4">
        <v>0</v>
      </c>
      <c r="X271" s="4" t="s">
        <v>1406</v>
      </c>
      <c r="Y271" s="4" t="s">
        <v>1407</v>
      </c>
    </row>
    <row r="272" s="4" customFormat="1" spans="1:25">
      <c r="A272" s="4" t="s">
        <v>1408</v>
      </c>
      <c r="B272" s="4" t="s">
        <v>26</v>
      </c>
      <c r="C272" s="4" t="s">
        <v>27</v>
      </c>
      <c r="D272" s="4" t="s">
        <v>1409</v>
      </c>
      <c r="E272" s="4" t="s">
        <v>1410</v>
      </c>
      <c r="F272" s="6">
        <v>45066</v>
      </c>
      <c r="G272" s="6">
        <v>45067</v>
      </c>
      <c r="H272" s="4">
        <v>1</v>
      </c>
      <c r="I272" s="4">
        <v>1</v>
      </c>
      <c r="J272" s="4">
        <v>1</v>
      </c>
      <c r="K272" s="4" t="s">
        <v>30</v>
      </c>
      <c r="L272" s="4">
        <v>311</v>
      </c>
      <c r="M272" s="4">
        <v>311</v>
      </c>
      <c r="N272" s="4" t="s">
        <v>1411</v>
      </c>
      <c r="O272" s="4" t="s">
        <v>32</v>
      </c>
      <c r="P272" s="4" t="s">
        <v>33</v>
      </c>
      <c r="Q272" s="4">
        <v>0</v>
      </c>
      <c r="R272" s="10">
        <v>45065</v>
      </c>
      <c r="S272" s="6">
        <v>45070</v>
      </c>
      <c r="T272" s="4" t="s">
        <v>34</v>
      </c>
      <c r="U272" s="4">
        <v>311</v>
      </c>
      <c r="V272" s="4">
        <v>0</v>
      </c>
      <c r="W272" s="4">
        <v>0</v>
      </c>
      <c r="X272" s="4" t="s">
        <v>1412</v>
      </c>
      <c r="Y272" s="4" t="s">
        <v>43</v>
      </c>
    </row>
    <row r="273" s="4" customFormat="1" spans="1:25">
      <c r="A273" s="4" t="s">
        <v>1413</v>
      </c>
      <c r="B273" s="4" t="s">
        <v>26</v>
      </c>
      <c r="C273" s="4" t="s">
        <v>27</v>
      </c>
      <c r="D273" s="4" t="s">
        <v>1414</v>
      </c>
      <c r="E273" s="4" t="s">
        <v>50</v>
      </c>
      <c r="F273" s="6">
        <v>45066</v>
      </c>
      <c r="G273" s="6">
        <v>45067</v>
      </c>
      <c r="H273" s="4">
        <v>1</v>
      </c>
      <c r="I273" s="4">
        <v>1</v>
      </c>
      <c r="J273" s="4">
        <v>1</v>
      </c>
      <c r="K273" s="4" t="s">
        <v>30</v>
      </c>
      <c r="L273" s="4">
        <v>351</v>
      </c>
      <c r="M273" s="4">
        <v>351</v>
      </c>
      <c r="N273" s="4" t="s">
        <v>1415</v>
      </c>
      <c r="O273" s="4" t="s">
        <v>32</v>
      </c>
      <c r="P273" s="4" t="s">
        <v>33</v>
      </c>
      <c r="Q273" s="4">
        <v>0</v>
      </c>
      <c r="R273" s="10">
        <v>45065</v>
      </c>
      <c r="S273" s="6">
        <v>45070</v>
      </c>
      <c r="T273" s="4" t="s">
        <v>34</v>
      </c>
      <c r="U273" s="4">
        <v>351</v>
      </c>
      <c r="V273" s="4">
        <v>0</v>
      </c>
      <c r="W273" s="4">
        <v>0</v>
      </c>
      <c r="X273" s="4" t="s">
        <v>1416</v>
      </c>
      <c r="Y273" s="4" t="s">
        <v>1417</v>
      </c>
    </row>
    <row r="274" s="4" customFormat="1" spans="1:25">
      <c r="A274" s="4" t="s">
        <v>1418</v>
      </c>
      <c r="B274" s="4" t="s">
        <v>26</v>
      </c>
      <c r="C274" s="4" t="s">
        <v>27</v>
      </c>
      <c r="D274" s="4" t="s">
        <v>1419</v>
      </c>
      <c r="E274" s="4" t="s">
        <v>1420</v>
      </c>
      <c r="F274" s="6">
        <v>45066</v>
      </c>
      <c r="G274" s="6">
        <v>45067</v>
      </c>
      <c r="H274" s="4">
        <v>1</v>
      </c>
      <c r="I274" s="4">
        <v>1</v>
      </c>
      <c r="J274" s="4">
        <v>1</v>
      </c>
      <c r="K274" s="4" t="s">
        <v>30</v>
      </c>
      <c r="L274" s="4">
        <v>246</v>
      </c>
      <c r="M274" s="4">
        <v>246</v>
      </c>
      <c r="N274" s="4" t="s">
        <v>1421</v>
      </c>
      <c r="O274" s="4" t="s">
        <v>32</v>
      </c>
      <c r="P274" s="4" t="s">
        <v>33</v>
      </c>
      <c r="Q274" s="4">
        <v>0</v>
      </c>
      <c r="R274" s="10">
        <v>45065</v>
      </c>
      <c r="S274" s="6">
        <v>45070</v>
      </c>
      <c r="T274" s="4" t="s">
        <v>34</v>
      </c>
      <c r="U274" s="4">
        <v>246</v>
      </c>
      <c r="V274" s="4">
        <v>0</v>
      </c>
      <c r="W274" s="4">
        <v>0</v>
      </c>
      <c r="X274" s="4" t="s">
        <v>1422</v>
      </c>
      <c r="Y274" s="4" t="s">
        <v>1423</v>
      </c>
    </row>
    <row r="275" s="4" customFormat="1" spans="1:25">
      <c r="A275" s="4" t="s">
        <v>1424</v>
      </c>
      <c r="B275" s="4" t="s">
        <v>26</v>
      </c>
      <c r="C275" s="4" t="s">
        <v>27</v>
      </c>
      <c r="D275" s="4" t="s">
        <v>1378</v>
      </c>
      <c r="E275" s="4" t="s">
        <v>770</v>
      </c>
      <c r="F275" s="6">
        <v>45066</v>
      </c>
      <c r="G275" s="6">
        <v>45067</v>
      </c>
      <c r="H275" s="4">
        <v>1</v>
      </c>
      <c r="I275" s="4">
        <v>1</v>
      </c>
      <c r="J275" s="4">
        <v>1</v>
      </c>
      <c r="K275" s="4" t="s">
        <v>30</v>
      </c>
      <c r="L275" s="4">
        <v>624</v>
      </c>
      <c r="M275" s="4">
        <v>624</v>
      </c>
      <c r="N275" s="4" t="s">
        <v>1425</v>
      </c>
      <c r="O275" s="4" t="s">
        <v>32</v>
      </c>
      <c r="P275" s="4" t="s">
        <v>33</v>
      </c>
      <c r="Q275" s="4">
        <v>0</v>
      </c>
      <c r="R275" s="10">
        <v>45066</v>
      </c>
      <c r="S275" s="6">
        <v>45070</v>
      </c>
      <c r="T275" s="4" t="s">
        <v>34</v>
      </c>
      <c r="U275" s="4">
        <v>624</v>
      </c>
      <c r="V275" s="4">
        <v>0</v>
      </c>
      <c r="W275" s="4">
        <v>0</v>
      </c>
      <c r="X275" s="4" t="s">
        <v>1426</v>
      </c>
      <c r="Y275" s="4" t="s">
        <v>1427</v>
      </c>
    </row>
    <row r="276" s="4" customFormat="1" spans="1:25">
      <c r="A276" s="4" t="s">
        <v>1428</v>
      </c>
      <c r="B276" s="4" t="s">
        <v>26</v>
      </c>
      <c r="C276" s="4" t="s">
        <v>27</v>
      </c>
      <c r="D276" s="4" t="s">
        <v>1429</v>
      </c>
      <c r="E276" s="4" t="s">
        <v>1317</v>
      </c>
      <c r="F276" s="6">
        <v>45066</v>
      </c>
      <c r="G276" s="6">
        <v>45067</v>
      </c>
      <c r="H276" s="4">
        <v>2</v>
      </c>
      <c r="I276" s="4">
        <v>1</v>
      </c>
      <c r="J276" s="4">
        <v>2</v>
      </c>
      <c r="K276" s="4" t="s">
        <v>30</v>
      </c>
      <c r="L276" s="4">
        <v>486</v>
      </c>
      <c r="M276" s="4">
        <v>486</v>
      </c>
      <c r="N276" s="4" t="s">
        <v>1430</v>
      </c>
      <c r="O276" s="4" t="s">
        <v>32</v>
      </c>
      <c r="P276" s="4" t="s">
        <v>33</v>
      </c>
      <c r="Q276" s="4">
        <v>0</v>
      </c>
      <c r="R276" s="10">
        <v>45066</v>
      </c>
      <c r="S276" s="6">
        <v>45070</v>
      </c>
      <c r="T276" s="4" t="s">
        <v>34</v>
      </c>
      <c r="U276" s="4">
        <v>486</v>
      </c>
      <c r="V276" s="4">
        <v>0</v>
      </c>
      <c r="W276" s="4">
        <v>0</v>
      </c>
      <c r="X276" s="4" t="s">
        <v>1431</v>
      </c>
      <c r="Y276" s="4" t="s">
        <v>1432</v>
      </c>
    </row>
    <row r="277" s="4" customFormat="1" spans="1:25">
      <c r="A277" s="4" t="s">
        <v>1433</v>
      </c>
      <c r="B277" s="4" t="s">
        <v>26</v>
      </c>
      <c r="C277" s="4" t="s">
        <v>27</v>
      </c>
      <c r="D277" s="4" t="s">
        <v>1434</v>
      </c>
      <c r="E277" s="4" t="s">
        <v>1435</v>
      </c>
      <c r="F277" s="6">
        <v>45066</v>
      </c>
      <c r="G277" s="6">
        <v>45067</v>
      </c>
      <c r="H277" s="4">
        <v>1</v>
      </c>
      <c r="I277" s="4">
        <v>1</v>
      </c>
      <c r="J277" s="4">
        <v>1</v>
      </c>
      <c r="K277" s="4" t="s">
        <v>30</v>
      </c>
      <c r="L277" s="4">
        <v>304</v>
      </c>
      <c r="M277" s="4">
        <v>304</v>
      </c>
      <c r="N277" s="4" t="s">
        <v>1436</v>
      </c>
      <c r="O277" s="4" t="s">
        <v>32</v>
      </c>
      <c r="P277" s="4" t="s">
        <v>33</v>
      </c>
      <c r="Q277" s="4">
        <v>0</v>
      </c>
      <c r="R277" s="10">
        <v>45066</v>
      </c>
      <c r="S277" s="6">
        <v>45070</v>
      </c>
      <c r="T277" s="4" t="s">
        <v>34</v>
      </c>
      <c r="U277" s="4">
        <v>304</v>
      </c>
      <c r="V277" s="4">
        <v>0</v>
      </c>
      <c r="W277" s="4">
        <v>0</v>
      </c>
      <c r="X277" s="4" t="s">
        <v>1437</v>
      </c>
      <c r="Y277" s="4" t="s">
        <v>1438</v>
      </c>
    </row>
    <row r="278" s="4" customFormat="1" spans="1:25">
      <c r="A278" s="4" t="s">
        <v>1439</v>
      </c>
      <c r="B278" s="4" t="s">
        <v>26</v>
      </c>
      <c r="C278" s="4" t="s">
        <v>27</v>
      </c>
      <c r="D278" s="4" t="s">
        <v>838</v>
      </c>
      <c r="E278" s="4" t="s">
        <v>1169</v>
      </c>
      <c r="F278" s="6">
        <v>45066</v>
      </c>
      <c r="G278" s="6">
        <v>45067</v>
      </c>
      <c r="H278" s="4">
        <v>1</v>
      </c>
      <c r="I278" s="4">
        <v>1</v>
      </c>
      <c r="J278" s="4">
        <v>1</v>
      </c>
      <c r="K278" s="4" t="s">
        <v>30</v>
      </c>
      <c r="L278" s="4">
        <v>257</v>
      </c>
      <c r="M278" s="4">
        <v>257</v>
      </c>
      <c r="N278" s="4" t="s">
        <v>1440</v>
      </c>
      <c r="O278" s="4" t="s">
        <v>32</v>
      </c>
      <c r="P278" s="4" t="s">
        <v>33</v>
      </c>
      <c r="Q278" s="4">
        <v>0</v>
      </c>
      <c r="R278" s="10">
        <v>45066</v>
      </c>
      <c r="S278" s="6">
        <v>45070</v>
      </c>
      <c r="T278" s="4" t="s">
        <v>34</v>
      </c>
      <c r="U278" s="4">
        <v>257</v>
      </c>
      <c r="V278" s="4">
        <v>0</v>
      </c>
      <c r="W278" s="4">
        <v>0</v>
      </c>
      <c r="X278" s="4" t="s">
        <v>1441</v>
      </c>
      <c r="Y278" s="4" t="s">
        <v>1442</v>
      </c>
    </row>
    <row r="279" s="4" customFormat="1" spans="1:25">
      <c r="A279" s="4" t="s">
        <v>1443</v>
      </c>
      <c r="B279" s="4" t="s">
        <v>26</v>
      </c>
      <c r="C279" s="4" t="s">
        <v>27</v>
      </c>
      <c r="D279" s="4" t="s">
        <v>1444</v>
      </c>
      <c r="E279" s="4" t="s">
        <v>1445</v>
      </c>
      <c r="F279" s="6">
        <v>45066</v>
      </c>
      <c r="G279" s="6">
        <v>45067</v>
      </c>
      <c r="H279" s="4">
        <v>1</v>
      </c>
      <c r="I279" s="4">
        <v>1</v>
      </c>
      <c r="J279" s="4">
        <v>1</v>
      </c>
      <c r="K279" s="4" t="s">
        <v>30</v>
      </c>
      <c r="L279" s="4">
        <v>182</v>
      </c>
      <c r="M279" s="4">
        <v>182</v>
      </c>
      <c r="N279" s="4" t="s">
        <v>1446</v>
      </c>
      <c r="O279" s="4" t="s">
        <v>32</v>
      </c>
      <c r="P279" s="4" t="s">
        <v>33</v>
      </c>
      <c r="Q279" s="4">
        <v>0</v>
      </c>
      <c r="R279" s="10">
        <v>45066</v>
      </c>
      <c r="S279" s="6">
        <v>45070</v>
      </c>
      <c r="T279" s="4" t="s">
        <v>34</v>
      </c>
      <c r="U279" s="4">
        <v>182</v>
      </c>
      <c r="V279" s="4">
        <v>0</v>
      </c>
      <c r="W279" s="4">
        <v>0</v>
      </c>
      <c r="X279" s="4" t="s">
        <v>1447</v>
      </c>
      <c r="Y279" s="4" t="s">
        <v>1448</v>
      </c>
    </row>
    <row r="280" s="4" customFormat="1" spans="1:25">
      <c r="A280" s="4" t="s">
        <v>1449</v>
      </c>
      <c r="B280" s="4" t="s">
        <v>26</v>
      </c>
      <c r="C280" s="4" t="s">
        <v>27</v>
      </c>
      <c r="D280" s="4" t="s">
        <v>1450</v>
      </c>
      <c r="E280" s="4" t="s">
        <v>84</v>
      </c>
      <c r="F280" s="6">
        <v>45066</v>
      </c>
      <c r="G280" s="6">
        <v>45067</v>
      </c>
      <c r="H280" s="4">
        <v>1</v>
      </c>
      <c r="I280" s="4">
        <v>1</v>
      </c>
      <c r="J280" s="4">
        <v>1</v>
      </c>
      <c r="K280" s="4" t="s">
        <v>30</v>
      </c>
      <c r="L280" s="4">
        <v>500</v>
      </c>
      <c r="M280" s="4">
        <v>500</v>
      </c>
      <c r="N280" s="4" t="s">
        <v>1451</v>
      </c>
      <c r="O280" s="4" t="s">
        <v>32</v>
      </c>
      <c r="P280" s="4" t="s">
        <v>33</v>
      </c>
      <c r="Q280" s="4">
        <v>0</v>
      </c>
      <c r="R280" s="10">
        <v>45066</v>
      </c>
      <c r="S280" s="6">
        <v>45070</v>
      </c>
      <c r="T280" s="4" t="s">
        <v>34</v>
      </c>
      <c r="U280" s="4">
        <v>500</v>
      </c>
      <c r="V280" s="4">
        <v>0</v>
      </c>
      <c r="W280" s="4">
        <v>0</v>
      </c>
      <c r="X280" s="4" t="s">
        <v>1452</v>
      </c>
      <c r="Y280" s="4" t="s">
        <v>1453</v>
      </c>
    </row>
    <row r="281" s="4" customFormat="1" spans="1:25">
      <c r="A281" s="4" t="s">
        <v>1454</v>
      </c>
      <c r="B281" s="4" t="s">
        <v>26</v>
      </c>
      <c r="C281" s="4" t="s">
        <v>27</v>
      </c>
      <c r="D281" s="4" t="s">
        <v>1455</v>
      </c>
      <c r="E281" s="4" t="s">
        <v>147</v>
      </c>
      <c r="F281" s="6">
        <v>45066</v>
      </c>
      <c r="G281" s="6">
        <v>45067</v>
      </c>
      <c r="H281" s="4">
        <v>1</v>
      </c>
      <c r="I281" s="4">
        <v>1</v>
      </c>
      <c r="J281" s="4">
        <v>1</v>
      </c>
      <c r="K281" s="4" t="s">
        <v>30</v>
      </c>
      <c r="L281" s="4">
        <v>303</v>
      </c>
      <c r="M281" s="4">
        <v>303</v>
      </c>
      <c r="N281" s="4" t="s">
        <v>1456</v>
      </c>
      <c r="O281" s="4" t="s">
        <v>32</v>
      </c>
      <c r="P281" s="4" t="s">
        <v>33</v>
      </c>
      <c r="Q281" s="4">
        <v>0</v>
      </c>
      <c r="R281" s="10">
        <v>45066</v>
      </c>
      <c r="S281" s="6">
        <v>45070</v>
      </c>
      <c r="T281" s="4" t="s">
        <v>34</v>
      </c>
      <c r="U281" s="4">
        <v>303</v>
      </c>
      <c r="V281" s="4">
        <v>0</v>
      </c>
      <c r="W281" s="4">
        <v>0</v>
      </c>
      <c r="X281" s="4" t="s">
        <v>1457</v>
      </c>
      <c r="Y281" s="4" t="s">
        <v>1458</v>
      </c>
    </row>
    <row r="282" s="4" customFormat="1" spans="1:25">
      <c r="A282" s="4" t="s">
        <v>1459</v>
      </c>
      <c r="B282" s="4" t="s">
        <v>26</v>
      </c>
      <c r="C282" s="4" t="s">
        <v>27</v>
      </c>
      <c r="D282" s="4" t="s">
        <v>1460</v>
      </c>
      <c r="E282" s="4" t="s">
        <v>1461</v>
      </c>
      <c r="F282" s="6">
        <v>45066</v>
      </c>
      <c r="G282" s="6">
        <v>45067</v>
      </c>
      <c r="H282" s="4">
        <v>1</v>
      </c>
      <c r="I282" s="4">
        <v>1</v>
      </c>
      <c r="J282" s="4">
        <v>1</v>
      </c>
      <c r="K282" s="4" t="s">
        <v>30</v>
      </c>
      <c r="L282" s="4">
        <v>413</v>
      </c>
      <c r="M282" s="4">
        <v>413</v>
      </c>
      <c r="N282" s="4" t="s">
        <v>1462</v>
      </c>
      <c r="O282" s="4" t="s">
        <v>32</v>
      </c>
      <c r="P282" s="4" t="s">
        <v>33</v>
      </c>
      <c r="Q282" s="4">
        <v>0</v>
      </c>
      <c r="R282" s="10">
        <v>45066</v>
      </c>
      <c r="S282" s="6">
        <v>45070</v>
      </c>
      <c r="T282" s="4" t="s">
        <v>34</v>
      </c>
      <c r="U282" s="4">
        <v>413</v>
      </c>
      <c r="V282" s="4">
        <v>0</v>
      </c>
      <c r="W282" s="4">
        <v>0</v>
      </c>
      <c r="X282" s="4" t="s">
        <v>1463</v>
      </c>
      <c r="Y282" s="4" t="s">
        <v>1464</v>
      </c>
    </row>
    <row r="283" s="4" customFormat="1" spans="1:25">
      <c r="A283" s="4" t="s">
        <v>1465</v>
      </c>
      <c r="B283" s="4" t="s">
        <v>26</v>
      </c>
      <c r="C283" s="4" t="s">
        <v>27</v>
      </c>
      <c r="D283" s="4" t="s">
        <v>1466</v>
      </c>
      <c r="E283" s="4" t="s">
        <v>1467</v>
      </c>
      <c r="F283" s="6">
        <v>45066</v>
      </c>
      <c r="G283" s="6">
        <v>45067</v>
      </c>
      <c r="H283" s="4">
        <v>1</v>
      </c>
      <c r="I283" s="4">
        <v>1</v>
      </c>
      <c r="J283" s="4">
        <v>1</v>
      </c>
      <c r="K283" s="4" t="s">
        <v>30</v>
      </c>
      <c r="L283" s="4">
        <v>2976</v>
      </c>
      <c r="M283" s="4">
        <v>2976</v>
      </c>
      <c r="N283" s="4" t="s">
        <v>1468</v>
      </c>
      <c r="O283" s="4" t="s">
        <v>32</v>
      </c>
      <c r="P283" s="4" t="s">
        <v>33</v>
      </c>
      <c r="Q283" s="4">
        <v>0</v>
      </c>
      <c r="R283" s="10">
        <v>45066</v>
      </c>
      <c r="S283" s="6">
        <v>45070</v>
      </c>
      <c r="T283" s="4" t="s">
        <v>34</v>
      </c>
      <c r="U283" s="4">
        <v>2976</v>
      </c>
      <c r="V283" s="4">
        <v>0</v>
      </c>
      <c r="W283" s="4">
        <v>0</v>
      </c>
      <c r="X283" s="4" t="s">
        <v>1469</v>
      </c>
      <c r="Y283" s="4" t="s">
        <v>43</v>
      </c>
    </row>
    <row r="284" s="4" customFormat="1" spans="1:25">
      <c r="A284" s="4" t="s">
        <v>1470</v>
      </c>
      <c r="B284" s="4" t="s">
        <v>26</v>
      </c>
      <c r="C284" s="4" t="s">
        <v>27</v>
      </c>
      <c r="D284" s="4" t="s">
        <v>1471</v>
      </c>
      <c r="E284" s="4" t="s">
        <v>1472</v>
      </c>
      <c r="F284" s="6">
        <v>45066</v>
      </c>
      <c r="G284" s="6">
        <v>45067</v>
      </c>
      <c r="H284" s="4">
        <v>1</v>
      </c>
      <c r="I284" s="4">
        <v>1</v>
      </c>
      <c r="J284" s="4">
        <v>1</v>
      </c>
      <c r="K284" s="4" t="s">
        <v>30</v>
      </c>
      <c r="L284" s="4">
        <v>920</v>
      </c>
      <c r="M284" s="4">
        <v>920</v>
      </c>
      <c r="N284" s="4" t="s">
        <v>1473</v>
      </c>
      <c r="O284" s="4" t="s">
        <v>32</v>
      </c>
      <c r="P284" s="4" t="s">
        <v>33</v>
      </c>
      <c r="Q284" s="4">
        <v>0</v>
      </c>
      <c r="R284" s="10">
        <v>45066</v>
      </c>
      <c r="S284" s="6">
        <v>45070</v>
      </c>
      <c r="T284" s="4" t="s">
        <v>34</v>
      </c>
      <c r="U284" s="4">
        <v>920</v>
      </c>
      <c r="V284" s="4">
        <v>0</v>
      </c>
      <c r="W284" s="4">
        <v>0</v>
      </c>
      <c r="X284" s="4" t="s">
        <v>1474</v>
      </c>
      <c r="Y284" s="4" t="s">
        <v>43</v>
      </c>
    </row>
    <row r="285" s="4" customFormat="1" spans="1:25">
      <c r="A285" s="4" t="s">
        <v>1475</v>
      </c>
      <c r="B285" s="4" t="s">
        <v>26</v>
      </c>
      <c r="C285" s="4" t="s">
        <v>27</v>
      </c>
      <c r="D285" s="4" t="s">
        <v>1476</v>
      </c>
      <c r="E285" s="4" t="s">
        <v>1477</v>
      </c>
      <c r="F285" s="6">
        <v>45066</v>
      </c>
      <c r="G285" s="6">
        <v>45067</v>
      </c>
      <c r="H285" s="4">
        <v>1</v>
      </c>
      <c r="I285" s="4">
        <v>1</v>
      </c>
      <c r="J285" s="4">
        <v>1</v>
      </c>
      <c r="K285" s="4" t="s">
        <v>30</v>
      </c>
      <c r="L285" s="4">
        <v>928</v>
      </c>
      <c r="M285" s="4">
        <v>928</v>
      </c>
      <c r="N285" s="4" t="s">
        <v>1478</v>
      </c>
      <c r="O285" s="4" t="s">
        <v>32</v>
      </c>
      <c r="P285" s="4" t="s">
        <v>33</v>
      </c>
      <c r="Q285" s="4">
        <v>0</v>
      </c>
      <c r="R285" s="10">
        <v>45066</v>
      </c>
      <c r="S285" s="6">
        <v>45070</v>
      </c>
      <c r="T285" s="4" t="s">
        <v>34</v>
      </c>
      <c r="U285" s="4">
        <v>928</v>
      </c>
      <c r="V285" s="4">
        <v>0</v>
      </c>
      <c r="W285" s="4">
        <v>0</v>
      </c>
      <c r="X285" s="4" t="s">
        <v>1479</v>
      </c>
      <c r="Y285" s="4" t="s">
        <v>43</v>
      </c>
    </row>
    <row r="286" s="4" customFormat="1" spans="1:25">
      <c r="A286" s="4" t="s">
        <v>1480</v>
      </c>
      <c r="B286" s="4" t="s">
        <v>26</v>
      </c>
      <c r="C286" s="4" t="s">
        <v>27</v>
      </c>
      <c r="D286" s="4" t="s">
        <v>1481</v>
      </c>
      <c r="E286" s="4" t="s">
        <v>1482</v>
      </c>
      <c r="F286" s="6">
        <v>45066</v>
      </c>
      <c r="G286" s="6">
        <v>45067</v>
      </c>
      <c r="H286" s="4">
        <v>1</v>
      </c>
      <c r="I286" s="4">
        <v>1</v>
      </c>
      <c r="J286" s="4">
        <v>1</v>
      </c>
      <c r="K286" s="4" t="s">
        <v>30</v>
      </c>
      <c r="L286" s="4">
        <v>926</v>
      </c>
      <c r="M286" s="4">
        <v>926</v>
      </c>
      <c r="N286" s="4" t="s">
        <v>1483</v>
      </c>
      <c r="O286" s="4" t="s">
        <v>32</v>
      </c>
      <c r="P286" s="4" t="s">
        <v>33</v>
      </c>
      <c r="Q286" s="4">
        <v>0</v>
      </c>
      <c r="R286" s="10">
        <v>45066</v>
      </c>
      <c r="S286" s="6">
        <v>45070</v>
      </c>
      <c r="T286" s="4" t="s">
        <v>34</v>
      </c>
      <c r="U286" s="4">
        <v>926</v>
      </c>
      <c r="V286" s="4">
        <v>0</v>
      </c>
      <c r="W286" s="4">
        <v>0</v>
      </c>
      <c r="X286" s="4" t="s">
        <v>1484</v>
      </c>
      <c r="Y286" s="4" t="s">
        <v>1485</v>
      </c>
    </row>
    <row r="287" s="4" customFormat="1" spans="1:25">
      <c r="A287" s="4" t="s">
        <v>1486</v>
      </c>
      <c r="B287" s="4" t="s">
        <v>26</v>
      </c>
      <c r="C287" s="4" t="s">
        <v>27</v>
      </c>
      <c r="D287" s="4" t="s">
        <v>1487</v>
      </c>
      <c r="E287" s="4" t="s">
        <v>68</v>
      </c>
      <c r="F287" s="6">
        <v>45066</v>
      </c>
      <c r="G287" s="6">
        <v>45067</v>
      </c>
      <c r="H287" s="4">
        <v>1</v>
      </c>
      <c r="I287" s="4">
        <v>1</v>
      </c>
      <c r="J287" s="4">
        <v>1</v>
      </c>
      <c r="K287" s="4" t="s">
        <v>30</v>
      </c>
      <c r="L287" s="4">
        <v>134</v>
      </c>
      <c r="M287" s="4">
        <v>134</v>
      </c>
      <c r="N287" s="4" t="s">
        <v>1488</v>
      </c>
      <c r="O287" s="4" t="s">
        <v>32</v>
      </c>
      <c r="P287" s="4" t="s">
        <v>33</v>
      </c>
      <c r="Q287" s="4">
        <v>0</v>
      </c>
      <c r="R287" s="10">
        <v>45066</v>
      </c>
      <c r="S287" s="6">
        <v>45070</v>
      </c>
      <c r="T287" s="4" t="s">
        <v>34</v>
      </c>
      <c r="U287" s="4">
        <v>134</v>
      </c>
      <c r="V287" s="4">
        <v>0</v>
      </c>
      <c r="W287" s="4">
        <v>0</v>
      </c>
      <c r="X287" s="4" t="s">
        <v>1489</v>
      </c>
      <c r="Y287" s="4" t="s">
        <v>43</v>
      </c>
    </row>
    <row r="288" s="4" customFormat="1" spans="1:25">
      <c r="A288" s="4" t="s">
        <v>1490</v>
      </c>
      <c r="B288" s="4" t="s">
        <v>26</v>
      </c>
      <c r="C288" s="4" t="s">
        <v>27</v>
      </c>
      <c r="D288" s="4" t="s">
        <v>1491</v>
      </c>
      <c r="E288" s="4" t="s">
        <v>1492</v>
      </c>
      <c r="F288" s="6">
        <v>45066</v>
      </c>
      <c r="G288" s="6">
        <v>45067</v>
      </c>
      <c r="H288" s="4">
        <v>1</v>
      </c>
      <c r="I288" s="4">
        <v>1</v>
      </c>
      <c r="J288" s="4">
        <v>1</v>
      </c>
      <c r="K288" s="4" t="s">
        <v>30</v>
      </c>
      <c r="L288" s="4">
        <v>1049</v>
      </c>
      <c r="M288" s="4">
        <v>1049</v>
      </c>
      <c r="N288" s="4" t="s">
        <v>1493</v>
      </c>
      <c r="O288" s="4" t="s">
        <v>32</v>
      </c>
      <c r="P288" s="4" t="s">
        <v>33</v>
      </c>
      <c r="Q288" s="4">
        <v>0</v>
      </c>
      <c r="R288" s="10">
        <v>45066</v>
      </c>
      <c r="S288" s="6">
        <v>45070</v>
      </c>
      <c r="T288" s="4" t="s">
        <v>34</v>
      </c>
      <c r="U288" s="4">
        <v>1049</v>
      </c>
      <c r="V288" s="4">
        <v>0</v>
      </c>
      <c r="W288" s="4">
        <v>0</v>
      </c>
      <c r="X288" s="4" t="s">
        <v>1494</v>
      </c>
      <c r="Y288" s="4" t="s">
        <v>1495</v>
      </c>
    </row>
    <row r="289" s="4" customFormat="1" spans="1:25">
      <c r="A289" s="4" t="s">
        <v>1496</v>
      </c>
      <c r="B289" s="4" t="s">
        <v>26</v>
      </c>
      <c r="C289" s="4" t="s">
        <v>27</v>
      </c>
      <c r="D289" s="4" t="s">
        <v>1497</v>
      </c>
      <c r="E289" s="4" t="s">
        <v>1498</v>
      </c>
      <c r="F289" s="6">
        <v>45066</v>
      </c>
      <c r="G289" s="6">
        <v>45067</v>
      </c>
      <c r="H289" s="4">
        <v>1</v>
      </c>
      <c r="I289" s="4">
        <v>1</v>
      </c>
      <c r="J289" s="4">
        <v>1</v>
      </c>
      <c r="K289" s="4" t="s">
        <v>30</v>
      </c>
      <c r="L289" s="4">
        <v>2080</v>
      </c>
      <c r="M289" s="4">
        <v>2080</v>
      </c>
      <c r="N289" s="4" t="s">
        <v>1499</v>
      </c>
      <c r="O289" s="4" t="s">
        <v>32</v>
      </c>
      <c r="P289" s="4" t="s">
        <v>33</v>
      </c>
      <c r="Q289" s="4">
        <v>0</v>
      </c>
      <c r="R289" s="10">
        <v>45066</v>
      </c>
      <c r="S289" s="6">
        <v>45070</v>
      </c>
      <c r="T289" s="4" t="s">
        <v>34</v>
      </c>
      <c r="U289" s="4">
        <v>2080</v>
      </c>
      <c r="V289" s="4">
        <v>0</v>
      </c>
      <c r="W289" s="4">
        <v>0</v>
      </c>
      <c r="X289" s="4" t="s">
        <v>1500</v>
      </c>
      <c r="Y289" s="4" t="s">
        <v>1501</v>
      </c>
    </row>
    <row r="290" s="4" customFormat="1" spans="1:25">
      <c r="A290" s="4" t="s">
        <v>1502</v>
      </c>
      <c r="B290" s="4" t="s">
        <v>26</v>
      </c>
      <c r="C290" s="4" t="s">
        <v>27</v>
      </c>
      <c r="D290" s="4" t="s">
        <v>1503</v>
      </c>
      <c r="E290" s="4" t="s">
        <v>445</v>
      </c>
      <c r="F290" s="6">
        <v>45066</v>
      </c>
      <c r="G290" s="6">
        <v>45067</v>
      </c>
      <c r="H290" s="4">
        <v>1</v>
      </c>
      <c r="I290" s="4">
        <v>1</v>
      </c>
      <c r="J290" s="4">
        <v>1</v>
      </c>
      <c r="K290" s="4" t="s">
        <v>30</v>
      </c>
      <c r="L290" s="4">
        <v>581</v>
      </c>
      <c r="M290" s="4">
        <v>581</v>
      </c>
      <c r="N290" s="4" t="s">
        <v>1504</v>
      </c>
      <c r="O290" s="4" t="s">
        <v>32</v>
      </c>
      <c r="P290" s="4" t="s">
        <v>33</v>
      </c>
      <c r="Q290" s="4">
        <v>0</v>
      </c>
      <c r="R290" s="10">
        <v>45066</v>
      </c>
      <c r="S290" s="6">
        <v>45070</v>
      </c>
      <c r="T290" s="4" t="s">
        <v>34</v>
      </c>
      <c r="U290" s="4">
        <v>581</v>
      </c>
      <c r="V290" s="4">
        <v>0</v>
      </c>
      <c r="W290" s="4">
        <v>0</v>
      </c>
      <c r="X290" s="4" t="s">
        <v>1505</v>
      </c>
      <c r="Y290" s="4" t="s">
        <v>43</v>
      </c>
    </row>
    <row r="291" s="4" customFormat="1" spans="1:25">
      <c r="A291" s="4" t="s">
        <v>1506</v>
      </c>
      <c r="B291" s="4" t="s">
        <v>26</v>
      </c>
      <c r="C291" s="4" t="s">
        <v>27</v>
      </c>
      <c r="D291" s="4" t="s">
        <v>1507</v>
      </c>
      <c r="E291" s="4" t="s">
        <v>141</v>
      </c>
      <c r="F291" s="6">
        <v>45066</v>
      </c>
      <c r="G291" s="6">
        <v>45067</v>
      </c>
      <c r="H291" s="4">
        <v>1</v>
      </c>
      <c r="I291" s="4">
        <v>1</v>
      </c>
      <c r="J291" s="4">
        <v>1</v>
      </c>
      <c r="K291" s="4" t="s">
        <v>30</v>
      </c>
      <c r="L291" s="4">
        <v>1340</v>
      </c>
      <c r="M291" s="4">
        <v>1340</v>
      </c>
      <c r="N291" s="4" t="s">
        <v>1508</v>
      </c>
      <c r="O291" s="4" t="s">
        <v>32</v>
      </c>
      <c r="P291" s="4" t="s">
        <v>33</v>
      </c>
      <c r="Q291" s="4">
        <v>0</v>
      </c>
      <c r="R291" s="10">
        <v>45066</v>
      </c>
      <c r="S291" s="6">
        <v>45070</v>
      </c>
      <c r="T291" s="4" t="s">
        <v>34</v>
      </c>
      <c r="U291" s="4">
        <v>1340</v>
      </c>
      <c r="V291" s="4">
        <v>0</v>
      </c>
      <c r="W291" s="4">
        <v>0</v>
      </c>
      <c r="X291" s="4" t="s">
        <v>1509</v>
      </c>
      <c r="Y291" s="4" t="s">
        <v>43</v>
      </c>
    </row>
    <row r="292" s="4" customFormat="1" spans="1:25">
      <c r="A292" s="4" t="s">
        <v>1510</v>
      </c>
      <c r="B292" s="4" t="s">
        <v>26</v>
      </c>
      <c r="C292" s="4" t="s">
        <v>27</v>
      </c>
      <c r="D292" s="4" t="s">
        <v>1511</v>
      </c>
      <c r="E292" s="4" t="s">
        <v>653</v>
      </c>
      <c r="F292" s="6">
        <v>45066</v>
      </c>
      <c r="G292" s="6">
        <v>45067</v>
      </c>
      <c r="H292" s="4">
        <v>1</v>
      </c>
      <c r="I292" s="4">
        <v>1</v>
      </c>
      <c r="J292" s="4">
        <v>1</v>
      </c>
      <c r="K292" s="4" t="s">
        <v>30</v>
      </c>
      <c r="L292" s="4">
        <v>492</v>
      </c>
      <c r="M292" s="4">
        <v>492</v>
      </c>
      <c r="N292" s="4" t="s">
        <v>1512</v>
      </c>
      <c r="O292" s="4" t="s">
        <v>32</v>
      </c>
      <c r="P292" s="4" t="s">
        <v>33</v>
      </c>
      <c r="Q292" s="4">
        <v>0</v>
      </c>
      <c r="R292" s="10">
        <v>45066</v>
      </c>
      <c r="S292" s="6">
        <v>45070</v>
      </c>
      <c r="T292" s="4" t="s">
        <v>34</v>
      </c>
      <c r="U292" s="4">
        <v>492</v>
      </c>
      <c r="V292" s="4">
        <v>0</v>
      </c>
      <c r="W292" s="4">
        <v>0</v>
      </c>
      <c r="X292" s="4" t="s">
        <v>1513</v>
      </c>
      <c r="Y292" s="4" t="s">
        <v>43</v>
      </c>
    </row>
    <row r="293" s="4" customFormat="1" spans="1:25">
      <c r="A293" s="4" t="s">
        <v>1514</v>
      </c>
      <c r="B293" s="4" t="s">
        <v>26</v>
      </c>
      <c r="C293" s="4" t="s">
        <v>27</v>
      </c>
      <c r="D293" s="4" t="s">
        <v>1515</v>
      </c>
      <c r="E293" s="4" t="s">
        <v>1516</v>
      </c>
      <c r="F293" s="6">
        <v>45066</v>
      </c>
      <c r="G293" s="6">
        <v>45067</v>
      </c>
      <c r="H293" s="4">
        <v>1</v>
      </c>
      <c r="I293" s="4">
        <v>1</v>
      </c>
      <c r="J293" s="4">
        <v>1</v>
      </c>
      <c r="K293" s="4" t="s">
        <v>30</v>
      </c>
      <c r="L293" s="4">
        <v>539</v>
      </c>
      <c r="M293" s="4">
        <v>539</v>
      </c>
      <c r="N293" s="4" t="s">
        <v>1517</v>
      </c>
      <c r="O293" s="4" t="s">
        <v>32</v>
      </c>
      <c r="P293" s="4" t="s">
        <v>33</v>
      </c>
      <c r="Q293" s="4">
        <v>0</v>
      </c>
      <c r="R293" s="10">
        <v>45066</v>
      </c>
      <c r="S293" s="6">
        <v>45070</v>
      </c>
      <c r="T293" s="4" t="s">
        <v>34</v>
      </c>
      <c r="U293" s="4">
        <v>539</v>
      </c>
      <c r="V293" s="4">
        <v>0</v>
      </c>
      <c r="W293" s="4">
        <v>0</v>
      </c>
      <c r="X293" s="4" t="s">
        <v>1518</v>
      </c>
      <c r="Y293" s="4" t="s">
        <v>43</v>
      </c>
    </row>
    <row r="294" s="4" customFormat="1" spans="1:25">
      <c r="A294" s="4" t="s">
        <v>1519</v>
      </c>
      <c r="B294" s="4" t="s">
        <v>26</v>
      </c>
      <c r="C294" s="4" t="s">
        <v>27</v>
      </c>
      <c r="D294" s="4" t="s">
        <v>1520</v>
      </c>
      <c r="E294" s="4" t="s">
        <v>1521</v>
      </c>
      <c r="F294" s="6">
        <v>45066</v>
      </c>
      <c r="G294" s="6">
        <v>45067</v>
      </c>
      <c r="H294" s="4">
        <v>1</v>
      </c>
      <c r="I294" s="4">
        <v>1</v>
      </c>
      <c r="J294" s="4">
        <v>1</v>
      </c>
      <c r="K294" s="4" t="s">
        <v>30</v>
      </c>
      <c r="L294" s="4">
        <v>1579</v>
      </c>
      <c r="M294" s="4">
        <v>1579</v>
      </c>
      <c r="N294" s="4" t="s">
        <v>1522</v>
      </c>
      <c r="O294" s="4" t="s">
        <v>32</v>
      </c>
      <c r="P294" s="4" t="s">
        <v>33</v>
      </c>
      <c r="Q294" s="4">
        <v>0</v>
      </c>
      <c r="R294" s="10">
        <v>45066</v>
      </c>
      <c r="S294" s="6">
        <v>45070</v>
      </c>
      <c r="T294" s="4" t="s">
        <v>34</v>
      </c>
      <c r="U294" s="4">
        <v>1579</v>
      </c>
      <c r="V294" s="4">
        <v>0</v>
      </c>
      <c r="W294" s="4">
        <v>0</v>
      </c>
      <c r="X294" s="4" t="s">
        <v>1523</v>
      </c>
      <c r="Y294" s="4" t="s">
        <v>43</v>
      </c>
    </row>
    <row r="295" s="4" customFormat="1" spans="1:25">
      <c r="A295" s="4" t="s">
        <v>1524</v>
      </c>
      <c r="B295" s="4" t="s">
        <v>26</v>
      </c>
      <c r="C295" s="4" t="s">
        <v>27</v>
      </c>
      <c r="D295" s="4" t="s">
        <v>1434</v>
      </c>
      <c r="E295" s="4" t="s">
        <v>1525</v>
      </c>
      <c r="F295" s="6">
        <v>45066</v>
      </c>
      <c r="G295" s="6">
        <v>45067</v>
      </c>
      <c r="H295" s="4">
        <v>1</v>
      </c>
      <c r="I295" s="4">
        <v>1</v>
      </c>
      <c r="J295" s="4">
        <v>1</v>
      </c>
      <c r="K295" s="4" t="s">
        <v>30</v>
      </c>
      <c r="L295" s="4">
        <v>186</v>
      </c>
      <c r="M295" s="4">
        <v>186</v>
      </c>
      <c r="N295" s="4" t="s">
        <v>1526</v>
      </c>
      <c r="O295" s="4" t="s">
        <v>32</v>
      </c>
      <c r="P295" s="4" t="s">
        <v>33</v>
      </c>
      <c r="Q295" s="4">
        <v>0</v>
      </c>
      <c r="R295" s="10">
        <v>45066</v>
      </c>
      <c r="S295" s="6">
        <v>45070</v>
      </c>
      <c r="T295" s="4" t="s">
        <v>34</v>
      </c>
      <c r="U295" s="4">
        <v>186</v>
      </c>
      <c r="V295" s="4">
        <v>0</v>
      </c>
      <c r="W295" s="4">
        <v>0</v>
      </c>
      <c r="X295" s="4" t="s">
        <v>1527</v>
      </c>
      <c r="Y295" s="4" t="s">
        <v>1528</v>
      </c>
    </row>
    <row r="296" s="4" customFormat="1" spans="1:25">
      <c r="A296" s="4" t="s">
        <v>1529</v>
      </c>
      <c r="B296" s="4" t="s">
        <v>26</v>
      </c>
      <c r="C296" s="4" t="s">
        <v>27</v>
      </c>
      <c r="D296" s="4" t="s">
        <v>1530</v>
      </c>
      <c r="E296" s="4" t="s">
        <v>1531</v>
      </c>
      <c r="F296" s="6">
        <v>45066</v>
      </c>
      <c r="G296" s="6">
        <v>45067</v>
      </c>
      <c r="H296" s="4">
        <v>1</v>
      </c>
      <c r="I296" s="4">
        <v>1</v>
      </c>
      <c r="J296" s="4">
        <v>1</v>
      </c>
      <c r="K296" s="4" t="s">
        <v>30</v>
      </c>
      <c r="L296" s="4">
        <v>648</v>
      </c>
      <c r="M296" s="4">
        <v>648</v>
      </c>
      <c r="N296" s="4" t="s">
        <v>1532</v>
      </c>
      <c r="O296" s="4" t="s">
        <v>32</v>
      </c>
      <c r="P296" s="4" t="s">
        <v>33</v>
      </c>
      <c r="Q296" s="4">
        <v>0</v>
      </c>
      <c r="R296" s="10">
        <v>45066</v>
      </c>
      <c r="S296" s="6">
        <v>45070</v>
      </c>
      <c r="T296" s="4" t="s">
        <v>34</v>
      </c>
      <c r="U296" s="4">
        <v>648</v>
      </c>
      <c r="V296" s="4">
        <v>0</v>
      </c>
      <c r="W296" s="4">
        <v>0</v>
      </c>
      <c r="X296" s="4" t="s">
        <v>1533</v>
      </c>
      <c r="Y296" s="4" t="s">
        <v>1534</v>
      </c>
    </row>
    <row r="297" s="4" customFormat="1" spans="1:26">
      <c r="A297" s="4" t="s">
        <v>1535</v>
      </c>
      <c r="B297" s="4" t="s">
        <v>26</v>
      </c>
      <c r="C297" s="4" t="s">
        <v>27</v>
      </c>
      <c r="D297" s="4" t="s">
        <v>1536</v>
      </c>
      <c r="E297" s="4" t="s">
        <v>343</v>
      </c>
      <c r="F297" s="6">
        <v>45066</v>
      </c>
      <c r="G297" s="6">
        <v>45067</v>
      </c>
      <c r="H297" s="4">
        <v>2</v>
      </c>
      <c r="I297" s="4">
        <v>1</v>
      </c>
      <c r="J297" s="4">
        <v>2</v>
      </c>
      <c r="K297" s="4" t="s">
        <v>30</v>
      </c>
      <c r="L297" s="4">
        <v>538</v>
      </c>
      <c r="M297" s="4">
        <v>538</v>
      </c>
      <c r="N297" s="4" t="s">
        <v>1537</v>
      </c>
      <c r="O297" s="4" t="s">
        <v>32</v>
      </c>
      <c r="P297" s="4" t="s">
        <v>33</v>
      </c>
      <c r="Q297" s="4">
        <v>0</v>
      </c>
      <c r="R297" s="10">
        <v>45066</v>
      </c>
      <c r="S297" s="6">
        <v>45070</v>
      </c>
      <c r="T297" s="4" t="s">
        <v>34</v>
      </c>
      <c r="U297" s="4">
        <v>538</v>
      </c>
      <c r="V297" s="4">
        <v>0</v>
      </c>
      <c r="W297" s="4">
        <v>0</v>
      </c>
      <c r="X297" s="4" t="s">
        <v>1538</v>
      </c>
      <c r="Y297" s="4">
        <v>-12442306</v>
      </c>
      <c r="Z297" s="4" t="s">
        <v>1539</v>
      </c>
    </row>
    <row r="298" s="4" customFormat="1" spans="1:25">
      <c r="A298" s="4" t="s">
        <v>1540</v>
      </c>
      <c r="B298" s="4" t="s">
        <v>26</v>
      </c>
      <c r="C298" s="4" t="s">
        <v>27</v>
      </c>
      <c r="D298" s="4" t="s">
        <v>1541</v>
      </c>
      <c r="E298" s="4" t="s">
        <v>1445</v>
      </c>
      <c r="F298" s="6">
        <v>45066</v>
      </c>
      <c r="G298" s="6">
        <v>45067</v>
      </c>
      <c r="H298" s="4">
        <v>1</v>
      </c>
      <c r="I298" s="4">
        <v>1</v>
      </c>
      <c r="J298" s="4">
        <v>1</v>
      </c>
      <c r="K298" s="4" t="s">
        <v>30</v>
      </c>
      <c r="L298" s="4">
        <v>586</v>
      </c>
      <c r="M298" s="4">
        <v>586</v>
      </c>
      <c r="N298" s="4" t="s">
        <v>1542</v>
      </c>
      <c r="O298" s="4" t="s">
        <v>32</v>
      </c>
      <c r="P298" s="4" t="s">
        <v>33</v>
      </c>
      <c r="Q298" s="4">
        <v>0</v>
      </c>
      <c r="R298" s="10">
        <v>45066</v>
      </c>
      <c r="S298" s="6">
        <v>45070</v>
      </c>
      <c r="T298" s="4" t="s">
        <v>34</v>
      </c>
      <c r="U298" s="4">
        <v>586</v>
      </c>
      <c r="V298" s="4">
        <v>0</v>
      </c>
      <c r="W298" s="4">
        <v>0</v>
      </c>
      <c r="X298" s="4" t="s">
        <v>1543</v>
      </c>
      <c r="Y298" s="4" t="s">
        <v>1544</v>
      </c>
    </row>
    <row r="299" s="4" customFormat="1" spans="1:25">
      <c r="A299" s="4" t="s">
        <v>1545</v>
      </c>
      <c r="B299" s="4" t="s">
        <v>26</v>
      </c>
      <c r="C299" s="4" t="s">
        <v>27</v>
      </c>
      <c r="D299" s="4" t="s">
        <v>1546</v>
      </c>
      <c r="E299" s="4" t="s">
        <v>1547</v>
      </c>
      <c r="F299" s="6">
        <v>45066</v>
      </c>
      <c r="G299" s="6">
        <v>45067</v>
      </c>
      <c r="H299" s="4">
        <v>1</v>
      </c>
      <c r="I299" s="4">
        <v>1</v>
      </c>
      <c r="J299" s="4">
        <v>1</v>
      </c>
      <c r="K299" s="4" t="s">
        <v>30</v>
      </c>
      <c r="L299" s="4">
        <v>256</v>
      </c>
      <c r="M299" s="4">
        <v>256</v>
      </c>
      <c r="N299" s="4" t="s">
        <v>1548</v>
      </c>
      <c r="O299" s="4" t="s">
        <v>32</v>
      </c>
      <c r="P299" s="4" t="s">
        <v>33</v>
      </c>
      <c r="Q299" s="4">
        <v>0</v>
      </c>
      <c r="R299" s="10">
        <v>45066</v>
      </c>
      <c r="S299" s="6">
        <v>45070</v>
      </c>
      <c r="T299" s="4" t="s">
        <v>34</v>
      </c>
      <c r="U299" s="4">
        <v>256</v>
      </c>
      <c r="V299" s="4">
        <v>0</v>
      </c>
      <c r="W299" s="4">
        <v>0</v>
      </c>
      <c r="X299" s="4" t="s">
        <v>1549</v>
      </c>
      <c r="Y299" s="4" t="s">
        <v>1550</v>
      </c>
    </row>
    <row r="300" s="4" customFormat="1" spans="1:25">
      <c r="A300" s="4" t="s">
        <v>1551</v>
      </c>
      <c r="B300" s="4" t="s">
        <v>26</v>
      </c>
      <c r="C300" s="4" t="s">
        <v>27</v>
      </c>
      <c r="D300" s="4" t="s">
        <v>1552</v>
      </c>
      <c r="E300" s="4" t="s">
        <v>964</v>
      </c>
      <c r="F300" s="6">
        <v>45066</v>
      </c>
      <c r="G300" s="6">
        <v>45067</v>
      </c>
      <c r="H300" s="4">
        <v>1</v>
      </c>
      <c r="I300" s="4">
        <v>1</v>
      </c>
      <c r="J300" s="4">
        <v>1</v>
      </c>
      <c r="K300" s="4" t="s">
        <v>30</v>
      </c>
      <c r="L300" s="4">
        <v>473</v>
      </c>
      <c r="M300" s="4">
        <v>473</v>
      </c>
      <c r="N300" s="4" t="s">
        <v>1553</v>
      </c>
      <c r="O300" s="4" t="s">
        <v>32</v>
      </c>
      <c r="P300" s="4" t="s">
        <v>33</v>
      </c>
      <c r="Q300" s="4">
        <v>0</v>
      </c>
      <c r="R300" s="10">
        <v>45066</v>
      </c>
      <c r="S300" s="6">
        <v>45070</v>
      </c>
      <c r="T300" s="4" t="s">
        <v>34</v>
      </c>
      <c r="U300" s="4">
        <v>473</v>
      </c>
      <c r="V300" s="4">
        <v>0</v>
      </c>
      <c r="W300" s="4">
        <v>0</v>
      </c>
      <c r="X300" s="4" t="s">
        <v>1554</v>
      </c>
      <c r="Y300" s="4" t="s">
        <v>1555</v>
      </c>
    </row>
    <row r="301" s="4" customFormat="1" spans="1:25">
      <c r="A301" s="4" t="s">
        <v>1556</v>
      </c>
      <c r="B301" s="4" t="s">
        <v>26</v>
      </c>
      <c r="C301" s="4" t="s">
        <v>27</v>
      </c>
      <c r="D301" s="4" t="s">
        <v>919</v>
      </c>
      <c r="E301" s="4" t="s">
        <v>1081</v>
      </c>
      <c r="F301" s="6">
        <v>45066</v>
      </c>
      <c r="G301" s="6">
        <v>45067</v>
      </c>
      <c r="H301" s="4">
        <v>1</v>
      </c>
      <c r="I301" s="4">
        <v>1</v>
      </c>
      <c r="J301" s="4">
        <v>1</v>
      </c>
      <c r="K301" s="4" t="s">
        <v>30</v>
      </c>
      <c r="L301" s="4">
        <v>238</v>
      </c>
      <c r="M301" s="4">
        <v>238</v>
      </c>
      <c r="N301" s="4" t="s">
        <v>1557</v>
      </c>
      <c r="O301" s="4" t="s">
        <v>32</v>
      </c>
      <c r="P301" s="4" t="s">
        <v>33</v>
      </c>
      <c r="Q301" s="4">
        <v>0</v>
      </c>
      <c r="R301" s="10">
        <v>45066</v>
      </c>
      <c r="S301" s="6">
        <v>45070</v>
      </c>
      <c r="T301" s="4" t="s">
        <v>34</v>
      </c>
      <c r="U301" s="4">
        <v>238</v>
      </c>
      <c r="V301" s="4">
        <v>0</v>
      </c>
      <c r="W301" s="4">
        <v>0</v>
      </c>
      <c r="X301" s="4" t="s">
        <v>1558</v>
      </c>
      <c r="Y301" s="4" t="s">
        <v>1559</v>
      </c>
    </row>
    <row r="302" s="4" customFormat="1" spans="1:25">
      <c r="A302" s="4" t="s">
        <v>1560</v>
      </c>
      <c r="B302" s="4" t="s">
        <v>26</v>
      </c>
      <c r="C302" s="4" t="s">
        <v>27</v>
      </c>
      <c r="D302" s="4" t="s">
        <v>1561</v>
      </c>
      <c r="E302" s="4" t="s">
        <v>1562</v>
      </c>
      <c r="F302" s="6">
        <v>45066</v>
      </c>
      <c r="G302" s="6">
        <v>45067</v>
      </c>
      <c r="H302" s="4">
        <v>1</v>
      </c>
      <c r="I302" s="4">
        <v>1</v>
      </c>
      <c r="J302" s="4">
        <v>1</v>
      </c>
      <c r="K302" s="4" t="s">
        <v>30</v>
      </c>
      <c r="L302" s="4">
        <v>764</v>
      </c>
      <c r="M302" s="4">
        <v>764</v>
      </c>
      <c r="N302" s="4" t="s">
        <v>1563</v>
      </c>
      <c r="O302" s="4" t="s">
        <v>32</v>
      </c>
      <c r="P302" s="4" t="s">
        <v>33</v>
      </c>
      <c r="Q302" s="4">
        <v>0</v>
      </c>
      <c r="R302" s="10">
        <v>45066</v>
      </c>
      <c r="S302" s="6">
        <v>45070</v>
      </c>
      <c r="T302" s="4" t="s">
        <v>34</v>
      </c>
      <c r="U302" s="4">
        <v>764</v>
      </c>
      <c r="V302" s="4">
        <v>0</v>
      </c>
      <c r="W302" s="4">
        <v>0</v>
      </c>
      <c r="X302" s="4" t="s">
        <v>1564</v>
      </c>
      <c r="Y302" s="4" t="s">
        <v>43</v>
      </c>
    </row>
    <row r="303" s="4" customFormat="1" spans="1:25">
      <c r="A303" s="4" t="s">
        <v>1565</v>
      </c>
      <c r="B303" s="4" t="s">
        <v>26</v>
      </c>
      <c r="C303" s="4" t="s">
        <v>27</v>
      </c>
      <c r="D303" s="4" t="s">
        <v>1566</v>
      </c>
      <c r="E303" s="4" t="s">
        <v>1404</v>
      </c>
      <c r="F303" s="6">
        <v>45066</v>
      </c>
      <c r="G303" s="6">
        <v>45067</v>
      </c>
      <c r="H303" s="4">
        <v>1</v>
      </c>
      <c r="I303" s="4">
        <v>1</v>
      </c>
      <c r="J303" s="4">
        <v>1</v>
      </c>
      <c r="K303" s="4" t="s">
        <v>30</v>
      </c>
      <c r="L303" s="4">
        <v>806</v>
      </c>
      <c r="M303" s="4">
        <v>806</v>
      </c>
      <c r="N303" s="4" t="s">
        <v>1567</v>
      </c>
      <c r="O303" s="4" t="s">
        <v>32</v>
      </c>
      <c r="P303" s="4" t="s">
        <v>33</v>
      </c>
      <c r="Q303" s="4">
        <v>0</v>
      </c>
      <c r="R303" s="10">
        <v>45066</v>
      </c>
      <c r="S303" s="6">
        <v>45070</v>
      </c>
      <c r="T303" s="4" t="s">
        <v>34</v>
      </c>
      <c r="U303" s="4">
        <v>806</v>
      </c>
      <c r="V303" s="4">
        <v>0</v>
      </c>
      <c r="W303" s="4">
        <v>0</v>
      </c>
      <c r="X303" s="4" t="s">
        <v>1568</v>
      </c>
      <c r="Y303" s="4" t="s">
        <v>1569</v>
      </c>
    </row>
    <row r="304" s="4" customFormat="1" spans="1:25">
      <c r="A304" s="4" t="s">
        <v>1570</v>
      </c>
      <c r="B304" s="4" t="s">
        <v>26</v>
      </c>
      <c r="C304" s="4" t="s">
        <v>27</v>
      </c>
      <c r="D304" s="4" t="s">
        <v>1571</v>
      </c>
      <c r="E304" s="4" t="s">
        <v>813</v>
      </c>
      <c r="F304" s="6">
        <v>45066</v>
      </c>
      <c r="G304" s="6">
        <v>45067</v>
      </c>
      <c r="H304" s="4">
        <v>1</v>
      </c>
      <c r="I304" s="4">
        <v>1</v>
      </c>
      <c r="J304" s="4">
        <v>1</v>
      </c>
      <c r="K304" s="4" t="s">
        <v>30</v>
      </c>
      <c r="L304" s="4">
        <v>136</v>
      </c>
      <c r="M304" s="4">
        <v>136</v>
      </c>
      <c r="N304" s="4" t="s">
        <v>1572</v>
      </c>
      <c r="O304" s="4" t="s">
        <v>32</v>
      </c>
      <c r="P304" s="4" t="s">
        <v>33</v>
      </c>
      <c r="Q304" s="4">
        <v>0</v>
      </c>
      <c r="R304" s="10">
        <v>45066</v>
      </c>
      <c r="S304" s="6">
        <v>45070</v>
      </c>
      <c r="T304" s="4" t="s">
        <v>34</v>
      </c>
      <c r="U304" s="4">
        <v>136</v>
      </c>
      <c r="V304" s="4">
        <v>0</v>
      </c>
      <c r="W304" s="4">
        <v>0</v>
      </c>
      <c r="X304" s="4" t="s">
        <v>1573</v>
      </c>
      <c r="Y304" s="4" t="s">
        <v>43</v>
      </c>
    </row>
    <row r="305" s="4" customFormat="1" spans="1:25">
      <c r="A305" s="4" t="s">
        <v>1574</v>
      </c>
      <c r="B305" s="4" t="s">
        <v>26</v>
      </c>
      <c r="C305" s="4" t="s">
        <v>27</v>
      </c>
      <c r="D305" s="4" t="s">
        <v>1575</v>
      </c>
      <c r="E305" s="4" t="s">
        <v>1576</v>
      </c>
      <c r="F305" s="6">
        <v>45066</v>
      </c>
      <c r="G305" s="6">
        <v>45067</v>
      </c>
      <c r="H305" s="4">
        <v>3</v>
      </c>
      <c r="I305" s="4">
        <v>1</v>
      </c>
      <c r="J305" s="4">
        <v>3</v>
      </c>
      <c r="K305" s="4" t="s">
        <v>30</v>
      </c>
      <c r="L305" s="4">
        <v>1839</v>
      </c>
      <c r="M305" s="4">
        <v>1839</v>
      </c>
      <c r="N305" s="4" t="s">
        <v>1577</v>
      </c>
      <c r="O305" s="4" t="s">
        <v>32</v>
      </c>
      <c r="P305" s="4" t="s">
        <v>33</v>
      </c>
      <c r="Q305" s="4">
        <v>0</v>
      </c>
      <c r="R305" s="10">
        <v>45066</v>
      </c>
      <c r="S305" s="6">
        <v>45070</v>
      </c>
      <c r="T305" s="4" t="s">
        <v>34</v>
      </c>
      <c r="U305" s="4">
        <v>1839</v>
      </c>
      <c r="V305" s="4">
        <v>0</v>
      </c>
      <c r="W305" s="4">
        <v>0</v>
      </c>
      <c r="X305" s="4" t="s">
        <v>1578</v>
      </c>
      <c r="Y305" s="4" t="s">
        <v>1579</v>
      </c>
    </row>
    <row r="306" s="4" customFormat="1" spans="1:25">
      <c r="A306" s="4" t="s">
        <v>1580</v>
      </c>
      <c r="B306" s="4" t="s">
        <v>26</v>
      </c>
      <c r="C306" s="4" t="s">
        <v>27</v>
      </c>
      <c r="D306" s="4" t="s">
        <v>1581</v>
      </c>
      <c r="E306" s="4" t="s">
        <v>1582</v>
      </c>
      <c r="F306" s="6">
        <v>45066</v>
      </c>
      <c r="G306" s="6">
        <v>45067</v>
      </c>
      <c r="H306" s="4">
        <v>1</v>
      </c>
      <c r="I306" s="4">
        <v>1</v>
      </c>
      <c r="J306" s="4">
        <v>1</v>
      </c>
      <c r="K306" s="4" t="s">
        <v>30</v>
      </c>
      <c r="L306" s="4">
        <v>1186</v>
      </c>
      <c r="M306" s="4">
        <v>1186</v>
      </c>
      <c r="N306" s="4" t="s">
        <v>1583</v>
      </c>
      <c r="O306" s="4" t="s">
        <v>32</v>
      </c>
      <c r="P306" s="4" t="s">
        <v>33</v>
      </c>
      <c r="Q306" s="4">
        <v>0</v>
      </c>
      <c r="R306" s="10">
        <v>45066</v>
      </c>
      <c r="S306" s="6">
        <v>45070</v>
      </c>
      <c r="T306" s="4" t="s">
        <v>34</v>
      </c>
      <c r="U306" s="4">
        <v>1186</v>
      </c>
      <c r="V306" s="4">
        <v>0</v>
      </c>
      <c r="W306" s="4">
        <v>0</v>
      </c>
      <c r="X306" s="4" t="s">
        <v>1584</v>
      </c>
      <c r="Y306" s="4" t="s">
        <v>43</v>
      </c>
    </row>
    <row r="307" s="4" customFormat="1" spans="1:25">
      <c r="A307" s="4" t="s">
        <v>1585</v>
      </c>
      <c r="B307" s="4" t="s">
        <v>26</v>
      </c>
      <c r="C307" s="4" t="s">
        <v>27</v>
      </c>
      <c r="D307" s="4" t="s">
        <v>1586</v>
      </c>
      <c r="E307" s="4" t="s">
        <v>1587</v>
      </c>
      <c r="F307" s="6">
        <v>45066</v>
      </c>
      <c r="G307" s="6">
        <v>45067</v>
      </c>
      <c r="H307" s="4">
        <v>1</v>
      </c>
      <c r="I307" s="4">
        <v>1</v>
      </c>
      <c r="J307" s="4">
        <v>1</v>
      </c>
      <c r="K307" s="4" t="s">
        <v>30</v>
      </c>
      <c r="L307" s="4">
        <v>1394</v>
      </c>
      <c r="M307" s="4">
        <v>1394</v>
      </c>
      <c r="N307" s="4" t="s">
        <v>1588</v>
      </c>
      <c r="O307" s="4" t="s">
        <v>32</v>
      </c>
      <c r="P307" s="4" t="s">
        <v>33</v>
      </c>
      <c r="Q307" s="4">
        <v>0</v>
      </c>
      <c r="R307" s="10">
        <v>45066</v>
      </c>
      <c r="S307" s="6">
        <v>45070</v>
      </c>
      <c r="T307" s="4" t="s">
        <v>34</v>
      </c>
      <c r="U307" s="4">
        <v>1394</v>
      </c>
      <c r="V307" s="4">
        <v>0</v>
      </c>
      <c r="W307" s="4">
        <v>0</v>
      </c>
      <c r="X307" s="4" t="s">
        <v>1589</v>
      </c>
      <c r="Y307" s="4" t="s">
        <v>1590</v>
      </c>
    </row>
    <row r="308" s="4" customFormat="1" spans="1:25">
      <c r="A308" s="4" t="s">
        <v>1591</v>
      </c>
      <c r="B308" s="4" t="s">
        <v>26</v>
      </c>
      <c r="C308" s="4" t="s">
        <v>27</v>
      </c>
      <c r="D308" s="4" t="s">
        <v>1592</v>
      </c>
      <c r="E308" s="4" t="s">
        <v>1445</v>
      </c>
      <c r="F308" s="6">
        <v>45066</v>
      </c>
      <c r="G308" s="6">
        <v>45067</v>
      </c>
      <c r="H308" s="4">
        <v>1</v>
      </c>
      <c r="I308" s="4">
        <v>1</v>
      </c>
      <c r="J308" s="4">
        <v>1</v>
      </c>
      <c r="K308" s="4" t="s">
        <v>30</v>
      </c>
      <c r="L308" s="4">
        <v>198</v>
      </c>
      <c r="M308" s="4">
        <v>198</v>
      </c>
      <c r="N308" s="4" t="s">
        <v>1593</v>
      </c>
      <c r="O308" s="4" t="s">
        <v>32</v>
      </c>
      <c r="P308" s="4" t="s">
        <v>33</v>
      </c>
      <c r="Q308" s="4">
        <v>0</v>
      </c>
      <c r="R308" s="10">
        <v>45066</v>
      </c>
      <c r="S308" s="6">
        <v>45070</v>
      </c>
      <c r="T308" s="4" t="s">
        <v>34</v>
      </c>
      <c r="U308" s="4">
        <v>198</v>
      </c>
      <c r="V308" s="4">
        <v>0</v>
      </c>
      <c r="W308" s="4">
        <v>0</v>
      </c>
      <c r="X308" s="4" t="s">
        <v>1594</v>
      </c>
      <c r="Y308" s="4" t="s">
        <v>1595</v>
      </c>
    </row>
    <row r="309" s="4" customFormat="1" spans="1:25">
      <c r="A309" s="4" t="s">
        <v>1596</v>
      </c>
      <c r="B309" s="4" t="s">
        <v>26</v>
      </c>
      <c r="C309" s="4" t="s">
        <v>27</v>
      </c>
      <c r="D309" s="4" t="s">
        <v>1597</v>
      </c>
      <c r="E309" s="4" t="s">
        <v>1598</v>
      </c>
      <c r="F309" s="6">
        <v>45066</v>
      </c>
      <c r="G309" s="6">
        <v>45067</v>
      </c>
      <c r="H309" s="4">
        <v>1</v>
      </c>
      <c r="I309" s="4">
        <v>1</v>
      </c>
      <c r="J309" s="4">
        <v>1</v>
      </c>
      <c r="K309" s="4" t="s">
        <v>30</v>
      </c>
      <c r="L309" s="4">
        <v>329</v>
      </c>
      <c r="M309" s="4">
        <v>329</v>
      </c>
      <c r="N309" s="4" t="s">
        <v>1599</v>
      </c>
      <c r="O309" s="4" t="s">
        <v>32</v>
      </c>
      <c r="P309" s="4" t="s">
        <v>33</v>
      </c>
      <c r="Q309" s="4">
        <v>0</v>
      </c>
      <c r="R309" s="10">
        <v>45066</v>
      </c>
      <c r="S309" s="6">
        <v>45070</v>
      </c>
      <c r="T309" s="4" t="s">
        <v>34</v>
      </c>
      <c r="U309" s="4">
        <v>329</v>
      </c>
      <c r="V309" s="4">
        <v>0</v>
      </c>
      <c r="W309" s="4">
        <v>0</v>
      </c>
      <c r="X309" s="4" t="s">
        <v>1600</v>
      </c>
      <c r="Y309" s="4" t="s">
        <v>1601</v>
      </c>
    </row>
    <row r="310" s="4" customFormat="1" spans="1:25">
      <c r="A310" s="4" t="s">
        <v>1602</v>
      </c>
      <c r="B310" s="4" t="s">
        <v>26</v>
      </c>
      <c r="C310" s="4" t="s">
        <v>27</v>
      </c>
      <c r="D310" s="4" t="s">
        <v>1603</v>
      </c>
      <c r="E310" s="4" t="s">
        <v>50</v>
      </c>
      <c r="F310" s="6">
        <v>45066</v>
      </c>
      <c r="G310" s="6">
        <v>45067</v>
      </c>
      <c r="H310" s="4">
        <v>1</v>
      </c>
      <c r="I310" s="4">
        <v>1</v>
      </c>
      <c r="J310" s="4">
        <v>1</v>
      </c>
      <c r="K310" s="4" t="s">
        <v>30</v>
      </c>
      <c r="L310" s="4">
        <v>269</v>
      </c>
      <c r="M310" s="4">
        <v>269</v>
      </c>
      <c r="N310" s="4" t="s">
        <v>1604</v>
      </c>
      <c r="O310" s="4" t="s">
        <v>32</v>
      </c>
      <c r="P310" s="4" t="s">
        <v>33</v>
      </c>
      <c r="Q310" s="4">
        <v>0</v>
      </c>
      <c r="R310" s="10">
        <v>45066</v>
      </c>
      <c r="S310" s="6">
        <v>45070</v>
      </c>
      <c r="T310" s="4" t="s">
        <v>34</v>
      </c>
      <c r="U310" s="4">
        <v>269</v>
      </c>
      <c r="V310" s="4">
        <v>0</v>
      </c>
      <c r="W310" s="4">
        <v>0</v>
      </c>
      <c r="X310" s="4" t="s">
        <v>1605</v>
      </c>
      <c r="Y310" s="4" t="s">
        <v>1606</v>
      </c>
    </row>
    <row r="311" s="4" customFormat="1" spans="1:25">
      <c r="A311" s="4" t="s">
        <v>1607</v>
      </c>
      <c r="B311" s="4" t="s">
        <v>26</v>
      </c>
      <c r="C311" s="4" t="s">
        <v>27</v>
      </c>
      <c r="D311" s="4" t="s">
        <v>1429</v>
      </c>
      <c r="E311" s="4" t="s">
        <v>337</v>
      </c>
      <c r="F311" s="6">
        <v>45066</v>
      </c>
      <c r="G311" s="6">
        <v>45067</v>
      </c>
      <c r="H311" s="4">
        <v>1</v>
      </c>
      <c r="I311" s="4">
        <v>1</v>
      </c>
      <c r="J311" s="4">
        <v>1</v>
      </c>
      <c r="K311" s="4" t="s">
        <v>30</v>
      </c>
      <c r="L311" s="4">
        <v>204</v>
      </c>
      <c r="M311" s="4">
        <v>204</v>
      </c>
      <c r="N311" s="4" t="s">
        <v>1608</v>
      </c>
      <c r="O311" s="4" t="s">
        <v>32</v>
      </c>
      <c r="P311" s="4" t="s">
        <v>33</v>
      </c>
      <c r="Q311" s="4">
        <v>0</v>
      </c>
      <c r="R311" s="10">
        <v>45066</v>
      </c>
      <c r="S311" s="6">
        <v>45070</v>
      </c>
      <c r="T311" s="4" t="s">
        <v>34</v>
      </c>
      <c r="U311" s="4">
        <v>204</v>
      </c>
      <c r="V311" s="4">
        <v>0</v>
      </c>
      <c r="W311" s="4">
        <v>0</v>
      </c>
      <c r="X311" s="4" t="s">
        <v>1609</v>
      </c>
      <c r="Y311" s="4" t="s">
        <v>1610</v>
      </c>
    </row>
    <row r="312" s="4" customFormat="1" spans="1:25">
      <c r="A312" s="4" t="s">
        <v>1611</v>
      </c>
      <c r="B312" s="4" t="s">
        <v>26</v>
      </c>
      <c r="C312" s="4" t="s">
        <v>27</v>
      </c>
      <c r="D312" s="4" t="s">
        <v>1612</v>
      </c>
      <c r="E312" s="4" t="s">
        <v>1613</v>
      </c>
      <c r="F312" s="6">
        <v>45066</v>
      </c>
      <c r="G312" s="6">
        <v>45067</v>
      </c>
      <c r="H312" s="4">
        <v>1</v>
      </c>
      <c r="I312" s="4">
        <v>1</v>
      </c>
      <c r="J312" s="4">
        <v>1</v>
      </c>
      <c r="K312" s="4" t="s">
        <v>30</v>
      </c>
      <c r="L312" s="4">
        <v>1781</v>
      </c>
      <c r="M312" s="4">
        <v>1781</v>
      </c>
      <c r="N312" s="4" t="s">
        <v>1614</v>
      </c>
      <c r="O312" s="4" t="s">
        <v>32</v>
      </c>
      <c r="P312" s="4" t="s">
        <v>33</v>
      </c>
      <c r="Q312" s="4">
        <v>0</v>
      </c>
      <c r="R312" s="10">
        <v>45066</v>
      </c>
      <c r="S312" s="6">
        <v>45070</v>
      </c>
      <c r="T312" s="4" t="s">
        <v>34</v>
      </c>
      <c r="U312" s="4">
        <v>1781</v>
      </c>
      <c r="V312" s="4">
        <v>0</v>
      </c>
      <c r="W312" s="4">
        <v>0</v>
      </c>
      <c r="X312" s="4" t="s">
        <v>1615</v>
      </c>
      <c r="Y312" s="4" t="s">
        <v>1616</v>
      </c>
    </row>
    <row r="313" s="4" customFormat="1" spans="1:25">
      <c r="A313" s="4" t="s">
        <v>1617</v>
      </c>
      <c r="B313" s="4" t="s">
        <v>26</v>
      </c>
      <c r="C313" s="4" t="s">
        <v>27</v>
      </c>
      <c r="D313" s="4" t="s">
        <v>1618</v>
      </c>
      <c r="E313" s="4" t="s">
        <v>1619</v>
      </c>
      <c r="F313" s="6">
        <v>45066</v>
      </c>
      <c r="G313" s="6">
        <v>45067</v>
      </c>
      <c r="H313" s="4">
        <v>1</v>
      </c>
      <c r="I313" s="4">
        <v>1</v>
      </c>
      <c r="J313" s="4">
        <v>1</v>
      </c>
      <c r="K313" s="4" t="s">
        <v>30</v>
      </c>
      <c r="L313" s="4">
        <v>175</v>
      </c>
      <c r="M313" s="4">
        <v>175</v>
      </c>
      <c r="N313" s="4" t="s">
        <v>1620</v>
      </c>
      <c r="O313" s="4" t="s">
        <v>32</v>
      </c>
      <c r="P313" s="4" t="s">
        <v>33</v>
      </c>
      <c r="Q313" s="4">
        <v>0</v>
      </c>
      <c r="R313" s="10">
        <v>45066</v>
      </c>
      <c r="S313" s="6">
        <v>45070</v>
      </c>
      <c r="T313" s="4" t="s">
        <v>34</v>
      </c>
      <c r="U313" s="4">
        <v>175</v>
      </c>
      <c r="V313" s="4">
        <v>0</v>
      </c>
      <c r="W313" s="4">
        <v>0</v>
      </c>
      <c r="X313" s="4" t="s">
        <v>1621</v>
      </c>
      <c r="Y313" s="4" t="s">
        <v>43</v>
      </c>
    </row>
    <row r="314" s="4" customFormat="1" spans="1:25">
      <c r="A314" s="4" t="s">
        <v>1622</v>
      </c>
      <c r="B314" s="4" t="s">
        <v>26</v>
      </c>
      <c r="C314" s="4" t="s">
        <v>27</v>
      </c>
      <c r="D314" s="4" t="s">
        <v>1503</v>
      </c>
      <c r="E314" s="4" t="s">
        <v>445</v>
      </c>
      <c r="F314" s="6">
        <v>45066</v>
      </c>
      <c r="G314" s="6">
        <v>45067</v>
      </c>
      <c r="H314" s="4">
        <v>1</v>
      </c>
      <c r="I314" s="4">
        <v>1</v>
      </c>
      <c r="J314" s="4">
        <v>1</v>
      </c>
      <c r="K314" s="4" t="s">
        <v>30</v>
      </c>
      <c r="L314" s="4">
        <v>581</v>
      </c>
      <c r="M314" s="4">
        <v>581</v>
      </c>
      <c r="N314" s="4" t="s">
        <v>1623</v>
      </c>
      <c r="O314" s="4" t="s">
        <v>32</v>
      </c>
      <c r="P314" s="4" t="s">
        <v>33</v>
      </c>
      <c r="Q314" s="4">
        <v>0</v>
      </c>
      <c r="R314" s="10">
        <v>45066</v>
      </c>
      <c r="S314" s="6">
        <v>45070</v>
      </c>
      <c r="T314" s="4" t="s">
        <v>34</v>
      </c>
      <c r="U314" s="4">
        <v>581</v>
      </c>
      <c r="V314" s="4">
        <v>0</v>
      </c>
      <c r="W314" s="4">
        <v>0</v>
      </c>
      <c r="X314" s="4" t="s">
        <v>1624</v>
      </c>
      <c r="Y314" s="4" t="s">
        <v>43</v>
      </c>
    </row>
    <row r="315" s="4" customFormat="1" spans="1:25">
      <c r="A315" s="4" t="s">
        <v>1625</v>
      </c>
      <c r="B315" s="4" t="s">
        <v>26</v>
      </c>
      <c r="C315" s="4" t="s">
        <v>27</v>
      </c>
      <c r="D315" s="4" t="s">
        <v>1626</v>
      </c>
      <c r="E315" s="4" t="s">
        <v>445</v>
      </c>
      <c r="F315" s="6">
        <v>45066</v>
      </c>
      <c r="G315" s="6">
        <v>45067</v>
      </c>
      <c r="H315" s="4">
        <v>1</v>
      </c>
      <c r="I315" s="4">
        <v>1</v>
      </c>
      <c r="J315" s="4">
        <v>1</v>
      </c>
      <c r="K315" s="4" t="s">
        <v>30</v>
      </c>
      <c r="L315" s="4">
        <v>216</v>
      </c>
      <c r="M315" s="4">
        <v>216</v>
      </c>
      <c r="N315" s="4" t="s">
        <v>1627</v>
      </c>
      <c r="O315" s="4" t="s">
        <v>32</v>
      </c>
      <c r="P315" s="4" t="s">
        <v>33</v>
      </c>
      <c r="Q315" s="4">
        <v>0</v>
      </c>
      <c r="R315" s="10">
        <v>45066</v>
      </c>
      <c r="S315" s="6">
        <v>45070</v>
      </c>
      <c r="T315" s="4" t="s">
        <v>34</v>
      </c>
      <c r="U315" s="4">
        <v>216</v>
      </c>
      <c r="V315" s="4">
        <v>0</v>
      </c>
      <c r="W315" s="4">
        <v>0</v>
      </c>
      <c r="X315" s="4" t="s">
        <v>1628</v>
      </c>
      <c r="Y315" s="4" t="s">
        <v>43</v>
      </c>
    </row>
    <row r="316" s="4" customFormat="1" spans="1:25">
      <c r="A316" s="4" t="s">
        <v>1629</v>
      </c>
      <c r="B316" s="4" t="s">
        <v>26</v>
      </c>
      <c r="C316" s="4" t="s">
        <v>27</v>
      </c>
      <c r="D316" s="4" t="s">
        <v>1630</v>
      </c>
      <c r="E316" s="4" t="s">
        <v>813</v>
      </c>
      <c r="F316" s="6">
        <v>45066</v>
      </c>
      <c r="G316" s="6">
        <v>45067</v>
      </c>
      <c r="H316" s="4">
        <v>1</v>
      </c>
      <c r="I316" s="4">
        <v>1</v>
      </c>
      <c r="J316" s="4">
        <v>1</v>
      </c>
      <c r="K316" s="4" t="s">
        <v>30</v>
      </c>
      <c r="L316" s="4">
        <v>609</v>
      </c>
      <c r="M316" s="4">
        <v>609</v>
      </c>
      <c r="N316" s="4" t="s">
        <v>1631</v>
      </c>
      <c r="O316" s="4" t="s">
        <v>32</v>
      </c>
      <c r="P316" s="4" t="s">
        <v>33</v>
      </c>
      <c r="Q316" s="4">
        <v>0</v>
      </c>
      <c r="R316" s="10">
        <v>45066</v>
      </c>
      <c r="S316" s="6">
        <v>45070</v>
      </c>
      <c r="T316" s="4" t="s">
        <v>34</v>
      </c>
      <c r="U316" s="4">
        <v>609</v>
      </c>
      <c r="V316" s="4">
        <v>0</v>
      </c>
      <c r="W316" s="4">
        <v>0</v>
      </c>
      <c r="X316" s="4" t="s">
        <v>1632</v>
      </c>
      <c r="Y316" s="4" t="s">
        <v>43</v>
      </c>
    </row>
    <row r="317" s="4" customFormat="1" spans="1:25">
      <c r="A317" s="4" t="s">
        <v>1633</v>
      </c>
      <c r="B317" s="4" t="s">
        <v>26</v>
      </c>
      <c r="C317" s="4" t="s">
        <v>27</v>
      </c>
      <c r="D317" s="4" t="s">
        <v>1634</v>
      </c>
      <c r="E317" s="4" t="s">
        <v>50</v>
      </c>
      <c r="F317" s="6">
        <v>45066</v>
      </c>
      <c r="G317" s="6">
        <v>45067</v>
      </c>
      <c r="H317" s="4">
        <v>1</v>
      </c>
      <c r="I317" s="4">
        <v>1</v>
      </c>
      <c r="J317" s="4">
        <v>1</v>
      </c>
      <c r="K317" s="4" t="s">
        <v>30</v>
      </c>
      <c r="L317" s="4">
        <v>142</v>
      </c>
      <c r="M317" s="4">
        <v>142</v>
      </c>
      <c r="N317" s="4" t="s">
        <v>1635</v>
      </c>
      <c r="O317" s="4" t="s">
        <v>32</v>
      </c>
      <c r="P317" s="4" t="s">
        <v>33</v>
      </c>
      <c r="Q317" s="4">
        <v>0</v>
      </c>
      <c r="R317" s="10">
        <v>45066</v>
      </c>
      <c r="S317" s="6">
        <v>45070</v>
      </c>
      <c r="T317" s="4" t="s">
        <v>34</v>
      </c>
      <c r="U317" s="4">
        <v>142</v>
      </c>
      <c r="V317" s="4">
        <v>0</v>
      </c>
      <c r="W317" s="4">
        <v>0</v>
      </c>
      <c r="X317" s="4" t="s">
        <v>1636</v>
      </c>
      <c r="Y317" s="4" t="s">
        <v>1637</v>
      </c>
    </row>
    <row r="318" s="4" customFormat="1" spans="1:25">
      <c r="A318" s="4" t="s">
        <v>1638</v>
      </c>
      <c r="B318" s="4" t="s">
        <v>26</v>
      </c>
      <c r="C318" s="4" t="s">
        <v>27</v>
      </c>
      <c r="D318" s="4" t="s">
        <v>1639</v>
      </c>
      <c r="E318" s="4" t="s">
        <v>68</v>
      </c>
      <c r="F318" s="6">
        <v>45066</v>
      </c>
      <c r="G318" s="6">
        <v>45067</v>
      </c>
      <c r="H318" s="4">
        <v>1</v>
      </c>
      <c r="I318" s="4">
        <v>1</v>
      </c>
      <c r="J318" s="4">
        <v>1</v>
      </c>
      <c r="K318" s="4" t="s">
        <v>30</v>
      </c>
      <c r="L318" s="4">
        <v>139</v>
      </c>
      <c r="M318" s="4">
        <v>139</v>
      </c>
      <c r="N318" s="4" t="s">
        <v>1640</v>
      </c>
      <c r="O318" s="4" t="s">
        <v>32</v>
      </c>
      <c r="P318" s="4" t="s">
        <v>33</v>
      </c>
      <c r="Q318" s="4">
        <v>0</v>
      </c>
      <c r="R318" s="10">
        <v>45066</v>
      </c>
      <c r="S318" s="6">
        <v>45070</v>
      </c>
      <c r="T318" s="4" t="s">
        <v>34</v>
      </c>
      <c r="U318" s="4">
        <v>139</v>
      </c>
      <c r="V318" s="4">
        <v>0</v>
      </c>
      <c r="W318" s="4">
        <v>0</v>
      </c>
      <c r="X318" s="4" t="s">
        <v>1641</v>
      </c>
      <c r="Y318" s="4" t="s">
        <v>1642</v>
      </c>
    </row>
    <row r="319" s="4" customFormat="1" spans="1:25">
      <c r="A319" s="4" t="s">
        <v>1643</v>
      </c>
      <c r="B319" s="4" t="s">
        <v>26</v>
      </c>
      <c r="C319" s="4" t="s">
        <v>27</v>
      </c>
      <c r="D319" s="4" t="s">
        <v>1644</v>
      </c>
      <c r="E319" s="4" t="s">
        <v>1645</v>
      </c>
      <c r="F319" s="6">
        <v>45066</v>
      </c>
      <c r="G319" s="6">
        <v>45067</v>
      </c>
      <c r="H319" s="4">
        <v>1</v>
      </c>
      <c r="I319" s="4">
        <v>1</v>
      </c>
      <c r="J319" s="4">
        <v>1</v>
      </c>
      <c r="K319" s="4" t="s">
        <v>30</v>
      </c>
      <c r="L319" s="4">
        <v>1491</v>
      </c>
      <c r="M319" s="4">
        <v>1491</v>
      </c>
      <c r="N319" s="4" t="s">
        <v>1646</v>
      </c>
      <c r="O319" s="4" t="s">
        <v>32</v>
      </c>
      <c r="P319" s="4" t="s">
        <v>33</v>
      </c>
      <c r="Q319" s="4">
        <v>0</v>
      </c>
      <c r="R319" s="10">
        <v>45066</v>
      </c>
      <c r="S319" s="6">
        <v>45070</v>
      </c>
      <c r="T319" s="4" t="s">
        <v>34</v>
      </c>
      <c r="U319" s="4">
        <v>1491</v>
      </c>
      <c r="V319" s="4">
        <v>0</v>
      </c>
      <c r="W319" s="4">
        <v>0</v>
      </c>
      <c r="X319" s="4" t="s">
        <v>1647</v>
      </c>
      <c r="Y319" s="4" t="s">
        <v>1648</v>
      </c>
    </row>
    <row r="320" s="4" customFormat="1" spans="1:25">
      <c r="A320" s="4" t="s">
        <v>1649</v>
      </c>
      <c r="B320" s="4" t="s">
        <v>26</v>
      </c>
      <c r="C320" s="4" t="s">
        <v>27</v>
      </c>
      <c r="D320" s="4" t="s">
        <v>1650</v>
      </c>
      <c r="E320" s="4" t="s">
        <v>1651</v>
      </c>
      <c r="F320" s="6">
        <v>45066</v>
      </c>
      <c r="G320" s="6">
        <v>45067</v>
      </c>
      <c r="H320" s="4">
        <v>1</v>
      </c>
      <c r="I320" s="4">
        <v>1</v>
      </c>
      <c r="J320" s="4">
        <v>1</v>
      </c>
      <c r="K320" s="4" t="s">
        <v>30</v>
      </c>
      <c r="L320" s="4">
        <v>706</v>
      </c>
      <c r="M320" s="4">
        <v>706</v>
      </c>
      <c r="N320" s="4" t="s">
        <v>1652</v>
      </c>
      <c r="O320" s="4" t="s">
        <v>32</v>
      </c>
      <c r="P320" s="4" t="s">
        <v>33</v>
      </c>
      <c r="Q320" s="4">
        <v>0</v>
      </c>
      <c r="R320" s="10">
        <v>45066</v>
      </c>
      <c r="S320" s="6">
        <v>45070</v>
      </c>
      <c r="T320" s="4" t="s">
        <v>34</v>
      </c>
      <c r="U320" s="4">
        <v>706</v>
      </c>
      <c r="V320" s="4">
        <v>0</v>
      </c>
      <c r="W320" s="4">
        <v>0</v>
      </c>
      <c r="X320" s="4" t="s">
        <v>1653</v>
      </c>
      <c r="Y320" s="4" t="s">
        <v>1654</v>
      </c>
    </row>
    <row r="321" s="4" customFormat="1" spans="1:25">
      <c r="A321" s="4" t="s">
        <v>1655</v>
      </c>
      <c r="B321" s="4" t="s">
        <v>26</v>
      </c>
      <c r="C321" s="4" t="s">
        <v>27</v>
      </c>
      <c r="D321" s="4" t="s">
        <v>1503</v>
      </c>
      <c r="E321" s="4" t="s">
        <v>445</v>
      </c>
      <c r="F321" s="6">
        <v>45066</v>
      </c>
      <c r="G321" s="6">
        <v>45067</v>
      </c>
      <c r="H321" s="4">
        <v>1</v>
      </c>
      <c r="I321" s="4">
        <v>1</v>
      </c>
      <c r="J321" s="4">
        <v>1</v>
      </c>
      <c r="K321" s="4" t="s">
        <v>30</v>
      </c>
      <c r="L321" s="4">
        <v>581</v>
      </c>
      <c r="M321" s="4">
        <v>581</v>
      </c>
      <c r="N321" s="4" t="s">
        <v>1656</v>
      </c>
      <c r="O321" s="4" t="s">
        <v>32</v>
      </c>
      <c r="P321" s="4" t="s">
        <v>33</v>
      </c>
      <c r="Q321" s="4">
        <v>0</v>
      </c>
      <c r="R321" s="10">
        <v>45066</v>
      </c>
      <c r="S321" s="6">
        <v>45070</v>
      </c>
      <c r="T321" s="4" t="s">
        <v>34</v>
      </c>
      <c r="U321" s="4">
        <v>581</v>
      </c>
      <c r="V321" s="4">
        <v>0</v>
      </c>
      <c r="W321" s="4">
        <v>0</v>
      </c>
      <c r="X321" s="4" t="s">
        <v>1657</v>
      </c>
      <c r="Y321" s="4" t="s">
        <v>43</v>
      </c>
    </row>
    <row r="322" s="4" customFormat="1" spans="1:25">
      <c r="A322" s="4" t="s">
        <v>1658</v>
      </c>
      <c r="B322" s="4" t="s">
        <v>26</v>
      </c>
      <c r="C322" s="4" t="s">
        <v>27</v>
      </c>
      <c r="D322" s="4" t="s">
        <v>1659</v>
      </c>
      <c r="E322" s="4" t="s">
        <v>1660</v>
      </c>
      <c r="F322" s="6">
        <v>45066</v>
      </c>
      <c r="G322" s="6">
        <v>45067</v>
      </c>
      <c r="H322" s="4">
        <v>1</v>
      </c>
      <c r="I322" s="4">
        <v>1</v>
      </c>
      <c r="J322" s="4">
        <v>1</v>
      </c>
      <c r="K322" s="4" t="s">
        <v>30</v>
      </c>
      <c r="L322" s="4">
        <v>811</v>
      </c>
      <c r="M322" s="4">
        <v>811</v>
      </c>
      <c r="N322" s="4" t="s">
        <v>1661</v>
      </c>
      <c r="O322" s="4" t="s">
        <v>32</v>
      </c>
      <c r="P322" s="4" t="s">
        <v>33</v>
      </c>
      <c r="Q322" s="4">
        <v>0</v>
      </c>
      <c r="R322" s="10">
        <v>45066</v>
      </c>
      <c r="S322" s="6">
        <v>45070</v>
      </c>
      <c r="T322" s="4" t="s">
        <v>34</v>
      </c>
      <c r="U322" s="4">
        <v>811</v>
      </c>
      <c r="V322" s="4">
        <v>0</v>
      </c>
      <c r="W322" s="4">
        <v>0</v>
      </c>
      <c r="X322" s="4" t="s">
        <v>1662</v>
      </c>
      <c r="Y322" s="4" t="s">
        <v>1663</v>
      </c>
    </row>
    <row r="323" s="4" customFormat="1" spans="1:25">
      <c r="A323" s="4" t="s">
        <v>1664</v>
      </c>
      <c r="B323" s="4" t="s">
        <v>26</v>
      </c>
      <c r="C323" s="4" t="s">
        <v>27</v>
      </c>
      <c r="D323" s="4" t="s">
        <v>1665</v>
      </c>
      <c r="E323" s="4" t="s">
        <v>1666</v>
      </c>
      <c r="F323" s="6">
        <v>45066</v>
      </c>
      <c r="G323" s="6">
        <v>45067</v>
      </c>
      <c r="H323" s="4">
        <v>1</v>
      </c>
      <c r="I323" s="4">
        <v>1</v>
      </c>
      <c r="J323" s="4">
        <v>1</v>
      </c>
      <c r="K323" s="4" t="s">
        <v>30</v>
      </c>
      <c r="L323" s="4">
        <v>562</v>
      </c>
      <c r="M323" s="4">
        <v>562</v>
      </c>
      <c r="N323" s="4" t="s">
        <v>1667</v>
      </c>
      <c r="O323" s="4" t="s">
        <v>32</v>
      </c>
      <c r="P323" s="4" t="s">
        <v>33</v>
      </c>
      <c r="Q323" s="4">
        <v>0</v>
      </c>
      <c r="R323" s="10">
        <v>45066</v>
      </c>
      <c r="S323" s="6">
        <v>45070</v>
      </c>
      <c r="T323" s="4" t="s">
        <v>34</v>
      </c>
      <c r="U323" s="4">
        <v>562</v>
      </c>
      <c r="V323" s="4">
        <v>0</v>
      </c>
      <c r="W323" s="4">
        <v>0</v>
      </c>
      <c r="X323" s="4" t="s">
        <v>1668</v>
      </c>
      <c r="Y323" s="4" t="s">
        <v>1669</v>
      </c>
    </row>
    <row r="324" s="4" customFormat="1" spans="1:25">
      <c r="A324" s="4" t="s">
        <v>1670</v>
      </c>
      <c r="B324" s="4" t="s">
        <v>26</v>
      </c>
      <c r="C324" s="4" t="s">
        <v>27</v>
      </c>
      <c r="D324" s="4" t="s">
        <v>1671</v>
      </c>
      <c r="E324" s="4" t="s">
        <v>467</v>
      </c>
      <c r="F324" s="6">
        <v>45066</v>
      </c>
      <c r="G324" s="6">
        <v>45067</v>
      </c>
      <c r="H324" s="4">
        <v>1</v>
      </c>
      <c r="I324" s="4">
        <v>1</v>
      </c>
      <c r="J324" s="4">
        <v>1</v>
      </c>
      <c r="K324" s="4" t="s">
        <v>30</v>
      </c>
      <c r="L324" s="4">
        <v>255</v>
      </c>
      <c r="M324" s="4">
        <v>255</v>
      </c>
      <c r="N324" s="4" t="s">
        <v>1672</v>
      </c>
      <c r="O324" s="4" t="s">
        <v>32</v>
      </c>
      <c r="P324" s="4" t="s">
        <v>33</v>
      </c>
      <c r="Q324" s="4">
        <v>0</v>
      </c>
      <c r="R324" s="10">
        <v>45066</v>
      </c>
      <c r="S324" s="6">
        <v>45070</v>
      </c>
      <c r="T324" s="4" t="s">
        <v>34</v>
      </c>
      <c r="U324" s="4">
        <v>255</v>
      </c>
      <c r="V324" s="4">
        <v>0</v>
      </c>
      <c r="W324" s="4">
        <v>0</v>
      </c>
      <c r="X324" s="4" t="s">
        <v>1673</v>
      </c>
      <c r="Y324" s="4" t="s">
        <v>1674</v>
      </c>
    </row>
    <row r="325" s="4" customFormat="1" spans="1:25">
      <c r="A325" s="4" t="s">
        <v>1675</v>
      </c>
      <c r="B325" s="4" t="s">
        <v>26</v>
      </c>
      <c r="C325" s="4" t="s">
        <v>27</v>
      </c>
      <c r="D325" s="4" t="s">
        <v>958</v>
      </c>
      <c r="E325" s="4" t="s">
        <v>1676</v>
      </c>
      <c r="F325" s="6">
        <v>45066</v>
      </c>
      <c r="G325" s="6">
        <v>45067</v>
      </c>
      <c r="H325" s="4">
        <v>1</v>
      </c>
      <c r="I325" s="4">
        <v>1</v>
      </c>
      <c r="J325" s="4">
        <v>1</v>
      </c>
      <c r="K325" s="4" t="s">
        <v>30</v>
      </c>
      <c r="L325" s="4">
        <v>1739</v>
      </c>
      <c r="M325" s="4">
        <v>1739</v>
      </c>
      <c r="N325" s="4" t="s">
        <v>1677</v>
      </c>
      <c r="O325" s="4" t="s">
        <v>32</v>
      </c>
      <c r="P325" s="4" t="s">
        <v>33</v>
      </c>
      <c r="Q325" s="4">
        <v>0</v>
      </c>
      <c r="R325" s="10">
        <v>45066</v>
      </c>
      <c r="S325" s="6">
        <v>45070</v>
      </c>
      <c r="T325" s="4" t="s">
        <v>34</v>
      </c>
      <c r="U325" s="4">
        <v>1739</v>
      </c>
      <c r="V325" s="4">
        <v>0</v>
      </c>
      <c r="W325" s="4">
        <v>0</v>
      </c>
      <c r="X325" s="4" t="s">
        <v>1678</v>
      </c>
      <c r="Y325" s="4" t="s">
        <v>1679</v>
      </c>
    </row>
    <row r="326" s="4" customFormat="1" spans="1:25">
      <c r="A326" s="4" t="s">
        <v>1680</v>
      </c>
      <c r="B326" s="4" t="s">
        <v>26</v>
      </c>
      <c r="C326" s="4" t="s">
        <v>27</v>
      </c>
      <c r="D326" s="4" t="s">
        <v>1681</v>
      </c>
      <c r="E326" s="4" t="s">
        <v>50</v>
      </c>
      <c r="F326" s="6">
        <v>45066</v>
      </c>
      <c r="G326" s="6">
        <v>45067</v>
      </c>
      <c r="H326" s="4">
        <v>1</v>
      </c>
      <c r="I326" s="4">
        <v>1</v>
      </c>
      <c r="J326" s="4">
        <v>1</v>
      </c>
      <c r="K326" s="4" t="s">
        <v>30</v>
      </c>
      <c r="L326" s="4">
        <v>145</v>
      </c>
      <c r="M326" s="4">
        <v>145</v>
      </c>
      <c r="N326" s="4" t="s">
        <v>1682</v>
      </c>
      <c r="O326" s="4" t="s">
        <v>32</v>
      </c>
      <c r="P326" s="4" t="s">
        <v>33</v>
      </c>
      <c r="Q326" s="4">
        <v>0</v>
      </c>
      <c r="R326" s="10">
        <v>45066</v>
      </c>
      <c r="S326" s="6">
        <v>45070</v>
      </c>
      <c r="T326" s="4" t="s">
        <v>34</v>
      </c>
      <c r="U326" s="4">
        <v>145</v>
      </c>
      <c r="V326" s="4">
        <v>0</v>
      </c>
      <c r="W326" s="4">
        <v>0</v>
      </c>
      <c r="X326" s="4" t="s">
        <v>1683</v>
      </c>
      <c r="Y326" s="4" t="s">
        <v>1684</v>
      </c>
    </row>
    <row r="327" s="4" customFormat="1" spans="1:25">
      <c r="A327" s="4" t="s">
        <v>1685</v>
      </c>
      <c r="B327" s="4" t="s">
        <v>26</v>
      </c>
      <c r="C327" s="4" t="s">
        <v>27</v>
      </c>
      <c r="D327" s="4" t="s">
        <v>1686</v>
      </c>
      <c r="E327" s="4" t="s">
        <v>1687</v>
      </c>
      <c r="F327" s="6">
        <v>45066</v>
      </c>
      <c r="G327" s="6">
        <v>45067</v>
      </c>
      <c r="H327" s="4">
        <v>1</v>
      </c>
      <c r="I327" s="4">
        <v>1</v>
      </c>
      <c r="J327" s="4">
        <v>1</v>
      </c>
      <c r="K327" s="4" t="s">
        <v>30</v>
      </c>
      <c r="L327" s="4">
        <v>111</v>
      </c>
      <c r="M327" s="4">
        <v>111</v>
      </c>
      <c r="N327" s="4" t="s">
        <v>1688</v>
      </c>
      <c r="O327" s="4" t="s">
        <v>32</v>
      </c>
      <c r="P327" s="4" t="s">
        <v>33</v>
      </c>
      <c r="Q327" s="4">
        <v>0</v>
      </c>
      <c r="R327" s="10">
        <v>45066</v>
      </c>
      <c r="S327" s="6">
        <v>45070</v>
      </c>
      <c r="T327" s="4" t="s">
        <v>34</v>
      </c>
      <c r="U327" s="4">
        <v>111</v>
      </c>
      <c r="V327" s="4">
        <v>0</v>
      </c>
      <c r="W327" s="4">
        <v>0</v>
      </c>
      <c r="X327" s="4" t="s">
        <v>1689</v>
      </c>
      <c r="Y327" s="4" t="s">
        <v>1690</v>
      </c>
    </row>
    <row r="328" s="4" customFormat="1" spans="1:25">
      <c r="A328" s="4" t="s">
        <v>1691</v>
      </c>
      <c r="B328" s="4" t="s">
        <v>26</v>
      </c>
      <c r="C328" s="4" t="s">
        <v>27</v>
      </c>
      <c r="D328" s="4" t="s">
        <v>1692</v>
      </c>
      <c r="E328" s="4" t="s">
        <v>445</v>
      </c>
      <c r="F328" s="6">
        <v>45066</v>
      </c>
      <c r="G328" s="6">
        <v>45067</v>
      </c>
      <c r="H328" s="4">
        <v>1</v>
      </c>
      <c r="I328" s="4">
        <v>1</v>
      </c>
      <c r="J328" s="4">
        <v>1</v>
      </c>
      <c r="K328" s="4" t="s">
        <v>30</v>
      </c>
      <c r="L328" s="4">
        <v>297</v>
      </c>
      <c r="M328" s="4">
        <v>297</v>
      </c>
      <c r="N328" s="4" t="s">
        <v>1693</v>
      </c>
      <c r="O328" s="4" t="s">
        <v>32</v>
      </c>
      <c r="P328" s="4" t="s">
        <v>33</v>
      </c>
      <c r="Q328" s="4">
        <v>0</v>
      </c>
      <c r="R328" s="10">
        <v>45066</v>
      </c>
      <c r="S328" s="6">
        <v>45070</v>
      </c>
      <c r="T328" s="4" t="s">
        <v>34</v>
      </c>
      <c r="U328" s="4">
        <v>297</v>
      </c>
      <c r="V328" s="4">
        <v>0</v>
      </c>
      <c r="W328" s="4">
        <v>0</v>
      </c>
      <c r="X328" s="4" t="s">
        <v>1694</v>
      </c>
      <c r="Y328" s="4" t="s">
        <v>1695</v>
      </c>
    </row>
    <row r="329" s="4" customFormat="1" spans="1:25">
      <c r="A329" s="4" t="s">
        <v>1696</v>
      </c>
      <c r="B329" s="4" t="s">
        <v>26</v>
      </c>
      <c r="C329" s="4" t="s">
        <v>27</v>
      </c>
      <c r="D329" s="4" t="s">
        <v>1697</v>
      </c>
      <c r="E329" s="4" t="s">
        <v>1698</v>
      </c>
      <c r="F329" s="6">
        <v>45066</v>
      </c>
      <c r="G329" s="6">
        <v>45067</v>
      </c>
      <c r="H329" s="4">
        <v>1</v>
      </c>
      <c r="I329" s="4">
        <v>1</v>
      </c>
      <c r="J329" s="4">
        <v>1</v>
      </c>
      <c r="K329" s="4" t="s">
        <v>30</v>
      </c>
      <c r="L329" s="4">
        <v>1343</v>
      </c>
      <c r="M329" s="4">
        <v>1343</v>
      </c>
      <c r="N329" s="4" t="s">
        <v>1699</v>
      </c>
      <c r="O329" s="4" t="s">
        <v>32</v>
      </c>
      <c r="P329" s="4" t="s">
        <v>33</v>
      </c>
      <c r="Q329" s="4">
        <v>0</v>
      </c>
      <c r="R329" s="10">
        <v>45066</v>
      </c>
      <c r="S329" s="6">
        <v>45070</v>
      </c>
      <c r="T329" s="4" t="s">
        <v>34</v>
      </c>
      <c r="U329" s="4">
        <v>1343</v>
      </c>
      <c r="V329" s="4">
        <v>0</v>
      </c>
      <c r="W329" s="4">
        <v>0</v>
      </c>
      <c r="X329" s="4" t="s">
        <v>1700</v>
      </c>
      <c r="Y329" s="4" t="s">
        <v>43</v>
      </c>
    </row>
    <row r="330" s="4" customFormat="1" spans="1:25">
      <c r="A330" s="4" t="s">
        <v>1701</v>
      </c>
      <c r="B330" s="4" t="s">
        <v>26</v>
      </c>
      <c r="C330" s="4" t="s">
        <v>27</v>
      </c>
      <c r="D330" s="4" t="s">
        <v>1702</v>
      </c>
      <c r="E330" s="4" t="s">
        <v>259</v>
      </c>
      <c r="F330" s="6">
        <v>45066</v>
      </c>
      <c r="G330" s="6">
        <v>45067</v>
      </c>
      <c r="H330" s="4">
        <v>1</v>
      </c>
      <c r="I330" s="4">
        <v>1</v>
      </c>
      <c r="J330" s="4">
        <v>1</v>
      </c>
      <c r="K330" s="4" t="s">
        <v>30</v>
      </c>
      <c r="L330" s="4">
        <v>374</v>
      </c>
      <c r="M330" s="4">
        <v>374</v>
      </c>
      <c r="N330" s="4" t="s">
        <v>1703</v>
      </c>
      <c r="O330" s="4" t="s">
        <v>32</v>
      </c>
      <c r="P330" s="4" t="s">
        <v>33</v>
      </c>
      <c r="Q330" s="4">
        <v>0</v>
      </c>
      <c r="R330" s="10">
        <v>45066</v>
      </c>
      <c r="S330" s="6">
        <v>45070</v>
      </c>
      <c r="T330" s="4" t="s">
        <v>34</v>
      </c>
      <c r="U330" s="4">
        <v>374</v>
      </c>
      <c r="V330" s="4">
        <v>0</v>
      </c>
      <c r="W330" s="4">
        <v>0</v>
      </c>
      <c r="X330" s="4" t="s">
        <v>1704</v>
      </c>
      <c r="Y330" s="4" t="s">
        <v>1705</v>
      </c>
    </row>
    <row r="331" s="4" customFormat="1" spans="1:25">
      <c r="A331" s="4" t="s">
        <v>1706</v>
      </c>
      <c r="B331" s="4" t="s">
        <v>26</v>
      </c>
      <c r="C331" s="4" t="s">
        <v>27</v>
      </c>
      <c r="D331" s="4" t="s">
        <v>1707</v>
      </c>
      <c r="E331" s="4" t="s">
        <v>1404</v>
      </c>
      <c r="F331" s="6">
        <v>45066</v>
      </c>
      <c r="G331" s="6">
        <v>45067</v>
      </c>
      <c r="H331" s="4">
        <v>1</v>
      </c>
      <c r="I331" s="4">
        <v>1</v>
      </c>
      <c r="J331" s="4">
        <v>1</v>
      </c>
      <c r="K331" s="4" t="s">
        <v>30</v>
      </c>
      <c r="L331" s="4">
        <v>2045</v>
      </c>
      <c r="M331" s="4">
        <v>2045</v>
      </c>
      <c r="N331" s="4" t="s">
        <v>1708</v>
      </c>
      <c r="O331" s="4" t="s">
        <v>32</v>
      </c>
      <c r="P331" s="4" t="s">
        <v>33</v>
      </c>
      <c r="Q331" s="4">
        <v>0</v>
      </c>
      <c r="R331" s="10">
        <v>45066</v>
      </c>
      <c r="S331" s="6">
        <v>45070</v>
      </c>
      <c r="T331" s="4" t="s">
        <v>34</v>
      </c>
      <c r="U331" s="4">
        <v>2045</v>
      </c>
      <c r="V331" s="4">
        <v>0</v>
      </c>
      <c r="W331" s="4">
        <v>0</v>
      </c>
      <c r="X331" s="4" t="s">
        <v>1709</v>
      </c>
      <c r="Y331" s="4" t="s">
        <v>43</v>
      </c>
    </row>
    <row r="332" s="4" customFormat="1" spans="1:25">
      <c r="A332" s="4" t="s">
        <v>1710</v>
      </c>
      <c r="B332" s="4" t="s">
        <v>26</v>
      </c>
      <c r="C332" s="4" t="s">
        <v>27</v>
      </c>
      <c r="D332" s="4" t="s">
        <v>1711</v>
      </c>
      <c r="E332" s="4" t="s">
        <v>141</v>
      </c>
      <c r="F332" s="6">
        <v>45066</v>
      </c>
      <c r="G332" s="6">
        <v>45067</v>
      </c>
      <c r="H332" s="4">
        <v>1</v>
      </c>
      <c r="I332" s="4">
        <v>1</v>
      </c>
      <c r="J332" s="4">
        <v>1</v>
      </c>
      <c r="K332" s="4" t="s">
        <v>30</v>
      </c>
      <c r="L332" s="4">
        <v>136</v>
      </c>
      <c r="M332" s="4">
        <v>136</v>
      </c>
      <c r="N332" s="4" t="s">
        <v>1712</v>
      </c>
      <c r="O332" s="4" t="s">
        <v>32</v>
      </c>
      <c r="P332" s="4" t="s">
        <v>33</v>
      </c>
      <c r="Q332" s="4">
        <v>0</v>
      </c>
      <c r="R332" s="10">
        <v>45066</v>
      </c>
      <c r="S332" s="6">
        <v>45070</v>
      </c>
      <c r="T332" s="4" t="s">
        <v>34</v>
      </c>
      <c r="U332" s="4">
        <v>136</v>
      </c>
      <c r="V332" s="4">
        <v>0</v>
      </c>
      <c r="W332" s="4">
        <v>0</v>
      </c>
      <c r="X332" s="4" t="s">
        <v>1713</v>
      </c>
      <c r="Y332" s="4" t="s">
        <v>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28"/>
  <sheetViews>
    <sheetView tabSelected="1" topLeftCell="A315" workbookViewId="0">
      <selection activeCell="A325" sqref="A325:C328"/>
    </sheetView>
  </sheetViews>
  <sheetFormatPr defaultColWidth="10" defaultRowHeight="14.4"/>
  <cols>
    <col min="1" max="1" width="12.8888888888889" style="4"/>
    <col min="2" max="3" width="10.7777777777778" style="4"/>
    <col min="4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1714</v>
      </c>
    </row>
    <row r="2" s="4" customFormat="1" hidden="1" spans="1:9">
      <c r="A2" s="5">
        <v>999222338909340</v>
      </c>
      <c r="B2" s="6">
        <v>45064</v>
      </c>
      <c r="C2" s="6">
        <v>45067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999222494335201</v>
      </c>
      <c r="B3" s="6">
        <v>45066</v>
      </c>
      <c r="C3" s="6">
        <v>45067</v>
      </c>
      <c r="D3" s="4">
        <v>959</v>
      </c>
      <c r="E3" s="4" t="str">
        <f>VLOOKUP(A3,HOP!A:L,12,0)</f>
        <v>959.00</v>
      </c>
      <c r="F3" s="4" t="str">
        <f>VLOOKUP(A3,HOP!A:C,3,0)</f>
        <v>2999342</v>
      </c>
      <c r="G3" s="4">
        <f t="shared" ref="G3:G66" si="0">D3-E3</f>
        <v>0</v>
      </c>
      <c r="H3" s="4" t="str">
        <f t="shared" ref="H3:H66" si="1">$H$1&amp;F3</f>
        <v>,2999342</v>
      </c>
      <c r="I3" s="4" t="str">
        <f>VLOOKUP(A3,HOP!A:U,21,0)</f>
        <v>直连</v>
      </c>
    </row>
    <row r="4" s="4" customFormat="1" spans="1:9">
      <c r="A4" s="5">
        <v>999222753033843</v>
      </c>
      <c r="B4" s="6">
        <v>45065</v>
      </c>
      <c r="C4" s="6">
        <v>45067</v>
      </c>
      <c r="D4" s="4">
        <v>1936</v>
      </c>
      <c r="E4" s="4" t="str">
        <f>VLOOKUP(A4,HOP!A:L,12,0)</f>
        <v>1936.00</v>
      </c>
      <c r="F4" s="4" t="str">
        <f>VLOOKUP(A4,HOP!A:C,3,0)</f>
        <v>3034451</v>
      </c>
      <c r="G4" s="4">
        <f t="shared" si="0"/>
        <v>0</v>
      </c>
      <c r="H4" s="4" t="str">
        <f t="shared" si="1"/>
        <v>,3034451</v>
      </c>
      <c r="I4" s="4" t="str">
        <f>VLOOKUP(A4,HOP!A:U,21,0)</f>
        <v>直连</v>
      </c>
    </row>
    <row r="5" s="4" customFormat="1" spans="1:9">
      <c r="A5" s="5">
        <v>999222953963258</v>
      </c>
      <c r="B5" s="6">
        <v>45065</v>
      </c>
      <c r="C5" s="6">
        <v>45067</v>
      </c>
      <c r="D5" s="4">
        <v>1774</v>
      </c>
      <c r="E5" s="4" t="str">
        <f>VLOOKUP(A5,HOP!A:L,12,0)</f>
        <v>1774.00</v>
      </c>
      <c r="F5" s="4" t="str">
        <f>VLOOKUP(A5,HOP!A:C,3,0)</f>
        <v>3071360</v>
      </c>
      <c r="G5" s="4">
        <f t="shared" si="0"/>
        <v>0</v>
      </c>
      <c r="H5" s="4" t="str">
        <f t="shared" si="1"/>
        <v>,3071360</v>
      </c>
      <c r="I5" s="4" t="str">
        <f>VLOOKUP(A5,HOP!A:U,21,0)</f>
        <v>直连</v>
      </c>
    </row>
    <row r="6" s="4" customFormat="1" hidden="1" spans="1:9">
      <c r="A6" s="5">
        <v>999223168220065</v>
      </c>
      <c r="B6" s="6">
        <v>45063</v>
      </c>
      <c r="C6" s="6">
        <v>45067</v>
      </c>
      <c r="D6" s="4">
        <v>3148</v>
      </c>
      <c r="E6" s="4" t="str">
        <f>VLOOKUP(A6,HOP!A:L,12,0)</f>
        <v>3148.00</v>
      </c>
      <c r="F6" s="4" t="str">
        <f>VLOOKUP(A6,HOP!A:C,3,0)</f>
        <v>3130569</v>
      </c>
      <c r="G6" s="4">
        <f t="shared" si="0"/>
        <v>0</v>
      </c>
      <c r="H6" s="4" t="str">
        <f t="shared" si="1"/>
        <v>,3130569</v>
      </c>
      <c r="I6" s="4" t="str">
        <f>VLOOKUP(A6,HOP!A:U,21,0)</f>
        <v>直采</v>
      </c>
    </row>
    <row r="7" s="4" customFormat="1" hidden="1" spans="1:9">
      <c r="A7" s="5">
        <v>999223290338712</v>
      </c>
      <c r="B7" s="6">
        <v>45062</v>
      </c>
      <c r="C7" s="6">
        <v>45067</v>
      </c>
      <c r="D7" s="4">
        <v>10760</v>
      </c>
      <c r="E7" s="4" t="str">
        <f>VLOOKUP(A7,HOP!A:L,12,0)</f>
        <v>10760.00</v>
      </c>
      <c r="F7" s="4" t="str">
        <f>VLOOKUP(A7,HOP!A:C,3,0)</f>
        <v>3161081</v>
      </c>
      <c r="G7" s="4">
        <f t="shared" si="0"/>
        <v>0</v>
      </c>
      <c r="H7" s="4" t="str">
        <f t="shared" si="1"/>
        <v>,3161081</v>
      </c>
      <c r="I7" s="4" t="str">
        <f>VLOOKUP(A7,HOP!A:U,21,0)</f>
        <v>直采</v>
      </c>
    </row>
    <row r="8" s="4" customFormat="1" spans="1:9">
      <c r="A8" s="5">
        <v>999223348364006</v>
      </c>
      <c r="B8" s="6">
        <v>45065</v>
      </c>
      <c r="C8" s="6">
        <v>45067</v>
      </c>
      <c r="D8" s="4">
        <v>1260</v>
      </c>
      <c r="E8" s="4" t="str">
        <f>VLOOKUP(A8,HOP!A:L,12,0)</f>
        <v>1260.00</v>
      </c>
      <c r="F8" s="4" t="str">
        <f>VLOOKUP(A8,HOP!A:C,3,0)</f>
        <v>3171571</v>
      </c>
      <c r="G8" s="4">
        <f t="shared" si="0"/>
        <v>0</v>
      </c>
      <c r="H8" s="4" t="str">
        <f t="shared" si="1"/>
        <v>,3171571</v>
      </c>
      <c r="I8" s="4" t="str">
        <f>VLOOKUP(A8,HOP!A:U,21,0)</f>
        <v>直连</v>
      </c>
    </row>
    <row r="9" s="4" customFormat="1" spans="1:9">
      <c r="A9" s="5">
        <v>999223535925620</v>
      </c>
      <c r="B9" s="6">
        <v>45066</v>
      </c>
      <c r="C9" s="6">
        <v>45067</v>
      </c>
      <c r="D9" s="4">
        <v>2201</v>
      </c>
      <c r="E9" s="4" t="str">
        <f>VLOOKUP(A9,HOP!A:L,12,0)</f>
        <v>2201.00</v>
      </c>
      <c r="F9" s="4" t="str">
        <f>VLOOKUP(A9,HOP!A:C,3,0)</f>
        <v>3206864</v>
      </c>
      <c r="G9" s="4">
        <f t="shared" si="0"/>
        <v>0</v>
      </c>
      <c r="H9" s="4" t="str">
        <f t="shared" si="1"/>
        <v>,3206864</v>
      </c>
      <c r="I9" s="4" t="str">
        <f>VLOOKUP(A9,HOP!A:U,21,0)</f>
        <v>直连</v>
      </c>
    </row>
    <row r="10" s="4" customFormat="1" spans="1:9">
      <c r="A10" s="5">
        <v>999223557839718</v>
      </c>
      <c r="B10" s="6">
        <v>45066</v>
      </c>
      <c r="C10" s="6">
        <v>45067</v>
      </c>
      <c r="D10" s="4">
        <v>615</v>
      </c>
      <c r="E10" s="4" t="str">
        <f>VLOOKUP(A10,HOP!A:L,12,0)</f>
        <v>615.00</v>
      </c>
      <c r="F10" s="4" t="str">
        <f>VLOOKUP(A10,HOP!A:C,3,0)</f>
        <v>3210152</v>
      </c>
      <c r="G10" s="4">
        <f t="shared" si="0"/>
        <v>0</v>
      </c>
      <c r="H10" s="4" t="str">
        <f t="shared" si="1"/>
        <v>,3210152</v>
      </c>
      <c r="I10" s="4" t="str">
        <f>VLOOKUP(A10,HOP!A:U,21,0)</f>
        <v>直连</v>
      </c>
    </row>
    <row r="11" s="4" customFormat="1" spans="1:9">
      <c r="A11" s="5">
        <v>999223560977623</v>
      </c>
      <c r="B11" s="6">
        <v>45065</v>
      </c>
      <c r="C11" s="6">
        <v>45067</v>
      </c>
      <c r="D11" s="4">
        <v>2188</v>
      </c>
      <c r="E11" s="4" t="str">
        <f>VLOOKUP(A11,HOP!A:L,12,0)</f>
        <v>2188.00</v>
      </c>
      <c r="F11" s="4" t="str">
        <f>VLOOKUP(A11,HOP!A:C,3,0)</f>
        <v>3211027</v>
      </c>
      <c r="G11" s="4">
        <f t="shared" si="0"/>
        <v>0</v>
      </c>
      <c r="H11" s="4" t="str">
        <f t="shared" si="1"/>
        <v>,3211027</v>
      </c>
      <c r="I11" s="4" t="str">
        <f>VLOOKUP(A11,HOP!A:U,21,0)</f>
        <v>直连</v>
      </c>
    </row>
    <row r="12" s="4" customFormat="1" hidden="1" spans="1:9">
      <c r="A12" s="5">
        <v>999223598257883</v>
      </c>
      <c r="B12" s="6">
        <v>45066</v>
      </c>
      <c r="C12" s="6">
        <v>45067</v>
      </c>
      <c r="D12" s="4">
        <v>0</v>
      </c>
      <c r="E12" s="4" t="str">
        <f>VLOOKUP(A12,HOP!A:L,12,0)</f>
        <v>945.00</v>
      </c>
      <c r="F12" s="4" t="str">
        <f>VLOOKUP(A12,HOP!A:C,3,0)</f>
        <v>3216917</v>
      </c>
      <c r="G12" s="4">
        <f t="shared" si="0"/>
        <v>-945</v>
      </c>
      <c r="H12" s="4" t="str">
        <f t="shared" si="1"/>
        <v>,3216917</v>
      </c>
      <c r="I12" s="4" t="str">
        <f>VLOOKUP(A12,HOP!A:U,21,0)</f>
        <v>直采</v>
      </c>
    </row>
    <row r="13" s="4" customFormat="1" spans="1:9">
      <c r="A13" s="5">
        <v>999223619052696</v>
      </c>
      <c r="B13" s="6">
        <v>45064</v>
      </c>
      <c r="C13" s="6">
        <v>45067</v>
      </c>
      <c r="D13" s="4">
        <v>1896</v>
      </c>
      <c r="E13" s="4" t="str">
        <f>VLOOKUP(A13,HOP!A:L,12,0)</f>
        <v>1896.00</v>
      </c>
      <c r="F13" s="4" t="str">
        <f>VLOOKUP(A13,HOP!A:C,3,0)</f>
        <v>3220323</v>
      </c>
      <c r="G13" s="4">
        <f t="shared" si="0"/>
        <v>0</v>
      </c>
      <c r="H13" s="4" t="str">
        <f t="shared" si="1"/>
        <v>,3220323</v>
      </c>
      <c r="I13" s="4" t="str">
        <f>VLOOKUP(A13,HOP!A:U,21,0)</f>
        <v>直连</v>
      </c>
    </row>
    <row r="14" s="4" customFormat="1" spans="1:9">
      <c r="A14" s="5">
        <v>999223673178291</v>
      </c>
      <c r="B14" s="6">
        <v>45064</v>
      </c>
      <c r="C14" s="6">
        <v>45067</v>
      </c>
      <c r="D14" s="4">
        <v>639</v>
      </c>
      <c r="E14" s="4" t="str">
        <f>VLOOKUP(A14,HOP!A:L,12,0)</f>
        <v>639.00</v>
      </c>
      <c r="F14" s="4" t="str">
        <f>VLOOKUP(A14,HOP!A:C,3,0)</f>
        <v>3232033</v>
      </c>
      <c r="G14" s="4">
        <f t="shared" si="0"/>
        <v>0</v>
      </c>
      <c r="H14" s="4" t="str">
        <f t="shared" si="1"/>
        <v>,3232033</v>
      </c>
      <c r="I14" s="4" t="str">
        <f>VLOOKUP(A14,HOP!A:U,21,0)</f>
        <v>直连</v>
      </c>
    </row>
    <row r="15" s="4" customFormat="1" spans="1:9">
      <c r="A15" s="5">
        <v>999223676600281</v>
      </c>
      <c r="B15" s="6">
        <v>45066</v>
      </c>
      <c r="C15" s="6">
        <v>45067</v>
      </c>
      <c r="D15" s="4">
        <v>659</v>
      </c>
      <c r="E15" s="4" t="str">
        <f>VLOOKUP(A15,HOP!A:L,12,0)</f>
        <v>659.00</v>
      </c>
      <c r="F15" s="4" t="str">
        <f>VLOOKUP(A15,HOP!A:C,3,0)</f>
        <v>3232210</v>
      </c>
      <c r="G15" s="4">
        <f t="shared" si="0"/>
        <v>0</v>
      </c>
      <c r="H15" s="4" t="str">
        <f t="shared" si="1"/>
        <v>,3232210</v>
      </c>
      <c r="I15" s="4" t="str">
        <f>VLOOKUP(A15,HOP!A:U,21,0)</f>
        <v>直连</v>
      </c>
    </row>
    <row r="16" s="4" customFormat="1" spans="1:9">
      <c r="A16" s="5">
        <v>999223687732455</v>
      </c>
      <c r="B16" s="6">
        <v>45065</v>
      </c>
      <c r="C16" s="6">
        <v>45067</v>
      </c>
      <c r="D16" s="4">
        <v>5220</v>
      </c>
      <c r="E16" s="4" t="str">
        <f>VLOOKUP(A16,HOP!A:L,12,0)</f>
        <v>5220.00</v>
      </c>
      <c r="F16" s="4" t="str">
        <f>VLOOKUP(A16,HOP!A:C,3,0)</f>
        <v>3234419</v>
      </c>
      <c r="G16" s="4">
        <f t="shared" si="0"/>
        <v>0</v>
      </c>
      <c r="H16" s="4" t="str">
        <f t="shared" si="1"/>
        <v>,3234419</v>
      </c>
      <c r="I16" s="4" t="str">
        <f>VLOOKUP(A16,HOP!A:U,21,0)</f>
        <v>直连</v>
      </c>
    </row>
    <row r="17" s="4" customFormat="1" spans="1:9">
      <c r="A17" s="5">
        <v>999223694138538</v>
      </c>
      <c r="B17" s="6">
        <v>45064</v>
      </c>
      <c r="C17" s="6">
        <v>45067</v>
      </c>
      <c r="D17" s="4">
        <v>7658</v>
      </c>
      <c r="E17" s="4" t="str">
        <f>VLOOKUP(A17,HOP!A:L,12,0)</f>
        <v>7658.00</v>
      </c>
      <c r="F17" s="4" t="str">
        <f>VLOOKUP(A17,HOP!A:C,3,0)</f>
        <v>3235040</v>
      </c>
      <c r="G17" s="4">
        <f t="shared" si="0"/>
        <v>0</v>
      </c>
      <c r="H17" s="4" t="str">
        <f t="shared" si="1"/>
        <v>,3235040</v>
      </c>
      <c r="I17" s="4" t="str">
        <f>VLOOKUP(A17,HOP!A:U,21,0)</f>
        <v>直连</v>
      </c>
    </row>
    <row r="18" s="4" customFormat="1" spans="1:9">
      <c r="A18" s="5">
        <v>999223773221832</v>
      </c>
      <c r="B18" s="6">
        <v>45064</v>
      </c>
      <c r="C18" s="6">
        <v>45067</v>
      </c>
      <c r="D18" s="4">
        <v>6441</v>
      </c>
      <c r="E18" s="4" t="str">
        <f>VLOOKUP(A18,HOP!A:L,12,0)</f>
        <v>6441.00</v>
      </c>
      <c r="F18" s="4" t="str">
        <f>VLOOKUP(A18,HOP!A:C,3,0)</f>
        <v>3268562</v>
      </c>
      <c r="G18" s="4">
        <f t="shared" si="0"/>
        <v>0</v>
      </c>
      <c r="H18" s="4" t="str">
        <f t="shared" si="1"/>
        <v>,3268562</v>
      </c>
      <c r="I18" s="4" t="str">
        <f>VLOOKUP(A18,HOP!A:U,21,0)</f>
        <v>直连</v>
      </c>
    </row>
    <row r="19" s="4" customFormat="1" spans="1:9">
      <c r="A19" s="5">
        <v>999223799621965</v>
      </c>
      <c r="B19" s="6">
        <v>45064</v>
      </c>
      <c r="C19" s="6">
        <v>45067</v>
      </c>
      <c r="D19" s="4">
        <v>10285</v>
      </c>
      <c r="E19" s="4" t="str">
        <f>VLOOKUP(A19,HOP!A:L,12,0)</f>
        <v>10285.00</v>
      </c>
      <c r="F19" s="4" t="str">
        <f>VLOOKUP(A19,HOP!A:C,3,0)</f>
        <v>3274661</v>
      </c>
      <c r="G19" s="4">
        <f t="shared" si="0"/>
        <v>0</v>
      </c>
      <c r="H19" s="4" t="str">
        <f t="shared" si="1"/>
        <v>,3274661</v>
      </c>
      <c r="I19" s="4" t="str">
        <f>VLOOKUP(A19,HOP!A:U,21,0)</f>
        <v>直连</v>
      </c>
    </row>
    <row r="20" s="4" customFormat="1" spans="1:9">
      <c r="A20" s="5">
        <v>999223800698263</v>
      </c>
      <c r="B20" s="6">
        <v>45065</v>
      </c>
      <c r="C20" s="6">
        <v>45067</v>
      </c>
      <c r="D20" s="4">
        <v>3552</v>
      </c>
      <c r="E20" s="4" t="str">
        <f>VLOOKUP(A20,HOP!A:L,12,0)</f>
        <v>3552.00</v>
      </c>
      <c r="F20" s="4" t="str">
        <f>VLOOKUP(A20,HOP!A:C,3,0)</f>
        <v>3275102</v>
      </c>
      <c r="G20" s="4">
        <f t="shared" si="0"/>
        <v>0</v>
      </c>
      <c r="H20" s="4" t="str">
        <f t="shared" si="1"/>
        <v>,3275102</v>
      </c>
      <c r="I20" s="4" t="str">
        <f>VLOOKUP(A20,HOP!A:U,21,0)</f>
        <v>直连</v>
      </c>
    </row>
    <row r="21" s="4" customFormat="1" hidden="1" spans="1:9">
      <c r="A21" s="5">
        <v>999223809716225</v>
      </c>
      <c r="B21" s="6">
        <v>45065</v>
      </c>
      <c r="C21" s="6">
        <v>45067</v>
      </c>
      <c r="D21" s="4">
        <v>896</v>
      </c>
      <c r="E21" s="4" t="str">
        <f>VLOOKUP(A21,HOP!A:L,12,0)</f>
        <v>896.00</v>
      </c>
      <c r="F21" s="4" t="str">
        <f>VLOOKUP(A21,HOP!A:C,3,0)</f>
        <v>3277490</v>
      </c>
      <c r="G21" s="4">
        <f t="shared" si="0"/>
        <v>0</v>
      </c>
      <c r="H21" s="4" t="str">
        <f t="shared" si="1"/>
        <v>,3277490</v>
      </c>
      <c r="I21" s="4" t="str">
        <f>VLOOKUP(A21,HOP!A:U,21,0)</f>
        <v>直采</v>
      </c>
    </row>
    <row r="22" s="4" customFormat="1" spans="1:9">
      <c r="A22" s="5">
        <v>999223815131778</v>
      </c>
      <c r="B22" s="6">
        <v>45064</v>
      </c>
      <c r="C22" s="6">
        <v>45067</v>
      </c>
      <c r="D22" s="4">
        <v>8060</v>
      </c>
      <c r="E22" s="4" t="str">
        <f>VLOOKUP(A22,HOP!A:L,12,0)</f>
        <v>8059.98</v>
      </c>
      <c r="F22" s="4" t="str">
        <f>VLOOKUP(A22,HOP!A:C,3,0)</f>
        <v>3279540</v>
      </c>
      <c r="G22" s="4">
        <f t="shared" si="0"/>
        <v>0.0200000000004366</v>
      </c>
      <c r="H22" s="4" t="str">
        <f t="shared" si="1"/>
        <v>,3279540</v>
      </c>
      <c r="I22" s="4" t="str">
        <f>VLOOKUP(A22,HOP!A:U,21,0)</f>
        <v>直连</v>
      </c>
    </row>
    <row r="23" s="4" customFormat="1" spans="1:9">
      <c r="A23" s="5">
        <v>999223815199811</v>
      </c>
      <c r="B23" s="6">
        <v>45066</v>
      </c>
      <c r="C23" s="6">
        <v>45067</v>
      </c>
      <c r="D23" s="4">
        <v>677</v>
      </c>
      <c r="E23" s="4" t="str">
        <f>VLOOKUP(A23,HOP!A:L,12,0)</f>
        <v>677.00</v>
      </c>
      <c r="F23" s="4" t="str">
        <f>VLOOKUP(A23,HOP!A:C,3,0)</f>
        <v>3279563</v>
      </c>
      <c r="G23" s="4">
        <f t="shared" si="0"/>
        <v>0</v>
      </c>
      <c r="H23" s="4" t="str">
        <f t="shared" si="1"/>
        <v>,3279563</v>
      </c>
      <c r="I23" s="4" t="str">
        <f>VLOOKUP(A23,HOP!A:U,21,0)</f>
        <v>直连</v>
      </c>
    </row>
    <row r="24" s="4" customFormat="1" spans="1:9">
      <c r="A24" s="5">
        <v>999223815457646</v>
      </c>
      <c r="B24" s="6">
        <v>45066</v>
      </c>
      <c r="C24" s="6">
        <v>45067</v>
      </c>
      <c r="D24" s="4">
        <v>1210</v>
      </c>
      <c r="E24" s="4" t="str">
        <f>VLOOKUP(A24,HOP!A:L,12,0)</f>
        <v>1210.00</v>
      </c>
      <c r="F24" s="4" t="str">
        <f>VLOOKUP(A24,HOP!A:C,3,0)</f>
        <v>3279726</v>
      </c>
      <c r="G24" s="4">
        <f t="shared" si="0"/>
        <v>0</v>
      </c>
      <c r="H24" s="4" t="str">
        <f t="shared" si="1"/>
        <v>,3279726</v>
      </c>
      <c r="I24" s="4" t="str">
        <f>VLOOKUP(A24,HOP!A:U,21,0)</f>
        <v>直连</v>
      </c>
    </row>
    <row r="25" s="4" customFormat="1" spans="1:9">
      <c r="A25" s="5">
        <v>999223817755566</v>
      </c>
      <c r="B25" s="6">
        <v>45064</v>
      </c>
      <c r="C25" s="6">
        <v>45067</v>
      </c>
      <c r="D25" s="4">
        <v>1518</v>
      </c>
      <c r="E25" s="4" t="str">
        <f>VLOOKUP(A25,HOP!A:L,12,0)</f>
        <v>1518.00</v>
      </c>
      <c r="F25" s="4" t="str">
        <f>VLOOKUP(A25,HOP!A:C,3,0)</f>
        <v>3280640</v>
      </c>
      <c r="G25" s="4">
        <f t="shared" si="0"/>
        <v>0</v>
      </c>
      <c r="H25" s="4" t="str">
        <f t="shared" si="1"/>
        <v>,3280640</v>
      </c>
      <c r="I25" s="4" t="str">
        <f>VLOOKUP(A25,HOP!A:U,21,0)</f>
        <v>直连</v>
      </c>
    </row>
    <row r="26" s="4" customFormat="1" spans="1:9">
      <c r="A26" s="5">
        <v>23823699737</v>
      </c>
      <c r="B26" s="6">
        <v>45064</v>
      </c>
      <c r="C26" s="6">
        <v>45067</v>
      </c>
      <c r="D26" s="4">
        <v>2436</v>
      </c>
      <c r="E26" s="4" t="str">
        <f>VLOOKUP(A26,HOP!A:L,12,0)</f>
        <v>2436.00</v>
      </c>
      <c r="F26" s="4" t="str">
        <f>VLOOKUP(A26,HOP!A:C,3,0)</f>
        <v>3281911</v>
      </c>
      <c r="G26" s="4">
        <f t="shared" si="0"/>
        <v>0</v>
      </c>
      <c r="H26" s="4" t="str">
        <f t="shared" si="1"/>
        <v>,3281911</v>
      </c>
      <c r="I26" s="4" t="str">
        <f>VLOOKUP(A26,HOP!A:U,21,0)</f>
        <v>直连</v>
      </c>
    </row>
    <row r="27" s="4" customFormat="1" spans="1:9">
      <c r="A27" s="5">
        <v>999223833096687</v>
      </c>
      <c r="B27" s="6">
        <v>45066</v>
      </c>
      <c r="C27" s="6">
        <v>45067</v>
      </c>
      <c r="D27" s="4">
        <v>2412</v>
      </c>
      <c r="E27" s="4" t="str">
        <f>VLOOKUP(A27,HOP!A:L,12,0)</f>
        <v>2412.00</v>
      </c>
      <c r="F27" s="4" t="str">
        <f>VLOOKUP(A27,HOP!A:C,3,0)</f>
        <v>3284563</v>
      </c>
      <c r="G27" s="4">
        <f t="shared" si="0"/>
        <v>0</v>
      </c>
      <c r="H27" s="4" t="str">
        <f t="shared" si="1"/>
        <v>,3284563</v>
      </c>
      <c r="I27" s="4" t="str">
        <f>VLOOKUP(A27,HOP!A:U,21,0)</f>
        <v>直连</v>
      </c>
    </row>
    <row r="28" s="4" customFormat="1" spans="1:9">
      <c r="A28" s="5">
        <v>999223841856804</v>
      </c>
      <c r="B28" s="6">
        <v>45066</v>
      </c>
      <c r="C28" s="6">
        <v>45067</v>
      </c>
      <c r="D28" s="4">
        <v>1045</v>
      </c>
      <c r="E28" s="4" t="str">
        <f>VLOOKUP(A28,HOP!A:L,12,0)</f>
        <v>1045.00</v>
      </c>
      <c r="F28" s="4" t="str">
        <f>VLOOKUP(A28,HOP!A:C,3,0)</f>
        <v>3287276</v>
      </c>
      <c r="G28" s="4">
        <f t="shared" si="0"/>
        <v>0</v>
      </c>
      <c r="H28" s="4" t="str">
        <f t="shared" si="1"/>
        <v>,3287276</v>
      </c>
      <c r="I28" s="4" t="str">
        <f>VLOOKUP(A28,HOP!A:U,21,0)</f>
        <v>直连</v>
      </c>
    </row>
    <row r="29" s="4" customFormat="1" hidden="1" spans="1:9">
      <c r="A29" s="5">
        <v>999223845032175</v>
      </c>
      <c r="B29" s="6">
        <v>45065</v>
      </c>
      <c r="C29" s="6">
        <v>45067</v>
      </c>
      <c r="D29" s="4">
        <v>642</v>
      </c>
      <c r="E29" s="4" t="str">
        <f>VLOOKUP(A29,HOP!A:L,12,0)</f>
        <v>642.00</v>
      </c>
      <c r="F29" s="4" t="str">
        <f>VLOOKUP(A29,HOP!A:C,3,0)</f>
        <v>3288568</v>
      </c>
      <c r="G29" s="4">
        <f t="shared" si="0"/>
        <v>0</v>
      </c>
      <c r="H29" s="4" t="str">
        <f t="shared" si="1"/>
        <v>,3288568</v>
      </c>
      <c r="I29" s="4" t="str">
        <f>VLOOKUP(A29,HOP!A:U,21,0)</f>
        <v>直采</v>
      </c>
    </row>
    <row r="30" s="4" customFormat="1" spans="1:9">
      <c r="A30" s="5">
        <v>999223851753243</v>
      </c>
      <c r="B30" s="6">
        <v>45064</v>
      </c>
      <c r="C30" s="6">
        <v>45067</v>
      </c>
      <c r="D30" s="4">
        <v>7900</v>
      </c>
      <c r="E30" s="4" t="str">
        <f>VLOOKUP(A30,HOP!A:L,12,0)</f>
        <v>7900.00</v>
      </c>
      <c r="F30" s="4" t="str">
        <f>VLOOKUP(A30,HOP!A:C,3,0)</f>
        <v>3290001</v>
      </c>
      <c r="G30" s="4">
        <f t="shared" si="0"/>
        <v>0</v>
      </c>
      <c r="H30" s="4" t="str">
        <f t="shared" si="1"/>
        <v>,3290001</v>
      </c>
      <c r="I30" s="4" t="str">
        <f>VLOOKUP(A30,HOP!A:U,21,0)</f>
        <v>直连</v>
      </c>
    </row>
    <row r="31" s="4" customFormat="1" hidden="1" spans="1:9">
      <c r="A31" s="5">
        <v>999223854209989</v>
      </c>
      <c r="B31" s="6">
        <v>45066</v>
      </c>
      <c r="C31" s="6">
        <v>45067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spans="1:9">
      <c r="A32" s="5">
        <v>999223870251373</v>
      </c>
      <c r="B32" s="6">
        <v>45066</v>
      </c>
      <c r="C32" s="6">
        <v>45067</v>
      </c>
      <c r="D32" s="4">
        <v>1805</v>
      </c>
      <c r="E32" s="4" t="str">
        <f>VLOOKUP(A32,HOP!A:L,12,0)</f>
        <v>1805.00</v>
      </c>
      <c r="F32" s="4" t="str">
        <f>VLOOKUP(A32,HOP!A:C,3,0)</f>
        <v>3295049</v>
      </c>
      <c r="G32" s="4">
        <f t="shared" si="0"/>
        <v>0</v>
      </c>
      <c r="H32" s="4" t="str">
        <f t="shared" si="1"/>
        <v>,3295049</v>
      </c>
      <c r="I32" s="4" t="str">
        <f>VLOOKUP(A32,HOP!A:U,21,0)</f>
        <v>直连</v>
      </c>
    </row>
    <row r="33" s="4" customFormat="1" spans="1:9">
      <c r="A33" s="5">
        <v>999223876139123</v>
      </c>
      <c r="B33" s="6">
        <v>45066</v>
      </c>
      <c r="C33" s="6">
        <v>45067</v>
      </c>
      <c r="D33" s="4">
        <v>476</v>
      </c>
      <c r="E33" s="4" t="str">
        <f>VLOOKUP(A33,HOP!A:L,12,0)</f>
        <v>476.00</v>
      </c>
      <c r="F33" s="4" t="str">
        <f>VLOOKUP(A33,HOP!A:C,3,0)</f>
        <v>3297385</v>
      </c>
      <c r="G33" s="4">
        <f t="shared" si="0"/>
        <v>0</v>
      </c>
      <c r="H33" s="4" t="str">
        <f t="shared" si="1"/>
        <v>,3297385</v>
      </c>
      <c r="I33" s="4" t="str">
        <f>VLOOKUP(A33,HOP!A:U,21,0)</f>
        <v>直连</v>
      </c>
    </row>
    <row r="34" s="4" customFormat="1" spans="1:9">
      <c r="A34" s="5">
        <v>999223894856176</v>
      </c>
      <c r="B34" s="6">
        <v>45065</v>
      </c>
      <c r="C34" s="6">
        <v>45067</v>
      </c>
      <c r="D34" s="4">
        <v>2638</v>
      </c>
      <c r="E34" s="4" t="str">
        <f>VLOOKUP(A34,HOP!A:L,12,0)</f>
        <v>2638.00</v>
      </c>
      <c r="F34" s="4" t="str">
        <f>VLOOKUP(A34,HOP!A:C,3,0)</f>
        <v>3300601</v>
      </c>
      <c r="G34" s="4">
        <f t="shared" si="0"/>
        <v>0</v>
      </c>
      <c r="H34" s="4" t="str">
        <f t="shared" si="1"/>
        <v>,3300601</v>
      </c>
      <c r="I34" s="4" t="str">
        <f>VLOOKUP(A34,HOP!A:U,21,0)</f>
        <v>直连</v>
      </c>
    </row>
    <row r="35" s="4" customFormat="1" spans="1:9">
      <c r="A35" s="5">
        <v>999223895459083</v>
      </c>
      <c r="B35" s="6">
        <v>45060</v>
      </c>
      <c r="C35" s="6">
        <v>45067</v>
      </c>
      <c r="D35" s="4">
        <v>4720</v>
      </c>
      <c r="E35" s="4" t="str">
        <f>VLOOKUP(A35,HOP!A:L,12,0)</f>
        <v>4719.96</v>
      </c>
      <c r="F35" s="4" t="str">
        <f>VLOOKUP(A35,HOP!A:C,3,0)</f>
        <v>3300747</v>
      </c>
      <c r="G35" s="4">
        <f t="shared" si="0"/>
        <v>0.0399999999999636</v>
      </c>
      <c r="H35" s="4" t="str">
        <f t="shared" si="1"/>
        <v>,3300747</v>
      </c>
      <c r="I35" s="4" t="str">
        <f>VLOOKUP(A35,HOP!A:U,21,0)</f>
        <v>直连</v>
      </c>
    </row>
    <row r="36" s="4" customFormat="1" spans="1:9">
      <c r="A36" s="5">
        <v>999223903615755</v>
      </c>
      <c r="B36" s="6">
        <v>45065</v>
      </c>
      <c r="C36" s="6">
        <v>45067</v>
      </c>
      <c r="D36" s="4">
        <v>2346</v>
      </c>
      <c r="E36" s="4" t="str">
        <f>VLOOKUP(A36,HOP!A:L,12,0)</f>
        <v>2346.00</v>
      </c>
      <c r="F36" s="4" t="str">
        <f>VLOOKUP(A36,HOP!A:C,3,0)</f>
        <v>3303353</v>
      </c>
      <c r="G36" s="4">
        <f t="shared" si="0"/>
        <v>0</v>
      </c>
      <c r="H36" s="4" t="str">
        <f t="shared" si="1"/>
        <v>,3303353</v>
      </c>
      <c r="I36" s="4" t="str">
        <f>VLOOKUP(A36,HOP!A:U,21,0)</f>
        <v>直连</v>
      </c>
    </row>
    <row r="37" s="4" customFormat="1" spans="1:9">
      <c r="A37" s="5">
        <v>999223917170365</v>
      </c>
      <c r="B37" s="6">
        <v>45066</v>
      </c>
      <c r="C37" s="6">
        <v>45067</v>
      </c>
      <c r="D37" s="4">
        <v>1520</v>
      </c>
      <c r="E37" s="4" t="str">
        <f>VLOOKUP(A37,HOP!A:L,12,0)</f>
        <v>1520.00</v>
      </c>
      <c r="F37" s="4" t="str">
        <f>VLOOKUP(A37,HOP!A:C,3,0)</f>
        <v>3305508</v>
      </c>
      <c r="G37" s="4">
        <f t="shared" si="0"/>
        <v>0</v>
      </c>
      <c r="H37" s="4" t="str">
        <f t="shared" si="1"/>
        <v>,3305508</v>
      </c>
      <c r="I37" s="4" t="str">
        <f>VLOOKUP(A37,HOP!A:U,21,0)</f>
        <v>直连</v>
      </c>
    </row>
    <row r="38" s="4" customFormat="1" spans="1:9">
      <c r="A38" s="5">
        <v>999223918324818</v>
      </c>
      <c r="B38" s="6">
        <v>45066</v>
      </c>
      <c r="C38" s="6">
        <v>45067</v>
      </c>
      <c r="D38" s="4">
        <v>307</v>
      </c>
      <c r="E38" s="4" t="str">
        <f>VLOOKUP(A38,HOP!A:L,12,0)</f>
        <v>307.00</v>
      </c>
      <c r="F38" s="4" t="str">
        <f>VLOOKUP(A38,HOP!A:C,3,0)</f>
        <v>3305669</v>
      </c>
      <c r="G38" s="4">
        <f t="shared" si="0"/>
        <v>0</v>
      </c>
      <c r="H38" s="4" t="str">
        <f t="shared" si="1"/>
        <v>,3305669</v>
      </c>
      <c r="I38" s="4" t="str">
        <f>VLOOKUP(A38,HOP!A:U,21,0)</f>
        <v>直连</v>
      </c>
    </row>
    <row r="39" s="4" customFormat="1" spans="1:9">
      <c r="A39" s="5">
        <v>999223919531551</v>
      </c>
      <c r="B39" s="6">
        <v>45065</v>
      </c>
      <c r="C39" s="6">
        <v>45067</v>
      </c>
      <c r="D39" s="4">
        <v>346</v>
      </c>
      <c r="E39" s="4" t="str">
        <f>VLOOKUP(A39,HOP!A:L,12,0)</f>
        <v>346.00</v>
      </c>
      <c r="F39" s="4" t="str">
        <f>VLOOKUP(A39,HOP!A:C,3,0)</f>
        <v>3305868</v>
      </c>
      <c r="G39" s="4">
        <f t="shared" si="0"/>
        <v>0</v>
      </c>
      <c r="H39" s="4" t="str">
        <f t="shared" si="1"/>
        <v>,3305868</v>
      </c>
      <c r="I39" s="4" t="str">
        <f>VLOOKUP(A39,HOP!A:U,21,0)</f>
        <v>直连</v>
      </c>
    </row>
    <row r="40" s="4" customFormat="1" spans="1:9">
      <c r="A40" s="5">
        <v>999223920366431</v>
      </c>
      <c r="B40" s="6">
        <v>45065</v>
      </c>
      <c r="C40" s="6">
        <v>45067</v>
      </c>
      <c r="D40" s="4">
        <v>8361</v>
      </c>
      <c r="E40" s="4" t="str">
        <f>VLOOKUP(A40,HOP!A:L,12,0)</f>
        <v>8361.00</v>
      </c>
      <c r="F40" s="4" t="str">
        <f>VLOOKUP(A40,HOP!A:C,3,0)</f>
        <v>3306029</v>
      </c>
      <c r="G40" s="4">
        <f t="shared" si="0"/>
        <v>0</v>
      </c>
      <c r="H40" s="4" t="str">
        <f t="shared" si="1"/>
        <v>,3306029</v>
      </c>
      <c r="I40" s="4" t="str">
        <f>VLOOKUP(A40,HOP!A:U,21,0)</f>
        <v>直连</v>
      </c>
    </row>
    <row r="41" s="4" customFormat="1" hidden="1" spans="1:9">
      <c r="A41" s="5">
        <v>23921913046</v>
      </c>
      <c r="B41" s="6">
        <v>45066</v>
      </c>
      <c r="C41" s="6">
        <v>45067</v>
      </c>
      <c r="D41" s="4">
        <v>782</v>
      </c>
      <c r="E41" s="4" t="str">
        <f>VLOOKUP(A41,HOP!A:L,12,0)</f>
        <v>782.00</v>
      </c>
      <c r="F41" s="4" t="str">
        <f>VLOOKUP(A41,HOP!A:C,3,0)</f>
        <v>3306262</v>
      </c>
      <c r="G41" s="4">
        <f t="shared" si="0"/>
        <v>0</v>
      </c>
      <c r="H41" s="4" t="str">
        <f t="shared" si="1"/>
        <v>,3306262</v>
      </c>
      <c r="I41" s="4" t="str">
        <f>VLOOKUP(A41,HOP!A:U,21,0)</f>
        <v>直采</v>
      </c>
    </row>
    <row r="42" s="4" customFormat="1" hidden="1" spans="1:9">
      <c r="A42" s="5">
        <v>999223922497216</v>
      </c>
      <c r="B42" s="6">
        <v>45065</v>
      </c>
      <c r="C42" s="6">
        <v>45067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 t="shared" si="1"/>
        <v>#N/A</v>
      </c>
      <c r="I42" s="4" t="e">
        <f>VLOOKUP(A42,HOP!A:U,21,0)</f>
        <v>#N/A</v>
      </c>
    </row>
    <row r="43" s="4" customFormat="1" hidden="1" spans="1:9">
      <c r="A43" s="5">
        <v>999223924015193</v>
      </c>
      <c r="B43" s="6">
        <v>45065</v>
      </c>
      <c r="C43" s="6">
        <v>45067</v>
      </c>
      <c r="D43" s="4">
        <v>2354</v>
      </c>
      <c r="E43" s="4" t="str">
        <f>VLOOKUP(A43,HOP!A:L,12,0)</f>
        <v>2354.00</v>
      </c>
      <c r="F43" s="4" t="str">
        <f>VLOOKUP(A43,HOP!A:C,3,0)</f>
        <v>3306668</v>
      </c>
      <c r="G43" s="4">
        <f t="shared" si="0"/>
        <v>0</v>
      </c>
      <c r="H43" s="4" t="str">
        <f t="shared" si="1"/>
        <v>,3306668</v>
      </c>
      <c r="I43" s="4" t="str">
        <f>VLOOKUP(A43,HOP!A:U,21,0)</f>
        <v>直采</v>
      </c>
    </row>
    <row r="44" s="4" customFormat="1" spans="1:9">
      <c r="A44" s="5">
        <v>999223931589327</v>
      </c>
      <c r="B44" s="6">
        <v>45060</v>
      </c>
      <c r="C44" s="6">
        <v>45067</v>
      </c>
      <c r="D44" s="4">
        <v>7750</v>
      </c>
      <c r="E44" s="4" t="str">
        <f>VLOOKUP(A44,HOP!A:L,12,0)</f>
        <v>7750.00</v>
      </c>
      <c r="F44" s="4" t="str">
        <f>VLOOKUP(A44,HOP!A:C,3,0)</f>
        <v>3307721</v>
      </c>
      <c r="G44" s="4">
        <f t="shared" si="0"/>
        <v>0</v>
      </c>
      <c r="H44" s="4" t="str">
        <f t="shared" si="1"/>
        <v>,3307721</v>
      </c>
      <c r="I44" s="4" t="str">
        <f>VLOOKUP(A44,HOP!A:U,21,0)</f>
        <v>直连</v>
      </c>
    </row>
    <row r="45" s="4" customFormat="1" hidden="1" spans="1:9">
      <c r="A45" s="5">
        <v>999223936752994</v>
      </c>
      <c r="B45" s="6">
        <v>45065</v>
      </c>
      <c r="C45" s="6">
        <v>45067</v>
      </c>
      <c r="D45" s="4">
        <v>982</v>
      </c>
      <c r="E45" s="4" t="str">
        <f>VLOOKUP(A45,HOP!A:L,12,0)</f>
        <v>982.00</v>
      </c>
      <c r="F45" s="4" t="str">
        <f>VLOOKUP(A45,HOP!A:C,3,0)</f>
        <v>3308596</v>
      </c>
      <c r="G45" s="4">
        <f t="shared" si="0"/>
        <v>0</v>
      </c>
      <c r="H45" s="4" t="str">
        <f t="shared" si="1"/>
        <v>,3308596</v>
      </c>
      <c r="I45" s="4" t="str">
        <f>VLOOKUP(A45,HOP!A:U,21,0)</f>
        <v>直采</v>
      </c>
    </row>
    <row r="46" s="4" customFormat="1" spans="1:9">
      <c r="A46" s="5">
        <v>999223938400649</v>
      </c>
      <c r="B46" s="6">
        <v>45065</v>
      </c>
      <c r="C46" s="6">
        <v>45067</v>
      </c>
      <c r="D46" s="4">
        <v>2202</v>
      </c>
      <c r="E46" s="4" t="str">
        <f>VLOOKUP(A46,HOP!A:L,12,0)</f>
        <v>2202.00</v>
      </c>
      <c r="F46" s="4" t="str">
        <f>VLOOKUP(A46,HOP!A:C,3,0)</f>
        <v>3308948</v>
      </c>
      <c r="G46" s="4">
        <f t="shared" si="0"/>
        <v>0</v>
      </c>
      <c r="H46" s="4" t="str">
        <f t="shared" si="1"/>
        <v>,3308948</v>
      </c>
      <c r="I46" s="4" t="str">
        <f>VLOOKUP(A46,HOP!A:U,21,0)</f>
        <v>直连</v>
      </c>
    </row>
    <row r="47" s="4" customFormat="1" spans="1:9">
      <c r="A47" s="5">
        <v>999223940173615</v>
      </c>
      <c r="B47" s="6">
        <v>45066</v>
      </c>
      <c r="C47" s="6">
        <v>45067</v>
      </c>
      <c r="D47" s="4">
        <v>391</v>
      </c>
      <c r="E47" s="4" t="str">
        <f>VLOOKUP(A47,HOP!A:L,12,0)</f>
        <v>391.00</v>
      </c>
      <c r="F47" s="4" t="str">
        <f>VLOOKUP(A47,HOP!A:C,3,0)</f>
        <v>3309366</v>
      </c>
      <c r="G47" s="4">
        <f t="shared" si="0"/>
        <v>0</v>
      </c>
      <c r="H47" s="4" t="str">
        <f t="shared" si="1"/>
        <v>,3309366</v>
      </c>
      <c r="I47" s="4" t="str">
        <f>VLOOKUP(A47,HOP!A:U,21,0)</f>
        <v>直连</v>
      </c>
    </row>
    <row r="48" s="4" customFormat="1" spans="1:9">
      <c r="A48" s="5">
        <v>999223943185816</v>
      </c>
      <c r="B48" s="6">
        <v>45065</v>
      </c>
      <c r="C48" s="6">
        <v>45067</v>
      </c>
      <c r="D48" s="4">
        <v>1422</v>
      </c>
      <c r="E48" s="4" t="str">
        <f>VLOOKUP(A48,HOP!A:L,12,0)</f>
        <v>1422.00</v>
      </c>
      <c r="F48" s="4" t="str">
        <f>VLOOKUP(A48,HOP!A:C,3,0)</f>
        <v>3310331</v>
      </c>
      <c r="G48" s="4">
        <f t="shared" si="0"/>
        <v>0</v>
      </c>
      <c r="H48" s="4" t="str">
        <f t="shared" si="1"/>
        <v>,3310331</v>
      </c>
      <c r="I48" s="4" t="str">
        <f>VLOOKUP(A48,HOP!A:U,21,0)</f>
        <v>直连</v>
      </c>
    </row>
    <row r="49" s="4" customFormat="1" spans="1:9">
      <c r="A49" s="5">
        <v>999223944802771</v>
      </c>
      <c r="B49" s="6">
        <v>45066</v>
      </c>
      <c r="C49" s="6">
        <v>45067</v>
      </c>
      <c r="D49" s="4">
        <v>1374</v>
      </c>
      <c r="E49" s="4" t="str">
        <f>VLOOKUP(A49,HOP!A:L,12,0)</f>
        <v>1374.00</v>
      </c>
      <c r="F49" s="4" t="str">
        <f>VLOOKUP(A49,HOP!A:C,3,0)</f>
        <v>3310443</v>
      </c>
      <c r="G49" s="4">
        <f t="shared" si="0"/>
        <v>0</v>
      </c>
      <c r="H49" s="4" t="str">
        <f t="shared" si="1"/>
        <v>,3310443</v>
      </c>
      <c r="I49" s="4" t="str">
        <f>VLOOKUP(A49,HOP!A:U,21,0)</f>
        <v>直连</v>
      </c>
    </row>
    <row r="50" s="4" customFormat="1" spans="1:9">
      <c r="A50" s="5">
        <v>999223946061408</v>
      </c>
      <c r="B50" s="6">
        <v>45065</v>
      </c>
      <c r="C50" s="6">
        <v>45067</v>
      </c>
      <c r="D50" s="4">
        <v>2748</v>
      </c>
      <c r="E50" s="4" t="str">
        <f>VLOOKUP(A50,HOP!A:L,12,0)</f>
        <v>2748.00</v>
      </c>
      <c r="F50" s="4" t="str">
        <f>VLOOKUP(A50,HOP!A:C,3,0)</f>
        <v>3310597</v>
      </c>
      <c r="G50" s="4">
        <f t="shared" si="0"/>
        <v>0</v>
      </c>
      <c r="H50" s="4" t="str">
        <f t="shared" si="1"/>
        <v>,3310597</v>
      </c>
      <c r="I50" s="4" t="str">
        <f>VLOOKUP(A50,HOP!A:U,21,0)</f>
        <v>直连</v>
      </c>
    </row>
    <row r="51" s="4" customFormat="1" spans="1:9">
      <c r="A51" s="5">
        <v>999223946926465</v>
      </c>
      <c r="B51" s="6">
        <v>45065</v>
      </c>
      <c r="C51" s="6">
        <v>45067</v>
      </c>
      <c r="D51" s="4">
        <v>7500</v>
      </c>
      <c r="E51" s="4" t="str">
        <f>VLOOKUP(A51,HOP!A:L,12,0)</f>
        <v>7500.00</v>
      </c>
      <c r="F51" s="4" t="str">
        <f>VLOOKUP(A51,HOP!A:C,3,0)</f>
        <v>3310808</v>
      </c>
      <c r="G51" s="4">
        <f t="shared" si="0"/>
        <v>0</v>
      </c>
      <c r="H51" s="4" t="str">
        <f t="shared" si="1"/>
        <v>,3310808</v>
      </c>
      <c r="I51" s="4" t="str">
        <f>VLOOKUP(A51,HOP!A:U,21,0)</f>
        <v>直连</v>
      </c>
    </row>
    <row r="52" s="4" customFormat="1" spans="1:9">
      <c r="A52" s="5">
        <v>999223950426574</v>
      </c>
      <c r="B52" s="6">
        <v>45066</v>
      </c>
      <c r="C52" s="6">
        <v>45067</v>
      </c>
      <c r="D52" s="4">
        <v>951</v>
      </c>
      <c r="E52" s="4" t="str">
        <f>VLOOKUP(A52,HOP!A:L,12,0)</f>
        <v>951.00</v>
      </c>
      <c r="F52" s="4" t="str">
        <f>VLOOKUP(A52,HOP!A:C,3,0)</f>
        <v>3311408</v>
      </c>
      <c r="G52" s="4">
        <f t="shared" si="0"/>
        <v>0</v>
      </c>
      <c r="H52" s="4" t="str">
        <f t="shared" si="1"/>
        <v>,3311408</v>
      </c>
      <c r="I52" s="4" t="str">
        <f>VLOOKUP(A52,HOP!A:U,21,0)</f>
        <v>直连</v>
      </c>
    </row>
    <row r="53" s="4" customFormat="1" hidden="1" spans="1:9">
      <c r="A53" s="5">
        <v>999223953808575</v>
      </c>
      <c r="B53" s="6">
        <v>45066</v>
      </c>
      <c r="C53" s="6">
        <v>45067</v>
      </c>
      <c r="D53" s="4">
        <v>797</v>
      </c>
      <c r="E53" s="4" t="str">
        <f>VLOOKUP(A53,HOP!A:L,12,0)</f>
        <v>797.00</v>
      </c>
      <c r="F53" s="4" t="str">
        <f>VLOOKUP(A53,HOP!A:C,3,0)</f>
        <v>3312210</v>
      </c>
      <c r="G53" s="4">
        <f t="shared" si="0"/>
        <v>0</v>
      </c>
      <c r="H53" s="4" t="str">
        <f t="shared" si="1"/>
        <v>,3312210</v>
      </c>
      <c r="I53" s="4" t="str">
        <f>VLOOKUP(A53,HOP!A:U,21,0)</f>
        <v>直采</v>
      </c>
    </row>
    <row r="54" s="4" customFormat="1" spans="1:9">
      <c r="A54" s="5">
        <v>999223954053422</v>
      </c>
      <c r="B54" s="6">
        <v>45063</v>
      </c>
      <c r="C54" s="6">
        <v>45067</v>
      </c>
      <c r="D54" s="4">
        <v>1608</v>
      </c>
      <c r="E54" s="4" t="str">
        <f>VLOOKUP(A54,HOP!A:L,12,0)</f>
        <v>1608.00</v>
      </c>
      <c r="F54" s="4" t="str">
        <f>VLOOKUP(A54,HOP!A:C,3,0)</f>
        <v>3312263</v>
      </c>
      <c r="G54" s="4">
        <f t="shared" si="0"/>
        <v>0</v>
      </c>
      <c r="H54" s="4" t="str">
        <f t="shared" si="1"/>
        <v>,3312263</v>
      </c>
      <c r="I54" s="4" t="str">
        <f>VLOOKUP(A54,HOP!A:U,21,0)</f>
        <v>直连</v>
      </c>
    </row>
    <row r="55" s="4" customFormat="1" spans="1:9">
      <c r="A55" s="5">
        <v>999223956536765</v>
      </c>
      <c r="B55" s="6">
        <v>45065</v>
      </c>
      <c r="C55" s="6">
        <v>45067</v>
      </c>
      <c r="D55" s="4">
        <v>304</v>
      </c>
      <c r="E55" s="4" t="str">
        <f>VLOOKUP(A55,HOP!A:L,12,0)</f>
        <v>304.00</v>
      </c>
      <c r="F55" s="4" t="str">
        <f>VLOOKUP(A55,HOP!A:C,3,0)</f>
        <v>3312957</v>
      </c>
      <c r="G55" s="4">
        <f t="shared" si="0"/>
        <v>0</v>
      </c>
      <c r="H55" s="4" t="str">
        <f t="shared" si="1"/>
        <v>,3312957</v>
      </c>
      <c r="I55" s="4" t="str">
        <f>VLOOKUP(A55,HOP!A:U,21,0)</f>
        <v>直连</v>
      </c>
    </row>
    <row r="56" s="4" customFormat="1" spans="1:9">
      <c r="A56" s="5">
        <v>999223963636623</v>
      </c>
      <c r="B56" s="6">
        <v>45065</v>
      </c>
      <c r="C56" s="6">
        <v>45067</v>
      </c>
      <c r="D56" s="4">
        <v>520</v>
      </c>
      <c r="E56" s="4" t="str">
        <f>VLOOKUP(A56,HOP!A:L,12,0)</f>
        <v>520.00</v>
      </c>
      <c r="F56" s="4" t="str">
        <f>VLOOKUP(A56,HOP!A:C,3,0)</f>
        <v>3314204</v>
      </c>
      <c r="G56" s="4">
        <f t="shared" si="0"/>
        <v>0</v>
      </c>
      <c r="H56" s="4" t="str">
        <f t="shared" si="1"/>
        <v>,3314204</v>
      </c>
      <c r="I56" s="4" t="str">
        <f>VLOOKUP(A56,HOP!A:U,21,0)</f>
        <v>直连</v>
      </c>
    </row>
    <row r="57" s="4" customFormat="1" spans="1:9">
      <c r="A57" s="5">
        <v>999223965928741</v>
      </c>
      <c r="B57" s="6">
        <v>45066</v>
      </c>
      <c r="C57" s="6">
        <v>45067</v>
      </c>
      <c r="D57" s="4">
        <v>1015</v>
      </c>
      <c r="E57" s="4" t="str">
        <f>VLOOKUP(A57,HOP!A:L,12,0)</f>
        <v>1015.00</v>
      </c>
      <c r="F57" s="4" t="str">
        <f>VLOOKUP(A57,HOP!A:C,3,0)</f>
        <v>3315008</v>
      </c>
      <c r="G57" s="4">
        <f t="shared" si="0"/>
        <v>0</v>
      </c>
      <c r="H57" s="4" t="str">
        <f t="shared" si="1"/>
        <v>,3315008</v>
      </c>
      <c r="I57" s="4" t="str">
        <f>VLOOKUP(A57,HOP!A:U,21,0)</f>
        <v>直连</v>
      </c>
    </row>
    <row r="58" s="4" customFormat="1" spans="1:9">
      <c r="A58" s="5">
        <v>999223966830600</v>
      </c>
      <c r="B58" s="6">
        <v>45066</v>
      </c>
      <c r="C58" s="6">
        <v>45067</v>
      </c>
      <c r="D58" s="4">
        <v>498</v>
      </c>
      <c r="E58" s="4" t="str">
        <f>VLOOKUP(A58,HOP!A:L,12,0)</f>
        <v>498.00</v>
      </c>
      <c r="F58" s="4" t="str">
        <f>VLOOKUP(A58,HOP!A:C,3,0)</f>
        <v>3315338</v>
      </c>
      <c r="G58" s="4">
        <f t="shared" si="0"/>
        <v>0</v>
      </c>
      <c r="H58" s="4" t="str">
        <f t="shared" si="1"/>
        <v>,3315338</v>
      </c>
      <c r="I58" s="4" t="str">
        <f>VLOOKUP(A58,HOP!A:U,21,0)</f>
        <v>直连</v>
      </c>
    </row>
    <row r="59" s="4" customFormat="1" hidden="1" spans="1:9">
      <c r="A59" s="5">
        <v>999223967134458</v>
      </c>
      <c r="B59" s="6">
        <v>45066</v>
      </c>
      <c r="C59" s="6">
        <v>45067</v>
      </c>
      <c r="D59" s="4">
        <v>695</v>
      </c>
      <c r="E59" s="4" t="str">
        <f>VLOOKUP(A59,HOP!A:L,12,0)</f>
        <v>695.00</v>
      </c>
      <c r="F59" s="4" t="str">
        <f>VLOOKUP(A59,HOP!A:C,3,0)</f>
        <v>3315412</v>
      </c>
      <c r="G59" s="4">
        <f t="shared" si="0"/>
        <v>0</v>
      </c>
      <c r="H59" s="4" t="str">
        <f t="shared" si="1"/>
        <v>,3315412</v>
      </c>
      <c r="I59" s="4" t="str">
        <f>VLOOKUP(A59,HOP!A:U,21,0)</f>
        <v>直采</v>
      </c>
    </row>
    <row r="60" s="4" customFormat="1" spans="1:9">
      <c r="A60" s="5">
        <v>999223969713781</v>
      </c>
      <c r="B60" s="6">
        <v>45065</v>
      </c>
      <c r="C60" s="6">
        <v>45067</v>
      </c>
      <c r="D60" s="4">
        <v>426</v>
      </c>
      <c r="E60" s="4" t="str">
        <f>VLOOKUP(A60,HOP!A:L,12,0)</f>
        <v>426.00</v>
      </c>
      <c r="F60" s="4" t="str">
        <f>VLOOKUP(A60,HOP!A:C,3,0)</f>
        <v>3316329</v>
      </c>
      <c r="G60" s="4">
        <f t="shared" si="0"/>
        <v>0</v>
      </c>
      <c r="H60" s="4" t="str">
        <f t="shared" si="1"/>
        <v>,3316329</v>
      </c>
      <c r="I60" s="4" t="str">
        <f>VLOOKUP(A60,HOP!A:U,21,0)</f>
        <v>直连</v>
      </c>
    </row>
    <row r="61" s="4" customFormat="1" spans="1:9">
      <c r="A61" s="5">
        <v>999223980741050</v>
      </c>
      <c r="B61" s="6">
        <v>45064</v>
      </c>
      <c r="C61" s="6">
        <v>45067</v>
      </c>
      <c r="D61" s="4">
        <v>6123</v>
      </c>
      <c r="E61" s="4" t="str">
        <f>VLOOKUP(A61,HOP!A:L,12,0)</f>
        <v>6123.00</v>
      </c>
      <c r="F61" s="4" t="str">
        <f>VLOOKUP(A61,HOP!A:C,3,0)</f>
        <v>3318714</v>
      </c>
      <c r="G61" s="4">
        <f t="shared" si="0"/>
        <v>0</v>
      </c>
      <c r="H61" s="4" t="str">
        <f t="shared" si="1"/>
        <v>,3318714</v>
      </c>
      <c r="I61" s="4" t="str">
        <f>VLOOKUP(A61,HOP!A:U,21,0)</f>
        <v>直连</v>
      </c>
    </row>
    <row r="62" s="4" customFormat="1" spans="1:9">
      <c r="A62" s="5">
        <v>999223981871058</v>
      </c>
      <c r="B62" s="6">
        <v>45065</v>
      </c>
      <c r="C62" s="6">
        <v>45067</v>
      </c>
      <c r="D62" s="4">
        <v>490</v>
      </c>
      <c r="E62" s="4" t="str">
        <f>VLOOKUP(A62,HOP!A:L,12,0)</f>
        <v>490.00</v>
      </c>
      <c r="F62" s="4" t="str">
        <f>VLOOKUP(A62,HOP!A:C,3,0)</f>
        <v>3319160</v>
      </c>
      <c r="G62" s="4">
        <f t="shared" si="0"/>
        <v>0</v>
      </c>
      <c r="H62" s="4" t="str">
        <f t="shared" si="1"/>
        <v>,3319160</v>
      </c>
      <c r="I62" s="4" t="str">
        <f>VLOOKUP(A62,HOP!A:U,21,0)</f>
        <v>直连</v>
      </c>
    </row>
    <row r="63" s="4" customFormat="1" hidden="1" spans="1:9">
      <c r="A63" s="5">
        <v>999223982717308</v>
      </c>
      <c r="B63" s="6">
        <v>45065</v>
      </c>
      <c r="C63" s="6">
        <v>45067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0"/>
        <v>#N/A</v>
      </c>
      <c r="H63" s="4" t="e">
        <f t="shared" si="1"/>
        <v>#N/A</v>
      </c>
      <c r="I63" s="4" t="e">
        <f>VLOOKUP(A63,HOP!A:U,21,0)</f>
        <v>#N/A</v>
      </c>
    </row>
    <row r="64" s="4" customFormat="1" spans="1:9">
      <c r="A64" s="5">
        <v>999223982880675</v>
      </c>
      <c r="B64" s="6">
        <v>45065</v>
      </c>
      <c r="C64" s="6">
        <v>45067</v>
      </c>
      <c r="D64" s="4">
        <v>354</v>
      </c>
      <c r="E64" s="4" t="str">
        <f>VLOOKUP(A64,HOP!A:L,12,0)</f>
        <v>354.00</v>
      </c>
      <c r="F64" s="4" t="str">
        <f>VLOOKUP(A64,HOP!A:C,3,0)</f>
        <v>3319586</v>
      </c>
      <c r="G64" s="4">
        <f t="shared" si="0"/>
        <v>0</v>
      </c>
      <c r="H64" s="4" t="str">
        <f t="shared" si="1"/>
        <v>,3319586</v>
      </c>
      <c r="I64" s="4" t="str">
        <f>VLOOKUP(A64,HOP!A:U,21,0)</f>
        <v>直连</v>
      </c>
    </row>
    <row r="65" s="4" customFormat="1" spans="1:9">
      <c r="A65" s="5">
        <v>999223985237656</v>
      </c>
      <c r="B65" s="6">
        <v>45066</v>
      </c>
      <c r="C65" s="6">
        <v>45067</v>
      </c>
      <c r="D65" s="4">
        <v>1125</v>
      </c>
      <c r="E65" s="4" t="str">
        <f>VLOOKUP(A65,HOP!A:L,12,0)</f>
        <v>1125.00</v>
      </c>
      <c r="F65" s="4" t="str">
        <f>VLOOKUP(A65,HOP!A:C,3,0)</f>
        <v>3320802</v>
      </c>
      <c r="G65" s="4">
        <f t="shared" si="0"/>
        <v>0</v>
      </c>
      <c r="H65" s="4" t="str">
        <f t="shared" si="1"/>
        <v>,3320802</v>
      </c>
      <c r="I65" s="4" t="str">
        <f>VLOOKUP(A65,HOP!A:U,21,0)</f>
        <v>直连</v>
      </c>
    </row>
    <row r="66" s="4" customFormat="1" spans="1:9">
      <c r="A66" s="5">
        <v>999223986320782</v>
      </c>
      <c r="B66" s="6">
        <v>45066</v>
      </c>
      <c r="C66" s="6">
        <v>45067</v>
      </c>
      <c r="D66" s="4">
        <v>510</v>
      </c>
      <c r="E66" s="4" t="str">
        <f>VLOOKUP(A66,HOP!A:L,12,0)</f>
        <v>510.00</v>
      </c>
      <c r="F66" s="4" t="str">
        <f>VLOOKUP(A66,HOP!A:C,3,0)</f>
        <v>3321569</v>
      </c>
      <c r="G66" s="4">
        <f t="shared" si="0"/>
        <v>0</v>
      </c>
      <c r="H66" s="4" t="str">
        <f t="shared" si="1"/>
        <v>,3321569</v>
      </c>
      <c r="I66" s="4" t="str">
        <f>VLOOKUP(A66,HOP!A:U,21,0)</f>
        <v>直连</v>
      </c>
    </row>
    <row r="67" s="4" customFormat="1" spans="1:9">
      <c r="A67" s="5">
        <v>999223989820326</v>
      </c>
      <c r="B67" s="6">
        <v>45066</v>
      </c>
      <c r="C67" s="6">
        <v>45067</v>
      </c>
      <c r="D67" s="4">
        <v>177</v>
      </c>
      <c r="E67" s="4" t="str">
        <f>VLOOKUP(A67,HOP!A:L,12,0)</f>
        <v>177.00</v>
      </c>
      <c r="F67" s="4" t="str">
        <f>VLOOKUP(A67,HOP!A:C,3,0)</f>
        <v>3322172</v>
      </c>
      <c r="G67" s="4">
        <f t="shared" ref="G67:G130" si="2">D67-E67</f>
        <v>0</v>
      </c>
      <c r="H67" s="4" t="str">
        <f t="shared" ref="H67:H130" si="3">$H$1&amp;F67</f>
        <v>,3322172</v>
      </c>
      <c r="I67" s="4" t="str">
        <f>VLOOKUP(A67,HOP!A:U,21,0)</f>
        <v>直连</v>
      </c>
    </row>
    <row r="68" s="4" customFormat="1" spans="1:9">
      <c r="A68" s="5">
        <v>999223993307250</v>
      </c>
      <c r="B68" s="6">
        <v>45066</v>
      </c>
      <c r="C68" s="6">
        <v>45067</v>
      </c>
      <c r="D68" s="4">
        <v>688</v>
      </c>
      <c r="E68" s="4" t="str">
        <f>VLOOKUP(A68,HOP!A:L,12,0)</f>
        <v>688.00</v>
      </c>
      <c r="F68" s="4" t="str">
        <f>VLOOKUP(A68,HOP!A:C,3,0)</f>
        <v>3323147</v>
      </c>
      <c r="G68" s="4">
        <f t="shared" si="2"/>
        <v>0</v>
      </c>
      <c r="H68" s="4" t="str">
        <f t="shared" si="3"/>
        <v>,3323147</v>
      </c>
      <c r="I68" s="4" t="str">
        <f>VLOOKUP(A68,HOP!A:U,21,0)</f>
        <v>直连</v>
      </c>
    </row>
    <row r="69" s="4" customFormat="1" spans="1:9">
      <c r="A69" s="5">
        <v>999224000414997</v>
      </c>
      <c r="B69" s="6">
        <v>45066</v>
      </c>
      <c r="C69" s="6">
        <v>45067</v>
      </c>
      <c r="D69" s="4">
        <v>599</v>
      </c>
      <c r="E69" s="4" t="str">
        <f>VLOOKUP(A69,HOP!A:L,12,0)</f>
        <v>599.00</v>
      </c>
      <c r="F69" s="4" t="str">
        <f>VLOOKUP(A69,HOP!A:C,3,0)</f>
        <v>3325716</v>
      </c>
      <c r="G69" s="4">
        <f t="shared" si="2"/>
        <v>0</v>
      </c>
      <c r="H69" s="4" t="str">
        <f t="shared" si="3"/>
        <v>,3325716</v>
      </c>
      <c r="I69" s="4" t="str">
        <f>VLOOKUP(A69,HOP!A:U,21,0)</f>
        <v>直连</v>
      </c>
    </row>
    <row r="70" s="4" customFormat="1" hidden="1" spans="1:9">
      <c r="A70" s="5">
        <v>24001750391</v>
      </c>
      <c r="B70" s="6">
        <v>45065</v>
      </c>
      <c r="C70" s="6">
        <v>45067</v>
      </c>
      <c r="D70" s="4">
        <v>1468</v>
      </c>
      <c r="E70" s="4" t="str">
        <f>VLOOKUP(A70,HOP!A:L,12,0)</f>
        <v>1468.00</v>
      </c>
      <c r="F70" s="4" t="str">
        <f>VLOOKUP(A70,HOP!A:C,3,0)</f>
        <v>3326579</v>
      </c>
      <c r="G70" s="4">
        <f t="shared" si="2"/>
        <v>0</v>
      </c>
      <c r="H70" s="4" t="str">
        <f t="shared" si="3"/>
        <v>,3326579</v>
      </c>
      <c r="I70" s="4" t="str">
        <f>VLOOKUP(A70,HOP!A:U,21,0)</f>
        <v>直采</v>
      </c>
    </row>
    <row r="71" s="4" customFormat="1" hidden="1" spans="1:9">
      <c r="A71" s="5">
        <v>999224006046591</v>
      </c>
      <c r="B71" s="6">
        <v>45064</v>
      </c>
      <c r="C71" s="6">
        <v>45067</v>
      </c>
      <c r="D71" s="4">
        <v>1494</v>
      </c>
      <c r="E71" s="4" t="str">
        <f>VLOOKUP(A71,HOP!A:L,12,0)</f>
        <v>1494.00</v>
      </c>
      <c r="F71" s="4" t="str">
        <f>VLOOKUP(A71,HOP!A:C,3,0)</f>
        <v>3327181</v>
      </c>
      <c r="G71" s="4">
        <f t="shared" si="2"/>
        <v>0</v>
      </c>
      <c r="H71" s="4" t="str">
        <f t="shared" si="3"/>
        <v>,3327181</v>
      </c>
      <c r="I71" s="4" t="str">
        <f>VLOOKUP(A71,HOP!A:U,21,0)</f>
        <v>直采</v>
      </c>
    </row>
    <row r="72" s="4" customFormat="1" hidden="1" spans="1:9">
      <c r="A72" s="5">
        <v>24006284334</v>
      </c>
      <c r="B72" s="6">
        <v>45066</v>
      </c>
      <c r="C72" s="6">
        <v>45067</v>
      </c>
      <c r="D72" s="4">
        <v>212</v>
      </c>
      <c r="E72" s="4" t="str">
        <f>VLOOKUP(A72,HOP!A:L,12,0)</f>
        <v>212.00</v>
      </c>
      <c r="F72" s="4" t="str">
        <f>VLOOKUP(A72,HOP!A:C,3,0)</f>
        <v>3327259</v>
      </c>
      <c r="G72" s="4">
        <f t="shared" si="2"/>
        <v>0</v>
      </c>
      <c r="H72" s="4" t="str">
        <f t="shared" si="3"/>
        <v>,3327259</v>
      </c>
      <c r="I72" s="4" t="str">
        <f>VLOOKUP(A72,HOP!A:U,21,0)</f>
        <v>直采</v>
      </c>
    </row>
    <row r="73" s="4" customFormat="1" hidden="1" spans="1:9">
      <c r="A73" s="5">
        <v>999224006566910</v>
      </c>
      <c r="B73" s="6">
        <v>45063</v>
      </c>
      <c r="C73" s="6">
        <v>45067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2"/>
        <v>#N/A</v>
      </c>
      <c r="H73" s="4" t="e">
        <f t="shared" si="3"/>
        <v>#N/A</v>
      </c>
      <c r="I73" s="4" t="e">
        <f>VLOOKUP(A73,HOP!A:U,21,0)</f>
        <v>#N/A</v>
      </c>
    </row>
    <row r="74" s="4" customFormat="1" spans="1:9">
      <c r="A74" s="5">
        <v>999224006690966</v>
      </c>
      <c r="B74" s="6">
        <v>45066</v>
      </c>
      <c r="C74" s="6">
        <v>45067</v>
      </c>
      <c r="D74" s="4">
        <v>507</v>
      </c>
      <c r="E74" s="4" t="str">
        <f>VLOOKUP(A74,HOP!A:L,12,0)</f>
        <v>507.00</v>
      </c>
      <c r="F74" s="4" t="str">
        <f>VLOOKUP(A74,HOP!A:C,3,0)</f>
        <v>3327447</v>
      </c>
      <c r="G74" s="4">
        <f t="shared" si="2"/>
        <v>0</v>
      </c>
      <c r="H74" s="4" t="str">
        <f t="shared" si="3"/>
        <v>,3327447</v>
      </c>
      <c r="I74" s="4" t="str">
        <f>VLOOKUP(A74,HOP!A:U,21,0)</f>
        <v>直连</v>
      </c>
    </row>
    <row r="75" s="4" customFormat="1" spans="1:9">
      <c r="A75" s="5">
        <v>999224010790815</v>
      </c>
      <c r="B75" s="6">
        <v>45065</v>
      </c>
      <c r="C75" s="6">
        <v>45067</v>
      </c>
      <c r="D75" s="4">
        <v>862</v>
      </c>
      <c r="E75" s="4" t="str">
        <f>VLOOKUP(A75,HOP!A:L,12,0)</f>
        <v>862.00</v>
      </c>
      <c r="F75" s="4" t="str">
        <f>VLOOKUP(A75,HOP!A:C,3,0)</f>
        <v>3328595</v>
      </c>
      <c r="G75" s="4">
        <f t="shared" si="2"/>
        <v>0</v>
      </c>
      <c r="H75" s="4" t="str">
        <f t="shared" si="3"/>
        <v>,3328595</v>
      </c>
      <c r="I75" s="4" t="str">
        <f>VLOOKUP(A75,HOP!A:U,21,0)</f>
        <v>直连</v>
      </c>
    </row>
    <row r="76" s="4" customFormat="1" spans="1:9">
      <c r="A76" s="5">
        <v>999224011680586</v>
      </c>
      <c r="B76" s="6">
        <v>45065</v>
      </c>
      <c r="C76" s="6">
        <v>45067</v>
      </c>
      <c r="D76" s="4">
        <v>2021</v>
      </c>
      <c r="E76" s="4" t="str">
        <f>VLOOKUP(A76,HOP!A:L,12,0)</f>
        <v>2021.00</v>
      </c>
      <c r="F76" s="4" t="str">
        <f>VLOOKUP(A76,HOP!A:C,3,0)</f>
        <v>3328858</v>
      </c>
      <c r="G76" s="4">
        <f t="shared" si="2"/>
        <v>0</v>
      </c>
      <c r="H76" s="4" t="str">
        <f t="shared" si="3"/>
        <v>,3328858</v>
      </c>
      <c r="I76" s="4" t="str">
        <f>VLOOKUP(A76,HOP!A:U,21,0)</f>
        <v>直连</v>
      </c>
    </row>
    <row r="77" s="4" customFormat="1" hidden="1" spans="1:9">
      <c r="A77" s="5">
        <v>999224013509769</v>
      </c>
      <c r="B77" s="6">
        <v>45066</v>
      </c>
      <c r="C77" s="6">
        <v>45067</v>
      </c>
      <c r="D77" s="4">
        <v>612</v>
      </c>
      <c r="E77" s="4" t="str">
        <f>VLOOKUP(A77,HOP!A:L,12,0)</f>
        <v>612.00</v>
      </c>
      <c r="F77" s="4" t="str">
        <f>VLOOKUP(A77,HOP!A:C,3,0)</f>
        <v>3329604</v>
      </c>
      <c r="G77" s="4">
        <f t="shared" si="2"/>
        <v>0</v>
      </c>
      <c r="H77" s="4" t="str">
        <f t="shared" si="3"/>
        <v>,3329604</v>
      </c>
      <c r="I77" s="4" t="str">
        <f>VLOOKUP(A77,HOP!A:U,21,0)</f>
        <v>直采</v>
      </c>
    </row>
    <row r="78" s="4" customFormat="1" spans="1:9">
      <c r="A78" s="5">
        <v>999224017832954</v>
      </c>
      <c r="B78" s="6">
        <v>45066</v>
      </c>
      <c r="C78" s="6">
        <v>45067</v>
      </c>
      <c r="D78" s="4">
        <v>1249</v>
      </c>
      <c r="E78" s="4" t="str">
        <f>VLOOKUP(A78,HOP!A:L,12,0)</f>
        <v>1249.00</v>
      </c>
      <c r="F78" s="4" t="str">
        <f>VLOOKUP(A78,HOP!A:C,3,0)</f>
        <v>3332146</v>
      </c>
      <c r="G78" s="4">
        <f t="shared" si="2"/>
        <v>0</v>
      </c>
      <c r="H78" s="4" t="str">
        <f t="shared" si="3"/>
        <v>,3332146</v>
      </c>
      <c r="I78" s="4" t="str">
        <f>VLOOKUP(A78,HOP!A:U,21,0)</f>
        <v>直连</v>
      </c>
    </row>
    <row r="79" s="4" customFormat="1" hidden="1" spans="1:9">
      <c r="A79" s="5">
        <v>999224034694080</v>
      </c>
      <c r="B79" s="6">
        <v>45066</v>
      </c>
      <c r="C79" s="6">
        <v>45067</v>
      </c>
      <c r="D79" s="4">
        <v>262</v>
      </c>
      <c r="E79" s="4" t="str">
        <f>VLOOKUP(A79,HOP!A:L,12,0)</f>
        <v>262.00</v>
      </c>
      <c r="F79" s="4" t="str">
        <f>VLOOKUP(A79,HOP!A:C,3,0)</f>
        <v>3336399</v>
      </c>
      <c r="G79" s="4">
        <f t="shared" si="2"/>
        <v>0</v>
      </c>
      <c r="H79" s="4" t="str">
        <f t="shared" si="3"/>
        <v>,3336399</v>
      </c>
      <c r="I79" s="4" t="str">
        <f>VLOOKUP(A79,HOP!A:U,21,0)</f>
        <v>直采</v>
      </c>
    </row>
    <row r="80" s="4" customFormat="1" hidden="1" spans="1:9">
      <c r="A80" s="5">
        <v>999224045563060</v>
      </c>
      <c r="B80" s="6">
        <v>45065</v>
      </c>
      <c r="C80" s="6">
        <v>45067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2"/>
        <v>#N/A</v>
      </c>
      <c r="H80" s="4" t="e">
        <f t="shared" si="3"/>
        <v>#N/A</v>
      </c>
      <c r="I80" s="4" t="e">
        <f>VLOOKUP(A80,HOP!A:U,21,0)</f>
        <v>#N/A</v>
      </c>
    </row>
    <row r="81" s="4" customFormat="1" spans="1:9">
      <c r="A81" s="5">
        <v>999224052136843</v>
      </c>
      <c r="B81" s="6">
        <v>45066</v>
      </c>
      <c r="C81" s="6">
        <v>45067</v>
      </c>
      <c r="D81" s="4">
        <v>665</v>
      </c>
      <c r="E81" s="4" t="str">
        <f>VLOOKUP(A81,HOP!A:L,12,0)</f>
        <v>665.00</v>
      </c>
      <c r="F81" s="4" t="str">
        <f>VLOOKUP(A81,HOP!A:C,3,0)</f>
        <v>3341829</v>
      </c>
      <c r="G81" s="4">
        <f t="shared" si="2"/>
        <v>0</v>
      </c>
      <c r="H81" s="4" t="str">
        <f t="shared" si="3"/>
        <v>,3341829</v>
      </c>
      <c r="I81" s="4" t="str">
        <f>VLOOKUP(A81,HOP!A:U,21,0)</f>
        <v>直连</v>
      </c>
    </row>
    <row r="82" s="4" customFormat="1" spans="1:9">
      <c r="A82" s="5">
        <v>999224060869426</v>
      </c>
      <c r="B82" s="6">
        <v>45066</v>
      </c>
      <c r="C82" s="6">
        <v>45067</v>
      </c>
      <c r="D82" s="4">
        <v>547</v>
      </c>
      <c r="E82" s="4" t="str">
        <f>VLOOKUP(A82,HOP!A:L,12,0)</f>
        <v>547.00</v>
      </c>
      <c r="F82" s="4" t="str">
        <f>VLOOKUP(A82,HOP!A:C,3,0)</f>
        <v>3343887</v>
      </c>
      <c r="G82" s="4">
        <f t="shared" si="2"/>
        <v>0</v>
      </c>
      <c r="H82" s="4" t="str">
        <f t="shared" si="3"/>
        <v>,3343887</v>
      </c>
      <c r="I82" s="4" t="str">
        <f>VLOOKUP(A82,HOP!A:U,21,0)</f>
        <v>直连</v>
      </c>
    </row>
    <row r="83" s="4" customFormat="1" spans="1:9">
      <c r="A83" s="5">
        <v>999224064542042</v>
      </c>
      <c r="B83" s="6">
        <v>45062</v>
      </c>
      <c r="C83" s="6">
        <v>45067</v>
      </c>
      <c r="D83" s="4">
        <v>4711</v>
      </c>
      <c r="E83" s="4" t="str">
        <f>VLOOKUP(A83,HOP!A:L,12,0)</f>
        <v>4711.00</v>
      </c>
      <c r="F83" s="4" t="str">
        <f>VLOOKUP(A83,HOP!A:C,3,0)</f>
        <v>3345068</v>
      </c>
      <c r="G83" s="4">
        <f t="shared" si="2"/>
        <v>0</v>
      </c>
      <c r="H83" s="4" t="str">
        <f t="shared" si="3"/>
        <v>,3345068</v>
      </c>
      <c r="I83" s="4" t="str">
        <f>VLOOKUP(A83,HOP!A:U,21,0)</f>
        <v>直连</v>
      </c>
    </row>
    <row r="84" s="4" customFormat="1" spans="1:9">
      <c r="A84" s="5">
        <v>999224065514858</v>
      </c>
      <c r="B84" s="6">
        <v>45065</v>
      </c>
      <c r="C84" s="6">
        <v>45067</v>
      </c>
      <c r="D84" s="4">
        <v>1176</v>
      </c>
      <c r="E84" s="4" t="str">
        <f>VLOOKUP(A84,HOP!A:L,12,0)</f>
        <v>1176.00</v>
      </c>
      <c r="F84" s="4" t="str">
        <f>VLOOKUP(A84,HOP!A:C,3,0)</f>
        <v>3345369</v>
      </c>
      <c r="G84" s="4">
        <f t="shared" si="2"/>
        <v>0</v>
      </c>
      <c r="H84" s="4" t="str">
        <f t="shared" si="3"/>
        <v>,3345369</v>
      </c>
      <c r="I84" s="4" t="str">
        <f>VLOOKUP(A84,HOP!A:U,21,0)</f>
        <v>直连</v>
      </c>
    </row>
    <row r="85" s="4" customFormat="1" spans="1:9">
      <c r="A85" s="5">
        <v>999224068248693</v>
      </c>
      <c r="B85" s="6">
        <v>45061</v>
      </c>
      <c r="C85" s="6">
        <v>45067</v>
      </c>
      <c r="D85" s="4">
        <v>1974</v>
      </c>
      <c r="E85" s="4" t="str">
        <f>VLOOKUP(A85,HOP!A:L,12,0)</f>
        <v>1974.00</v>
      </c>
      <c r="F85" s="4" t="str">
        <f>VLOOKUP(A85,HOP!A:C,3,0)</f>
        <v>3346311</v>
      </c>
      <c r="G85" s="4">
        <f t="shared" si="2"/>
        <v>0</v>
      </c>
      <c r="H85" s="4" t="str">
        <f t="shared" si="3"/>
        <v>,3346311</v>
      </c>
      <c r="I85" s="4" t="str">
        <f>VLOOKUP(A85,HOP!A:U,21,0)</f>
        <v>直连</v>
      </c>
    </row>
    <row r="86" s="4" customFormat="1" hidden="1" spans="1:9">
      <c r="A86" s="5">
        <v>999224072338083</v>
      </c>
      <c r="B86" s="6">
        <v>45065</v>
      </c>
      <c r="C86" s="6">
        <v>45067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2"/>
        <v>#N/A</v>
      </c>
      <c r="H86" s="4" t="e">
        <f t="shared" si="3"/>
        <v>#N/A</v>
      </c>
      <c r="I86" s="4" t="e">
        <f>VLOOKUP(A86,HOP!A:U,21,0)</f>
        <v>#N/A</v>
      </c>
    </row>
    <row r="87" s="4" customFormat="1" spans="1:9">
      <c r="A87" s="5">
        <v>999224072708924</v>
      </c>
      <c r="B87" s="6">
        <v>45066</v>
      </c>
      <c r="C87" s="6">
        <v>45067</v>
      </c>
      <c r="D87" s="4">
        <v>1930</v>
      </c>
      <c r="E87" s="4" t="str">
        <f>VLOOKUP(A87,HOP!A:L,12,0)</f>
        <v>1930.00</v>
      </c>
      <c r="F87" s="4" t="str">
        <f>VLOOKUP(A87,HOP!A:C,3,0)</f>
        <v>3346910</v>
      </c>
      <c r="G87" s="4">
        <f t="shared" si="2"/>
        <v>0</v>
      </c>
      <c r="H87" s="4" t="str">
        <f t="shared" si="3"/>
        <v>,3346910</v>
      </c>
      <c r="I87" s="4" t="str">
        <f>VLOOKUP(A87,HOP!A:U,21,0)</f>
        <v>直连</v>
      </c>
    </row>
    <row r="88" s="4" customFormat="1" spans="1:9">
      <c r="A88" s="5">
        <v>999224072933873</v>
      </c>
      <c r="B88" s="6">
        <v>45065</v>
      </c>
      <c r="C88" s="6">
        <v>45067</v>
      </c>
      <c r="D88" s="4">
        <v>1214</v>
      </c>
      <c r="E88" s="4" t="str">
        <f>VLOOKUP(A88,HOP!A:L,12,0)</f>
        <v>1214.00</v>
      </c>
      <c r="F88" s="4" t="str">
        <f>VLOOKUP(A88,HOP!A:C,3,0)</f>
        <v>3347047</v>
      </c>
      <c r="G88" s="4">
        <f t="shared" si="2"/>
        <v>0</v>
      </c>
      <c r="H88" s="4" t="str">
        <f t="shared" si="3"/>
        <v>,3347047</v>
      </c>
      <c r="I88" s="4" t="str">
        <f>VLOOKUP(A88,HOP!A:U,21,0)</f>
        <v>直连</v>
      </c>
    </row>
    <row r="89" s="4" customFormat="1" spans="1:9">
      <c r="A89" s="5">
        <v>999224081893301</v>
      </c>
      <c r="B89" s="6">
        <v>45066</v>
      </c>
      <c r="C89" s="6">
        <v>45067</v>
      </c>
      <c r="D89" s="4">
        <v>2856</v>
      </c>
      <c r="E89" s="4" t="str">
        <f>VLOOKUP(A89,HOP!A:L,12,0)</f>
        <v>2856.00</v>
      </c>
      <c r="F89" s="4" t="str">
        <f>VLOOKUP(A89,HOP!A:C,3,0)</f>
        <v>3350435</v>
      </c>
      <c r="G89" s="4">
        <f t="shared" si="2"/>
        <v>0</v>
      </c>
      <c r="H89" s="4" t="str">
        <f t="shared" si="3"/>
        <v>,3350435</v>
      </c>
      <c r="I89" s="4" t="str">
        <f>VLOOKUP(A89,HOP!A:U,21,0)</f>
        <v>直连</v>
      </c>
    </row>
    <row r="90" s="4" customFormat="1" spans="1:9">
      <c r="A90" s="5">
        <v>999224081925818</v>
      </c>
      <c r="B90" s="6">
        <v>45066</v>
      </c>
      <c r="C90" s="6">
        <v>45067</v>
      </c>
      <c r="D90" s="4">
        <v>992</v>
      </c>
      <c r="E90" s="4" t="str">
        <f>VLOOKUP(A90,HOP!A:L,12,0)</f>
        <v>992.00</v>
      </c>
      <c r="F90" s="4" t="str">
        <f>VLOOKUP(A90,HOP!A:C,3,0)</f>
        <v>3350447</v>
      </c>
      <c r="G90" s="4">
        <f t="shared" si="2"/>
        <v>0</v>
      </c>
      <c r="H90" s="4" t="str">
        <f t="shared" si="3"/>
        <v>,3350447</v>
      </c>
      <c r="I90" s="4" t="str">
        <f>VLOOKUP(A90,HOP!A:U,21,0)</f>
        <v>直连</v>
      </c>
    </row>
    <row r="91" s="4" customFormat="1" hidden="1" spans="1:9">
      <c r="A91" s="5">
        <v>999224089667432</v>
      </c>
      <c r="B91" s="6">
        <v>45065</v>
      </c>
      <c r="C91" s="6">
        <v>45067</v>
      </c>
      <c r="D91" s="4">
        <v>2308</v>
      </c>
      <c r="E91" s="4" t="str">
        <f>VLOOKUP(A91,HOP!A:L,12,0)</f>
        <v>2308.00</v>
      </c>
      <c r="F91" s="4" t="str">
        <f>VLOOKUP(A91,HOP!A:C,3,0)</f>
        <v>3352412</v>
      </c>
      <c r="G91" s="4">
        <f t="shared" si="2"/>
        <v>0</v>
      </c>
      <c r="H91" s="4" t="str">
        <f t="shared" si="3"/>
        <v>,3352412</v>
      </c>
      <c r="I91" s="4" t="str">
        <f>VLOOKUP(A91,HOP!A:U,21,0)</f>
        <v>直采</v>
      </c>
    </row>
    <row r="92" s="4" customFormat="1" spans="1:9">
      <c r="A92" s="5">
        <v>999224090969953</v>
      </c>
      <c r="B92" s="6">
        <v>45065</v>
      </c>
      <c r="C92" s="6">
        <v>45067</v>
      </c>
      <c r="D92" s="4">
        <v>1358</v>
      </c>
      <c r="E92" s="4" t="str">
        <f>VLOOKUP(A92,HOP!A:L,12,0)</f>
        <v>1358.00</v>
      </c>
      <c r="F92" s="4" t="str">
        <f>VLOOKUP(A92,HOP!A:C,3,0)</f>
        <v>3352806</v>
      </c>
      <c r="G92" s="4">
        <f t="shared" si="2"/>
        <v>0</v>
      </c>
      <c r="H92" s="4" t="str">
        <f t="shared" si="3"/>
        <v>,3352806</v>
      </c>
      <c r="I92" s="4" t="str">
        <f>VLOOKUP(A92,HOP!A:U,21,0)</f>
        <v>直连</v>
      </c>
    </row>
    <row r="93" s="4" customFormat="1" spans="1:9">
      <c r="A93" s="5">
        <v>999224092299095</v>
      </c>
      <c r="B93" s="6">
        <v>45064</v>
      </c>
      <c r="C93" s="6">
        <v>45067</v>
      </c>
      <c r="D93" s="4">
        <v>748</v>
      </c>
      <c r="E93" s="4" t="str">
        <f>VLOOKUP(A93,HOP!A:L,12,0)</f>
        <v>748.00</v>
      </c>
      <c r="F93" s="4" t="str">
        <f>VLOOKUP(A93,HOP!A:C,3,0)</f>
        <v>3353397</v>
      </c>
      <c r="G93" s="4">
        <f t="shared" si="2"/>
        <v>0</v>
      </c>
      <c r="H93" s="4" t="str">
        <f t="shared" si="3"/>
        <v>,3353397</v>
      </c>
      <c r="I93" s="4" t="str">
        <f>VLOOKUP(A93,HOP!A:U,21,0)</f>
        <v>直连</v>
      </c>
    </row>
    <row r="94" s="4" customFormat="1" spans="1:9">
      <c r="A94" s="5">
        <v>999224092650686</v>
      </c>
      <c r="B94" s="6">
        <v>45064</v>
      </c>
      <c r="C94" s="6">
        <v>45067</v>
      </c>
      <c r="D94" s="4">
        <v>882</v>
      </c>
      <c r="E94" s="4" t="str">
        <f>VLOOKUP(A94,HOP!A:L,12,0)</f>
        <v>882.00</v>
      </c>
      <c r="F94" s="4" t="str">
        <f>VLOOKUP(A94,HOP!A:C,3,0)</f>
        <v>3353581</v>
      </c>
      <c r="G94" s="4">
        <f t="shared" si="2"/>
        <v>0</v>
      </c>
      <c r="H94" s="4" t="str">
        <f t="shared" si="3"/>
        <v>,3353581</v>
      </c>
      <c r="I94" s="4" t="str">
        <f>VLOOKUP(A94,HOP!A:U,21,0)</f>
        <v>直连</v>
      </c>
    </row>
    <row r="95" s="4" customFormat="1" hidden="1" spans="1:9">
      <c r="A95" s="5">
        <v>999224092806761</v>
      </c>
      <c r="B95" s="6">
        <v>45065</v>
      </c>
      <c r="C95" s="6">
        <v>45067</v>
      </c>
      <c r="D95" s="4">
        <v>0</v>
      </c>
      <c r="E95" s="4" t="str">
        <f>VLOOKUP(A95,HOP!A:L,12,0)</f>
        <v>0.00</v>
      </c>
      <c r="F95" s="4" t="str">
        <f>VLOOKUP(A95,HOP!A:C,3,0)</f>
        <v>3353684</v>
      </c>
      <c r="G95" s="4">
        <f t="shared" si="2"/>
        <v>0</v>
      </c>
      <c r="H95" s="4" t="str">
        <f t="shared" si="3"/>
        <v>,3353684</v>
      </c>
      <c r="I95" s="4" t="str">
        <f>VLOOKUP(A95,HOP!A:U,21,0)</f>
        <v>直连</v>
      </c>
    </row>
    <row r="96" s="4" customFormat="1" spans="1:9">
      <c r="A96" s="5">
        <v>999224092921815</v>
      </c>
      <c r="B96" s="6">
        <v>45065</v>
      </c>
      <c r="C96" s="6">
        <v>45067</v>
      </c>
      <c r="D96" s="4">
        <v>1096</v>
      </c>
      <c r="E96" s="4" t="str">
        <f>VLOOKUP(A96,HOP!A:L,12,0)</f>
        <v>1096.00</v>
      </c>
      <c r="F96" s="4" t="str">
        <f>VLOOKUP(A96,HOP!A:C,3,0)</f>
        <v>3353724</v>
      </c>
      <c r="G96" s="4">
        <f t="shared" si="2"/>
        <v>0</v>
      </c>
      <c r="H96" s="4" t="str">
        <f t="shared" si="3"/>
        <v>,3353724</v>
      </c>
      <c r="I96" s="4" t="str">
        <f>VLOOKUP(A96,HOP!A:U,21,0)</f>
        <v>直连</v>
      </c>
    </row>
    <row r="97" s="4" customFormat="1" spans="1:9">
      <c r="A97" s="5">
        <v>999224094733118</v>
      </c>
      <c r="B97" s="6">
        <v>45066</v>
      </c>
      <c r="C97" s="6">
        <v>45067</v>
      </c>
      <c r="D97" s="4">
        <v>308</v>
      </c>
      <c r="E97" s="4" t="str">
        <f>VLOOKUP(A97,HOP!A:L,12,0)</f>
        <v>308.00</v>
      </c>
      <c r="F97" s="4" t="str">
        <f>VLOOKUP(A97,HOP!A:C,3,0)</f>
        <v>3354291</v>
      </c>
      <c r="G97" s="4">
        <f t="shared" si="2"/>
        <v>0</v>
      </c>
      <c r="H97" s="4" t="str">
        <f t="shared" si="3"/>
        <v>,3354291</v>
      </c>
      <c r="I97" s="4" t="str">
        <f>VLOOKUP(A97,HOP!A:U,21,0)</f>
        <v>直连</v>
      </c>
    </row>
    <row r="98" s="4" customFormat="1" spans="1:9">
      <c r="A98" s="5">
        <v>999224097240609</v>
      </c>
      <c r="B98" s="6">
        <v>45065</v>
      </c>
      <c r="C98" s="6">
        <v>45067</v>
      </c>
      <c r="D98" s="4">
        <v>806</v>
      </c>
      <c r="E98" s="4" t="str">
        <f>VLOOKUP(A98,HOP!A:L,12,0)</f>
        <v>806.00</v>
      </c>
      <c r="F98" s="4" t="str">
        <f>VLOOKUP(A98,HOP!A:C,3,0)</f>
        <v>3355320</v>
      </c>
      <c r="G98" s="4">
        <f t="shared" si="2"/>
        <v>0</v>
      </c>
      <c r="H98" s="4" t="str">
        <f t="shared" si="3"/>
        <v>,3355320</v>
      </c>
      <c r="I98" s="4" t="str">
        <f>VLOOKUP(A98,HOP!A:U,21,0)</f>
        <v>直连</v>
      </c>
    </row>
    <row r="99" s="4" customFormat="1" spans="1:9">
      <c r="A99" s="5">
        <v>999224098077085</v>
      </c>
      <c r="B99" s="6">
        <v>45064</v>
      </c>
      <c r="C99" s="6">
        <v>45067</v>
      </c>
      <c r="D99" s="4">
        <v>513</v>
      </c>
      <c r="E99" s="4" t="str">
        <f>VLOOKUP(A99,HOP!A:L,12,0)</f>
        <v>513.00</v>
      </c>
      <c r="F99" s="4" t="str">
        <f>VLOOKUP(A99,HOP!A:C,3,0)</f>
        <v>3355654</v>
      </c>
      <c r="G99" s="4">
        <f t="shared" si="2"/>
        <v>0</v>
      </c>
      <c r="H99" s="4" t="str">
        <f t="shared" si="3"/>
        <v>,3355654</v>
      </c>
      <c r="I99" s="4" t="str">
        <f>VLOOKUP(A99,HOP!A:U,21,0)</f>
        <v>直连</v>
      </c>
    </row>
    <row r="100" s="4" customFormat="1" hidden="1" spans="1:9">
      <c r="A100" s="5">
        <v>999224098850333</v>
      </c>
      <c r="B100" s="6">
        <v>45065</v>
      </c>
      <c r="C100" s="6">
        <v>45067</v>
      </c>
      <c r="D100" s="4">
        <v>1296</v>
      </c>
      <c r="E100" s="4" t="str">
        <f>VLOOKUP(A100,HOP!A:L,12,0)</f>
        <v>1296.00</v>
      </c>
      <c r="F100" s="4" t="str">
        <f>VLOOKUP(A100,HOP!A:C,3,0)</f>
        <v>3356093</v>
      </c>
      <c r="G100" s="4">
        <f t="shared" si="2"/>
        <v>0</v>
      </c>
      <c r="H100" s="4" t="str">
        <f t="shared" si="3"/>
        <v>,3356093</v>
      </c>
      <c r="I100" s="4" t="str">
        <f>VLOOKUP(A100,HOP!A:U,21,0)</f>
        <v>直采</v>
      </c>
    </row>
    <row r="101" s="4" customFormat="1" spans="1:9">
      <c r="A101" s="5">
        <v>999224099029589</v>
      </c>
      <c r="B101" s="6">
        <v>45066</v>
      </c>
      <c r="C101" s="6">
        <v>45067</v>
      </c>
      <c r="D101" s="4">
        <v>376</v>
      </c>
      <c r="E101" s="4" t="str">
        <f>VLOOKUP(A101,HOP!A:L,12,0)</f>
        <v>376.00</v>
      </c>
      <c r="F101" s="4" t="str">
        <f>VLOOKUP(A101,HOP!A:C,3,0)</f>
        <v>3356182</v>
      </c>
      <c r="G101" s="4">
        <f t="shared" si="2"/>
        <v>0</v>
      </c>
      <c r="H101" s="4" t="str">
        <f t="shared" si="3"/>
        <v>,3356182</v>
      </c>
      <c r="I101" s="4" t="str">
        <f>VLOOKUP(A101,HOP!A:U,21,0)</f>
        <v>直连</v>
      </c>
    </row>
    <row r="102" s="4" customFormat="1" spans="1:9">
      <c r="A102" s="5">
        <v>999224006536957</v>
      </c>
      <c r="B102" s="6">
        <v>45062</v>
      </c>
      <c r="C102" s="6">
        <v>45067</v>
      </c>
      <c r="D102" s="4">
        <v>3471</v>
      </c>
      <c r="E102" s="4" t="str">
        <f>VLOOKUP(A102,HOP!A:L,12,0)</f>
        <v>3471.00</v>
      </c>
      <c r="F102" s="4" t="str">
        <f>VLOOKUP(A102,HOP!A:C,3,0)</f>
        <v>3327391</v>
      </c>
      <c r="G102" s="4">
        <f t="shared" si="2"/>
        <v>0</v>
      </c>
      <c r="H102" s="4" t="str">
        <f t="shared" si="3"/>
        <v>,3327391</v>
      </c>
      <c r="I102" s="4" t="str">
        <f>VLOOKUP(A102,HOP!A:U,21,0)</f>
        <v>直连</v>
      </c>
    </row>
    <row r="103" s="4" customFormat="1" spans="1:9">
      <c r="A103" s="5">
        <v>999224100389349</v>
      </c>
      <c r="B103" s="6">
        <v>45066</v>
      </c>
      <c r="C103" s="6">
        <v>45067</v>
      </c>
      <c r="D103" s="4">
        <v>1655</v>
      </c>
      <c r="E103" s="4" t="str">
        <f>VLOOKUP(A103,HOP!A:L,12,0)</f>
        <v>1655.00</v>
      </c>
      <c r="F103" s="4" t="str">
        <f>VLOOKUP(A103,HOP!A:C,3,0)</f>
        <v>3357135</v>
      </c>
      <c r="G103" s="4">
        <f t="shared" si="2"/>
        <v>0</v>
      </c>
      <c r="H103" s="4" t="str">
        <f t="shared" si="3"/>
        <v>,3357135</v>
      </c>
      <c r="I103" s="4" t="str">
        <f>VLOOKUP(A103,HOP!A:U,21,0)</f>
        <v>直连</v>
      </c>
    </row>
    <row r="104" s="4" customFormat="1" spans="1:9">
      <c r="A104" s="5">
        <v>999224102123657</v>
      </c>
      <c r="B104" s="6">
        <v>45066</v>
      </c>
      <c r="C104" s="6">
        <v>45067</v>
      </c>
      <c r="D104" s="4">
        <v>275</v>
      </c>
      <c r="E104" s="4" t="str">
        <f>VLOOKUP(A104,HOP!A:L,12,0)</f>
        <v>275.00</v>
      </c>
      <c r="F104" s="4" t="str">
        <f>VLOOKUP(A104,HOP!A:C,3,0)</f>
        <v>3358448</v>
      </c>
      <c r="G104" s="4">
        <f t="shared" si="2"/>
        <v>0</v>
      </c>
      <c r="H104" s="4" t="str">
        <f t="shared" si="3"/>
        <v>,3358448</v>
      </c>
      <c r="I104" s="4" t="str">
        <f>VLOOKUP(A104,HOP!A:U,21,0)</f>
        <v>直连</v>
      </c>
    </row>
    <row r="105" s="4" customFormat="1" spans="1:9">
      <c r="A105" s="5">
        <v>999224102141544</v>
      </c>
      <c r="B105" s="6">
        <v>45065</v>
      </c>
      <c r="C105" s="6">
        <v>45067</v>
      </c>
      <c r="D105" s="4">
        <v>536</v>
      </c>
      <c r="E105" s="4" t="str">
        <f>VLOOKUP(A105,HOP!A:L,12,0)</f>
        <v>536.00</v>
      </c>
      <c r="F105" s="4" t="str">
        <f>VLOOKUP(A105,HOP!A:C,3,0)</f>
        <v>3358461</v>
      </c>
      <c r="G105" s="4">
        <f t="shared" si="2"/>
        <v>0</v>
      </c>
      <c r="H105" s="4" t="str">
        <f t="shared" si="3"/>
        <v>,3358461</v>
      </c>
      <c r="I105" s="4" t="str">
        <f>VLOOKUP(A105,HOP!A:U,21,0)</f>
        <v>直连</v>
      </c>
    </row>
    <row r="106" s="4" customFormat="1" spans="1:9">
      <c r="A106" s="5">
        <v>999224105775073</v>
      </c>
      <c r="B106" s="6">
        <v>45066</v>
      </c>
      <c r="C106" s="6">
        <v>45067</v>
      </c>
      <c r="D106" s="4">
        <v>702</v>
      </c>
      <c r="E106" s="4" t="str">
        <f>VLOOKUP(A106,HOP!A:L,12,0)</f>
        <v>702.00</v>
      </c>
      <c r="F106" s="4" t="str">
        <f>VLOOKUP(A106,HOP!A:C,3,0)</f>
        <v>3358556</v>
      </c>
      <c r="G106" s="4">
        <f t="shared" si="2"/>
        <v>0</v>
      </c>
      <c r="H106" s="4" t="str">
        <f t="shared" si="3"/>
        <v>,3358556</v>
      </c>
      <c r="I106" s="4" t="str">
        <f>VLOOKUP(A106,HOP!A:U,21,0)</f>
        <v>直连</v>
      </c>
    </row>
    <row r="107" s="4" customFormat="1" spans="1:9">
      <c r="A107" s="5">
        <v>999224105793974</v>
      </c>
      <c r="B107" s="6">
        <v>45066</v>
      </c>
      <c r="C107" s="6">
        <v>45067</v>
      </c>
      <c r="D107" s="4">
        <v>478</v>
      </c>
      <c r="E107" s="4" t="str">
        <f>VLOOKUP(A107,HOP!A:L,12,0)</f>
        <v>478.00</v>
      </c>
      <c r="F107" s="4" t="str">
        <f>VLOOKUP(A107,HOP!A:C,3,0)</f>
        <v>3358557</v>
      </c>
      <c r="G107" s="4">
        <f t="shared" si="2"/>
        <v>0</v>
      </c>
      <c r="H107" s="4" t="str">
        <f t="shared" si="3"/>
        <v>,3358557</v>
      </c>
      <c r="I107" s="4" t="str">
        <f>VLOOKUP(A107,HOP!A:U,21,0)</f>
        <v>直连</v>
      </c>
    </row>
    <row r="108" s="4" customFormat="1" spans="1:9">
      <c r="A108" s="5">
        <v>999224106444734</v>
      </c>
      <c r="B108" s="6">
        <v>45066</v>
      </c>
      <c r="C108" s="6">
        <v>45067</v>
      </c>
      <c r="D108" s="4">
        <v>1769</v>
      </c>
      <c r="E108" s="4" t="str">
        <f>VLOOKUP(A108,HOP!A:L,12,0)</f>
        <v>1769.00</v>
      </c>
      <c r="F108" s="4" t="str">
        <f>VLOOKUP(A108,HOP!A:C,3,0)</f>
        <v>3358660</v>
      </c>
      <c r="G108" s="4">
        <f t="shared" si="2"/>
        <v>0</v>
      </c>
      <c r="H108" s="4" t="str">
        <f t="shared" si="3"/>
        <v>,3358660</v>
      </c>
      <c r="I108" s="4" t="str">
        <f>VLOOKUP(A108,HOP!A:U,21,0)</f>
        <v>直连</v>
      </c>
    </row>
    <row r="109" s="4" customFormat="1" spans="1:9">
      <c r="A109" s="5">
        <v>999224107853180</v>
      </c>
      <c r="B109" s="6">
        <v>45066</v>
      </c>
      <c r="C109" s="6">
        <v>45067</v>
      </c>
      <c r="D109" s="4">
        <v>1611</v>
      </c>
      <c r="E109" s="4" t="str">
        <f>VLOOKUP(A109,HOP!A:L,12,0)</f>
        <v>1611.00</v>
      </c>
      <c r="F109" s="4" t="str">
        <f>VLOOKUP(A109,HOP!A:C,3,0)</f>
        <v>3359041</v>
      </c>
      <c r="G109" s="4">
        <f t="shared" si="2"/>
        <v>0</v>
      </c>
      <c r="H109" s="4" t="str">
        <f t="shared" si="3"/>
        <v>,3359041</v>
      </c>
      <c r="I109" s="4" t="str">
        <f>VLOOKUP(A109,HOP!A:U,21,0)</f>
        <v>直连</v>
      </c>
    </row>
    <row r="110" s="4" customFormat="1" spans="1:10">
      <c r="A110" s="5">
        <v>999224108290890</v>
      </c>
      <c r="B110" s="6">
        <v>45065</v>
      </c>
      <c r="C110" s="6">
        <v>45067</v>
      </c>
      <c r="D110" s="4">
        <v>639</v>
      </c>
      <c r="E110" s="4">
        <v>639</v>
      </c>
      <c r="F110" s="4" t="str">
        <f>VLOOKUP(A110,HOP!A:C,3,0)</f>
        <v>3359163</v>
      </c>
      <c r="G110" s="4">
        <f t="shared" si="2"/>
        <v>0</v>
      </c>
      <c r="H110" s="4" t="str">
        <f t="shared" si="3"/>
        <v>,3359163</v>
      </c>
      <c r="I110" s="4" t="str">
        <f>VLOOKUP(A110,HOP!A:U,21,0)</f>
        <v>直连</v>
      </c>
      <c r="J110" s="7"/>
    </row>
    <row r="111" s="4" customFormat="1" spans="1:9">
      <c r="A111" s="5">
        <v>999224115157670</v>
      </c>
      <c r="B111" s="6">
        <v>45063</v>
      </c>
      <c r="C111" s="6">
        <v>45067</v>
      </c>
      <c r="D111" s="4">
        <v>6541</v>
      </c>
      <c r="E111" s="4" t="str">
        <f>VLOOKUP(A111,HOP!A:L,12,0)</f>
        <v>6541.00</v>
      </c>
      <c r="F111" s="4" t="str">
        <f>VLOOKUP(A111,HOP!A:C,3,0)</f>
        <v>3360608</v>
      </c>
      <c r="G111" s="4">
        <f t="shared" si="2"/>
        <v>0</v>
      </c>
      <c r="H111" s="4" t="str">
        <f t="shared" si="3"/>
        <v>,3360608</v>
      </c>
      <c r="I111" s="4" t="str">
        <f>VLOOKUP(A111,HOP!A:U,21,0)</f>
        <v>直连</v>
      </c>
    </row>
    <row r="112" s="4" customFormat="1" spans="1:9">
      <c r="A112" s="5">
        <v>999224118973641</v>
      </c>
      <c r="B112" s="6">
        <v>45064</v>
      </c>
      <c r="C112" s="6">
        <v>45067</v>
      </c>
      <c r="D112" s="4">
        <v>1455</v>
      </c>
      <c r="E112" s="4" t="str">
        <f>VLOOKUP(A112,HOP!A:L,12,0)</f>
        <v>1455.00</v>
      </c>
      <c r="F112" s="4" t="str">
        <f>VLOOKUP(A112,HOP!A:C,3,0)</f>
        <v>3362016</v>
      </c>
      <c r="G112" s="4">
        <f t="shared" si="2"/>
        <v>0</v>
      </c>
      <c r="H112" s="4" t="str">
        <f t="shared" si="3"/>
        <v>,3362016</v>
      </c>
      <c r="I112" s="4" t="str">
        <f>VLOOKUP(A112,HOP!A:U,21,0)</f>
        <v>直连</v>
      </c>
    </row>
    <row r="113" s="4" customFormat="1" spans="1:9">
      <c r="A113" s="5">
        <v>999224120745624</v>
      </c>
      <c r="B113" s="6">
        <v>45064</v>
      </c>
      <c r="C113" s="6">
        <v>45067</v>
      </c>
      <c r="D113" s="4">
        <v>1626</v>
      </c>
      <c r="E113" s="4" t="str">
        <f>VLOOKUP(A113,HOP!A:L,12,0)</f>
        <v>1626.00</v>
      </c>
      <c r="F113" s="4" t="str">
        <f>VLOOKUP(A113,HOP!A:C,3,0)</f>
        <v>3363149</v>
      </c>
      <c r="G113" s="4">
        <f t="shared" si="2"/>
        <v>0</v>
      </c>
      <c r="H113" s="4" t="str">
        <f t="shared" si="3"/>
        <v>,3363149</v>
      </c>
      <c r="I113" s="4" t="str">
        <f>VLOOKUP(A113,HOP!A:U,21,0)</f>
        <v>直连</v>
      </c>
    </row>
    <row r="114" s="4" customFormat="1" spans="1:9">
      <c r="A114" s="5">
        <v>999224121102700</v>
      </c>
      <c r="B114" s="6">
        <v>45065</v>
      </c>
      <c r="C114" s="6">
        <v>45067</v>
      </c>
      <c r="D114" s="4">
        <v>582</v>
      </c>
      <c r="E114" s="4" t="str">
        <f>VLOOKUP(A114,HOP!A:L,12,0)</f>
        <v>582.00</v>
      </c>
      <c r="F114" s="4" t="str">
        <f>VLOOKUP(A114,HOP!A:C,3,0)</f>
        <v>3363458</v>
      </c>
      <c r="G114" s="4">
        <f t="shared" si="2"/>
        <v>0</v>
      </c>
      <c r="H114" s="4" t="str">
        <f t="shared" si="3"/>
        <v>,3363458</v>
      </c>
      <c r="I114" s="4" t="str">
        <f>VLOOKUP(A114,HOP!A:U,21,0)</f>
        <v>直连</v>
      </c>
    </row>
    <row r="115" s="4" customFormat="1" hidden="1" spans="1:9">
      <c r="A115" s="5">
        <v>999224121473351</v>
      </c>
      <c r="B115" s="6">
        <v>45066</v>
      </c>
      <c r="C115" s="6">
        <v>45067</v>
      </c>
      <c r="D115" s="4">
        <v>1537</v>
      </c>
      <c r="E115" s="4" t="str">
        <f>VLOOKUP(A115,HOP!A:L,12,0)</f>
        <v>1537.00</v>
      </c>
      <c r="F115" s="4" t="str">
        <f>VLOOKUP(A115,HOP!A:C,3,0)</f>
        <v>3363897</v>
      </c>
      <c r="G115" s="4">
        <f t="shared" si="2"/>
        <v>0</v>
      </c>
      <c r="H115" s="4" t="str">
        <f t="shared" si="3"/>
        <v>,3363897</v>
      </c>
      <c r="I115" s="4" t="str">
        <f>VLOOKUP(A115,HOP!A:U,21,0)</f>
        <v>直采</v>
      </c>
    </row>
    <row r="116" s="4" customFormat="1" spans="1:9">
      <c r="A116" s="5">
        <v>999224121532927</v>
      </c>
      <c r="B116" s="6">
        <v>45065</v>
      </c>
      <c r="C116" s="6">
        <v>45067</v>
      </c>
      <c r="D116" s="4">
        <v>1578</v>
      </c>
      <c r="E116" s="4" t="str">
        <f>VLOOKUP(A116,HOP!A:L,12,0)</f>
        <v>1578.00</v>
      </c>
      <c r="F116" s="4" t="str">
        <f>VLOOKUP(A116,HOP!A:C,3,0)</f>
        <v>3363948</v>
      </c>
      <c r="G116" s="4">
        <f t="shared" si="2"/>
        <v>0</v>
      </c>
      <c r="H116" s="4" t="str">
        <f t="shared" si="3"/>
        <v>,3363948</v>
      </c>
      <c r="I116" s="4" t="str">
        <f>VLOOKUP(A116,HOP!A:U,21,0)</f>
        <v>直连</v>
      </c>
    </row>
    <row r="117" s="4" customFormat="1" spans="1:9">
      <c r="A117" s="5">
        <v>999224121732020</v>
      </c>
      <c r="B117" s="6">
        <v>45065</v>
      </c>
      <c r="C117" s="6">
        <v>45067</v>
      </c>
      <c r="D117" s="4">
        <v>2084</v>
      </c>
      <c r="E117" s="4" t="str">
        <f>VLOOKUP(A117,HOP!A:L,12,0)</f>
        <v>2084.00</v>
      </c>
      <c r="F117" s="4" t="str">
        <f>VLOOKUP(A117,HOP!A:C,3,0)</f>
        <v>3364113</v>
      </c>
      <c r="G117" s="4">
        <f t="shared" si="2"/>
        <v>0</v>
      </c>
      <c r="H117" s="4" t="str">
        <f t="shared" si="3"/>
        <v>,3364113</v>
      </c>
      <c r="I117" s="4" t="str">
        <f>VLOOKUP(A117,HOP!A:U,21,0)</f>
        <v>直连</v>
      </c>
    </row>
    <row r="118" s="4" customFormat="1" spans="1:9">
      <c r="A118" s="5">
        <v>999224126396445</v>
      </c>
      <c r="B118" s="6">
        <v>45065</v>
      </c>
      <c r="C118" s="6">
        <v>45067</v>
      </c>
      <c r="D118" s="4">
        <v>2092</v>
      </c>
      <c r="E118" s="4" t="str">
        <f>VLOOKUP(A118,HOP!A:L,12,0)</f>
        <v>2092.00</v>
      </c>
      <c r="F118" s="4" t="str">
        <f>VLOOKUP(A118,HOP!A:C,3,0)</f>
        <v>3365443</v>
      </c>
      <c r="G118" s="4">
        <f t="shared" si="2"/>
        <v>0</v>
      </c>
      <c r="H118" s="4" t="str">
        <f t="shared" si="3"/>
        <v>,3365443</v>
      </c>
      <c r="I118" s="4" t="str">
        <f>VLOOKUP(A118,HOP!A:U,21,0)</f>
        <v>直连</v>
      </c>
    </row>
    <row r="119" s="4" customFormat="1" spans="1:9">
      <c r="A119" s="5">
        <v>999224127711257</v>
      </c>
      <c r="B119" s="6">
        <v>45065</v>
      </c>
      <c r="C119" s="6">
        <v>45067</v>
      </c>
      <c r="D119" s="4">
        <v>622</v>
      </c>
      <c r="E119" s="4" t="str">
        <f>VLOOKUP(A119,HOP!A:L,12,0)</f>
        <v>622.00</v>
      </c>
      <c r="F119" s="4" t="str">
        <f>VLOOKUP(A119,HOP!A:C,3,0)</f>
        <v>3365698</v>
      </c>
      <c r="G119" s="4">
        <f t="shared" si="2"/>
        <v>0</v>
      </c>
      <c r="H119" s="4" t="str">
        <f t="shared" si="3"/>
        <v>,3365698</v>
      </c>
      <c r="I119" s="4" t="str">
        <f>VLOOKUP(A119,HOP!A:U,21,0)</f>
        <v>直连</v>
      </c>
    </row>
    <row r="120" s="4" customFormat="1" spans="1:9">
      <c r="A120" s="5">
        <v>999224128985136</v>
      </c>
      <c r="B120" s="6">
        <v>45066</v>
      </c>
      <c r="C120" s="6">
        <v>45067</v>
      </c>
      <c r="D120" s="4">
        <v>697</v>
      </c>
      <c r="E120" s="4" t="str">
        <f>VLOOKUP(A120,HOP!A:L,12,0)</f>
        <v>697.00</v>
      </c>
      <c r="F120" s="4" t="str">
        <f>VLOOKUP(A120,HOP!A:C,3,0)</f>
        <v>3366032</v>
      </c>
      <c r="G120" s="4">
        <f t="shared" si="2"/>
        <v>0</v>
      </c>
      <c r="H120" s="4" t="str">
        <f t="shared" si="3"/>
        <v>,3366032</v>
      </c>
      <c r="I120" s="4" t="str">
        <f>VLOOKUP(A120,HOP!A:U,21,0)</f>
        <v>直连</v>
      </c>
    </row>
    <row r="121" s="4" customFormat="1" spans="1:9">
      <c r="A121" s="5">
        <v>999224129980484</v>
      </c>
      <c r="B121" s="6">
        <v>45066</v>
      </c>
      <c r="C121" s="6">
        <v>45067</v>
      </c>
      <c r="D121" s="4">
        <v>734</v>
      </c>
      <c r="E121" s="4" t="str">
        <f>VLOOKUP(A121,HOP!A:L,12,0)</f>
        <v>734.00</v>
      </c>
      <c r="F121" s="4" t="str">
        <f>VLOOKUP(A121,HOP!A:C,3,0)</f>
        <v>3366379</v>
      </c>
      <c r="G121" s="4">
        <f t="shared" si="2"/>
        <v>0</v>
      </c>
      <c r="H121" s="4" t="str">
        <f t="shared" si="3"/>
        <v>,3366379</v>
      </c>
      <c r="I121" s="4" t="str">
        <f>VLOOKUP(A121,HOP!A:U,21,0)</f>
        <v>直连</v>
      </c>
    </row>
    <row r="122" s="4" customFormat="1" spans="1:9">
      <c r="A122" s="5">
        <v>999224131195701</v>
      </c>
      <c r="B122" s="6">
        <v>45066</v>
      </c>
      <c r="C122" s="6">
        <v>45067</v>
      </c>
      <c r="D122" s="4">
        <v>170</v>
      </c>
      <c r="E122" s="4" t="str">
        <f>VLOOKUP(A122,HOP!A:L,12,0)</f>
        <v>170.00</v>
      </c>
      <c r="F122" s="4" t="str">
        <f>VLOOKUP(A122,HOP!A:C,3,0)</f>
        <v>3366742</v>
      </c>
      <c r="G122" s="4">
        <f t="shared" si="2"/>
        <v>0</v>
      </c>
      <c r="H122" s="4" t="str">
        <f t="shared" si="3"/>
        <v>,3366742</v>
      </c>
      <c r="I122" s="4" t="str">
        <f>VLOOKUP(A122,HOP!A:U,21,0)</f>
        <v>直连</v>
      </c>
    </row>
    <row r="123" s="4" customFormat="1" spans="1:9">
      <c r="A123" s="5">
        <v>999224133548868</v>
      </c>
      <c r="B123" s="6">
        <v>45063</v>
      </c>
      <c r="C123" s="6">
        <v>45067</v>
      </c>
      <c r="D123" s="4">
        <v>2428</v>
      </c>
      <c r="E123" s="4" t="str">
        <f>VLOOKUP(A123,HOP!A:L,12,0)</f>
        <v>2428.00</v>
      </c>
      <c r="F123" s="4" t="str">
        <f>VLOOKUP(A123,HOP!A:C,3,0)</f>
        <v>3367517</v>
      </c>
      <c r="G123" s="4">
        <f t="shared" si="2"/>
        <v>0</v>
      </c>
      <c r="H123" s="4" t="str">
        <f t="shared" si="3"/>
        <v>,3367517</v>
      </c>
      <c r="I123" s="4" t="str">
        <f>VLOOKUP(A123,HOP!A:U,21,0)</f>
        <v>直连</v>
      </c>
    </row>
    <row r="124" s="4" customFormat="1" spans="1:9">
      <c r="A124" s="5">
        <v>999224134987204</v>
      </c>
      <c r="B124" s="6">
        <v>45066</v>
      </c>
      <c r="C124" s="6">
        <v>45067</v>
      </c>
      <c r="D124" s="4">
        <v>1325</v>
      </c>
      <c r="E124" s="4" t="str">
        <f>VLOOKUP(A124,HOP!A:L,12,0)</f>
        <v>1325.00</v>
      </c>
      <c r="F124" s="4" t="str">
        <f>VLOOKUP(A124,HOP!A:C,3,0)</f>
        <v>3367991</v>
      </c>
      <c r="G124" s="4">
        <f t="shared" si="2"/>
        <v>0</v>
      </c>
      <c r="H124" s="4" t="str">
        <f t="shared" si="3"/>
        <v>,3367991</v>
      </c>
      <c r="I124" s="4" t="str">
        <f>VLOOKUP(A124,HOP!A:U,21,0)</f>
        <v>直连</v>
      </c>
    </row>
    <row r="125" s="4" customFormat="1" spans="1:9">
      <c r="A125" s="5">
        <v>999224135032470</v>
      </c>
      <c r="B125" s="6">
        <v>45064</v>
      </c>
      <c r="C125" s="6">
        <v>45067</v>
      </c>
      <c r="D125" s="4">
        <v>4415</v>
      </c>
      <c r="E125" s="4" t="str">
        <f>VLOOKUP(A125,HOP!A:L,12,0)</f>
        <v>4415.00</v>
      </c>
      <c r="F125" s="4" t="str">
        <f>VLOOKUP(A125,HOP!A:C,3,0)</f>
        <v>3368003</v>
      </c>
      <c r="G125" s="4">
        <f t="shared" si="2"/>
        <v>0</v>
      </c>
      <c r="H125" s="4" t="str">
        <f t="shared" si="3"/>
        <v>,3368003</v>
      </c>
      <c r="I125" s="4" t="str">
        <f>VLOOKUP(A125,HOP!A:U,21,0)</f>
        <v>直连</v>
      </c>
    </row>
    <row r="126" s="4" customFormat="1" spans="1:9">
      <c r="A126" s="5">
        <v>999224135699416</v>
      </c>
      <c r="B126" s="6">
        <v>45065</v>
      </c>
      <c r="C126" s="6">
        <v>45067</v>
      </c>
      <c r="D126" s="4">
        <v>434</v>
      </c>
      <c r="E126" s="4" t="str">
        <f>VLOOKUP(A126,HOP!A:L,12,0)</f>
        <v>434.00</v>
      </c>
      <c r="F126" s="4" t="str">
        <f>VLOOKUP(A126,HOP!A:C,3,0)</f>
        <v>3368172</v>
      </c>
      <c r="G126" s="4">
        <f t="shared" si="2"/>
        <v>0</v>
      </c>
      <c r="H126" s="4" t="str">
        <f t="shared" si="3"/>
        <v>,3368172</v>
      </c>
      <c r="I126" s="4" t="str">
        <f>VLOOKUP(A126,HOP!A:U,21,0)</f>
        <v>直连</v>
      </c>
    </row>
    <row r="127" s="4" customFormat="1" spans="1:9">
      <c r="A127" s="5">
        <v>999224136033440</v>
      </c>
      <c r="B127" s="6">
        <v>45065</v>
      </c>
      <c r="C127" s="6">
        <v>45067</v>
      </c>
      <c r="D127" s="4">
        <v>6192</v>
      </c>
      <c r="E127" s="4" t="str">
        <f>VLOOKUP(A127,HOP!A:L,12,0)</f>
        <v>6192.00</v>
      </c>
      <c r="F127" s="4" t="str">
        <f>VLOOKUP(A127,HOP!A:C,3,0)</f>
        <v>3368274</v>
      </c>
      <c r="G127" s="4">
        <f t="shared" si="2"/>
        <v>0</v>
      </c>
      <c r="H127" s="4" t="str">
        <f t="shared" si="3"/>
        <v>,3368274</v>
      </c>
      <c r="I127" s="4" t="str">
        <f>VLOOKUP(A127,HOP!A:U,21,0)</f>
        <v>直连</v>
      </c>
    </row>
    <row r="128" s="4" customFormat="1" spans="1:9">
      <c r="A128" s="5">
        <v>999224136410822</v>
      </c>
      <c r="B128" s="6">
        <v>45066</v>
      </c>
      <c r="C128" s="6">
        <v>45067</v>
      </c>
      <c r="D128" s="4">
        <v>1646</v>
      </c>
      <c r="E128" s="4" t="str">
        <f>VLOOKUP(A128,HOP!A:L,12,0)</f>
        <v>1646.00</v>
      </c>
      <c r="F128" s="4" t="str">
        <f>VLOOKUP(A128,HOP!A:C,3,0)</f>
        <v>3368432</v>
      </c>
      <c r="G128" s="4">
        <f t="shared" si="2"/>
        <v>0</v>
      </c>
      <c r="H128" s="4" t="str">
        <f t="shared" si="3"/>
        <v>,3368432</v>
      </c>
      <c r="I128" s="4" t="str">
        <f>VLOOKUP(A128,HOP!A:U,21,0)</f>
        <v>直连</v>
      </c>
    </row>
    <row r="129" s="4" customFormat="1" spans="1:9">
      <c r="A129" s="5">
        <v>999224136569348</v>
      </c>
      <c r="B129" s="6">
        <v>45065</v>
      </c>
      <c r="C129" s="6">
        <v>45067</v>
      </c>
      <c r="D129" s="4">
        <v>3204</v>
      </c>
      <c r="E129" s="4" t="str">
        <f>VLOOKUP(A129,HOP!A:L,12,0)</f>
        <v>3204.00</v>
      </c>
      <c r="F129" s="4" t="str">
        <f>VLOOKUP(A129,HOP!A:C,3,0)</f>
        <v>3368475</v>
      </c>
      <c r="G129" s="4">
        <f t="shared" si="2"/>
        <v>0</v>
      </c>
      <c r="H129" s="4" t="str">
        <f t="shared" si="3"/>
        <v>,3368475</v>
      </c>
      <c r="I129" s="4" t="str">
        <f>VLOOKUP(A129,HOP!A:U,21,0)</f>
        <v>直连</v>
      </c>
    </row>
    <row r="130" s="4" customFormat="1" spans="1:9">
      <c r="A130" s="5">
        <v>999224136939027</v>
      </c>
      <c r="B130" s="6">
        <v>45065</v>
      </c>
      <c r="C130" s="6">
        <v>45067</v>
      </c>
      <c r="D130" s="4">
        <v>2176</v>
      </c>
      <c r="E130" s="4" t="str">
        <f>VLOOKUP(A130,HOP!A:L,12,0)</f>
        <v>2176.00</v>
      </c>
      <c r="F130" s="4" t="str">
        <f>VLOOKUP(A130,HOP!A:C,3,0)</f>
        <v>3369095</v>
      </c>
      <c r="G130" s="4">
        <f t="shared" si="2"/>
        <v>0</v>
      </c>
      <c r="H130" s="4" t="str">
        <f t="shared" si="3"/>
        <v>,3369095</v>
      </c>
      <c r="I130" s="4" t="str">
        <f>VLOOKUP(A130,HOP!A:U,21,0)</f>
        <v>直连</v>
      </c>
    </row>
    <row r="131" s="4" customFormat="1" spans="1:9">
      <c r="A131" s="5">
        <v>999224137173036</v>
      </c>
      <c r="B131" s="6">
        <v>45065</v>
      </c>
      <c r="C131" s="6">
        <v>45067</v>
      </c>
      <c r="D131" s="4">
        <v>2077</v>
      </c>
      <c r="E131" s="4" t="str">
        <f>VLOOKUP(A131,HOP!A:L,12,0)</f>
        <v>2077.00</v>
      </c>
      <c r="F131" s="4" t="str">
        <f>VLOOKUP(A131,HOP!A:C,3,0)</f>
        <v>3369200</v>
      </c>
      <c r="G131" s="4">
        <f t="shared" ref="G131:G194" si="4">D131-E131</f>
        <v>0</v>
      </c>
      <c r="H131" s="4" t="str">
        <f t="shared" ref="H131:H194" si="5">$H$1&amp;F131</f>
        <v>,3369200</v>
      </c>
      <c r="I131" s="4" t="str">
        <f>VLOOKUP(A131,HOP!A:U,21,0)</f>
        <v>直连</v>
      </c>
    </row>
    <row r="132" s="4" customFormat="1" spans="1:9">
      <c r="A132" s="5">
        <v>999224137206195</v>
      </c>
      <c r="B132" s="6">
        <v>45066</v>
      </c>
      <c r="C132" s="6">
        <v>45067</v>
      </c>
      <c r="D132" s="4">
        <v>818</v>
      </c>
      <c r="E132" s="4" t="str">
        <f>VLOOKUP(A132,HOP!A:L,12,0)</f>
        <v>818.00</v>
      </c>
      <c r="F132" s="4" t="str">
        <f>VLOOKUP(A132,HOP!A:C,3,0)</f>
        <v>3369210</v>
      </c>
      <c r="G132" s="4">
        <f t="shared" si="4"/>
        <v>0</v>
      </c>
      <c r="H132" s="4" t="str">
        <f t="shared" si="5"/>
        <v>,3369210</v>
      </c>
      <c r="I132" s="4" t="str">
        <f>VLOOKUP(A132,HOP!A:U,21,0)</f>
        <v>直连</v>
      </c>
    </row>
    <row r="133" s="4" customFormat="1" hidden="1" spans="1:9">
      <c r="A133" s="5">
        <v>999224137270126</v>
      </c>
      <c r="B133" s="6">
        <v>45066</v>
      </c>
      <c r="C133" s="6">
        <v>45067</v>
      </c>
      <c r="D133" s="4">
        <v>0</v>
      </c>
      <c r="E133" s="4" t="e">
        <f>VLOOKUP(A133,HOP!A:L,12,0)</f>
        <v>#N/A</v>
      </c>
      <c r="F133" s="4" t="e">
        <f>VLOOKUP(A133,HOP!A:C,3,0)</f>
        <v>#N/A</v>
      </c>
      <c r="G133" s="4" t="e">
        <f t="shared" si="4"/>
        <v>#N/A</v>
      </c>
      <c r="H133" s="4" t="e">
        <f t="shared" si="5"/>
        <v>#N/A</v>
      </c>
      <c r="I133" s="4" t="e">
        <f>VLOOKUP(A133,HOP!A:U,21,0)</f>
        <v>#N/A</v>
      </c>
    </row>
    <row r="134" s="4" customFormat="1" hidden="1" spans="1:9">
      <c r="A134" s="5">
        <v>999224137496530</v>
      </c>
      <c r="B134" s="6">
        <v>45065</v>
      </c>
      <c r="C134" s="6">
        <v>45067</v>
      </c>
      <c r="D134" s="4">
        <v>3036</v>
      </c>
      <c r="E134" s="4" t="str">
        <f>VLOOKUP(A134,HOP!A:L,12,0)</f>
        <v>3036.00</v>
      </c>
      <c r="F134" s="4" t="str">
        <f>VLOOKUP(A134,HOP!A:C,3,0)</f>
        <v>3369347</v>
      </c>
      <c r="G134" s="4">
        <f t="shared" si="4"/>
        <v>0</v>
      </c>
      <c r="H134" s="4" t="str">
        <f t="shared" si="5"/>
        <v>,3369347</v>
      </c>
      <c r="I134" s="4" t="str">
        <f>VLOOKUP(A134,HOP!A:U,21,0)</f>
        <v>直采</v>
      </c>
    </row>
    <row r="135" s="4" customFormat="1" hidden="1" spans="1:9">
      <c r="A135" s="5">
        <v>999224138170747</v>
      </c>
      <c r="B135" s="6">
        <v>45060</v>
      </c>
      <c r="C135" s="6">
        <v>45067</v>
      </c>
      <c r="D135" s="4">
        <v>4277</v>
      </c>
      <c r="E135" s="4" t="str">
        <f>VLOOKUP(A135,HOP!A:L,12,0)</f>
        <v>4277.00</v>
      </c>
      <c r="F135" s="4" t="str">
        <f>VLOOKUP(A135,HOP!A:C,3,0)</f>
        <v>3369694</v>
      </c>
      <c r="G135" s="4">
        <f t="shared" si="4"/>
        <v>0</v>
      </c>
      <c r="H135" s="4" t="str">
        <f t="shared" si="5"/>
        <v>,3369694</v>
      </c>
      <c r="I135" s="4" t="str">
        <f>VLOOKUP(A135,HOP!A:U,21,0)</f>
        <v>直采</v>
      </c>
    </row>
    <row r="136" s="4" customFormat="1" spans="1:9">
      <c r="A136" s="5">
        <v>999224140369655</v>
      </c>
      <c r="B136" s="6">
        <v>45064</v>
      </c>
      <c r="C136" s="6">
        <v>45067</v>
      </c>
      <c r="D136" s="4">
        <v>1020</v>
      </c>
      <c r="E136" s="4" t="str">
        <f>VLOOKUP(A136,HOP!A:L,12,0)</f>
        <v>1020.00</v>
      </c>
      <c r="F136" s="4" t="str">
        <f>VLOOKUP(A136,HOP!A:C,3,0)</f>
        <v>3370482</v>
      </c>
      <c r="G136" s="4">
        <f t="shared" si="4"/>
        <v>0</v>
      </c>
      <c r="H136" s="4" t="str">
        <f t="shared" si="5"/>
        <v>,3370482</v>
      </c>
      <c r="I136" s="4" t="str">
        <f>VLOOKUP(A136,HOP!A:U,21,0)</f>
        <v>直连</v>
      </c>
    </row>
    <row r="137" s="4" customFormat="1" spans="1:9">
      <c r="A137" s="5">
        <v>999224140555936</v>
      </c>
      <c r="B137" s="6">
        <v>45065</v>
      </c>
      <c r="C137" s="6">
        <v>45067</v>
      </c>
      <c r="D137" s="4">
        <v>480</v>
      </c>
      <c r="E137" s="4" t="str">
        <f>VLOOKUP(A137,HOP!A:L,12,0)</f>
        <v>480.00</v>
      </c>
      <c r="F137" s="4" t="str">
        <f>VLOOKUP(A137,HOP!A:C,3,0)</f>
        <v>3370649</v>
      </c>
      <c r="G137" s="4">
        <f t="shared" si="4"/>
        <v>0</v>
      </c>
      <c r="H137" s="4" t="str">
        <f t="shared" si="5"/>
        <v>,3370649</v>
      </c>
      <c r="I137" s="4" t="str">
        <f>VLOOKUP(A137,HOP!A:U,21,0)</f>
        <v>直连</v>
      </c>
    </row>
    <row r="138" s="4" customFormat="1" spans="1:9">
      <c r="A138" s="5">
        <v>999224141669006</v>
      </c>
      <c r="B138" s="6">
        <v>45063</v>
      </c>
      <c r="C138" s="6">
        <v>45067</v>
      </c>
      <c r="D138" s="4">
        <v>8660</v>
      </c>
      <c r="E138" s="4" t="str">
        <f>VLOOKUP(A138,HOP!A:L,12,0)</f>
        <v>8660.00</v>
      </c>
      <c r="F138" s="4" t="str">
        <f>VLOOKUP(A138,HOP!A:C,3,0)</f>
        <v>3371386</v>
      </c>
      <c r="G138" s="4">
        <f t="shared" si="4"/>
        <v>0</v>
      </c>
      <c r="H138" s="4" t="str">
        <f t="shared" si="5"/>
        <v>,3371386</v>
      </c>
      <c r="I138" s="4" t="str">
        <f>VLOOKUP(A138,HOP!A:U,21,0)</f>
        <v>直连</v>
      </c>
    </row>
    <row r="139" s="4" customFormat="1" spans="1:9">
      <c r="A139" s="5">
        <v>999224144695159</v>
      </c>
      <c r="B139" s="6">
        <v>45066</v>
      </c>
      <c r="C139" s="6">
        <v>45067</v>
      </c>
      <c r="D139" s="4">
        <v>575</v>
      </c>
      <c r="E139" s="4" t="str">
        <f>VLOOKUP(A139,HOP!A:L,12,0)</f>
        <v>575.00</v>
      </c>
      <c r="F139" s="4" t="str">
        <f>VLOOKUP(A139,HOP!A:C,3,0)</f>
        <v>3371876</v>
      </c>
      <c r="G139" s="4">
        <f t="shared" si="4"/>
        <v>0</v>
      </c>
      <c r="H139" s="4" t="str">
        <f t="shared" si="5"/>
        <v>,3371876</v>
      </c>
      <c r="I139" s="4" t="str">
        <f>VLOOKUP(A139,HOP!A:U,21,0)</f>
        <v>直连</v>
      </c>
    </row>
    <row r="140" s="4" customFormat="1" spans="1:9">
      <c r="A140" s="5">
        <v>999224149843948</v>
      </c>
      <c r="B140" s="6">
        <v>45065</v>
      </c>
      <c r="C140" s="6">
        <v>45067</v>
      </c>
      <c r="D140" s="4">
        <v>2390</v>
      </c>
      <c r="E140" s="4" t="str">
        <f>VLOOKUP(A140,HOP!A:L,12,0)</f>
        <v>2390.00</v>
      </c>
      <c r="F140" s="4" t="str">
        <f>VLOOKUP(A140,HOP!A:C,3,0)</f>
        <v>3373514</v>
      </c>
      <c r="G140" s="4">
        <f t="shared" si="4"/>
        <v>0</v>
      </c>
      <c r="H140" s="4" t="str">
        <f t="shared" si="5"/>
        <v>,3373514</v>
      </c>
      <c r="I140" s="4" t="str">
        <f>VLOOKUP(A140,HOP!A:U,21,0)</f>
        <v>直连</v>
      </c>
    </row>
    <row r="141" s="4" customFormat="1" spans="1:9">
      <c r="A141" s="5">
        <v>999224154289152</v>
      </c>
      <c r="B141" s="6">
        <v>45066</v>
      </c>
      <c r="C141" s="6">
        <v>45067</v>
      </c>
      <c r="D141" s="4">
        <v>384</v>
      </c>
      <c r="E141" s="4" t="str">
        <f>VLOOKUP(A141,HOP!A:L,12,0)</f>
        <v>384.00</v>
      </c>
      <c r="F141" s="4" t="str">
        <f>VLOOKUP(A141,HOP!A:C,3,0)</f>
        <v>3375300</v>
      </c>
      <c r="G141" s="4">
        <f t="shared" si="4"/>
        <v>0</v>
      </c>
      <c r="H141" s="4" t="str">
        <f t="shared" si="5"/>
        <v>,3375300</v>
      </c>
      <c r="I141" s="4" t="str">
        <f>VLOOKUP(A141,HOP!A:U,21,0)</f>
        <v>直连</v>
      </c>
    </row>
    <row r="142" s="4" customFormat="1" spans="1:9">
      <c r="A142" s="5">
        <v>999224155170428</v>
      </c>
      <c r="B142" s="6">
        <v>45061</v>
      </c>
      <c r="C142" s="6">
        <v>45067</v>
      </c>
      <c r="D142" s="4">
        <v>4686</v>
      </c>
      <c r="E142" s="4" t="str">
        <f>VLOOKUP(A142,HOP!A:L,12,0)</f>
        <v>4686.00</v>
      </c>
      <c r="F142" s="4" t="str">
        <f>VLOOKUP(A142,HOP!A:C,3,0)</f>
        <v>3375575</v>
      </c>
      <c r="G142" s="4">
        <f t="shared" si="4"/>
        <v>0</v>
      </c>
      <c r="H142" s="4" t="str">
        <f t="shared" si="5"/>
        <v>,3375575</v>
      </c>
      <c r="I142" s="4" t="str">
        <f>VLOOKUP(A142,HOP!A:U,21,0)</f>
        <v>直连</v>
      </c>
    </row>
    <row r="143" s="4" customFormat="1" spans="1:9">
      <c r="A143" s="5">
        <v>999224155790579</v>
      </c>
      <c r="B143" s="6">
        <v>45066</v>
      </c>
      <c r="C143" s="6">
        <v>45067</v>
      </c>
      <c r="D143" s="4">
        <v>184</v>
      </c>
      <c r="E143" s="4" t="str">
        <f>VLOOKUP(A143,HOP!A:L,12,0)</f>
        <v>184.00</v>
      </c>
      <c r="F143" s="4" t="str">
        <f>VLOOKUP(A143,HOP!A:C,3,0)</f>
        <v>3375691</v>
      </c>
      <c r="G143" s="4">
        <f t="shared" si="4"/>
        <v>0</v>
      </c>
      <c r="H143" s="4" t="str">
        <f t="shared" si="5"/>
        <v>,3375691</v>
      </c>
      <c r="I143" s="4" t="str">
        <f>VLOOKUP(A143,HOP!A:U,21,0)</f>
        <v>直连</v>
      </c>
    </row>
    <row r="144" s="4" customFormat="1" spans="1:9">
      <c r="A144" s="5">
        <v>999224156672901</v>
      </c>
      <c r="B144" s="6">
        <v>45065</v>
      </c>
      <c r="C144" s="6">
        <v>45067</v>
      </c>
      <c r="D144" s="4">
        <v>384</v>
      </c>
      <c r="E144" s="4" t="str">
        <f>VLOOKUP(A144,HOP!A:L,12,0)</f>
        <v>384.00</v>
      </c>
      <c r="F144" s="4" t="str">
        <f>VLOOKUP(A144,HOP!A:C,3,0)</f>
        <v>3375963</v>
      </c>
      <c r="G144" s="4">
        <f t="shared" si="4"/>
        <v>0</v>
      </c>
      <c r="H144" s="4" t="str">
        <f t="shared" si="5"/>
        <v>,3375963</v>
      </c>
      <c r="I144" s="4" t="str">
        <f>VLOOKUP(A144,HOP!A:U,21,0)</f>
        <v>直连</v>
      </c>
    </row>
    <row r="145" s="4" customFormat="1" spans="1:9">
      <c r="A145" s="5">
        <v>999224157559573</v>
      </c>
      <c r="B145" s="6">
        <v>45062</v>
      </c>
      <c r="C145" s="6">
        <v>45067</v>
      </c>
      <c r="D145" s="4">
        <v>2575</v>
      </c>
      <c r="E145" s="4" t="str">
        <f>VLOOKUP(A145,HOP!A:L,12,0)</f>
        <v>2575.00</v>
      </c>
      <c r="F145" s="4" t="str">
        <f>VLOOKUP(A145,HOP!A:C,3,0)</f>
        <v>3376241</v>
      </c>
      <c r="G145" s="4">
        <f t="shared" si="4"/>
        <v>0</v>
      </c>
      <c r="H145" s="4" t="str">
        <f t="shared" si="5"/>
        <v>,3376241</v>
      </c>
      <c r="I145" s="4" t="str">
        <f>VLOOKUP(A145,HOP!A:U,21,0)</f>
        <v>直连</v>
      </c>
    </row>
    <row r="146" s="4" customFormat="1" spans="1:9">
      <c r="A146" s="5">
        <v>999224158046684</v>
      </c>
      <c r="B146" s="6">
        <v>45065</v>
      </c>
      <c r="C146" s="6">
        <v>45067</v>
      </c>
      <c r="D146" s="4">
        <v>796</v>
      </c>
      <c r="E146" s="4" t="str">
        <f>VLOOKUP(A146,HOP!A:L,12,0)</f>
        <v>796.00</v>
      </c>
      <c r="F146" s="4" t="str">
        <f>VLOOKUP(A146,HOP!A:C,3,0)</f>
        <v>3376401</v>
      </c>
      <c r="G146" s="4">
        <f t="shared" si="4"/>
        <v>0</v>
      </c>
      <c r="H146" s="4" t="str">
        <f t="shared" si="5"/>
        <v>,3376401</v>
      </c>
      <c r="I146" s="4" t="str">
        <f>VLOOKUP(A146,HOP!A:U,21,0)</f>
        <v>直连</v>
      </c>
    </row>
    <row r="147" s="4" customFormat="1" spans="1:9">
      <c r="A147" s="5">
        <v>999224159982685</v>
      </c>
      <c r="B147" s="6">
        <v>45066</v>
      </c>
      <c r="C147" s="6">
        <v>45067</v>
      </c>
      <c r="D147" s="4">
        <v>185</v>
      </c>
      <c r="E147" s="4" t="str">
        <f>VLOOKUP(A147,HOP!A:L,12,0)</f>
        <v>185.00</v>
      </c>
      <c r="F147" s="4" t="str">
        <f>VLOOKUP(A147,HOP!A:C,3,0)</f>
        <v>3377092</v>
      </c>
      <c r="G147" s="4">
        <f t="shared" si="4"/>
        <v>0</v>
      </c>
      <c r="H147" s="4" t="str">
        <f t="shared" si="5"/>
        <v>,3377092</v>
      </c>
      <c r="I147" s="4" t="str">
        <f>VLOOKUP(A147,HOP!A:U,21,0)</f>
        <v>直连</v>
      </c>
    </row>
    <row r="148" s="4" customFormat="1" spans="1:9">
      <c r="A148" s="5">
        <v>999224162612126</v>
      </c>
      <c r="B148" s="6">
        <v>45066</v>
      </c>
      <c r="C148" s="6">
        <v>45067</v>
      </c>
      <c r="D148" s="4">
        <v>332</v>
      </c>
      <c r="E148" s="4" t="str">
        <f>VLOOKUP(A148,HOP!A:L,12,0)</f>
        <v>332.00</v>
      </c>
      <c r="F148" s="4" t="str">
        <f>VLOOKUP(A148,HOP!A:C,3,0)</f>
        <v>3378238</v>
      </c>
      <c r="G148" s="4">
        <f t="shared" si="4"/>
        <v>0</v>
      </c>
      <c r="H148" s="4" t="str">
        <f t="shared" si="5"/>
        <v>,3378238</v>
      </c>
      <c r="I148" s="4" t="str">
        <f>VLOOKUP(A148,HOP!A:U,21,0)</f>
        <v>直连</v>
      </c>
    </row>
    <row r="149" s="4" customFormat="1" spans="1:9">
      <c r="A149" s="5">
        <v>999224163423989</v>
      </c>
      <c r="B149" s="6">
        <v>45064</v>
      </c>
      <c r="C149" s="6">
        <v>45067</v>
      </c>
      <c r="D149" s="4">
        <v>6021</v>
      </c>
      <c r="E149" s="4" t="str">
        <f>VLOOKUP(A149,HOP!A:L,12,0)</f>
        <v>6021.00</v>
      </c>
      <c r="F149" s="4" t="str">
        <f>VLOOKUP(A149,HOP!A:C,3,0)</f>
        <v>3378558</v>
      </c>
      <c r="G149" s="4">
        <f t="shared" si="4"/>
        <v>0</v>
      </c>
      <c r="H149" s="4" t="str">
        <f t="shared" si="5"/>
        <v>,3378558</v>
      </c>
      <c r="I149" s="4" t="str">
        <f>VLOOKUP(A149,HOP!A:U,21,0)</f>
        <v>直连</v>
      </c>
    </row>
    <row r="150" s="4" customFormat="1" spans="1:9">
      <c r="A150" s="5">
        <v>999224162760772</v>
      </c>
      <c r="B150" s="6">
        <v>45066</v>
      </c>
      <c r="C150" s="6">
        <v>45067</v>
      </c>
      <c r="D150" s="4">
        <v>2824</v>
      </c>
      <c r="E150" s="4" t="str">
        <f>VLOOKUP(A150,HOP!A:L,12,0)</f>
        <v>2824.00</v>
      </c>
      <c r="F150" s="4" t="str">
        <f>VLOOKUP(A150,HOP!A:C,3,0)</f>
        <v>3378278</v>
      </c>
      <c r="G150" s="4">
        <f t="shared" si="4"/>
        <v>0</v>
      </c>
      <c r="H150" s="4" t="str">
        <f t="shared" si="5"/>
        <v>,3378278</v>
      </c>
      <c r="I150" s="4" t="str">
        <f>VLOOKUP(A150,HOP!A:U,21,0)</f>
        <v>直连</v>
      </c>
    </row>
    <row r="151" s="4" customFormat="1" hidden="1" spans="1:9">
      <c r="A151" s="5">
        <v>999224164090297</v>
      </c>
      <c r="B151" s="6">
        <v>45065</v>
      </c>
      <c r="C151" s="6">
        <v>45067</v>
      </c>
      <c r="D151" s="4">
        <v>746</v>
      </c>
      <c r="E151" s="4" t="str">
        <f>VLOOKUP(A151,HOP!A:L,12,0)</f>
        <v>746.00</v>
      </c>
      <c r="F151" s="4" t="str">
        <f>VLOOKUP(A151,HOP!A:C,3,0)</f>
        <v>3378779</v>
      </c>
      <c r="G151" s="4">
        <f t="shared" si="4"/>
        <v>0</v>
      </c>
      <c r="H151" s="4" t="str">
        <f t="shared" si="5"/>
        <v>,3378779</v>
      </c>
      <c r="I151" s="4" t="str">
        <f>VLOOKUP(A151,HOP!A:U,21,0)</f>
        <v>直采</v>
      </c>
    </row>
    <row r="152" s="4" customFormat="1" spans="1:9">
      <c r="A152" s="5">
        <v>999224164908818</v>
      </c>
      <c r="B152" s="6">
        <v>45066</v>
      </c>
      <c r="C152" s="6">
        <v>45067</v>
      </c>
      <c r="D152" s="4">
        <v>1595</v>
      </c>
      <c r="E152" s="4" t="str">
        <f>VLOOKUP(A152,HOP!A:L,12,0)</f>
        <v>1595.00</v>
      </c>
      <c r="F152" s="4" t="str">
        <f>VLOOKUP(A152,HOP!A:C,3,0)</f>
        <v>3379116</v>
      </c>
      <c r="G152" s="4">
        <f t="shared" si="4"/>
        <v>0</v>
      </c>
      <c r="H152" s="4" t="str">
        <f t="shared" si="5"/>
        <v>,3379116</v>
      </c>
      <c r="I152" s="4" t="str">
        <f>VLOOKUP(A152,HOP!A:U,21,0)</f>
        <v>直连</v>
      </c>
    </row>
    <row r="153" s="4" customFormat="1" spans="1:9">
      <c r="A153" s="5">
        <v>999224165947181</v>
      </c>
      <c r="B153" s="6">
        <v>45065</v>
      </c>
      <c r="C153" s="6">
        <v>45067</v>
      </c>
      <c r="D153" s="4">
        <v>740</v>
      </c>
      <c r="E153" s="4" t="str">
        <f>VLOOKUP(A153,HOP!A:L,12,0)</f>
        <v>740.00</v>
      </c>
      <c r="F153" s="4" t="str">
        <f>VLOOKUP(A153,HOP!A:C,3,0)</f>
        <v>3379537</v>
      </c>
      <c r="G153" s="4">
        <f t="shared" si="4"/>
        <v>0</v>
      </c>
      <c r="H153" s="4" t="str">
        <f t="shared" si="5"/>
        <v>,3379537</v>
      </c>
      <c r="I153" s="4" t="str">
        <f>VLOOKUP(A153,HOP!A:U,21,0)</f>
        <v>直连</v>
      </c>
    </row>
    <row r="154" s="4" customFormat="1" spans="1:9">
      <c r="A154" s="5">
        <v>999224173590564</v>
      </c>
      <c r="B154" s="6">
        <v>45066</v>
      </c>
      <c r="C154" s="6">
        <v>45067</v>
      </c>
      <c r="D154" s="4">
        <v>692</v>
      </c>
      <c r="E154" s="4" t="str">
        <f>VLOOKUP(A154,HOP!A:L,12,0)</f>
        <v>692.00</v>
      </c>
      <c r="F154" s="4" t="str">
        <f>VLOOKUP(A154,HOP!A:C,3,0)</f>
        <v>3379968</v>
      </c>
      <c r="G154" s="4">
        <f t="shared" si="4"/>
        <v>0</v>
      </c>
      <c r="H154" s="4" t="str">
        <f t="shared" si="5"/>
        <v>,3379968</v>
      </c>
      <c r="I154" s="4" t="str">
        <f>VLOOKUP(A154,HOP!A:U,21,0)</f>
        <v>直连</v>
      </c>
    </row>
    <row r="155" s="4" customFormat="1" spans="1:9">
      <c r="A155" s="5">
        <v>999224177160125</v>
      </c>
      <c r="B155" s="6">
        <v>45066</v>
      </c>
      <c r="C155" s="6">
        <v>45067</v>
      </c>
      <c r="D155" s="4">
        <v>278</v>
      </c>
      <c r="E155" s="4" t="str">
        <f>VLOOKUP(A155,HOP!A:L,12,0)</f>
        <v>278.00</v>
      </c>
      <c r="F155" s="4" t="str">
        <f>VLOOKUP(A155,HOP!A:C,3,0)</f>
        <v>3380547</v>
      </c>
      <c r="G155" s="4">
        <f t="shared" si="4"/>
        <v>0</v>
      </c>
      <c r="H155" s="4" t="str">
        <f t="shared" si="5"/>
        <v>,3380547</v>
      </c>
      <c r="I155" s="4" t="str">
        <f>VLOOKUP(A155,HOP!A:U,21,0)</f>
        <v>直连</v>
      </c>
    </row>
    <row r="156" s="4" customFormat="1" spans="1:9">
      <c r="A156" s="5">
        <v>999224180719820</v>
      </c>
      <c r="B156" s="6">
        <v>45065</v>
      </c>
      <c r="C156" s="6">
        <v>45067</v>
      </c>
      <c r="D156" s="4">
        <v>1974</v>
      </c>
      <c r="E156" s="4" t="str">
        <f>VLOOKUP(A156,HOP!A:L,12,0)</f>
        <v>1974.00</v>
      </c>
      <c r="F156" s="4" t="str">
        <f>VLOOKUP(A156,HOP!A:C,3,0)</f>
        <v>3381113</v>
      </c>
      <c r="G156" s="4">
        <f t="shared" si="4"/>
        <v>0</v>
      </c>
      <c r="H156" s="4" t="str">
        <f t="shared" si="5"/>
        <v>,3381113</v>
      </c>
      <c r="I156" s="4" t="str">
        <f>VLOOKUP(A156,HOP!A:U,21,0)</f>
        <v>直连</v>
      </c>
    </row>
    <row r="157" s="4" customFormat="1" spans="1:9">
      <c r="A157" s="5">
        <v>999224180534442</v>
      </c>
      <c r="B157" s="6">
        <v>45066</v>
      </c>
      <c r="C157" s="6">
        <v>45067</v>
      </c>
      <c r="D157" s="4">
        <v>763</v>
      </c>
      <c r="E157" s="4" t="str">
        <f>VLOOKUP(A157,HOP!A:L,12,0)</f>
        <v>763.00</v>
      </c>
      <c r="F157" s="4" t="str">
        <f>VLOOKUP(A157,HOP!A:C,3,0)</f>
        <v>3381085</v>
      </c>
      <c r="G157" s="4">
        <f t="shared" si="4"/>
        <v>0</v>
      </c>
      <c r="H157" s="4" t="str">
        <f t="shared" si="5"/>
        <v>,3381085</v>
      </c>
      <c r="I157" s="4" t="str">
        <f>VLOOKUP(A157,HOP!A:U,21,0)</f>
        <v>直连</v>
      </c>
    </row>
    <row r="158" s="4" customFormat="1" spans="1:9">
      <c r="A158" s="5">
        <v>999224182345649</v>
      </c>
      <c r="B158" s="6">
        <v>45065</v>
      </c>
      <c r="C158" s="6">
        <v>45067</v>
      </c>
      <c r="D158" s="4">
        <v>926</v>
      </c>
      <c r="E158" s="4">
        <v>926</v>
      </c>
      <c r="F158" s="4" t="str">
        <f>VLOOKUP(A158,HOP!A:C,3,0)</f>
        <v>3381447</v>
      </c>
      <c r="G158" s="4">
        <f t="shared" si="4"/>
        <v>0</v>
      </c>
      <c r="H158" s="4" t="str">
        <f t="shared" si="5"/>
        <v>,3381447</v>
      </c>
      <c r="I158" s="4" t="str">
        <f>VLOOKUP(A158,HOP!A:U,21,0)</f>
        <v>直连</v>
      </c>
    </row>
    <row r="159" s="4" customFormat="1" hidden="1" spans="1:9">
      <c r="A159" s="5">
        <v>999224181840330</v>
      </c>
      <c r="B159" s="6">
        <v>45066</v>
      </c>
      <c r="C159" s="6">
        <v>45067</v>
      </c>
      <c r="D159" s="4">
        <v>0</v>
      </c>
      <c r="E159" s="4" t="e">
        <f>VLOOKUP(A159,HOP!A:L,12,0)</f>
        <v>#N/A</v>
      </c>
      <c r="F159" s="4" t="e">
        <f>VLOOKUP(A159,HOP!A:C,3,0)</f>
        <v>#N/A</v>
      </c>
      <c r="G159" s="4" t="e">
        <f t="shared" si="4"/>
        <v>#N/A</v>
      </c>
      <c r="H159" s="4" t="e">
        <f t="shared" si="5"/>
        <v>#N/A</v>
      </c>
      <c r="I159" s="4" t="e">
        <f>VLOOKUP(A159,HOP!A:U,21,0)</f>
        <v>#N/A</v>
      </c>
    </row>
    <row r="160" s="4" customFormat="1" hidden="1" spans="1:9">
      <c r="A160" s="5">
        <v>999224181986511</v>
      </c>
      <c r="B160" s="6">
        <v>45065</v>
      </c>
      <c r="C160" s="6">
        <v>45067</v>
      </c>
      <c r="D160" s="4">
        <v>2088</v>
      </c>
      <c r="E160" s="4" t="str">
        <f>VLOOKUP(A160,HOP!A:L,12,0)</f>
        <v>2088.00</v>
      </c>
      <c r="F160" s="4" t="str">
        <f>VLOOKUP(A160,HOP!A:C,3,0)</f>
        <v>3381393</v>
      </c>
      <c r="G160" s="4">
        <f t="shared" si="4"/>
        <v>0</v>
      </c>
      <c r="H160" s="4" t="str">
        <f t="shared" si="5"/>
        <v>,3381393</v>
      </c>
      <c r="I160" s="4" t="str">
        <f>VLOOKUP(A160,HOP!A:U,21,0)</f>
        <v>直采</v>
      </c>
    </row>
    <row r="161" s="4" customFormat="1" spans="1:9">
      <c r="A161" s="5">
        <v>999224182677220</v>
      </c>
      <c r="B161" s="6">
        <v>45063</v>
      </c>
      <c r="C161" s="6">
        <v>45067</v>
      </c>
      <c r="D161" s="4">
        <v>2160</v>
      </c>
      <c r="E161" s="4" t="str">
        <f>VLOOKUP(A161,HOP!A:L,12,0)</f>
        <v>2160.00</v>
      </c>
      <c r="F161" s="4" t="str">
        <f>VLOOKUP(A161,HOP!A:C,3,0)</f>
        <v>3381581</v>
      </c>
      <c r="G161" s="4">
        <f t="shared" si="4"/>
        <v>0</v>
      </c>
      <c r="H161" s="4" t="str">
        <f t="shared" si="5"/>
        <v>,3381581</v>
      </c>
      <c r="I161" s="4" t="str">
        <f>VLOOKUP(A161,HOP!A:U,21,0)</f>
        <v>直连</v>
      </c>
    </row>
    <row r="162" s="4" customFormat="1" spans="1:9">
      <c r="A162" s="5">
        <v>999224182208890</v>
      </c>
      <c r="B162" s="6">
        <v>45065</v>
      </c>
      <c r="C162" s="6">
        <v>45067</v>
      </c>
      <c r="D162" s="4">
        <v>840</v>
      </c>
      <c r="E162" s="4" t="str">
        <f>VLOOKUP(A162,HOP!A:L,12,0)</f>
        <v>840.00</v>
      </c>
      <c r="F162" s="4" t="str">
        <f>VLOOKUP(A162,HOP!A:C,3,0)</f>
        <v>3381420</v>
      </c>
      <c r="G162" s="4">
        <f t="shared" si="4"/>
        <v>0</v>
      </c>
      <c r="H162" s="4" t="str">
        <f t="shared" si="5"/>
        <v>,3381420</v>
      </c>
      <c r="I162" s="4" t="str">
        <f>VLOOKUP(A162,HOP!A:U,21,0)</f>
        <v>直连</v>
      </c>
    </row>
    <row r="163" s="4" customFormat="1" spans="1:9">
      <c r="A163" s="5">
        <v>999224183698155</v>
      </c>
      <c r="B163" s="6">
        <v>45066</v>
      </c>
      <c r="C163" s="6">
        <v>45067</v>
      </c>
      <c r="D163" s="4">
        <v>207</v>
      </c>
      <c r="E163" s="4" t="str">
        <f>VLOOKUP(A163,HOP!A:L,12,0)</f>
        <v>207.00</v>
      </c>
      <c r="F163" s="4" t="str">
        <f>VLOOKUP(A163,HOP!A:C,3,0)</f>
        <v>3381726</v>
      </c>
      <c r="G163" s="4">
        <f t="shared" si="4"/>
        <v>0</v>
      </c>
      <c r="H163" s="4" t="str">
        <f t="shared" si="5"/>
        <v>,3381726</v>
      </c>
      <c r="I163" s="4" t="str">
        <f>VLOOKUP(A163,HOP!A:U,21,0)</f>
        <v>直连</v>
      </c>
    </row>
    <row r="164" s="4" customFormat="1" spans="1:9">
      <c r="A164" s="5">
        <v>999224187102215</v>
      </c>
      <c r="B164" s="6">
        <v>45063</v>
      </c>
      <c r="C164" s="6">
        <v>45067</v>
      </c>
      <c r="D164" s="4">
        <v>10108</v>
      </c>
      <c r="E164" s="4" t="str">
        <f>VLOOKUP(A164,HOP!A:L,12,0)</f>
        <v>10108.00</v>
      </c>
      <c r="F164" s="4" t="str">
        <f>VLOOKUP(A164,HOP!A:C,3,0)</f>
        <v>3382366</v>
      </c>
      <c r="G164" s="4">
        <f t="shared" si="4"/>
        <v>0</v>
      </c>
      <c r="H164" s="4" t="str">
        <f t="shared" si="5"/>
        <v>,3382366</v>
      </c>
      <c r="I164" s="4" t="str">
        <f>VLOOKUP(A164,HOP!A:U,21,0)</f>
        <v>直连</v>
      </c>
    </row>
    <row r="165" s="4" customFormat="1" spans="1:9">
      <c r="A165" s="5">
        <v>999224188306838</v>
      </c>
      <c r="B165" s="6">
        <v>45064</v>
      </c>
      <c r="C165" s="6">
        <v>45067</v>
      </c>
      <c r="D165" s="4">
        <v>9608</v>
      </c>
      <c r="E165" s="4" t="str">
        <f>VLOOKUP(A165,HOP!A:L,12,0)</f>
        <v>9608.00</v>
      </c>
      <c r="F165" s="4" t="str">
        <f>VLOOKUP(A165,HOP!A:C,3,0)</f>
        <v>3382566</v>
      </c>
      <c r="G165" s="4">
        <f t="shared" si="4"/>
        <v>0</v>
      </c>
      <c r="H165" s="4" t="str">
        <f t="shared" si="5"/>
        <v>,3382566</v>
      </c>
      <c r="I165" s="4" t="str">
        <f>VLOOKUP(A165,HOP!A:U,21,0)</f>
        <v>直连</v>
      </c>
    </row>
    <row r="166" s="4" customFormat="1" spans="1:9">
      <c r="A166" s="5">
        <v>999224189483696</v>
      </c>
      <c r="B166" s="6">
        <v>45066</v>
      </c>
      <c r="C166" s="6">
        <v>45067</v>
      </c>
      <c r="D166" s="4">
        <v>312</v>
      </c>
      <c r="E166" s="4" t="str">
        <f>VLOOKUP(A166,HOP!A:L,12,0)</f>
        <v>312.00</v>
      </c>
      <c r="F166" s="4" t="str">
        <f>VLOOKUP(A166,HOP!A:C,3,0)</f>
        <v>3382777</v>
      </c>
      <c r="G166" s="4">
        <f t="shared" si="4"/>
        <v>0</v>
      </c>
      <c r="H166" s="4" t="str">
        <f t="shared" si="5"/>
        <v>,3382777</v>
      </c>
      <c r="I166" s="4" t="str">
        <f>VLOOKUP(A166,HOP!A:U,21,0)</f>
        <v>直连</v>
      </c>
    </row>
    <row r="167" s="4" customFormat="1" spans="1:9">
      <c r="A167" s="5">
        <v>999224190584029</v>
      </c>
      <c r="B167" s="6">
        <v>45064</v>
      </c>
      <c r="C167" s="6">
        <v>45067</v>
      </c>
      <c r="D167" s="4">
        <v>2460</v>
      </c>
      <c r="E167" s="4" t="str">
        <f>VLOOKUP(A167,HOP!A:L,12,0)</f>
        <v>2460.00</v>
      </c>
      <c r="F167" s="4" t="str">
        <f>VLOOKUP(A167,HOP!A:C,3,0)</f>
        <v>3383014</v>
      </c>
      <c r="G167" s="4">
        <f t="shared" si="4"/>
        <v>0</v>
      </c>
      <c r="H167" s="4" t="str">
        <f t="shared" si="5"/>
        <v>,3383014</v>
      </c>
      <c r="I167" s="4" t="str">
        <f>VLOOKUP(A167,HOP!A:U,21,0)</f>
        <v>直连</v>
      </c>
    </row>
    <row r="168" s="4" customFormat="1" spans="1:9">
      <c r="A168" s="5">
        <v>999224191840084</v>
      </c>
      <c r="B168" s="6">
        <v>45066</v>
      </c>
      <c r="C168" s="6">
        <v>45067</v>
      </c>
      <c r="D168" s="4">
        <v>546</v>
      </c>
      <c r="E168" s="4" t="str">
        <f>VLOOKUP(A168,HOP!A:L,12,0)</f>
        <v>546.00</v>
      </c>
      <c r="F168" s="4" t="str">
        <f>VLOOKUP(A168,HOP!A:C,3,0)</f>
        <v>3383238</v>
      </c>
      <c r="G168" s="4">
        <f t="shared" si="4"/>
        <v>0</v>
      </c>
      <c r="H168" s="4" t="str">
        <f t="shared" si="5"/>
        <v>,3383238</v>
      </c>
      <c r="I168" s="4" t="str">
        <f>VLOOKUP(A168,HOP!A:U,21,0)</f>
        <v>直连</v>
      </c>
    </row>
    <row r="169" s="4" customFormat="1" spans="1:9">
      <c r="A169" s="5">
        <v>999224192072817</v>
      </c>
      <c r="B169" s="6">
        <v>45066</v>
      </c>
      <c r="C169" s="6">
        <v>45067</v>
      </c>
      <c r="D169" s="4">
        <v>1552</v>
      </c>
      <c r="E169" s="4" t="str">
        <f>VLOOKUP(A169,HOP!A:L,12,0)</f>
        <v>1552.00</v>
      </c>
      <c r="F169" s="4" t="str">
        <f>VLOOKUP(A169,HOP!A:C,3,0)</f>
        <v>3383348</v>
      </c>
      <c r="G169" s="4">
        <f t="shared" si="4"/>
        <v>0</v>
      </c>
      <c r="H169" s="4" t="str">
        <f t="shared" si="5"/>
        <v>,3383348</v>
      </c>
      <c r="I169" s="4" t="str">
        <f>VLOOKUP(A169,HOP!A:U,21,0)</f>
        <v>直连</v>
      </c>
    </row>
    <row r="170" s="4" customFormat="1" spans="1:9">
      <c r="A170" s="5">
        <v>999224192346619</v>
      </c>
      <c r="B170" s="6">
        <v>45066</v>
      </c>
      <c r="C170" s="6">
        <v>45067</v>
      </c>
      <c r="D170" s="4">
        <v>342</v>
      </c>
      <c r="E170" s="4" t="str">
        <f>VLOOKUP(A170,HOP!A:L,12,0)</f>
        <v>342.00</v>
      </c>
      <c r="F170" s="4" t="str">
        <f>VLOOKUP(A170,HOP!A:C,3,0)</f>
        <v>3383651</v>
      </c>
      <c r="G170" s="4">
        <f t="shared" si="4"/>
        <v>0</v>
      </c>
      <c r="H170" s="4" t="str">
        <f t="shared" si="5"/>
        <v>,3383651</v>
      </c>
      <c r="I170" s="4" t="str">
        <f>VLOOKUP(A170,HOP!A:U,21,0)</f>
        <v>直连</v>
      </c>
    </row>
    <row r="171" s="4" customFormat="1" spans="1:9">
      <c r="A171" s="5">
        <v>999224192605872</v>
      </c>
      <c r="B171" s="6">
        <v>45064</v>
      </c>
      <c r="C171" s="6">
        <v>45067</v>
      </c>
      <c r="D171" s="4">
        <v>3633</v>
      </c>
      <c r="E171" s="4" t="str">
        <f>VLOOKUP(A171,HOP!A:L,12,0)</f>
        <v>3633.00</v>
      </c>
      <c r="F171" s="4" t="str">
        <f>VLOOKUP(A171,HOP!A:C,3,0)</f>
        <v>3383714</v>
      </c>
      <c r="G171" s="4">
        <f t="shared" si="4"/>
        <v>0</v>
      </c>
      <c r="H171" s="4" t="str">
        <f t="shared" si="5"/>
        <v>,3383714</v>
      </c>
      <c r="I171" s="4" t="str">
        <f>VLOOKUP(A171,HOP!A:U,21,0)</f>
        <v>直连</v>
      </c>
    </row>
    <row r="172" s="4" customFormat="1" spans="1:9">
      <c r="A172" s="5">
        <v>999224192616729</v>
      </c>
      <c r="B172" s="6">
        <v>45065</v>
      </c>
      <c r="C172" s="6">
        <v>45067</v>
      </c>
      <c r="D172" s="4">
        <v>659</v>
      </c>
      <c r="E172" s="4" t="str">
        <f>VLOOKUP(A172,HOP!A:L,12,0)</f>
        <v>659.00</v>
      </c>
      <c r="F172" s="4" t="str">
        <f>VLOOKUP(A172,HOP!A:C,3,0)</f>
        <v>3383716</v>
      </c>
      <c r="G172" s="4">
        <f t="shared" si="4"/>
        <v>0</v>
      </c>
      <c r="H172" s="4" t="str">
        <f t="shared" si="5"/>
        <v>,3383716</v>
      </c>
      <c r="I172" s="4" t="str">
        <f>VLOOKUP(A172,HOP!A:U,21,0)</f>
        <v>直连</v>
      </c>
    </row>
    <row r="173" s="4" customFormat="1" spans="1:9">
      <c r="A173" s="5">
        <v>999224192917131</v>
      </c>
      <c r="B173" s="6">
        <v>45066</v>
      </c>
      <c r="C173" s="6">
        <v>45067</v>
      </c>
      <c r="D173" s="4">
        <v>180</v>
      </c>
      <c r="E173" s="4" t="str">
        <f>VLOOKUP(A173,HOP!A:L,12,0)</f>
        <v>180.00</v>
      </c>
      <c r="F173" s="4" t="str">
        <f>VLOOKUP(A173,HOP!A:C,3,0)</f>
        <v>3383787</v>
      </c>
      <c r="G173" s="4">
        <f t="shared" si="4"/>
        <v>0</v>
      </c>
      <c r="H173" s="4" t="str">
        <f t="shared" si="5"/>
        <v>,3383787</v>
      </c>
      <c r="I173" s="4" t="str">
        <f>VLOOKUP(A173,HOP!A:U,21,0)</f>
        <v>直连</v>
      </c>
    </row>
    <row r="174" s="4" customFormat="1" spans="1:9">
      <c r="A174" s="5">
        <v>999224193411757</v>
      </c>
      <c r="B174" s="6">
        <v>45066</v>
      </c>
      <c r="C174" s="6">
        <v>45067</v>
      </c>
      <c r="D174" s="4">
        <v>291</v>
      </c>
      <c r="E174" s="4" t="str">
        <f>VLOOKUP(A174,HOP!A:L,12,0)</f>
        <v>291.00</v>
      </c>
      <c r="F174" s="4" t="str">
        <f>VLOOKUP(A174,HOP!A:C,3,0)</f>
        <v>3383956</v>
      </c>
      <c r="G174" s="4">
        <f t="shared" si="4"/>
        <v>0</v>
      </c>
      <c r="H174" s="4" t="str">
        <f t="shared" si="5"/>
        <v>,3383956</v>
      </c>
      <c r="I174" s="4" t="str">
        <f>VLOOKUP(A174,HOP!A:U,21,0)</f>
        <v>直连</v>
      </c>
    </row>
    <row r="175" s="4" customFormat="1" spans="1:9">
      <c r="A175" s="5">
        <v>999224195015617</v>
      </c>
      <c r="B175" s="6">
        <v>45065</v>
      </c>
      <c r="C175" s="6">
        <v>45067</v>
      </c>
      <c r="D175" s="4">
        <v>2444</v>
      </c>
      <c r="E175" s="4" t="str">
        <f>VLOOKUP(A175,HOP!A:L,12,0)</f>
        <v>2444.00</v>
      </c>
      <c r="F175" s="4" t="str">
        <f>VLOOKUP(A175,HOP!A:C,3,0)</f>
        <v>3384503</v>
      </c>
      <c r="G175" s="4">
        <f t="shared" si="4"/>
        <v>0</v>
      </c>
      <c r="H175" s="4" t="str">
        <f t="shared" si="5"/>
        <v>,3384503</v>
      </c>
      <c r="I175" s="4" t="str">
        <f>VLOOKUP(A175,HOP!A:U,21,0)</f>
        <v>直连</v>
      </c>
    </row>
    <row r="176" s="4" customFormat="1" spans="1:9">
      <c r="A176" s="5">
        <v>999224195802109</v>
      </c>
      <c r="B176" s="6">
        <v>45066</v>
      </c>
      <c r="C176" s="6">
        <v>45067</v>
      </c>
      <c r="D176" s="4">
        <v>1008</v>
      </c>
      <c r="E176" s="4" t="str">
        <f>VLOOKUP(A176,HOP!A:L,12,0)</f>
        <v>1008.00</v>
      </c>
      <c r="F176" s="4" t="str">
        <f>VLOOKUP(A176,HOP!A:C,3,0)</f>
        <v>3384734</v>
      </c>
      <c r="G176" s="4">
        <f t="shared" si="4"/>
        <v>0</v>
      </c>
      <c r="H176" s="4" t="str">
        <f t="shared" si="5"/>
        <v>,3384734</v>
      </c>
      <c r="I176" s="4" t="str">
        <f>VLOOKUP(A176,HOP!A:U,21,0)</f>
        <v>直连</v>
      </c>
    </row>
    <row r="177" s="4" customFormat="1" spans="1:9">
      <c r="A177" s="5">
        <v>999224196209448</v>
      </c>
      <c r="B177" s="6">
        <v>45066</v>
      </c>
      <c r="C177" s="6">
        <v>45067</v>
      </c>
      <c r="D177" s="4">
        <v>340</v>
      </c>
      <c r="E177" s="4" t="str">
        <f>VLOOKUP(A177,HOP!A:L,12,0)</f>
        <v>340.00</v>
      </c>
      <c r="F177" s="4" t="str">
        <f>VLOOKUP(A177,HOP!A:C,3,0)</f>
        <v>3384847</v>
      </c>
      <c r="G177" s="4">
        <f t="shared" si="4"/>
        <v>0</v>
      </c>
      <c r="H177" s="4" t="str">
        <f t="shared" si="5"/>
        <v>,3384847</v>
      </c>
      <c r="I177" s="4" t="str">
        <f>VLOOKUP(A177,HOP!A:U,21,0)</f>
        <v>直连</v>
      </c>
    </row>
    <row r="178" s="4" customFormat="1" spans="1:9">
      <c r="A178" s="5">
        <v>999224198214149</v>
      </c>
      <c r="B178" s="6">
        <v>45065</v>
      </c>
      <c r="C178" s="6">
        <v>45067</v>
      </c>
      <c r="D178" s="4">
        <v>1298</v>
      </c>
      <c r="E178" s="4" t="str">
        <f>VLOOKUP(A178,HOP!A:L,12,0)</f>
        <v>1298.00</v>
      </c>
      <c r="F178" s="4" t="str">
        <f>VLOOKUP(A178,HOP!A:C,3,0)</f>
        <v>3385435</v>
      </c>
      <c r="G178" s="4">
        <f t="shared" si="4"/>
        <v>0</v>
      </c>
      <c r="H178" s="4" t="str">
        <f t="shared" si="5"/>
        <v>,3385435</v>
      </c>
      <c r="I178" s="4" t="str">
        <f>VLOOKUP(A178,HOP!A:U,21,0)</f>
        <v>直连</v>
      </c>
    </row>
    <row r="179" s="4" customFormat="1" spans="1:9">
      <c r="A179" s="5">
        <v>999224198894448</v>
      </c>
      <c r="B179" s="6">
        <v>45066</v>
      </c>
      <c r="C179" s="6">
        <v>45067</v>
      </c>
      <c r="D179" s="4">
        <v>696</v>
      </c>
      <c r="E179" s="4" t="str">
        <f>VLOOKUP(A179,HOP!A:L,12,0)</f>
        <v>696.00</v>
      </c>
      <c r="F179" s="4" t="str">
        <f>VLOOKUP(A179,HOP!A:C,3,0)</f>
        <v>3385606</v>
      </c>
      <c r="G179" s="4">
        <f t="shared" si="4"/>
        <v>0</v>
      </c>
      <c r="H179" s="4" t="str">
        <f t="shared" si="5"/>
        <v>,3385606</v>
      </c>
      <c r="I179" s="4" t="str">
        <f>VLOOKUP(A179,HOP!A:U,21,0)</f>
        <v>直连</v>
      </c>
    </row>
    <row r="180" s="4" customFormat="1" spans="1:9">
      <c r="A180" s="5">
        <v>999224198948600</v>
      </c>
      <c r="B180" s="6">
        <v>45065</v>
      </c>
      <c r="C180" s="6">
        <v>45067</v>
      </c>
      <c r="D180" s="4">
        <v>5772</v>
      </c>
      <c r="E180" s="4" t="str">
        <f>VLOOKUP(A180,HOP!A:L,12,0)</f>
        <v>5772.00</v>
      </c>
      <c r="F180" s="4" t="str">
        <f>VLOOKUP(A180,HOP!A:C,3,0)</f>
        <v>3385623</v>
      </c>
      <c r="G180" s="4">
        <f t="shared" si="4"/>
        <v>0</v>
      </c>
      <c r="H180" s="4" t="str">
        <f t="shared" si="5"/>
        <v>,3385623</v>
      </c>
      <c r="I180" s="4" t="str">
        <f>VLOOKUP(A180,HOP!A:U,21,0)</f>
        <v>直连</v>
      </c>
    </row>
    <row r="181" s="4" customFormat="1" spans="1:9">
      <c r="A181" s="5">
        <v>999224199105513</v>
      </c>
      <c r="B181" s="6">
        <v>45065</v>
      </c>
      <c r="C181" s="6">
        <v>45067</v>
      </c>
      <c r="D181" s="4">
        <v>1046</v>
      </c>
      <c r="E181" s="4" t="str">
        <f>VLOOKUP(A181,HOP!A:L,12,0)</f>
        <v>1046.00</v>
      </c>
      <c r="F181" s="4" t="str">
        <f>VLOOKUP(A181,HOP!A:C,3,0)</f>
        <v>3385654</v>
      </c>
      <c r="G181" s="4">
        <f t="shared" si="4"/>
        <v>0</v>
      </c>
      <c r="H181" s="4" t="str">
        <f t="shared" si="5"/>
        <v>,3385654</v>
      </c>
      <c r="I181" s="4" t="str">
        <f>VLOOKUP(A181,HOP!A:U,21,0)</f>
        <v>直连</v>
      </c>
    </row>
    <row r="182" s="4" customFormat="1" spans="1:9">
      <c r="A182" s="5">
        <v>999224199825621</v>
      </c>
      <c r="B182" s="6">
        <v>45066</v>
      </c>
      <c r="C182" s="6">
        <v>45067</v>
      </c>
      <c r="D182" s="4">
        <v>558</v>
      </c>
      <c r="E182" s="4" t="str">
        <f>VLOOKUP(A182,HOP!A:L,12,0)</f>
        <v>558.00</v>
      </c>
      <c r="F182" s="4" t="str">
        <f>VLOOKUP(A182,HOP!A:C,3,0)</f>
        <v>3385918</v>
      </c>
      <c r="G182" s="4">
        <f t="shared" si="4"/>
        <v>0</v>
      </c>
      <c r="H182" s="4" t="str">
        <f t="shared" si="5"/>
        <v>,3385918</v>
      </c>
      <c r="I182" s="4" t="str">
        <f>VLOOKUP(A182,HOP!A:U,21,0)</f>
        <v>直连</v>
      </c>
    </row>
    <row r="183" s="4" customFormat="1" spans="1:9">
      <c r="A183" s="5">
        <v>999224260521791</v>
      </c>
      <c r="B183" s="6">
        <v>45064</v>
      </c>
      <c r="C183" s="6">
        <v>45067</v>
      </c>
      <c r="D183" s="4">
        <v>1281</v>
      </c>
      <c r="E183" s="4" t="str">
        <f>VLOOKUP(A183,HOP!A:L,12,0)</f>
        <v>1281.00</v>
      </c>
      <c r="F183" s="4" t="str">
        <f>VLOOKUP(A183,HOP!A:C,3,0)</f>
        <v>3387183</v>
      </c>
      <c r="G183" s="4">
        <f t="shared" si="4"/>
        <v>0</v>
      </c>
      <c r="H183" s="4" t="str">
        <f t="shared" si="5"/>
        <v>,3387183</v>
      </c>
      <c r="I183" s="4" t="str">
        <f>VLOOKUP(A183,HOP!A:U,21,0)</f>
        <v>直连</v>
      </c>
    </row>
    <row r="184" s="4" customFormat="1" spans="1:9">
      <c r="A184" s="5">
        <v>999224260540462</v>
      </c>
      <c r="B184" s="6">
        <v>45066</v>
      </c>
      <c r="C184" s="6">
        <v>45067</v>
      </c>
      <c r="D184" s="4">
        <v>519</v>
      </c>
      <c r="E184" s="4" t="str">
        <f>VLOOKUP(A184,HOP!A:L,12,0)</f>
        <v>519.00</v>
      </c>
      <c r="F184" s="4" t="str">
        <f>VLOOKUP(A184,HOP!A:C,3,0)</f>
        <v>3387190</v>
      </c>
      <c r="G184" s="4">
        <f t="shared" si="4"/>
        <v>0</v>
      </c>
      <c r="H184" s="4" t="str">
        <f t="shared" si="5"/>
        <v>,3387190</v>
      </c>
      <c r="I184" s="4" t="str">
        <f>VLOOKUP(A184,HOP!A:U,21,0)</f>
        <v>直连</v>
      </c>
    </row>
    <row r="185" s="4" customFormat="1" spans="1:9">
      <c r="A185" s="5">
        <v>999224260580010</v>
      </c>
      <c r="B185" s="6">
        <v>45065</v>
      </c>
      <c r="C185" s="6">
        <v>45067</v>
      </c>
      <c r="D185" s="4">
        <v>386</v>
      </c>
      <c r="E185" s="4" t="str">
        <f>VLOOKUP(A185,HOP!A:L,12,0)</f>
        <v>386.00</v>
      </c>
      <c r="F185" s="4" t="str">
        <f>VLOOKUP(A185,HOP!A:C,3,0)</f>
        <v>3387196</v>
      </c>
      <c r="G185" s="4">
        <f t="shared" si="4"/>
        <v>0</v>
      </c>
      <c r="H185" s="4" t="str">
        <f t="shared" si="5"/>
        <v>,3387196</v>
      </c>
      <c r="I185" s="4" t="str">
        <f>VLOOKUP(A185,HOP!A:U,21,0)</f>
        <v>直连</v>
      </c>
    </row>
    <row r="186" s="4" customFormat="1" spans="1:9">
      <c r="A186" s="5">
        <v>999224262633287</v>
      </c>
      <c r="B186" s="6">
        <v>45066</v>
      </c>
      <c r="C186" s="6">
        <v>45067</v>
      </c>
      <c r="D186" s="4">
        <v>680</v>
      </c>
      <c r="E186" s="4" t="str">
        <f>VLOOKUP(A186,HOP!A:L,12,0)</f>
        <v>680.00</v>
      </c>
      <c r="F186" s="4" t="str">
        <f>VLOOKUP(A186,HOP!A:C,3,0)</f>
        <v>3387915</v>
      </c>
      <c r="G186" s="4">
        <f t="shared" si="4"/>
        <v>0</v>
      </c>
      <c r="H186" s="4" t="str">
        <f t="shared" si="5"/>
        <v>,3387915</v>
      </c>
      <c r="I186" s="4" t="str">
        <f>VLOOKUP(A186,HOP!A:U,21,0)</f>
        <v>直连</v>
      </c>
    </row>
    <row r="187" s="4" customFormat="1" spans="1:9">
      <c r="A187" s="5">
        <v>999224262654733</v>
      </c>
      <c r="B187" s="6">
        <v>45064</v>
      </c>
      <c r="C187" s="6">
        <v>45067</v>
      </c>
      <c r="D187" s="4">
        <v>5961</v>
      </c>
      <c r="E187" s="4" t="str">
        <f>VLOOKUP(A187,HOP!A:L,12,0)</f>
        <v>5961.00</v>
      </c>
      <c r="F187" s="4" t="str">
        <f>VLOOKUP(A187,HOP!A:C,3,0)</f>
        <v>3387920</v>
      </c>
      <c r="G187" s="4">
        <f t="shared" si="4"/>
        <v>0</v>
      </c>
      <c r="H187" s="4" t="str">
        <f t="shared" si="5"/>
        <v>,3387920</v>
      </c>
      <c r="I187" s="4" t="str">
        <f>VLOOKUP(A187,HOP!A:U,21,0)</f>
        <v>直连</v>
      </c>
    </row>
    <row r="188" s="4" customFormat="1" spans="1:9">
      <c r="A188" s="5">
        <v>999224264107810</v>
      </c>
      <c r="B188" s="6">
        <v>45065</v>
      </c>
      <c r="C188" s="6">
        <v>45067</v>
      </c>
      <c r="D188" s="4">
        <v>2160</v>
      </c>
      <c r="E188" s="4">
        <v>2160</v>
      </c>
      <c r="F188" s="4" t="str">
        <f>VLOOKUP(A188,HOP!A:C,3,0)</f>
        <v>3388490</v>
      </c>
      <c r="G188" s="4">
        <f t="shared" si="4"/>
        <v>0</v>
      </c>
      <c r="H188" s="4" t="str">
        <f t="shared" si="5"/>
        <v>,3388490</v>
      </c>
      <c r="I188" s="4" t="str">
        <f>VLOOKUP(A188,HOP!A:U,21,0)</f>
        <v>直连</v>
      </c>
    </row>
    <row r="189" s="4" customFormat="1" spans="1:9">
      <c r="A189" s="5">
        <v>999224264211423</v>
      </c>
      <c r="B189" s="6">
        <v>45065</v>
      </c>
      <c r="C189" s="6">
        <v>45067</v>
      </c>
      <c r="D189" s="4">
        <v>906</v>
      </c>
      <c r="E189" s="4" t="str">
        <f>VLOOKUP(A189,HOP!A:L,12,0)</f>
        <v>906.00</v>
      </c>
      <c r="F189" s="4" t="str">
        <f>VLOOKUP(A189,HOP!A:C,3,0)</f>
        <v>3388523</v>
      </c>
      <c r="G189" s="4">
        <f t="shared" si="4"/>
        <v>0</v>
      </c>
      <c r="H189" s="4" t="str">
        <f t="shared" si="5"/>
        <v>,3388523</v>
      </c>
      <c r="I189" s="4" t="str">
        <f>VLOOKUP(A189,HOP!A:U,21,0)</f>
        <v>直连</v>
      </c>
    </row>
    <row r="190" s="4" customFormat="1" spans="1:9">
      <c r="A190" s="5">
        <v>999224264151931</v>
      </c>
      <c r="B190" s="6">
        <v>45065</v>
      </c>
      <c r="C190" s="6">
        <v>45067</v>
      </c>
      <c r="D190" s="4">
        <v>3723</v>
      </c>
      <c r="E190" s="4" t="str">
        <f>VLOOKUP(A190,HOP!A:L,12,0)</f>
        <v>3723.00</v>
      </c>
      <c r="F190" s="4" t="str">
        <f>VLOOKUP(A190,HOP!A:C,3,0)</f>
        <v>3388509</v>
      </c>
      <c r="G190" s="4">
        <f t="shared" si="4"/>
        <v>0</v>
      </c>
      <c r="H190" s="4" t="str">
        <f t="shared" si="5"/>
        <v>,3388509</v>
      </c>
      <c r="I190" s="4" t="str">
        <f>VLOOKUP(A190,HOP!A:U,21,0)</f>
        <v>直连</v>
      </c>
    </row>
    <row r="191" s="4" customFormat="1" spans="1:9">
      <c r="A191" s="5">
        <v>999224264299707</v>
      </c>
      <c r="B191" s="6">
        <v>45066</v>
      </c>
      <c r="C191" s="6">
        <v>45067</v>
      </c>
      <c r="D191" s="4">
        <v>868</v>
      </c>
      <c r="E191" s="4" t="str">
        <f>VLOOKUP(A191,HOP!A:L,12,0)</f>
        <v>868.00</v>
      </c>
      <c r="F191" s="4" t="str">
        <f>VLOOKUP(A191,HOP!A:C,3,0)</f>
        <v>3388575</v>
      </c>
      <c r="G191" s="4">
        <f t="shared" si="4"/>
        <v>0</v>
      </c>
      <c r="H191" s="4" t="str">
        <f t="shared" si="5"/>
        <v>,3388575</v>
      </c>
      <c r="I191" s="4" t="str">
        <f>VLOOKUP(A191,HOP!A:U,21,0)</f>
        <v>直连</v>
      </c>
    </row>
    <row r="192" s="4" customFormat="1" spans="1:9">
      <c r="A192" s="5">
        <v>999224264440628</v>
      </c>
      <c r="B192" s="6">
        <v>45065</v>
      </c>
      <c r="C192" s="6">
        <v>45067</v>
      </c>
      <c r="D192" s="4">
        <v>826</v>
      </c>
      <c r="E192" s="4" t="str">
        <f>VLOOKUP(A192,HOP!A:L,12,0)</f>
        <v>826.00</v>
      </c>
      <c r="F192" s="4" t="str">
        <f>VLOOKUP(A192,HOP!A:C,3,0)</f>
        <v>3388633</v>
      </c>
      <c r="G192" s="4">
        <f t="shared" si="4"/>
        <v>0</v>
      </c>
      <c r="H192" s="4" t="str">
        <f t="shared" si="5"/>
        <v>,3388633</v>
      </c>
      <c r="I192" s="4" t="str">
        <f>VLOOKUP(A192,HOP!A:U,21,0)</f>
        <v>直连</v>
      </c>
    </row>
    <row r="193" s="4" customFormat="1" spans="1:9">
      <c r="A193" s="5">
        <v>999224264930647</v>
      </c>
      <c r="B193" s="6">
        <v>45066</v>
      </c>
      <c r="C193" s="6">
        <v>45067</v>
      </c>
      <c r="D193" s="4">
        <v>256</v>
      </c>
      <c r="E193" s="4" t="str">
        <f>VLOOKUP(A193,HOP!A:L,12,0)</f>
        <v>256.00</v>
      </c>
      <c r="F193" s="4" t="str">
        <f>VLOOKUP(A193,HOP!A:C,3,0)</f>
        <v>3388892</v>
      </c>
      <c r="G193" s="4">
        <f t="shared" si="4"/>
        <v>0</v>
      </c>
      <c r="H193" s="4" t="str">
        <f t="shared" si="5"/>
        <v>,3388892</v>
      </c>
      <c r="I193" s="4" t="str">
        <f>VLOOKUP(A193,HOP!A:U,21,0)</f>
        <v>直连</v>
      </c>
    </row>
    <row r="194" s="4" customFormat="1" spans="1:9">
      <c r="A194" s="5">
        <v>999224263669456</v>
      </c>
      <c r="B194" s="6">
        <v>45066</v>
      </c>
      <c r="C194" s="6">
        <v>45067</v>
      </c>
      <c r="D194" s="4">
        <v>534</v>
      </c>
      <c r="E194" s="4" t="str">
        <f>VLOOKUP(A194,HOP!A:L,12,0)</f>
        <v>534.00</v>
      </c>
      <c r="F194" s="4" t="str">
        <f>VLOOKUP(A194,HOP!A:C,3,0)</f>
        <v>3388345</v>
      </c>
      <c r="G194" s="4">
        <f t="shared" si="4"/>
        <v>0</v>
      </c>
      <c r="H194" s="4" t="str">
        <f t="shared" si="5"/>
        <v>,3388345</v>
      </c>
      <c r="I194" s="4" t="str">
        <f>VLOOKUP(A194,HOP!A:U,21,0)</f>
        <v>直连</v>
      </c>
    </row>
    <row r="195" s="4" customFormat="1" spans="1:9">
      <c r="A195" s="5">
        <v>999224265190104</v>
      </c>
      <c r="B195" s="6">
        <v>45066</v>
      </c>
      <c r="C195" s="6">
        <v>45067</v>
      </c>
      <c r="D195" s="4">
        <v>207</v>
      </c>
      <c r="E195" s="4" t="str">
        <f>VLOOKUP(A195,HOP!A:L,12,0)</f>
        <v>207.00</v>
      </c>
      <c r="F195" s="4" t="str">
        <f>VLOOKUP(A195,HOP!A:C,3,0)</f>
        <v>3389002</v>
      </c>
      <c r="G195" s="4">
        <f t="shared" ref="G195:G258" si="6">D195-E195</f>
        <v>0</v>
      </c>
      <c r="H195" s="4" t="str">
        <f t="shared" ref="H195:H258" si="7">$H$1&amp;F195</f>
        <v>,3389002</v>
      </c>
      <c r="I195" s="4" t="str">
        <f>VLOOKUP(A195,HOP!A:U,21,0)</f>
        <v>直连</v>
      </c>
    </row>
    <row r="196" s="4" customFormat="1" spans="1:9">
      <c r="A196" s="5">
        <v>999224266801970</v>
      </c>
      <c r="B196" s="6">
        <v>45066</v>
      </c>
      <c r="C196" s="6">
        <v>45067</v>
      </c>
      <c r="D196" s="4">
        <v>560</v>
      </c>
      <c r="E196" s="4" t="str">
        <f>VLOOKUP(A196,HOP!A:L,12,0)</f>
        <v>560.00</v>
      </c>
      <c r="F196" s="4" t="str">
        <f>VLOOKUP(A196,HOP!A:C,3,0)</f>
        <v>3389429</v>
      </c>
      <c r="G196" s="4">
        <f t="shared" si="6"/>
        <v>0</v>
      </c>
      <c r="H196" s="4" t="str">
        <f t="shared" si="7"/>
        <v>,3389429</v>
      </c>
      <c r="I196" s="4" t="str">
        <f>VLOOKUP(A196,HOP!A:U,21,0)</f>
        <v>直连</v>
      </c>
    </row>
    <row r="197" s="4" customFormat="1" spans="1:9">
      <c r="A197" s="5">
        <v>999224266932745</v>
      </c>
      <c r="B197" s="6">
        <v>45065</v>
      </c>
      <c r="C197" s="6">
        <v>45067</v>
      </c>
      <c r="D197" s="4">
        <v>493</v>
      </c>
      <c r="E197" s="4" t="str">
        <f>VLOOKUP(A197,HOP!A:L,12,0)</f>
        <v>493.00</v>
      </c>
      <c r="F197" s="4" t="str">
        <f>VLOOKUP(A197,HOP!A:C,3,0)</f>
        <v>3389448</v>
      </c>
      <c r="G197" s="4">
        <f t="shared" si="6"/>
        <v>0</v>
      </c>
      <c r="H197" s="4" t="str">
        <f t="shared" si="7"/>
        <v>,3389448</v>
      </c>
      <c r="I197" s="4" t="str">
        <f>VLOOKUP(A197,HOP!A:U,21,0)</f>
        <v>直连</v>
      </c>
    </row>
    <row r="198" s="4" customFormat="1" spans="1:9">
      <c r="A198" s="5">
        <v>999224267065501</v>
      </c>
      <c r="B198" s="6">
        <v>45066</v>
      </c>
      <c r="C198" s="6">
        <v>45067</v>
      </c>
      <c r="D198" s="4">
        <v>975</v>
      </c>
      <c r="E198" s="4" t="str">
        <f>VLOOKUP(A198,HOP!A:L,12,0)</f>
        <v>975.00</v>
      </c>
      <c r="F198" s="4" t="str">
        <f>VLOOKUP(A198,HOP!A:C,3,0)</f>
        <v>3389478</v>
      </c>
      <c r="G198" s="4">
        <f t="shared" si="6"/>
        <v>0</v>
      </c>
      <c r="H198" s="4" t="str">
        <f t="shared" si="7"/>
        <v>,3389478</v>
      </c>
      <c r="I198" s="4" t="str">
        <f>VLOOKUP(A198,HOP!A:U,21,0)</f>
        <v>直连</v>
      </c>
    </row>
    <row r="199" s="4" customFormat="1" spans="1:9">
      <c r="A199" s="5">
        <v>999224269199668</v>
      </c>
      <c r="B199" s="6">
        <v>45065</v>
      </c>
      <c r="C199" s="6">
        <v>45067</v>
      </c>
      <c r="D199" s="4">
        <v>392</v>
      </c>
      <c r="E199" s="4" t="str">
        <f>VLOOKUP(A199,HOP!A:L,12,0)</f>
        <v>392.00</v>
      </c>
      <c r="F199" s="4" t="str">
        <f>VLOOKUP(A199,HOP!A:C,3,0)</f>
        <v>3390046</v>
      </c>
      <c r="G199" s="4">
        <f t="shared" si="6"/>
        <v>0</v>
      </c>
      <c r="H199" s="4" t="str">
        <f t="shared" si="7"/>
        <v>,3390046</v>
      </c>
      <c r="I199" s="4" t="str">
        <f>VLOOKUP(A199,HOP!A:U,21,0)</f>
        <v>直连</v>
      </c>
    </row>
    <row r="200" s="4" customFormat="1" spans="1:9">
      <c r="A200" s="5">
        <v>999224269755883</v>
      </c>
      <c r="B200" s="6">
        <v>45066</v>
      </c>
      <c r="C200" s="6">
        <v>45067</v>
      </c>
      <c r="D200" s="4">
        <v>289</v>
      </c>
      <c r="E200" s="4" t="str">
        <f>VLOOKUP(A200,HOP!A:L,12,0)</f>
        <v>289.00</v>
      </c>
      <c r="F200" s="4" t="str">
        <f>VLOOKUP(A200,HOP!A:C,3,0)</f>
        <v>3390143</v>
      </c>
      <c r="G200" s="4">
        <f t="shared" si="6"/>
        <v>0</v>
      </c>
      <c r="H200" s="4" t="str">
        <f t="shared" si="7"/>
        <v>,3390143</v>
      </c>
      <c r="I200" s="4" t="str">
        <f>VLOOKUP(A200,HOP!A:U,21,0)</f>
        <v>直连</v>
      </c>
    </row>
    <row r="201" s="4" customFormat="1" spans="1:9">
      <c r="A201" s="5">
        <v>999224270462171</v>
      </c>
      <c r="B201" s="6">
        <v>45064</v>
      </c>
      <c r="C201" s="6">
        <v>45067</v>
      </c>
      <c r="D201" s="4">
        <v>1284</v>
      </c>
      <c r="E201" s="4" t="str">
        <f>VLOOKUP(A201,HOP!A:L,12,0)</f>
        <v>1284.00</v>
      </c>
      <c r="F201" s="4" t="str">
        <f>VLOOKUP(A201,HOP!A:C,3,0)</f>
        <v>3390330</v>
      </c>
      <c r="G201" s="4">
        <f t="shared" si="6"/>
        <v>0</v>
      </c>
      <c r="H201" s="4" t="str">
        <f t="shared" si="7"/>
        <v>,3390330</v>
      </c>
      <c r="I201" s="4" t="str">
        <f>VLOOKUP(A201,HOP!A:U,21,0)</f>
        <v>直连</v>
      </c>
    </row>
    <row r="202" s="4" customFormat="1" spans="1:9">
      <c r="A202" s="5">
        <v>999224270984347</v>
      </c>
      <c r="B202" s="6">
        <v>45066</v>
      </c>
      <c r="C202" s="6">
        <v>45067</v>
      </c>
      <c r="D202" s="4">
        <v>1724</v>
      </c>
      <c r="E202" s="4" t="str">
        <f>VLOOKUP(A202,HOP!A:L,12,0)</f>
        <v>1724.00</v>
      </c>
      <c r="F202" s="4" t="str">
        <f>VLOOKUP(A202,HOP!A:C,3,0)</f>
        <v>3390552</v>
      </c>
      <c r="G202" s="4">
        <f t="shared" si="6"/>
        <v>0</v>
      </c>
      <c r="H202" s="4" t="str">
        <f t="shared" si="7"/>
        <v>,3390552</v>
      </c>
      <c r="I202" s="4" t="str">
        <f>VLOOKUP(A202,HOP!A:U,21,0)</f>
        <v>直连</v>
      </c>
    </row>
    <row r="203" s="4" customFormat="1" spans="1:9">
      <c r="A203" s="5">
        <v>999224271885289</v>
      </c>
      <c r="B203" s="6">
        <v>45066</v>
      </c>
      <c r="C203" s="6">
        <v>45067</v>
      </c>
      <c r="D203" s="4">
        <v>296</v>
      </c>
      <c r="E203" s="4" t="str">
        <f>VLOOKUP(A203,HOP!A:L,12,0)</f>
        <v>296.00</v>
      </c>
      <c r="F203" s="4" t="str">
        <f>VLOOKUP(A203,HOP!A:C,3,0)</f>
        <v>3390904</v>
      </c>
      <c r="G203" s="4">
        <f t="shared" si="6"/>
        <v>0</v>
      </c>
      <c r="H203" s="4" t="str">
        <f t="shared" si="7"/>
        <v>,3390904</v>
      </c>
      <c r="I203" s="4" t="str">
        <f>VLOOKUP(A203,HOP!A:U,21,0)</f>
        <v>直连</v>
      </c>
    </row>
    <row r="204" s="4" customFormat="1" hidden="1" spans="1:9">
      <c r="A204" s="5">
        <v>999224271999651</v>
      </c>
      <c r="B204" s="6">
        <v>45065</v>
      </c>
      <c r="C204" s="6">
        <v>45067</v>
      </c>
      <c r="D204" s="4">
        <v>3567</v>
      </c>
      <c r="E204" s="4" t="str">
        <f>VLOOKUP(A204,HOP!A:L,12,0)</f>
        <v>3567.00</v>
      </c>
      <c r="F204" s="4" t="str">
        <f>VLOOKUP(A204,HOP!A:C,3,0)</f>
        <v>3390938</v>
      </c>
      <c r="G204" s="4">
        <f t="shared" si="6"/>
        <v>0</v>
      </c>
      <c r="H204" s="4" t="str">
        <f t="shared" si="7"/>
        <v>,3390938</v>
      </c>
      <c r="I204" s="4" t="str">
        <f>VLOOKUP(A204,HOP!A:U,21,0)</f>
        <v>直采</v>
      </c>
    </row>
    <row r="205" s="4" customFormat="1" spans="1:9">
      <c r="A205" s="5">
        <v>999224276635453</v>
      </c>
      <c r="B205" s="6">
        <v>45066</v>
      </c>
      <c r="C205" s="6">
        <v>45067</v>
      </c>
      <c r="D205" s="4">
        <v>471</v>
      </c>
      <c r="E205" s="4" t="str">
        <f>VLOOKUP(A205,HOP!A:L,12,0)</f>
        <v>471.00</v>
      </c>
      <c r="F205" s="4" t="str">
        <f>VLOOKUP(A205,HOP!A:C,3,0)</f>
        <v>3391164</v>
      </c>
      <c r="G205" s="4">
        <f t="shared" si="6"/>
        <v>0</v>
      </c>
      <c r="H205" s="4" t="str">
        <f t="shared" si="7"/>
        <v>,3391164</v>
      </c>
      <c r="I205" s="4" t="str">
        <f>VLOOKUP(A205,HOP!A:U,21,0)</f>
        <v>直连</v>
      </c>
    </row>
    <row r="206" s="4" customFormat="1" spans="1:9">
      <c r="A206" s="5">
        <v>999224277261089</v>
      </c>
      <c r="B206" s="6">
        <v>45066</v>
      </c>
      <c r="C206" s="6">
        <v>45067</v>
      </c>
      <c r="D206" s="4">
        <v>277</v>
      </c>
      <c r="E206" s="4" t="str">
        <f>VLOOKUP(A206,HOP!A:L,12,0)</f>
        <v>277.00</v>
      </c>
      <c r="F206" s="4" t="str">
        <f>VLOOKUP(A206,HOP!A:C,3,0)</f>
        <v>3391220</v>
      </c>
      <c r="G206" s="4">
        <f t="shared" si="6"/>
        <v>0</v>
      </c>
      <c r="H206" s="4" t="str">
        <f t="shared" si="7"/>
        <v>,3391220</v>
      </c>
      <c r="I206" s="4" t="str">
        <f>VLOOKUP(A206,HOP!A:U,21,0)</f>
        <v>直连</v>
      </c>
    </row>
    <row r="207" s="4" customFormat="1" spans="1:9">
      <c r="A207" s="5">
        <v>999224278047796</v>
      </c>
      <c r="B207" s="6">
        <v>45066</v>
      </c>
      <c r="C207" s="6">
        <v>45067</v>
      </c>
      <c r="D207" s="4">
        <v>2356</v>
      </c>
      <c r="E207" s="4" t="str">
        <f>VLOOKUP(A207,HOP!A:L,12,0)</f>
        <v>2356.00</v>
      </c>
      <c r="F207" s="4" t="str">
        <f>VLOOKUP(A207,HOP!A:C,3,0)</f>
        <v>3391360</v>
      </c>
      <c r="G207" s="4">
        <f t="shared" si="6"/>
        <v>0</v>
      </c>
      <c r="H207" s="4" t="str">
        <f t="shared" si="7"/>
        <v>,3391360</v>
      </c>
      <c r="I207" s="4" t="str">
        <f>VLOOKUP(A207,HOP!A:U,21,0)</f>
        <v>直连</v>
      </c>
    </row>
    <row r="208" s="4" customFormat="1" spans="1:9">
      <c r="A208" s="5">
        <v>999224278107744</v>
      </c>
      <c r="B208" s="6">
        <v>45065</v>
      </c>
      <c r="C208" s="6">
        <v>45067</v>
      </c>
      <c r="D208" s="4">
        <v>5568</v>
      </c>
      <c r="E208" s="4" t="str">
        <f>VLOOKUP(A208,HOP!A:L,12,0)</f>
        <v>5568.00</v>
      </c>
      <c r="F208" s="4" t="str">
        <f>VLOOKUP(A208,HOP!A:C,3,0)</f>
        <v>3391392</v>
      </c>
      <c r="G208" s="4">
        <f t="shared" si="6"/>
        <v>0</v>
      </c>
      <c r="H208" s="4" t="str">
        <f t="shared" si="7"/>
        <v>,3391392</v>
      </c>
      <c r="I208" s="4" t="str">
        <f>VLOOKUP(A208,HOP!A:U,21,0)</f>
        <v>直连</v>
      </c>
    </row>
    <row r="209" s="4" customFormat="1" spans="1:9">
      <c r="A209" s="5">
        <v>999224279209259</v>
      </c>
      <c r="B209" s="6">
        <v>45065</v>
      </c>
      <c r="C209" s="6">
        <v>45067</v>
      </c>
      <c r="D209" s="4">
        <v>636</v>
      </c>
      <c r="E209" s="4" t="str">
        <f>VLOOKUP(A209,HOP!A:L,12,0)</f>
        <v>636.00</v>
      </c>
      <c r="F209" s="4" t="str">
        <f>VLOOKUP(A209,HOP!A:C,3,0)</f>
        <v>3391541</v>
      </c>
      <c r="G209" s="4">
        <f t="shared" si="6"/>
        <v>0</v>
      </c>
      <c r="H209" s="4" t="str">
        <f t="shared" si="7"/>
        <v>,3391541</v>
      </c>
      <c r="I209" s="4" t="str">
        <f>VLOOKUP(A209,HOP!A:U,21,0)</f>
        <v>直连</v>
      </c>
    </row>
    <row r="210" s="4" customFormat="1" spans="1:9">
      <c r="A210" s="5">
        <v>999224278604844</v>
      </c>
      <c r="B210" s="6">
        <v>45064</v>
      </c>
      <c r="C210" s="6">
        <v>45067</v>
      </c>
      <c r="D210" s="4">
        <v>7664</v>
      </c>
      <c r="E210" s="4" t="str">
        <f>VLOOKUP(A210,HOP!A:L,12,0)</f>
        <v>7664.00</v>
      </c>
      <c r="F210" s="4" t="str">
        <f>VLOOKUP(A210,HOP!A:C,3,0)</f>
        <v>3391459</v>
      </c>
      <c r="G210" s="4">
        <f t="shared" si="6"/>
        <v>0</v>
      </c>
      <c r="H210" s="4" t="str">
        <f t="shared" si="7"/>
        <v>,3391459</v>
      </c>
      <c r="I210" s="4" t="str">
        <f>VLOOKUP(A210,HOP!A:U,21,0)</f>
        <v>直连</v>
      </c>
    </row>
    <row r="211" s="4" customFormat="1" spans="1:9">
      <c r="A211" s="5">
        <v>999224279665125</v>
      </c>
      <c r="B211" s="6">
        <v>45066</v>
      </c>
      <c r="C211" s="6">
        <v>45067</v>
      </c>
      <c r="D211" s="4">
        <v>97</v>
      </c>
      <c r="E211" s="4" t="str">
        <f>VLOOKUP(A211,HOP!A:L,12,0)</f>
        <v>97.00</v>
      </c>
      <c r="F211" s="4" t="str">
        <f>VLOOKUP(A211,HOP!A:C,3,0)</f>
        <v>3391702</v>
      </c>
      <c r="G211" s="4">
        <f t="shared" si="6"/>
        <v>0</v>
      </c>
      <c r="H211" s="4" t="str">
        <f t="shared" si="7"/>
        <v>,3391702</v>
      </c>
      <c r="I211" s="4" t="str">
        <f>VLOOKUP(A211,HOP!A:U,21,0)</f>
        <v>直连</v>
      </c>
    </row>
    <row r="212" s="4" customFormat="1" spans="1:9">
      <c r="A212" s="5">
        <v>999224280444108</v>
      </c>
      <c r="B212" s="6">
        <v>45066</v>
      </c>
      <c r="C212" s="6">
        <v>45067</v>
      </c>
      <c r="D212" s="4">
        <v>271</v>
      </c>
      <c r="E212" s="4" t="str">
        <f>VLOOKUP(A212,HOP!A:L,12,0)</f>
        <v>271.00</v>
      </c>
      <c r="F212" s="4" t="str">
        <f>VLOOKUP(A212,HOP!A:C,3,0)</f>
        <v>3391902</v>
      </c>
      <c r="G212" s="4">
        <f t="shared" si="6"/>
        <v>0</v>
      </c>
      <c r="H212" s="4" t="str">
        <f t="shared" si="7"/>
        <v>,3391902</v>
      </c>
      <c r="I212" s="4" t="str">
        <f>VLOOKUP(A212,HOP!A:U,21,0)</f>
        <v>直连</v>
      </c>
    </row>
    <row r="213" s="4" customFormat="1" spans="1:9">
      <c r="A213" s="5">
        <v>999224280650584</v>
      </c>
      <c r="B213" s="6">
        <v>45066</v>
      </c>
      <c r="C213" s="6">
        <v>45067</v>
      </c>
      <c r="D213" s="4">
        <v>325</v>
      </c>
      <c r="E213" s="4" t="str">
        <f>VLOOKUP(A213,HOP!A:L,12,0)</f>
        <v>325.00</v>
      </c>
      <c r="F213" s="4" t="str">
        <f>VLOOKUP(A213,HOP!A:C,3,0)</f>
        <v>3391943</v>
      </c>
      <c r="G213" s="4">
        <f t="shared" si="6"/>
        <v>0</v>
      </c>
      <c r="H213" s="4" t="str">
        <f t="shared" si="7"/>
        <v>,3391943</v>
      </c>
      <c r="I213" s="4" t="str">
        <f>VLOOKUP(A213,HOP!A:U,21,0)</f>
        <v>直连</v>
      </c>
    </row>
    <row r="214" s="4" customFormat="1" spans="1:9">
      <c r="A214" s="5">
        <v>999224281049165</v>
      </c>
      <c r="B214" s="6">
        <v>45066</v>
      </c>
      <c r="C214" s="6">
        <v>45067</v>
      </c>
      <c r="D214" s="4">
        <v>512</v>
      </c>
      <c r="E214" s="4" t="str">
        <f>VLOOKUP(A214,HOP!A:L,12,0)</f>
        <v>512.00</v>
      </c>
      <c r="F214" s="4" t="str">
        <f>VLOOKUP(A214,HOP!A:C,3,0)</f>
        <v>3392007</v>
      </c>
      <c r="G214" s="4">
        <f t="shared" si="6"/>
        <v>0</v>
      </c>
      <c r="H214" s="4" t="str">
        <f t="shared" si="7"/>
        <v>,3392007</v>
      </c>
      <c r="I214" s="4" t="str">
        <f>VLOOKUP(A214,HOP!A:U,21,0)</f>
        <v>直连</v>
      </c>
    </row>
    <row r="215" s="4" customFormat="1" spans="1:9">
      <c r="A215" s="5">
        <v>999224281597401</v>
      </c>
      <c r="B215" s="6">
        <v>45065</v>
      </c>
      <c r="C215" s="6">
        <v>45067</v>
      </c>
      <c r="D215" s="4">
        <v>3036</v>
      </c>
      <c r="E215" s="4" t="str">
        <f>VLOOKUP(A215,HOP!A:L,12,0)</f>
        <v>3036.00</v>
      </c>
      <c r="F215" s="4" t="str">
        <f>VLOOKUP(A215,HOP!A:C,3,0)</f>
        <v>3392197</v>
      </c>
      <c r="G215" s="4">
        <f t="shared" si="6"/>
        <v>0</v>
      </c>
      <c r="H215" s="4" t="str">
        <f t="shared" si="7"/>
        <v>,3392197</v>
      </c>
      <c r="I215" s="4" t="str">
        <f>VLOOKUP(A215,HOP!A:U,21,0)</f>
        <v>直连</v>
      </c>
    </row>
    <row r="216" s="4" customFormat="1" spans="1:9">
      <c r="A216" s="5">
        <v>999224282648167</v>
      </c>
      <c r="B216" s="6">
        <v>45065</v>
      </c>
      <c r="C216" s="6">
        <v>45067</v>
      </c>
      <c r="D216" s="4">
        <v>676</v>
      </c>
      <c r="E216" s="4" t="str">
        <f>VLOOKUP(A216,HOP!A:L,12,0)</f>
        <v>676.00</v>
      </c>
      <c r="F216" s="4" t="str">
        <f>VLOOKUP(A216,HOP!A:C,3,0)</f>
        <v>3392451</v>
      </c>
      <c r="G216" s="4">
        <f t="shared" si="6"/>
        <v>0</v>
      </c>
      <c r="H216" s="4" t="str">
        <f t="shared" si="7"/>
        <v>,3392451</v>
      </c>
      <c r="I216" s="4" t="str">
        <f>VLOOKUP(A216,HOP!A:U,21,0)</f>
        <v>直连</v>
      </c>
    </row>
    <row r="217" s="4" customFormat="1" spans="1:9">
      <c r="A217" s="5">
        <v>999224283458703</v>
      </c>
      <c r="B217" s="6">
        <v>45065</v>
      </c>
      <c r="C217" s="6">
        <v>45067</v>
      </c>
      <c r="D217" s="4">
        <v>196</v>
      </c>
      <c r="E217" s="4" t="str">
        <f>VLOOKUP(A217,HOP!A:L,12,0)</f>
        <v>196.00</v>
      </c>
      <c r="F217" s="4" t="str">
        <f>VLOOKUP(A217,HOP!A:C,3,0)</f>
        <v>3392624</v>
      </c>
      <c r="G217" s="4">
        <f t="shared" si="6"/>
        <v>0</v>
      </c>
      <c r="H217" s="4" t="str">
        <f t="shared" si="7"/>
        <v>,3392624</v>
      </c>
      <c r="I217" s="4" t="str">
        <f>VLOOKUP(A217,HOP!A:U,21,0)</f>
        <v>直连</v>
      </c>
    </row>
    <row r="218" s="4" customFormat="1" spans="1:9">
      <c r="A218" s="5">
        <v>999224283512613</v>
      </c>
      <c r="B218" s="6">
        <v>45065</v>
      </c>
      <c r="C218" s="6">
        <v>45067</v>
      </c>
      <c r="D218" s="4">
        <v>1086</v>
      </c>
      <c r="E218" s="4" t="str">
        <f>VLOOKUP(A218,HOP!A:L,12,0)</f>
        <v>1086.00</v>
      </c>
      <c r="F218" s="4" t="str">
        <f>VLOOKUP(A218,HOP!A:C,3,0)</f>
        <v>3392632</v>
      </c>
      <c r="G218" s="4">
        <f t="shared" si="6"/>
        <v>0</v>
      </c>
      <c r="H218" s="4" t="str">
        <f t="shared" si="7"/>
        <v>,3392632</v>
      </c>
      <c r="I218" s="4" t="str">
        <f>VLOOKUP(A218,HOP!A:U,21,0)</f>
        <v>直连</v>
      </c>
    </row>
    <row r="219" s="4" customFormat="1" spans="1:9">
      <c r="A219" s="5">
        <v>999224283516124</v>
      </c>
      <c r="B219" s="6">
        <v>45065</v>
      </c>
      <c r="C219" s="6">
        <v>45067</v>
      </c>
      <c r="D219" s="4">
        <v>642</v>
      </c>
      <c r="E219" s="4" t="str">
        <f>VLOOKUP(A219,HOP!A:L,12,0)</f>
        <v>642.00</v>
      </c>
      <c r="F219" s="4" t="str">
        <f>VLOOKUP(A219,HOP!A:C,3,0)</f>
        <v>3392635</v>
      </c>
      <c r="G219" s="4">
        <f t="shared" si="6"/>
        <v>0</v>
      </c>
      <c r="H219" s="4" t="str">
        <f t="shared" si="7"/>
        <v>,3392635</v>
      </c>
      <c r="I219" s="4" t="str">
        <f>VLOOKUP(A219,HOP!A:U,21,0)</f>
        <v>直连</v>
      </c>
    </row>
    <row r="220" s="4" customFormat="1" spans="1:9">
      <c r="A220" s="5">
        <v>999224283529314</v>
      </c>
      <c r="B220" s="6">
        <v>45066</v>
      </c>
      <c r="C220" s="6">
        <v>45067</v>
      </c>
      <c r="D220" s="4">
        <v>951</v>
      </c>
      <c r="E220" s="4" t="str">
        <f>VLOOKUP(A220,HOP!A:L,12,0)</f>
        <v>951.00</v>
      </c>
      <c r="F220" s="4" t="str">
        <f>VLOOKUP(A220,HOP!A:C,3,0)</f>
        <v>3392641</v>
      </c>
      <c r="G220" s="4">
        <f t="shared" si="6"/>
        <v>0</v>
      </c>
      <c r="H220" s="4" t="str">
        <f t="shared" si="7"/>
        <v>,3392641</v>
      </c>
      <c r="I220" s="4" t="str">
        <f>VLOOKUP(A220,HOP!A:U,21,0)</f>
        <v>直连</v>
      </c>
    </row>
    <row r="221" s="4" customFormat="1" spans="1:9">
      <c r="A221" s="5">
        <v>999224283539388</v>
      </c>
      <c r="B221" s="6">
        <v>45066</v>
      </c>
      <c r="C221" s="6">
        <v>45067</v>
      </c>
      <c r="D221" s="4">
        <v>146</v>
      </c>
      <c r="E221" s="4" t="str">
        <f>VLOOKUP(A221,HOP!A:L,12,0)</f>
        <v>146.00</v>
      </c>
      <c r="F221" s="4" t="str">
        <f>VLOOKUP(A221,HOP!A:C,3,0)</f>
        <v>3392647</v>
      </c>
      <c r="G221" s="4">
        <f t="shared" si="6"/>
        <v>0</v>
      </c>
      <c r="H221" s="4" t="str">
        <f t="shared" si="7"/>
        <v>,3392647</v>
      </c>
      <c r="I221" s="4" t="str">
        <f>VLOOKUP(A221,HOP!A:U,21,0)</f>
        <v>直连</v>
      </c>
    </row>
    <row r="222" s="4" customFormat="1" spans="1:9">
      <c r="A222" s="5">
        <v>999224283558354</v>
      </c>
      <c r="B222" s="6">
        <v>45065</v>
      </c>
      <c r="C222" s="6">
        <v>45067</v>
      </c>
      <c r="D222" s="4">
        <v>262</v>
      </c>
      <c r="E222" s="4" t="str">
        <f>VLOOKUP(A222,HOP!A:L,12,0)</f>
        <v>262.00</v>
      </c>
      <c r="F222" s="4" t="str">
        <f>VLOOKUP(A222,HOP!A:C,3,0)</f>
        <v>3392658</v>
      </c>
      <c r="G222" s="4">
        <f t="shared" si="6"/>
        <v>0</v>
      </c>
      <c r="H222" s="4" t="str">
        <f t="shared" si="7"/>
        <v>,3392658</v>
      </c>
      <c r="I222" s="4" t="str">
        <f>VLOOKUP(A222,HOP!A:U,21,0)</f>
        <v>直连</v>
      </c>
    </row>
    <row r="223" s="4" customFormat="1" spans="1:9">
      <c r="A223" s="5">
        <v>999224283627465</v>
      </c>
      <c r="B223" s="6">
        <v>45066</v>
      </c>
      <c r="C223" s="6">
        <v>45067</v>
      </c>
      <c r="D223" s="4">
        <v>299</v>
      </c>
      <c r="E223" s="4" t="str">
        <f>VLOOKUP(A223,HOP!A:L,12,0)</f>
        <v>299.00</v>
      </c>
      <c r="F223" s="4" t="str">
        <f>VLOOKUP(A223,HOP!A:C,3,0)</f>
        <v>3392673</v>
      </c>
      <c r="G223" s="4">
        <f t="shared" si="6"/>
        <v>0</v>
      </c>
      <c r="H223" s="4" t="str">
        <f t="shared" si="7"/>
        <v>,3392673</v>
      </c>
      <c r="I223" s="4" t="str">
        <f>VLOOKUP(A223,HOP!A:U,21,0)</f>
        <v>直连</v>
      </c>
    </row>
    <row r="224" s="4" customFormat="1" spans="1:9">
      <c r="A224" s="5">
        <v>999224283690381</v>
      </c>
      <c r="B224" s="6">
        <v>45066</v>
      </c>
      <c r="C224" s="6">
        <v>45067</v>
      </c>
      <c r="D224" s="4">
        <v>325</v>
      </c>
      <c r="E224" s="4" t="str">
        <f>VLOOKUP(A224,HOP!A:L,12,0)</f>
        <v>325.00</v>
      </c>
      <c r="F224" s="4" t="str">
        <f>VLOOKUP(A224,HOP!A:C,3,0)</f>
        <v>3392684</v>
      </c>
      <c r="G224" s="4">
        <f t="shared" si="6"/>
        <v>0</v>
      </c>
      <c r="H224" s="4" t="str">
        <f t="shared" si="7"/>
        <v>,3392684</v>
      </c>
      <c r="I224" s="4" t="str">
        <f>VLOOKUP(A224,HOP!A:U,21,0)</f>
        <v>直连</v>
      </c>
    </row>
    <row r="225" s="4" customFormat="1" spans="1:9">
      <c r="A225" s="5">
        <v>999224283825855</v>
      </c>
      <c r="B225" s="6">
        <v>45065</v>
      </c>
      <c r="C225" s="6">
        <v>45067</v>
      </c>
      <c r="D225" s="4">
        <v>848</v>
      </c>
      <c r="E225" s="4" t="str">
        <f>VLOOKUP(A225,HOP!A:L,12,0)</f>
        <v>848.00</v>
      </c>
      <c r="F225" s="4" t="str">
        <f>VLOOKUP(A225,HOP!A:C,3,0)</f>
        <v>3392719</v>
      </c>
      <c r="G225" s="4">
        <f t="shared" si="6"/>
        <v>0</v>
      </c>
      <c r="H225" s="4" t="str">
        <f t="shared" si="7"/>
        <v>,3392719</v>
      </c>
      <c r="I225" s="4" t="str">
        <f>VLOOKUP(A225,HOP!A:U,21,0)</f>
        <v>直连</v>
      </c>
    </row>
    <row r="226" s="4" customFormat="1" spans="1:9">
      <c r="A226" s="5">
        <v>999224283845955</v>
      </c>
      <c r="B226" s="6">
        <v>45065</v>
      </c>
      <c r="C226" s="6">
        <v>45067</v>
      </c>
      <c r="D226" s="4">
        <v>232</v>
      </c>
      <c r="E226" s="4" t="str">
        <f>VLOOKUP(A226,HOP!A:L,12,0)</f>
        <v>232.00</v>
      </c>
      <c r="F226" s="4" t="str">
        <f>VLOOKUP(A226,HOP!A:C,3,0)</f>
        <v>3392727</v>
      </c>
      <c r="G226" s="4">
        <f t="shared" si="6"/>
        <v>0</v>
      </c>
      <c r="H226" s="4" t="str">
        <f t="shared" si="7"/>
        <v>,3392727</v>
      </c>
      <c r="I226" s="4" t="str">
        <f>VLOOKUP(A226,HOP!A:U,21,0)</f>
        <v>直连</v>
      </c>
    </row>
    <row r="227" s="4" customFormat="1" spans="1:9">
      <c r="A227" s="5">
        <v>999224283871588</v>
      </c>
      <c r="B227" s="6">
        <v>45065</v>
      </c>
      <c r="C227" s="6">
        <v>45067</v>
      </c>
      <c r="D227" s="4">
        <v>1950</v>
      </c>
      <c r="E227" s="4" t="str">
        <f>VLOOKUP(A227,HOP!A:L,12,0)</f>
        <v>1950.00</v>
      </c>
      <c r="F227" s="4" t="str">
        <f>VLOOKUP(A227,HOP!A:C,3,0)</f>
        <v>3392733</v>
      </c>
      <c r="G227" s="4">
        <f t="shared" si="6"/>
        <v>0</v>
      </c>
      <c r="H227" s="4" t="str">
        <f t="shared" si="7"/>
        <v>,3392733</v>
      </c>
      <c r="I227" s="4" t="str">
        <f>VLOOKUP(A227,HOP!A:U,21,0)</f>
        <v>直连</v>
      </c>
    </row>
    <row r="228" s="4" customFormat="1" spans="1:9">
      <c r="A228" s="5">
        <v>999224286443675</v>
      </c>
      <c r="B228" s="6">
        <v>45066</v>
      </c>
      <c r="C228" s="6">
        <v>45067</v>
      </c>
      <c r="D228" s="4">
        <v>353</v>
      </c>
      <c r="E228" s="4" t="str">
        <f>VLOOKUP(A228,HOP!A:L,12,0)</f>
        <v>353.00</v>
      </c>
      <c r="F228" s="4" t="str">
        <f>VLOOKUP(A228,HOP!A:C,3,0)</f>
        <v>3393537</v>
      </c>
      <c r="G228" s="4">
        <f t="shared" si="6"/>
        <v>0</v>
      </c>
      <c r="H228" s="4" t="str">
        <f t="shared" si="7"/>
        <v>,3393537</v>
      </c>
      <c r="I228" s="4" t="str">
        <f>VLOOKUP(A228,HOP!A:U,21,0)</f>
        <v>直连</v>
      </c>
    </row>
    <row r="229" s="4" customFormat="1" spans="1:9">
      <c r="A229" s="5">
        <v>999224287953743</v>
      </c>
      <c r="B229" s="6">
        <v>45066</v>
      </c>
      <c r="C229" s="6">
        <v>45067</v>
      </c>
      <c r="D229" s="4">
        <v>277</v>
      </c>
      <c r="E229" s="4" t="str">
        <f>VLOOKUP(A229,HOP!A:L,12,0)</f>
        <v>277.00</v>
      </c>
      <c r="F229" s="4" t="str">
        <f>VLOOKUP(A229,HOP!A:C,3,0)</f>
        <v>3393986</v>
      </c>
      <c r="G229" s="4">
        <f t="shared" si="6"/>
        <v>0</v>
      </c>
      <c r="H229" s="4" t="str">
        <f t="shared" si="7"/>
        <v>,3393986</v>
      </c>
      <c r="I229" s="4" t="str">
        <f>VLOOKUP(A229,HOP!A:U,21,0)</f>
        <v>直连</v>
      </c>
    </row>
    <row r="230" s="4" customFormat="1" spans="1:9">
      <c r="A230" s="5">
        <v>999224288651807</v>
      </c>
      <c r="B230" s="6">
        <v>45066</v>
      </c>
      <c r="C230" s="6">
        <v>45067</v>
      </c>
      <c r="D230" s="4">
        <v>1203</v>
      </c>
      <c r="E230" s="4" t="str">
        <f>VLOOKUP(A230,HOP!A:L,12,0)</f>
        <v>1203.00</v>
      </c>
      <c r="F230" s="4" t="str">
        <f>VLOOKUP(A230,HOP!A:C,3,0)</f>
        <v>3394161</v>
      </c>
      <c r="G230" s="4">
        <f t="shared" si="6"/>
        <v>0</v>
      </c>
      <c r="H230" s="4" t="str">
        <f t="shared" si="7"/>
        <v>,3394161</v>
      </c>
      <c r="I230" s="4" t="str">
        <f>VLOOKUP(A230,HOP!A:U,21,0)</f>
        <v>直连</v>
      </c>
    </row>
    <row r="231" s="4" customFormat="1" spans="1:9">
      <c r="A231" s="5">
        <v>999224289109167</v>
      </c>
      <c r="B231" s="6">
        <v>45066</v>
      </c>
      <c r="C231" s="6">
        <v>45067</v>
      </c>
      <c r="D231" s="4">
        <v>220</v>
      </c>
      <c r="E231" s="4" t="str">
        <f>VLOOKUP(A231,HOP!A:L,12,0)</f>
        <v>220.00</v>
      </c>
      <c r="F231" s="4" t="str">
        <f>VLOOKUP(A231,HOP!A:C,3,0)</f>
        <v>3394263</v>
      </c>
      <c r="G231" s="4">
        <f t="shared" si="6"/>
        <v>0</v>
      </c>
      <c r="H231" s="4" t="str">
        <f t="shared" si="7"/>
        <v>,3394263</v>
      </c>
      <c r="I231" s="4" t="str">
        <f>VLOOKUP(A231,HOP!A:U,21,0)</f>
        <v>直连</v>
      </c>
    </row>
    <row r="232" s="4" customFormat="1" spans="1:9">
      <c r="A232" s="5">
        <v>999224289336079</v>
      </c>
      <c r="B232" s="6">
        <v>45065</v>
      </c>
      <c r="C232" s="6">
        <v>45067</v>
      </c>
      <c r="D232" s="4">
        <v>1578</v>
      </c>
      <c r="E232" s="4" t="str">
        <f>VLOOKUP(A232,HOP!A:L,12,0)</f>
        <v>1578.00</v>
      </c>
      <c r="F232" s="4" t="str">
        <f>VLOOKUP(A232,HOP!A:C,3,0)</f>
        <v>3394316</v>
      </c>
      <c r="G232" s="4">
        <f t="shared" si="6"/>
        <v>0</v>
      </c>
      <c r="H232" s="4" t="str">
        <f t="shared" si="7"/>
        <v>,3394316</v>
      </c>
      <c r="I232" s="4" t="str">
        <f>VLOOKUP(A232,HOP!A:U,21,0)</f>
        <v>直连</v>
      </c>
    </row>
    <row r="233" s="4" customFormat="1" spans="1:9">
      <c r="A233" s="5">
        <v>999224291373787</v>
      </c>
      <c r="B233" s="6">
        <v>45066</v>
      </c>
      <c r="C233" s="6">
        <v>45067</v>
      </c>
      <c r="D233" s="4">
        <v>962</v>
      </c>
      <c r="E233" s="4" t="str">
        <f>VLOOKUP(A233,HOP!A:L,12,0)</f>
        <v>962.00</v>
      </c>
      <c r="F233" s="4" t="str">
        <f>VLOOKUP(A233,HOP!A:C,3,0)</f>
        <v>3394827</v>
      </c>
      <c r="G233" s="4">
        <f t="shared" si="6"/>
        <v>0</v>
      </c>
      <c r="H233" s="4" t="str">
        <f t="shared" si="7"/>
        <v>,3394827</v>
      </c>
      <c r="I233" s="4" t="str">
        <f>VLOOKUP(A233,HOP!A:U,21,0)</f>
        <v>直连</v>
      </c>
    </row>
    <row r="234" s="4" customFormat="1" spans="1:9">
      <c r="A234" s="5">
        <v>999224291939448</v>
      </c>
      <c r="B234" s="6">
        <v>45065</v>
      </c>
      <c r="C234" s="6">
        <v>45067</v>
      </c>
      <c r="D234" s="4">
        <v>240</v>
      </c>
      <c r="E234" s="4" t="str">
        <f>VLOOKUP(A234,HOP!A:L,12,0)</f>
        <v>240.00</v>
      </c>
      <c r="F234" s="4" t="str">
        <f>VLOOKUP(A234,HOP!A:C,3,0)</f>
        <v>3395029</v>
      </c>
      <c r="G234" s="4">
        <f t="shared" si="6"/>
        <v>0</v>
      </c>
      <c r="H234" s="4" t="str">
        <f t="shared" si="7"/>
        <v>,3395029</v>
      </c>
      <c r="I234" s="4" t="str">
        <f>VLOOKUP(A234,HOP!A:U,21,0)</f>
        <v>直连</v>
      </c>
    </row>
    <row r="235" s="4" customFormat="1" spans="1:9">
      <c r="A235" s="5">
        <v>999224292015109</v>
      </c>
      <c r="B235" s="6">
        <v>45066</v>
      </c>
      <c r="C235" s="6">
        <v>45067</v>
      </c>
      <c r="D235" s="4">
        <v>1491</v>
      </c>
      <c r="E235" s="4" t="str">
        <f>VLOOKUP(A235,HOP!A:L,12,0)</f>
        <v>1491.00</v>
      </c>
      <c r="F235" s="4" t="str">
        <f>VLOOKUP(A235,HOP!A:C,3,0)</f>
        <v>3395053</v>
      </c>
      <c r="G235" s="4">
        <f t="shared" si="6"/>
        <v>0</v>
      </c>
      <c r="H235" s="4" t="str">
        <f t="shared" si="7"/>
        <v>,3395053</v>
      </c>
      <c r="I235" s="4" t="str">
        <f>VLOOKUP(A235,HOP!A:U,21,0)</f>
        <v>直连</v>
      </c>
    </row>
    <row r="236" s="4" customFormat="1" hidden="1" spans="1:9">
      <c r="A236" s="5">
        <v>999224292301782</v>
      </c>
      <c r="B236" s="6">
        <v>45066</v>
      </c>
      <c r="C236" s="6">
        <v>45067</v>
      </c>
      <c r="D236" s="4">
        <v>804</v>
      </c>
      <c r="E236" s="4" t="str">
        <f>VLOOKUP(A236,HOP!A:L,12,0)</f>
        <v>804.00</v>
      </c>
      <c r="F236" s="4" t="str">
        <f>VLOOKUP(A236,HOP!A:C,3,0)</f>
        <v>3395183</v>
      </c>
      <c r="G236" s="4">
        <f t="shared" si="6"/>
        <v>0</v>
      </c>
      <c r="H236" s="4" t="str">
        <f t="shared" si="7"/>
        <v>,3395183</v>
      </c>
      <c r="I236" s="4" t="str">
        <f>VLOOKUP(A236,HOP!A:U,21,0)</f>
        <v>直采</v>
      </c>
    </row>
    <row r="237" s="4" customFormat="1" spans="1:9">
      <c r="A237" s="5">
        <v>999224292308009</v>
      </c>
      <c r="B237" s="6">
        <v>45066</v>
      </c>
      <c r="C237" s="6">
        <v>45067</v>
      </c>
      <c r="D237" s="4">
        <v>2436</v>
      </c>
      <c r="E237" s="4" t="str">
        <f>VLOOKUP(A237,HOP!A:L,12,0)</f>
        <v>2436.00</v>
      </c>
      <c r="F237" s="4" t="str">
        <f>VLOOKUP(A237,HOP!A:C,3,0)</f>
        <v>3395184</v>
      </c>
      <c r="G237" s="4">
        <f t="shared" si="6"/>
        <v>0</v>
      </c>
      <c r="H237" s="4" t="str">
        <f t="shared" si="7"/>
        <v>,3395184</v>
      </c>
      <c r="I237" s="4" t="str">
        <f>VLOOKUP(A237,HOP!A:U,21,0)</f>
        <v>直连</v>
      </c>
    </row>
    <row r="238" s="4" customFormat="1" spans="1:9">
      <c r="A238" s="5">
        <v>999224292481920</v>
      </c>
      <c r="B238" s="6">
        <v>45066</v>
      </c>
      <c r="C238" s="6">
        <v>45067</v>
      </c>
      <c r="D238" s="4">
        <v>807</v>
      </c>
      <c r="E238" s="4" t="str">
        <f>VLOOKUP(A238,HOP!A:L,12,0)</f>
        <v>807.00</v>
      </c>
      <c r="F238" s="4" t="str">
        <f>VLOOKUP(A238,HOP!A:C,3,0)</f>
        <v>3395246</v>
      </c>
      <c r="G238" s="4">
        <f t="shared" si="6"/>
        <v>0</v>
      </c>
      <c r="H238" s="4" t="str">
        <f t="shared" si="7"/>
        <v>,3395246</v>
      </c>
      <c r="I238" s="4" t="str">
        <f>VLOOKUP(A238,HOP!A:U,21,0)</f>
        <v>直连</v>
      </c>
    </row>
    <row r="239" s="4" customFormat="1" spans="1:9">
      <c r="A239" s="5">
        <v>999224293272402</v>
      </c>
      <c r="B239" s="6">
        <v>45066</v>
      </c>
      <c r="C239" s="6">
        <v>45067</v>
      </c>
      <c r="D239" s="4">
        <v>478</v>
      </c>
      <c r="E239" s="4" t="str">
        <f>VLOOKUP(A239,HOP!A:L,12,0)</f>
        <v>478.00</v>
      </c>
      <c r="F239" s="4" t="str">
        <f>VLOOKUP(A239,HOP!A:C,3,0)</f>
        <v>3395548</v>
      </c>
      <c r="G239" s="4">
        <f t="shared" si="6"/>
        <v>0</v>
      </c>
      <c r="H239" s="4" t="str">
        <f t="shared" si="7"/>
        <v>,3395548</v>
      </c>
      <c r="I239" s="4" t="str">
        <f>VLOOKUP(A239,HOP!A:U,21,0)</f>
        <v>直连</v>
      </c>
    </row>
    <row r="240" s="4" customFormat="1" spans="1:9">
      <c r="A240" s="5">
        <v>999224293583577</v>
      </c>
      <c r="B240" s="6">
        <v>45066</v>
      </c>
      <c r="C240" s="6">
        <v>45067</v>
      </c>
      <c r="D240" s="4">
        <v>464</v>
      </c>
      <c r="E240" s="4" t="str">
        <f>VLOOKUP(A240,HOP!A:L,12,0)</f>
        <v>464.00</v>
      </c>
      <c r="F240" s="4" t="str">
        <f>VLOOKUP(A240,HOP!A:C,3,0)</f>
        <v>3395617</v>
      </c>
      <c r="G240" s="4">
        <f t="shared" si="6"/>
        <v>0</v>
      </c>
      <c r="H240" s="4" t="str">
        <f t="shared" si="7"/>
        <v>,3395617</v>
      </c>
      <c r="I240" s="4" t="str">
        <f>VLOOKUP(A240,HOP!A:U,21,0)</f>
        <v>直连</v>
      </c>
    </row>
    <row r="241" s="4" customFormat="1" spans="1:9">
      <c r="A241" s="5">
        <v>999224293807825</v>
      </c>
      <c r="B241" s="6">
        <v>45066</v>
      </c>
      <c r="C241" s="6">
        <v>45067</v>
      </c>
      <c r="D241" s="4">
        <v>936</v>
      </c>
      <c r="E241" s="4" t="str">
        <f>VLOOKUP(A241,HOP!A:L,12,0)</f>
        <v>936.00</v>
      </c>
      <c r="F241" s="4" t="str">
        <f>VLOOKUP(A241,HOP!A:C,3,0)</f>
        <v>3395744</v>
      </c>
      <c r="G241" s="4">
        <f t="shared" si="6"/>
        <v>0</v>
      </c>
      <c r="H241" s="4" t="str">
        <f t="shared" si="7"/>
        <v>,3395744</v>
      </c>
      <c r="I241" s="4" t="str">
        <f>VLOOKUP(A241,HOP!A:U,21,0)</f>
        <v>直连</v>
      </c>
    </row>
    <row r="242" s="4" customFormat="1" spans="1:9">
      <c r="A242" s="5">
        <v>999224293905365</v>
      </c>
      <c r="B242" s="6">
        <v>45065</v>
      </c>
      <c r="C242" s="6">
        <v>45067</v>
      </c>
      <c r="D242" s="4">
        <v>1698</v>
      </c>
      <c r="E242" s="4" t="str">
        <f>VLOOKUP(A242,HOP!A:L,12,0)</f>
        <v>1698.00</v>
      </c>
      <c r="F242" s="4" t="str">
        <f>VLOOKUP(A242,HOP!A:C,3,0)</f>
        <v>3395769</v>
      </c>
      <c r="G242" s="4">
        <f t="shared" si="6"/>
        <v>0</v>
      </c>
      <c r="H242" s="4" t="str">
        <f t="shared" si="7"/>
        <v>,3395769</v>
      </c>
      <c r="I242" s="4" t="str">
        <f>VLOOKUP(A242,HOP!A:U,21,0)</f>
        <v>直连</v>
      </c>
    </row>
    <row r="243" s="4" customFormat="1" spans="1:9">
      <c r="A243" s="5">
        <v>999224294394503</v>
      </c>
      <c r="B243" s="6">
        <v>45066</v>
      </c>
      <c r="C243" s="6">
        <v>45067</v>
      </c>
      <c r="D243" s="4">
        <v>291</v>
      </c>
      <c r="E243" s="4" t="str">
        <f>VLOOKUP(A243,HOP!A:L,12,0)</f>
        <v>291.00</v>
      </c>
      <c r="F243" s="4" t="str">
        <f>VLOOKUP(A243,HOP!A:C,3,0)</f>
        <v>3395930</v>
      </c>
      <c r="G243" s="4">
        <f t="shared" si="6"/>
        <v>0</v>
      </c>
      <c r="H243" s="4" t="str">
        <f t="shared" si="7"/>
        <v>,3395930</v>
      </c>
      <c r="I243" s="4" t="str">
        <f>VLOOKUP(A243,HOP!A:U,21,0)</f>
        <v>直连</v>
      </c>
    </row>
    <row r="244" s="4" customFormat="1" spans="1:9">
      <c r="A244" s="5">
        <v>999224294471953</v>
      </c>
      <c r="B244" s="6">
        <v>45066</v>
      </c>
      <c r="C244" s="6">
        <v>45067</v>
      </c>
      <c r="D244" s="4">
        <v>1745</v>
      </c>
      <c r="E244" s="4" t="str">
        <f>VLOOKUP(A244,HOP!A:L,12,0)</f>
        <v>1745.00</v>
      </c>
      <c r="F244" s="4" t="str">
        <f>VLOOKUP(A244,HOP!A:C,3,0)</f>
        <v>3395963</v>
      </c>
      <c r="G244" s="4">
        <f t="shared" si="6"/>
        <v>0</v>
      </c>
      <c r="H244" s="4" t="str">
        <f t="shared" si="7"/>
        <v>,3395963</v>
      </c>
      <c r="I244" s="4" t="str">
        <f>VLOOKUP(A244,HOP!A:U,21,0)</f>
        <v>直连</v>
      </c>
    </row>
    <row r="245" s="4" customFormat="1" spans="1:9">
      <c r="A245" s="5">
        <v>999224294665858</v>
      </c>
      <c r="B245" s="6">
        <v>45066</v>
      </c>
      <c r="C245" s="6">
        <v>45067</v>
      </c>
      <c r="D245" s="4">
        <v>269</v>
      </c>
      <c r="E245" s="4" t="str">
        <f>VLOOKUP(A245,HOP!A:L,12,0)</f>
        <v>269.00</v>
      </c>
      <c r="F245" s="4" t="str">
        <f>VLOOKUP(A245,HOP!A:C,3,0)</f>
        <v>3396014</v>
      </c>
      <c r="G245" s="4">
        <f t="shared" si="6"/>
        <v>0</v>
      </c>
      <c r="H245" s="4" t="str">
        <f t="shared" si="7"/>
        <v>,3396014</v>
      </c>
      <c r="I245" s="4" t="str">
        <f>VLOOKUP(A245,HOP!A:U,21,0)</f>
        <v>直连</v>
      </c>
    </row>
    <row r="246" s="4" customFormat="1" spans="1:9">
      <c r="A246" s="5">
        <v>999224294915798</v>
      </c>
      <c r="B246" s="6">
        <v>45066</v>
      </c>
      <c r="C246" s="6">
        <v>45067</v>
      </c>
      <c r="D246" s="4">
        <v>294</v>
      </c>
      <c r="E246" s="4" t="str">
        <f>VLOOKUP(A246,HOP!A:L,12,0)</f>
        <v>294.00</v>
      </c>
      <c r="F246" s="4" t="str">
        <f>VLOOKUP(A246,HOP!A:C,3,0)</f>
        <v>3396077</v>
      </c>
      <c r="G246" s="4">
        <f t="shared" si="6"/>
        <v>0</v>
      </c>
      <c r="H246" s="4" t="str">
        <f t="shared" si="7"/>
        <v>,3396077</v>
      </c>
      <c r="I246" s="4" t="str">
        <f>VLOOKUP(A246,HOP!A:U,21,0)</f>
        <v>直连</v>
      </c>
    </row>
    <row r="247" s="4" customFormat="1" spans="1:9">
      <c r="A247" s="5">
        <v>999224295001721</v>
      </c>
      <c r="B247" s="6">
        <v>45066</v>
      </c>
      <c r="C247" s="6">
        <v>45067</v>
      </c>
      <c r="D247" s="4">
        <v>211</v>
      </c>
      <c r="E247" s="4" t="str">
        <f>VLOOKUP(A247,HOP!A:L,12,0)</f>
        <v>211.00</v>
      </c>
      <c r="F247" s="4" t="str">
        <f>VLOOKUP(A247,HOP!A:C,3,0)</f>
        <v>3396100</v>
      </c>
      <c r="G247" s="4">
        <f t="shared" si="6"/>
        <v>0</v>
      </c>
      <c r="H247" s="4" t="str">
        <f t="shared" si="7"/>
        <v>,3396100</v>
      </c>
      <c r="I247" s="4" t="str">
        <f>VLOOKUP(A247,HOP!A:U,21,0)</f>
        <v>直连</v>
      </c>
    </row>
    <row r="248" s="4" customFormat="1" spans="1:9">
      <c r="A248" s="5">
        <v>999224301450067</v>
      </c>
      <c r="B248" s="6">
        <v>45066</v>
      </c>
      <c r="C248" s="6">
        <v>45067</v>
      </c>
      <c r="D248" s="4">
        <v>1528</v>
      </c>
      <c r="E248" s="4" t="str">
        <f>VLOOKUP(A248,HOP!A:L,12,0)</f>
        <v>1528.00</v>
      </c>
      <c r="F248" s="4" t="str">
        <f>VLOOKUP(A248,HOP!A:C,3,0)</f>
        <v>3396503</v>
      </c>
      <c r="G248" s="4">
        <f t="shared" si="6"/>
        <v>0</v>
      </c>
      <c r="H248" s="4" t="str">
        <f t="shared" si="7"/>
        <v>,3396503</v>
      </c>
      <c r="I248" s="4" t="str">
        <f>VLOOKUP(A248,HOP!A:U,21,0)</f>
        <v>直连</v>
      </c>
    </row>
    <row r="249" s="4" customFormat="1" spans="1:9">
      <c r="A249" s="5">
        <v>999224302262956</v>
      </c>
      <c r="B249" s="6">
        <v>45065</v>
      </c>
      <c r="C249" s="6">
        <v>45067</v>
      </c>
      <c r="D249" s="4">
        <v>1100</v>
      </c>
      <c r="E249" s="4" t="str">
        <f>VLOOKUP(A249,HOP!A:L,12,0)</f>
        <v>1100.00</v>
      </c>
      <c r="F249" s="4" t="str">
        <f>VLOOKUP(A249,HOP!A:C,3,0)</f>
        <v>3396650</v>
      </c>
      <c r="G249" s="4">
        <f t="shared" si="6"/>
        <v>0</v>
      </c>
      <c r="H249" s="4" t="str">
        <f t="shared" si="7"/>
        <v>,3396650</v>
      </c>
      <c r="I249" s="4" t="str">
        <f>VLOOKUP(A249,HOP!A:U,21,0)</f>
        <v>直连</v>
      </c>
    </row>
    <row r="250" s="4" customFormat="1" spans="1:9">
      <c r="A250" s="5">
        <v>999224302314441</v>
      </c>
      <c r="B250" s="6">
        <v>45066</v>
      </c>
      <c r="C250" s="6">
        <v>45067</v>
      </c>
      <c r="D250" s="4">
        <v>1662</v>
      </c>
      <c r="E250" s="4" t="str">
        <f>VLOOKUP(A250,HOP!A:L,12,0)</f>
        <v>1662.00</v>
      </c>
      <c r="F250" s="4" t="str">
        <f>VLOOKUP(A250,HOP!A:C,3,0)</f>
        <v>3396660</v>
      </c>
      <c r="G250" s="4">
        <f t="shared" si="6"/>
        <v>0</v>
      </c>
      <c r="H250" s="4" t="str">
        <f t="shared" si="7"/>
        <v>,3396660</v>
      </c>
      <c r="I250" s="4" t="str">
        <f>VLOOKUP(A250,HOP!A:U,21,0)</f>
        <v>直连</v>
      </c>
    </row>
    <row r="251" s="4" customFormat="1" spans="1:9">
      <c r="A251" s="5">
        <v>999224302391625</v>
      </c>
      <c r="B251" s="6">
        <v>45066</v>
      </c>
      <c r="C251" s="6">
        <v>45067</v>
      </c>
      <c r="D251" s="4">
        <v>622</v>
      </c>
      <c r="E251" s="4" t="str">
        <f>VLOOKUP(A251,HOP!A:L,12,0)</f>
        <v>622.00</v>
      </c>
      <c r="F251" s="4" t="str">
        <f>VLOOKUP(A251,HOP!A:C,3,0)</f>
        <v>3396683</v>
      </c>
      <c r="G251" s="4">
        <f t="shared" si="6"/>
        <v>0</v>
      </c>
      <c r="H251" s="4" t="str">
        <f t="shared" si="7"/>
        <v>,3396683</v>
      </c>
      <c r="I251" s="4" t="str">
        <f>VLOOKUP(A251,HOP!A:U,21,0)</f>
        <v>直连</v>
      </c>
    </row>
    <row r="252" s="4" customFormat="1" spans="1:9">
      <c r="A252" s="5">
        <v>999224302526656</v>
      </c>
      <c r="B252" s="6">
        <v>45066</v>
      </c>
      <c r="C252" s="6">
        <v>45067</v>
      </c>
      <c r="D252" s="4">
        <v>201</v>
      </c>
      <c r="E252" s="4" t="str">
        <f>VLOOKUP(A252,HOP!A:L,12,0)</f>
        <v>201.00</v>
      </c>
      <c r="F252" s="4" t="str">
        <f>VLOOKUP(A252,HOP!A:C,3,0)</f>
        <v>3396721</v>
      </c>
      <c r="G252" s="4">
        <f t="shared" si="6"/>
        <v>0</v>
      </c>
      <c r="H252" s="4" t="str">
        <f t="shared" si="7"/>
        <v>,3396721</v>
      </c>
      <c r="I252" s="4" t="str">
        <f>VLOOKUP(A252,HOP!A:U,21,0)</f>
        <v>直连</v>
      </c>
    </row>
    <row r="253" s="4" customFormat="1" spans="1:9">
      <c r="A253" s="5">
        <v>999224302669703</v>
      </c>
      <c r="B253" s="6">
        <v>45066</v>
      </c>
      <c r="C253" s="6">
        <v>45067</v>
      </c>
      <c r="D253" s="4">
        <v>201</v>
      </c>
      <c r="E253" s="4" t="str">
        <f>VLOOKUP(A253,HOP!A:L,12,0)</f>
        <v>201.00</v>
      </c>
      <c r="F253" s="4" t="str">
        <f>VLOOKUP(A253,HOP!A:C,3,0)</f>
        <v>3396836</v>
      </c>
      <c r="G253" s="4">
        <f t="shared" si="6"/>
        <v>0</v>
      </c>
      <c r="H253" s="4" t="str">
        <f t="shared" si="7"/>
        <v>,3396836</v>
      </c>
      <c r="I253" s="4" t="str">
        <f>VLOOKUP(A253,HOP!A:U,21,0)</f>
        <v>直连</v>
      </c>
    </row>
    <row r="254" s="4" customFormat="1" hidden="1" spans="1:9">
      <c r="A254" s="5">
        <v>24302942797</v>
      </c>
      <c r="B254" s="6">
        <v>45066</v>
      </c>
      <c r="C254" s="6">
        <v>45067</v>
      </c>
      <c r="D254" s="4">
        <v>1248</v>
      </c>
      <c r="E254" s="4" t="str">
        <f>VLOOKUP(A254,HOP!A:L,12,0)</f>
        <v>1248.00</v>
      </c>
      <c r="F254" s="4" t="str">
        <f>VLOOKUP(A254,HOP!A:C,3,0)</f>
        <v>3396903</v>
      </c>
      <c r="G254" s="4">
        <f t="shared" si="6"/>
        <v>0</v>
      </c>
      <c r="H254" s="4" t="str">
        <f t="shared" si="7"/>
        <v>,3396903</v>
      </c>
      <c r="I254" s="4" t="str">
        <f>VLOOKUP(A254,HOP!A:U,21,0)</f>
        <v>直采</v>
      </c>
    </row>
    <row r="255" s="4" customFormat="1" spans="1:9">
      <c r="A255" s="5">
        <v>999224303035554</v>
      </c>
      <c r="B255" s="6">
        <v>45066</v>
      </c>
      <c r="C255" s="6">
        <v>45067</v>
      </c>
      <c r="D255" s="4">
        <v>251</v>
      </c>
      <c r="E255" s="4" t="str">
        <f>VLOOKUP(A255,HOP!A:L,12,0)</f>
        <v>251.00</v>
      </c>
      <c r="F255" s="4" t="str">
        <f>VLOOKUP(A255,HOP!A:C,3,0)</f>
        <v>3396921</v>
      </c>
      <c r="G255" s="4">
        <f t="shared" si="6"/>
        <v>0</v>
      </c>
      <c r="H255" s="4" t="str">
        <f t="shared" si="7"/>
        <v>,3396921</v>
      </c>
      <c r="I255" s="4" t="str">
        <f>VLOOKUP(A255,HOP!A:U,21,0)</f>
        <v>直连</v>
      </c>
    </row>
    <row r="256" s="4" customFormat="1" spans="1:9">
      <c r="A256" s="5">
        <v>999224303089330</v>
      </c>
      <c r="B256" s="6">
        <v>45066</v>
      </c>
      <c r="C256" s="6">
        <v>45067</v>
      </c>
      <c r="D256" s="4">
        <v>1045</v>
      </c>
      <c r="E256" s="4" t="str">
        <f>VLOOKUP(A256,HOP!A:L,12,0)</f>
        <v>1045.00</v>
      </c>
      <c r="F256" s="4" t="str">
        <f>VLOOKUP(A256,HOP!A:C,3,0)</f>
        <v>3396932</v>
      </c>
      <c r="G256" s="4">
        <f t="shared" si="6"/>
        <v>0</v>
      </c>
      <c r="H256" s="4" t="str">
        <f t="shared" si="7"/>
        <v>,3396932</v>
      </c>
      <c r="I256" s="4" t="str">
        <f>VLOOKUP(A256,HOP!A:U,21,0)</f>
        <v>直连</v>
      </c>
    </row>
    <row r="257" s="4" customFormat="1" spans="1:9">
      <c r="A257" s="5">
        <v>999224303122784</v>
      </c>
      <c r="B257" s="6">
        <v>45066</v>
      </c>
      <c r="C257" s="6">
        <v>45067</v>
      </c>
      <c r="D257" s="4">
        <v>269</v>
      </c>
      <c r="E257" s="4" t="str">
        <f>VLOOKUP(A257,HOP!A:L,12,0)</f>
        <v>269.00</v>
      </c>
      <c r="F257" s="4" t="str">
        <f>VLOOKUP(A257,HOP!A:C,3,0)</f>
        <v>3396941</v>
      </c>
      <c r="G257" s="4">
        <f t="shared" si="6"/>
        <v>0</v>
      </c>
      <c r="H257" s="4" t="str">
        <f t="shared" si="7"/>
        <v>,3396941</v>
      </c>
      <c r="I257" s="4" t="str">
        <f>VLOOKUP(A257,HOP!A:U,21,0)</f>
        <v>直连</v>
      </c>
    </row>
    <row r="258" s="4" customFormat="1" spans="1:9">
      <c r="A258" s="5">
        <v>999224303060634</v>
      </c>
      <c r="B258" s="6">
        <v>45065</v>
      </c>
      <c r="C258" s="6">
        <v>45067</v>
      </c>
      <c r="D258" s="4">
        <v>3666</v>
      </c>
      <c r="E258" s="4" t="str">
        <f>VLOOKUP(A258,HOP!A:L,12,0)</f>
        <v>3666.00</v>
      </c>
      <c r="F258" s="4" t="str">
        <f>VLOOKUP(A258,HOP!A:C,3,0)</f>
        <v>3396926</v>
      </c>
      <c r="G258" s="4">
        <f t="shared" si="6"/>
        <v>0</v>
      </c>
      <c r="H258" s="4" t="str">
        <f t="shared" si="7"/>
        <v>,3396926</v>
      </c>
      <c r="I258" s="4" t="str">
        <f>VLOOKUP(A258,HOP!A:U,21,0)</f>
        <v>直连</v>
      </c>
    </row>
    <row r="259" s="4" customFormat="1" spans="1:9">
      <c r="A259" s="5">
        <v>999224303683217</v>
      </c>
      <c r="B259" s="6">
        <v>45066</v>
      </c>
      <c r="C259" s="6">
        <v>45067</v>
      </c>
      <c r="D259" s="4">
        <v>1223</v>
      </c>
      <c r="E259" s="4" t="str">
        <f>VLOOKUP(A259,HOP!A:L,12,0)</f>
        <v>1223.00</v>
      </c>
      <c r="F259" s="4" t="str">
        <f>VLOOKUP(A259,HOP!A:C,3,0)</f>
        <v>3397154</v>
      </c>
      <c r="G259" s="4">
        <f t="shared" ref="G259:G320" si="8">D259-E259</f>
        <v>0</v>
      </c>
      <c r="H259" s="4" t="str">
        <f t="shared" ref="H259:H320" si="9">$H$1&amp;F259</f>
        <v>,3397154</v>
      </c>
      <c r="I259" s="4" t="str">
        <f>VLOOKUP(A259,HOP!A:U,21,0)</f>
        <v>直连</v>
      </c>
    </row>
    <row r="260" s="4" customFormat="1" spans="1:9">
      <c r="A260" s="5">
        <v>999224303937973</v>
      </c>
      <c r="B260" s="6">
        <v>45066</v>
      </c>
      <c r="C260" s="6">
        <v>45067</v>
      </c>
      <c r="D260" s="4">
        <v>311</v>
      </c>
      <c r="E260" s="4" t="str">
        <f>VLOOKUP(A260,HOP!A:L,12,0)</f>
        <v>311.00</v>
      </c>
      <c r="F260" s="4" t="str">
        <f>VLOOKUP(A260,HOP!A:C,3,0)</f>
        <v>3397215</v>
      </c>
      <c r="G260" s="4">
        <f t="shared" si="8"/>
        <v>0</v>
      </c>
      <c r="H260" s="4" t="str">
        <f t="shared" si="9"/>
        <v>,3397215</v>
      </c>
      <c r="I260" s="4" t="str">
        <f>VLOOKUP(A260,HOP!A:U,21,0)</f>
        <v>直连</v>
      </c>
    </row>
    <row r="261" s="4" customFormat="1" spans="1:9">
      <c r="A261" s="5">
        <v>999224304109082</v>
      </c>
      <c r="B261" s="6">
        <v>45066</v>
      </c>
      <c r="C261" s="6">
        <v>45067</v>
      </c>
      <c r="D261" s="4">
        <v>351</v>
      </c>
      <c r="E261" s="4" t="str">
        <f>VLOOKUP(A261,HOP!A:L,12,0)</f>
        <v>351.00</v>
      </c>
      <c r="F261" s="4" t="str">
        <f>VLOOKUP(A261,HOP!A:C,3,0)</f>
        <v>3397252</v>
      </c>
      <c r="G261" s="4">
        <f t="shared" si="8"/>
        <v>0</v>
      </c>
      <c r="H261" s="4" t="str">
        <f t="shared" si="9"/>
        <v>,3397252</v>
      </c>
      <c r="I261" s="4" t="str">
        <f>VLOOKUP(A261,HOP!A:U,21,0)</f>
        <v>直连</v>
      </c>
    </row>
    <row r="262" s="4" customFormat="1" spans="1:9">
      <c r="A262" s="5">
        <v>999224304242384</v>
      </c>
      <c r="B262" s="6">
        <v>45066</v>
      </c>
      <c r="C262" s="6">
        <v>45067</v>
      </c>
      <c r="D262" s="4">
        <v>246</v>
      </c>
      <c r="E262" s="4" t="str">
        <f>VLOOKUP(A262,HOP!A:L,12,0)</f>
        <v>246.00</v>
      </c>
      <c r="F262" s="4" t="str">
        <f>VLOOKUP(A262,HOP!A:C,3,0)</f>
        <v>3397283</v>
      </c>
      <c r="G262" s="4">
        <f t="shared" si="8"/>
        <v>0</v>
      </c>
      <c r="H262" s="4" t="str">
        <f t="shared" si="9"/>
        <v>,3397283</v>
      </c>
      <c r="I262" s="4" t="str">
        <f>VLOOKUP(A262,HOP!A:U,21,0)</f>
        <v>直连</v>
      </c>
    </row>
    <row r="263" s="4" customFormat="1" hidden="1" spans="1:9">
      <c r="A263" s="5">
        <v>24304432731</v>
      </c>
      <c r="B263" s="6">
        <v>45066</v>
      </c>
      <c r="C263" s="6">
        <v>45067</v>
      </c>
      <c r="D263" s="4">
        <v>624</v>
      </c>
      <c r="E263" s="4" t="str">
        <f>VLOOKUP(A263,HOP!A:L,12,0)</f>
        <v>624.00</v>
      </c>
      <c r="F263" s="4" t="str">
        <f>VLOOKUP(A263,HOP!A:C,3,0)</f>
        <v>3397329</v>
      </c>
      <c r="G263" s="4">
        <f t="shared" si="8"/>
        <v>0</v>
      </c>
      <c r="H263" s="4" t="str">
        <f t="shared" si="9"/>
        <v>,3397329</v>
      </c>
      <c r="I263" s="4" t="str">
        <f>VLOOKUP(A263,HOP!A:U,21,0)</f>
        <v>直采</v>
      </c>
    </row>
    <row r="264" s="4" customFormat="1" spans="1:9">
      <c r="A264" s="5">
        <v>999224304472237</v>
      </c>
      <c r="B264" s="6">
        <v>45066</v>
      </c>
      <c r="C264" s="6">
        <v>45067</v>
      </c>
      <c r="D264" s="4">
        <v>486</v>
      </c>
      <c r="E264" s="4" t="str">
        <f>VLOOKUP(A264,HOP!A:L,12,0)</f>
        <v>486.00</v>
      </c>
      <c r="F264" s="4" t="str">
        <f>VLOOKUP(A264,HOP!A:C,3,0)</f>
        <v>3397389</v>
      </c>
      <c r="G264" s="4">
        <f t="shared" si="8"/>
        <v>0</v>
      </c>
      <c r="H264" s="4" t="str">
        <f t="shared" si="9"/>
        <v>,3397389</v>
      </c>
      <c r="I264" s="4" t="str">
        <f>VLOOKUP(A264,HOP!A:U,21,0)</f>
        <v>直连</v>
      </c>
    </row>
    <row r="265" s="4" customFormat="1" spans="1:9">
      <c r="A265" s="5">
        <v>999224304668201</v>
      </c>
      <c r="B265" s="6">
        <v>45066</v>
      </c>
      <c r="C265" s="6">
        <v>45067</v>
      </c>
      <c r="D265" s="4">
        <v>304</v>
      </c>
      <c r="E265" s="4" t="str">
        <f>VLOOKUP(A265,HOP!A:L,12,0)</f>
        <v>304.00</v>
      </c>
      <c r="F265" s="4" t="str">
        <f>VLOOKUP(A265,HOP!A:C,3,0)</f>
        <v>3397447</v>
      </c>
      <c r="G265" s="4">
        <f t="shared" si="8"/>
        <v>0</v>
      </c>
      <c r="H265" s="4" t="str">
        <f t="shared" si="9"/>
        <v>,3397447</v>
      </c>
      <c r="I265" s="4" t="str">
        <f>VLOOKUP(A265,HOP!A:U,21,0)</f>
        <v>直连</v>
      </c>
    </row>
    <row r="266" s="4" customFormat="1" spans="1:9">
      <c r="A266" s="5">
        <v>999224304734975</v>
      </c>
      <c r="B266" s="6">
        <v>45066</v>
      </c>
      <c r="C266" s="6">
        <v>45067</v>
      </c>
      <c r="D266" s="4">
        <v>257</v>
      </c>
      <c r="E266" s="4" t="str">
        <f>VLOOKUP(A266,HOP!A:L,12,0)</f>
        <v>257.00</v>
      </c>
      <c r="F266" s="4" t="str">
        <f>VLOOKUP(A266,HOP!A:C,3,0)</f>
        <v>3397456</v>
      </c>
      <c r="G266" s="4">
        <f t="shared" si="8"/>
        <v>0</v>
      </c>
      <c r="H266" s="4" t="str">
        <f t="shared" si="9"/>
        <v>,3397456</v>
      </c>
      <c r="I266" s="4" t="str">
        <f>VLOOKUP(A266,HOP!A:U,21,0)</f>
        <v>直连</v>
      </c>
    </row>
    <row r="267" s="4" customFormat="1" spans="1:9">
      <c r="A267" s="5">
        <v>999224304968940</v>
      </c>
      <c r="B267" s="6">
        <v>45066</v>
      </c>
      <c r="C267" s="6">
        <v>45067</v>
      </c>
      <c r="D267" s="4">
        <v>182</v>
      </c>
      <c r="E267" s="4" t="str">
        <f>VLOOKUP(A267,HOP!A:L,12,0)</f>
        <v>182.00</v>
      </c>
      <c r="F267" s="4" t="str">
        <f>VLOOKUP(A267,HOP!A:C,3,0)</f>
        <v>3397495</v>
      </c>
      <c r="G267" s="4">
        <f t="shared" si="8"/>
        <v>0</v>
      </c>
      <c r="H267" s="4" t="str">
        <f t="shared" si="9"/>
        <v>,3397495</v>
      </c>
      <c r="I267" s="4" t="str">
        <f>VLOOKUP(A267,HOP!A:U,21,0)</f>
        <v>直连</v>
      </c>
    </row>
    <row r="268" s="4" customFormat="1" spans="1:9">
      <c r="A268" s="5">
        <v>999224305091689</v>
      </c>
      <c r="B268" s="6">
        <v>45066</v>
      </c>
      <c r="C268" s="6">
        <v>45067</v>
      </c>
      <c r="D268" s="4">
        <v>500</v>
      </c>
      <c r="E268" s="4" t="str">
        <f>VLOOKUP(A268,HOP!A:L,12,0)</f>
        <v>500.00</v>
      </c>
      <c r="F268" s="4" t="str">
        <f>VLOOKUP(A268,HOP!A:C,3,0)</f>
        <v>3397533</v>
      </c>
      <c r="G268" s="4">
        <f t="shared" si="8"/>
        <v>0</v>
      </c>
      <c r="H268" s="4" t="str">
        <f t="shared" si="9"/>
        <v>,3397533</v>
      </c>
      <c r="I268" s="4" t="str">
        <f>VLOOKUP(A268,HOP!A:U,21,0)</f>
        <v>直连</v>
      </c>
    </row>
    <row r="269" s="4" customFormat="1" spans="1:9">
      <c r="A269" s="5">
        <v>999224305418652</v>
      </c>
      <c r="B269" s="6">
        <v>45066</v>
      </c>
      <c r="C269" s="6">
        <v>45067</v>
      </c>
      <c r="D269" s="4">
        <v>303</v>
      </c>
      <c r="E269" s="4" t="str">
        <f>VLOOKUP(A269,HOP!A:L,12,0)</f>
        <v>303.00</v>
      </c>
      <c r="F269" s="4" t="str">
        <f>VLOOKUP(A269,HOP!A:C,3,0)</f>
        <v>3397622</v>
      </c>
      <c r="G269" s="4">
        <f t="shared" si="8"/>
        <v>0</v>
      </c>
      <c r="H269" s="4" t="str">
        <f t="shared" si="9"/>
        <v>,3397622</v>
      </c>
      <c r="I269" s="4" t="str">
        <f>VLOOKUP(A269,HOP!A:U,21,0)</f>
        <v>直连</v>
      </c>
    </row>
    <row r="270" s="4" customFormat="1" spans="1:9">
      <c r="A270" s="5">
        <v>999224305751613</v>
      </c>
      <c r="B270" s="6">
        <v>45066</v>
      </c>
      <c r="C270" s="6">
        <v>45067</v>
      </c>
      <c r="D270" s="4">
        <v>413</v>
      </c>
      <c r="E270" s="4" t="str">
        <f>VLOOKUP(A270,HOP!A:L,12,0)</f>
        <v>413.00</v>
      </c>
      <c r="F270" s="4" t="str">
        <f>VLOOKUP(A270,HOP!A:C,3,0)</f>
        <v>3397733</v>
      </c>
      <c r="G270" s="4">
        <f t="shared" si="8"/>
        <v>0</v>
      </c>
      <c r="H270" s="4" t="str">
        <f t="shared" si="9"/>
        <v>,3397733</v>
      </c>
      <c r="I270" s="4" t="str">
        <f>VLOOKUP(A270,HOP!A:U,21,0)</f>
        <v>直连</v>
      </c>
    </row>
    <row r="271" s="4" customFormat="1" spans="1:14">
      <c r="A271" s="5">
        <v>999224305781818</v>
      </c>
      <c r="B271" s="6">
        <v>45066</v>
      </c>
      <c r="C271" s="6">
        <v>45067</v>
      </c>
      <c r="D271" s="4">
        <v>2976</v>
      </c>
      <c r="E271" s="4" t="e">
        <f>VLOOKUP(A271,HOP!A:L,12,0)</f>
        <v>#N/A</v>
      </c>
      <c r="F271" s="4">
        <v>3397759</v>
      </c>
      <c r="G271" s="4" t="e">
        <f t="shared" si="8"/>
        <v>#N/A</v>
      </c>
      <c r="H271" s="4" t="str">
        <f t="shared" si="9"/>
        <v>,3397759</v>
      </c>
      <c r="I271" s="4" t="e">
        <f>VLOOKUP(A271,HOP!A:U,21,0)</f>
        <v>#N/A</v>
      </c>
      <c r="J271" s="8" t="s">
        <v>1715</v>
      </c>
      <c r="N271" s="4" t="s">
        <v>1716</v>
      </c>
    </row>
    <row r="272" s="4" customFormat="1" spans="1:9">
      <c r="A272" s="5">
        <v>999224305803603</v>
      </c>
      <c r="B272" s="6">
        <v>45066</v>
      </c>
      <c r="C272" s="6">
        <v>45067</v>
      </c>
      <c r="D272" s="4">
        <v>920</v>
      </c>
      <c r="E272" s="4" t="str">
        <f>VLOOKUP(A272,HOP!A:L,12,0)</f>
        <v>920.00</v>
      </c>
      <c r="F272" s="4" t="str">
        <f>VLOOKUP(A272,HOP!A:C,3,0)</f>
        <v>3397768</v>
      </c>
      <c r="G272" s="4">
        <f t="shared" si="8"/>
        <v>0</v>
      </c>
      <c r="H272" s="4" t="str">
        <f t="shared" si="9"/>
        <v>,3397768</v>
      </c>
      <c r="I272" s="4" t="str">
        <f>VLOOKUP(A272,HOP!A:U,21,0)</f>
        <v>直连</v>
      </c>
    </row>
    <row r="273" s="4" customFormat="1" spans="1:9">
      <c r="A273" s="5">
        <v>999224306201399</v>
      </c>
      <c r="B273" s="6">
        <v>45066</v>
      </c>
      <c r="C273" s="6">
        <v>45067</v>
      </c>
      <c r="D273" s="4">
        <v>928</v>
      </c>
      <c r="E273" s="4" t="str">
        <f>VLOOKUP(A273,HOP!A:L,12,0)</f>
        <v>928.00</v>
      </c>
      <c r="F273" s="4" t="str">
        <f>VLOOKUP(A273,HOP!A:C,3,0)</f>
        <v>3397959</v>
      </c>
      <c r="G273" s="4">
        <f t="shared" si="8"/>
        <v>0</v>
      </c>
      <c r="H273" s="4" t="str">
        <f t="shared" si="9"/>
        <v>,3397959</v>
      </c>
      <c r="I273" s="4" t="str">
        <f>VLOOKUP(A273,HOP!A:U,21,0)</f>
        <v>直连</v>
      </c>
    </row>
    <row r="274" s="4" customFormat="1" spans="1:9">
      <c r="A274" s="5">
        <v>999224306216393</v>
      </c>
      <c r="B274" s="6">
        <v>45066</v>
      </c>
      <c r="C274" s="6">
        <v>45067</v>
      </c>
      <c r="D274" s="4">
        <v>926</v>
      </c>
      <c r="E274" s="4" t="str">
        <f>VLOOKUP(A274,HOP!A:L,12,0)</f>
        <v>926.00</v>
      </c>
      <c r="F274" s="4" t="str">
        <f>VLOOKUP(A274,HOP!A:C,3,0)</f>
        <v>3397962</v>
      </c>
      <c r="G274" s="4">
        <f t="shared" si="8"/>
        <v>0</v>
      </c>
      <c r="H274" s="4" t="str">
        <f t="shared" si="9"/>
        <v>,3397962</v>
      </c>
      <c r="I274" s="4" t="str">
        <f>VLOOKUP(A274,HOP!A:U,21,0)</f>
        <v>直连</v>
      </c>
    </row>
    <row r="275" s="4" customFormat="1" spans="1:9">
      <c r="A275" s="5">
        <v>999224306347626</v>
      </c>
      <c r="B275" s="6">
        <v>45066</v>
      </c>
      <c r="C275" s="6">
        <v>45067</v>
      </c>
      <c r="D275" s="4">
        <v>134</v>
      </c>
      <c r="E275" s="4" t="str">
        <f>VLOOKUP(A275,HOP!A:L,12,0)</f>
        <v>134.00</v>
      </c>
      <c r="F275" s="4" t="str">
        <f>VLOOKUP(A275,HOP!A:C,3,0)</f>
        <v>3398018</v>
      </c>
      <c r="G275" s="4">
        <f t="shared" si="8"/>
        <v>0</v>
      </c>
      <c r="H275" s="4" t="str">
        <f t="shared" si="9"/>
        <v>,3398018</v>
      </c>
      <c r="I275" s="4" t="str">
        <f>VLOOKUP(A275,HOP!A:U,21,0)</f>
        <v>直连</v>
      </c>
    </row>
    <row r="276" s="4" customFormat="1" spans="1:9">
      <c r="A276" s="5">
        <v>999224306364526</v>
      </c>
      <c r="B276" s="6">
        <v>45066</v>
      </c>
      <c r="C276" s="6">
        <v>45067</v>
      </c>
      <c r="D276" s="4">
        <v>1049</v>
      </c>
      <c r="E276" s="4" t="str">
        <f>VLOOKUP(A276,HOP!A:L,12,0)</f>
        <v>1049.00</v>
      </c>
      <c r="F276" s="4" t="str">
        <f>VLOOKUP(A276,HOP!A:C,3,0)</f>
        <v>3398023</v>
      </c>
      <c r="G276" s="4">
        <f t="shared" si="8"/>
        <v>0</v>
      </c>
      <c r="H276" s="4" t="str">
        <f t="shared" si="9"/>
        <v>,3398023</v>
      </c>
      <c r="I276" s="4" t="str">
        <f>VLOOKUP(A276,HOP!A:U,21,0)</f>
        <v>直连</v>
      </c>
    </row>
    <row r="277" s="4" customFormat="1" spans="1:9">
      <c r="A277" s="5">
        <v>999224306422032</v>
      </c>
      <c r="B277" s="6">
        <v>45066</v>
      </c>
      <c r="C277" s="6">
        <v>45067</v>
      </c>
      <c r="D277" s="4">
        <v>2080</v>
      </c>
      <c r="E277" s="4" t="str">
        <f>VLOOKUP(A277,HOP!A:L,12,0)</f>
        <v>2080.00</v>
      </c>
      <c r="F277" s="4" t="str">
        <f>VLOOKUP(A277,HOP!A:C,3,0)</f>
        <v>3398037</v>
      </c>
      <c r="G277" s="4">
        <f t="shared" si="8"/>
        <v>0</v>
      </c>
      <c r="H277" s="4" t="str">
        <f t="shared" si="9"/>
        <v>,3398037</v>
      </c>
      <c r="I277" s="4" t="str">
        <f>VLOOKUP(A277,HOP!A:U,21,0)</f>
        <v>直连</v>
      </c>
    </row>
    <row r="278" s="4" customFormat="1" spans="1:9">
      <c r="A278" s="5">
        <v>999224307038767</v>
      </c>
      <c r="B278" s="6">
        <v>45066</v>
      </c>
      <c r="C278" s="6">
        <v>45067</v>
      </c>
      <c r="D278" s="4">
        <v>581</v>
      </c>
      <c r="E278" s="4" t="str">
        <f>VLOOKUP(A278,HOP!A:L,12,0)</f>
        <v>581.00</v>
      </c>
      <c r="F278" s="4" t="str">
        <f>VLOOKUP(A278,HOP!A:C,3,0)</f>
        <v>3398174</v>
      </c>
      <c r="G278" s="4">
        <f t="shared" si="8"/>
        <v>0</v>
      </c>
      <c r="H278" s="4" t="str">
        <f t="shared" si="9"/>
        <v>,3398174</v>
      </c>
      <c r="I278" s="4" t="str">
        <f>VLOOKUP(A278,HOP!A:U,21,0)</f>
        <v>直连</v>
      </c>
    </row>
    <row r="279" s="4" customFormat="1" spans="1:9">
      <c r="A279" s="5">
        <v>999224307826086</v>
      </c>
      <c r="B279" s="6">
        <v>45066</v>
      </c>
      <c r="C279" s="6">
        <v>45067</v>
      </c>
      <c r="D279" s="4">
        <v>1340</v>
      </c>
      <c r="E279" s="4" t="str">
        <f>VLOOKUP(A279,HOP!A:L,12,0)</f>
        <v>1340.00</v>
      </c>
      <c r="F279" s="4" t="str">
        <f>VLOOKUP(A279,HOP!A:C,3,0)</f>
        <v>3398324</v>
      </c>
      <c r="G279" s="4">
        <f t="shared" si="8"/>
        <v>0</v>
      </c>
      <c r="H279" s="4" t="str">
        <f t="shared" si="9"/>
        <v>,3398324</v>
      </c>
      <c r="I279" s="4" t="str">
        <f>VLOOKUP(A279,HOP!A:U,21,0)</f>
        <v>直连</v>
      </c>
    </row>
    <row r="280" s="4" customFormat="1" spans="1:9">
      <c r="A280" s="5">
        <v>999224307912548</v>
      </c>
      <c r="B280" s="6">
        <v>45066</v>
      </c>
      <c r="C280" s="6">
        <v>45067</v>
      </c>
      <c r="D280" s="4">
        <v>492</v>
      </c>
      <c r="E280" s="4" t="str">
        <f>VLOOKUP(A280,HOP!A:L,12,0)</f>
        <v>492.00</v>
      </c>
      <c r="F280" s="4" t="str">
        <f>VLOOKUP(A280,HOP!A:C,3,0)</f>
        <v>3398341</v>
      </c>
      <c r="G280" s="4">
        <f t="shared" si="8"/>
        <v>0</v>
      </c>
      <c r="H280" s="4" t="str">
        <f t="shared" si="9"/>
        <v>,3398341</v>
      </c>
      <c r="I280" s="4" t="str">
        <f>VLOOKUP(A280,HOP!A:U,21,0)</f>
        <v>直连</v>
      </c>
    </row>
    <row r="281" s="4" customFormat="1" spans="1:9">
      <c r="A281" s="5">
        <v>999224307958910</v>
      </c>
      <c r="B281" s="6">
        <v>45066</v>
      </c>
      <c r="C281" s="6">
        <v>45067</v>
      </c>
      <c r="D281" s="4">
        <v>539</v>
      </c>
      <c r="E281" s="4" t="str">
        <f>VLOOKUP(A281,HOP!A:L,12,0)</f>
        <v>539.00</v>
      </c>
      <c r="F281" s="4" t="str">
        <f>VLOOKUP(A281,HOP!A:C,3,0)</f>
        <v>3398350</v>
      </c>
      <c r="G281" s="4">
        <f t="shared" si="8"/>
        <v>0</v>
      </c>
      <c r="H281" s="4" t="str">
        <f t="shared" si="9"/>
        <v>,3398350</v>
      </c>
      <c r="I281" s="4" t="str">
        <f>VLOOKUP(A281,HOP!A:U,21,0)</f>
        <v>直连</v>
      </c>
    </row>
    <row r="282" s="4" customFormat="1" spans="1:9">
      <c r="A282" s="5">
        <v>999224308098076</v>
      </c>
      <c r="B282" s="6">
        <v>45066</v>
      </c>
      <c r="C282" s="6">
        <v>45067</v>
      </c>
      <c r="D282" s="4">
        <v>1579</v>
      </c>
      <c r="E282" s="4" t="str">
        <f>VLOOKUP(A282,HOP!A:L,12,0)</f>
        <v>1579.00</v>
      </c>
      <c r="F282" s="4" t="str">
        <f>VLOOKUP(A282,HOP!A:C,3,0)</f>
        <v>3398432</v>
      </c>
      <c r="G282" s="4">
        <f t="shared" si="8"/>
        <v>0</v>
      </c>
      <c r="H282" s="4" t="str">
        <f t="shared" si="9"/>
        <v>,3398432</v>
      </c>
      <c r="I282" s="4" t="str">
        <f>VLOOKUP(A282,HOP!A:U,21,0)</f>
        <v>直连</v>
      </c>
    </row>
    <row r="283" s="4" customFormat="1" spans="1:9">
      <c r="A283" s="5">
        <v>999224308185837</v>
      </c>
      <c r="B283" s="6">
        <v>45066</v>
      </c>
      <c r="C283" s="6">
        <v>45067</v>
      </c>
      <c r="D283" s="4">
        <v>186</v>
      </c>
      <c r="E283" s="4" t="str">
        <f>VLOOKUP(A283,HOP!A:L,12,0)</f>
        <v>186.00</v>
      </c>
      <c r="F283" s="4" t="str">
        <f>VLOOKUP(A283,HOP!A:C,3,0)</f>
        <v>3398447</v>
      </c>
      <c r="G283" s="4">
        <f t="shared" si="8"/>
        <v>0</v>
      </c>
      <c r="H283" s="4" t="str">
        <f t="shared" si="9"/>
        <v>,3398447</v>
      </c>
      <c r="I283" s="4" t="str">
        <f>VLOOKUP(A283,HOP!A:U,21,0)</f>
        <v>直连</v>
      </c>
    </row>
    <row r="284" s="4" customFormat="1" spans="1:9">
      <c r="A284" s="5">
        <v>999224308499654</v>
      </c>
      <c r="B284" s="6">
        <v>45066</v>
      </c>
      <c r="C284" s="6">
        <v>45067</v>
      </c>
      <c r="D284" s="4">
        <v>648</v>
      </c>
      <c r="E284" s="4" t="str">
        <f>VLOOKUP(A284,HOP!A:L,12,0)</f>
        <v>648.00</v>
      </c>
      <c r="F284" s="4" t="str">
        <f>VLOOKUP(A284,HOP!A:C,3,0)</f>
        <v>3398493</v>
      </c>
      <c r="G284" s="4">
        <f t="shared" si="8"/>
        <v>0</v>
      </c>
      <c r="H284" s="4" t="str">
        <f t="shared" si="9"/>
        <v>,3398493</v>
      </c>
      <c r="I284" s="4" t="str">
        <f>VLOOKUP(A284,HOP!A:U,21,0)</f>
        <v>直连</v>
      </c>
    </row>
    <row r="285" s="4" customFormat="1" spans="1:9">
      <c r="A285" s="5">
        <v>999224308597578</v>
      </c>
      <c r="B285" s="6">
        <v>45066</v>
      </c>
      <c r="C285" s="6">
        <v>45067</v>
      </c>
      <c r="D285" s="4">
        <v>538</v>
      </c>
      <c r="E285" s="4" t="str">
        <f>VLOOKUP(A285,HOP!A:L,12,0)</f>
        <v>538.00</v>
      </c>
      <c r="F285" s="4" t="str">
        <f>VLOOKUP(A285,HOP!A:C,3,0)</f>
        <v>3398508</v>
      </c>
      <c r="G285" s="4">
        <f t="shared" si="8"/>
        <v>0</v>
      </c>
      <c r="H285" s="4" t="str">
        <f t="shared" si="9"/>
        <v>,3398508</v>
      </c>
      <c r="I285" s="4" t="str">
        <f>VLOOKUP(A285,HOP!A:U,21,0)</f>
        <v>直连</v>
      </c>
    </row>
    <row r="286" s="4" customFormat="1" spans="1:9">
      <c r="A286" s="5">
        <v>999224308455910</v>
      </c>
      <c r="B286" s="6">
        <v>45066</v>
      </c>
      <c r="C286" s="6">
        <v>45067</v>
      </c>
      <c r="D286" s="4">
        <v>586</v>
      </c>
      <c r="E286" s="4" t="str">
        <f>VLOOKUP(A286,HOP!A:L,12,0)</f>
        <v>586.00</v>
      </c>
      <c r="F286" s="4" t="str">
        <f>VLOOKUP(A286,HOP!A:C,3,0)</f>
        <v>3398487</v>
      </c>
      <c r="G286" s="4">
        <f t="shared" si="8"/>
        <v>0</v>
      </c>
      <c r="H286" s="4" t="str">
        <f t="shared" si="9"/>
        <v>,3398487</v>
      </c>
      <c r="I286" s="4" t="str">
        <f>VLOOKUP(A286,HOP!A:U,21,0)</f>
        <v>直连</v>
      </c>
    </row>
    <row r="287" s="4" customFormat="1" spans="1:9">
      <c r="A287" s="5">
        <v>999224309477150</v>
      </c>
      <c r="B287" s="6">
        <v>45066</v>
      </c>
      <c r="C287" s="6">
        <v>45067</v>
      </c>
      <c r="D287" s="4">
        <v>256</v>
      </c>
      <c r="E287" s="4" t="str">
        <f>VLOOKUP(A287,HOP!A:L,12,0)</f>
        <v>256.00</v>
      </c>
      <c r="F287" s="4" t="str">
        <f>VLOOKUP(A287,HOP!A:C,3,0)</f>
        <v>3398689</v>
      </c>
      <c r="G287" s="4">
        <f t="shared" si="8"/>
        <v>0</v>
      </c>
      <c r="H287" s="4" t="str">
        <f t="shared" si="9"/>
        <v>,3398689</v>
      </c>
      <c r="I287" s="4" t="str">
        <f>VLOOKUP(A287,HOP!A:U,21,0)</f>
        <v>直连</v>
      </c>
    </row>
    <row r="288" s="4" customFormat="1" spans="1:9">
      <c r="A288" s="5">
        <v>999224309509165</v>
      </c>
      <c r="B288" s="6">
        <v>45066</v>
      </c>
      <c r="C288" s="6">
        <v>45067</v>
      </c>
      <c r="D288" s="4">
        <v>473</v>
      </c>
      <c r="E288" s="4" t="str">
        <f>VLOOKUP(A288,HOP!A:L,12,0)</f>
        <v>473.00</v>
      </c>
      <c r="F288" s="4" t="str">
        <f>VLOOKUP(A288,HOP!A:C,3,0)</f>
        <v>3398692</v>
      </c>
      <c r="G288" s="4">
        <f t="shared" si="8"/>
        <v>0</v>
      </c>
      <c r="H288" s="4" t="str">
        <f t="shared" si="9"/>
        <v>,3398692</v>
      </c>
      <c r="I288" s="4" t="str">
        <f>VLOOKUP(A288,HOP!A:U,21,0)</f>
        <v>直连</v>
      </c>
    </row>
    <row r="289" s="4" customFormat="1" spans="1:9">
      <c r="A289" s="5">
        <v>999224309514564</v>
      </c>
      <c r="B289" s="6">
        <v>45066</v>
      </c>
      <c r="C289" s="6">
        <v>45067</v>
      </c>
      <c r="D289" s="4">
        <v>238</v>
      </c>
      <c r="E289" s="4" t="str">
        <f>VLOOKUP(A289,HOP!A:L,12,0)</f>
        <v>238.00</v>
      </c>
      <c r="F289" s="4" t="str">
        <f>VLOOKUP(A289,HOP!A:C,3,0)</f>
        <v>3398694</v>
      </c>
      <c r="G289" s="4">
        <f t="shared" si="8"/>
        <v>0</v>
      </c>
      <c r="H289" s="4" t="str">
        <f t="shared" si="9"/>
        <v>,3398694</v>
      </c>
      <c r="I289" s="4" t="str">
        <f>VLOOKUP(A289,HOP!A:U,21,0)</f>
        <v>直连</v>
      </c>
    </row>
    <row r="290" s="4" customFormat="1" spans="1:9">
      <c r="A290" s="5">
        <v>999224309669050</v>
      </c>
      <c r="B290" s="6">
        <v>45066</v>
      </c>
      <c r="C290" s="6">
        <v>45067</v>
      </c>
      <c r="D290" s="4">
        <v>764</v>
      </c>
      <c r="E290" s="4" t="str">
        <f>VLOOKUP(A290,HOP!A:L,12,0)</f>
        <v>764.00</v>
      </c>
      <c r="F290" s="4" t="str">
        <f>VLOOKUP(A290,HOP!A:C,3,0)</f>
        <v>3398717</v>
      </c>
      <c r="G290" s="4">
        <f t="shared" si="8"/>
        <v>0</v>
      </c>
      <c r="H290" s="4" t="str">
        <f t="shared" si="9"/>
        <v>,3398717</v>
      </c>
      <c r="I290" s="4" t="str">
        <f>VLOOKUP(A290,HOP!A:U,21,0)</f>
        <v>直连</v>
      </c>
    </row>
    <row r="291" s="4" customFormat="1" spans="1:9">
      <c r="A291" s="5">
        <v>999224309852833</v>
      </c>
      <c r="B291" s="6">
        <v>45066</v>
      </c>
      <c r="C291" s="6">
        <v>45067</v>
      </c>
      <c r="D291" s="4">
        <v>806</v>
      </c>
      <c r="E291" s="4" t="str">
        <f>VLOOKUP(A291,HOP!A:L,12,0)</f>
        <v>806.00</v>
      </c>
      <c r="F291" s="4" t="str">
        <f>VLOOKUP(A291,HOP!A:C,3,0)</f>
        <v>3398807</v>
      </c>
      <c r="G291" s="4">
        <f t="shared" si="8"/>
        <v>0</v>
      </c>
      <c r="H291" s="4" t="str">
        <f t="shared" si="9"/>
        <v>,3398807</v>
      </c>
      <c r="I291" s="4" t="str">
        <f>VLOOKUP(A291,HOP!A:U,21,0)</f>
        <v>直连</v>
      </c>
    </row>
    <row r="292" s="4" customFormat="1" spans="1:9">
      <c r="A292" s="5">
        <v>999224310029267</v>
      </c>
      <c r="B292" s="6">
        <v>45066</v>
      </c>
      <c r="C292" s="6">
        <v>45067</v>
      </c>
      <c r="D292" s="4">
        <v>136</v>
      </c>
      <c r="E292" s="4" t="str">
        <f>VLOOKUP(A292,HOP!A:L,12,0)</f>
        <v>136.00</v>
      </c>
      <c r="F292" s="4" t="str">
        <f>VLOOKUP(A292,HOP!A:C,3,0)</f>
        <v>3398840</v>
      </c>
      <c r="G292" s="4">
        <f t="shared" si="8"/>
        <v>0</v>
      </c>
      <c r="H292" s="4" t="str">
        <f t="shared" si="9"/>
        <v>,3398840</v>
      </c>
      <c r="I292" s="4" t="str">
        <f>VLOOKUP(A292,HOP!A:U,21,0)</f>
        <v>直连</v>
      </c>
    </row>
    <row r="293" s="4" customFormat="1" hidden="1" spans="1:9">
      <c r="A293" s="5">
        <v>999224310805175</v>
      </c>
      <c r="B293" s="6">
        <v>45066</v>
      </c>
      <c r="C293" s="6">
        <v>45067</v>
      </c>
      <c r="D293" s="4">
        <v>1839</v>
      </c>
      <c r="E293" s="4" t="str">
        <f>VLOOKUP(A293,HOP!A:L,12,0)</f>
        <v>1839.00</v>
      </c>
      <c r="F293" s="4" t="str">
        <f>VLOOKUP(A293,HOP!A:C,3,0)</f>
        <v>3399019</v>
      </c>
      <c r="G293" s="4">
        <f t="shared" si="8"/>
        <v>0</v>
      </c>
      <c r="H293" s="4" t="str">
        <f t="shared" si="9"/>
        <v>,3399019</v>
      </c>
      <c r="I293" s="4" t="str">
        <f>VLOOKUP(A293,HOP!A:U,21,0)</f>
        <v>直采</v>
      </c>
    </row>
    <row r="294" s="4" customFormat="1" spans="1:9">
      <c r="A294" s="5">
        <v>999224310936156</v>
      </c>
      <c r="B294" s="6">
        <v>45066</v>
      </c>
      <c r="C294" s="6">
        <v>45067</v>
      </c>
      <c r="D294" s="4">
        <v>1186</v>
      </c>
      <c r="E294" s="4" t="str">
        <f>VLOOKUP(A294,HOP!A:L,12,0)</f>
        <v>1186.00</v>
      </c>
      <c r="F294" s="4" t="str">
        <f>VLOOKUP(A294,HOP!A:C,3,0)</f>
        <v>3399041</v>
      </c>
      <c r="G294" s="4">
        <f t="shared" si="8"/>
        <v>0</v>
      </c>
      <c r="H294" s="4" t="str">
        <f t="shared" si="9"/>
        <v>,3399041</v>
      </c>
      <c r="I294" s="4" t="str">
        <f>VLOOKUP(A294,HOP!A:U,21,0)</f>
        <v>直连</v>
      </c>
    </row>
    <row r="295" s="4" customFormat="1" spans="1:9">
      <c r="A295" s="5">
        <v>999224310982578</v>
      </c>
      <c r="B295" s="6">
        <v>45066</v>
      </c>
      <c r="C295" s="6">
        <v>45067</v>
      </c>
      <c r="D295" s="4">
        <v>1394</v>
      </c>
      <c r="E295" s="4" t="str">
        <f>VLOOKUP(A295,HOP!A:L,12,0)</f>
        <v>1394.00</v>
      </c>
      <c r="F295" s="4" t="str">
        <f>VLOOKUP(A295,HOP!A:C,3,0)</f>
        <v>3399047</v>
      </c>
      <c r="G295" s="4">
        <f t="shared" si="8"/>
        <v>0</v>
      </c>
      <c r="H295" s="4" t="str">
        <f t="shared" si="9"/>
        <v>,3399047</v>
      </c>
      <c r="I295" s="4" t="str">
        <f>VLOOKUP(A295,HOP!A:U,21,0)</f>
        <v>直连</v>
      </c>
    </row>
    <row r="296" s="4" customFormat="1" spans="1:9">
      <c r="A296" s="5">
        <v>999224311648596</v>
      </c>
      <c r="B296" s="6">
        <v>45066</v>
      </c>
      <c r="C296" s="6">
        <v>45067</v>
      </c>
      <c r="D296" s="4">
        <v>198</v>
      </c>
      <c r="E296" s="4" t="str">
        <f>VLOOKUP(A296,HOP!A:L,12,0)</f>
        <v>198.00</v>
      </c>
      <c r="F296" s="4" t="str">
        <f>VLOOKUP(A296,HOP!A:C,3,0)</f>
        <v>3399195</v>
      </c>
      <c r="G296" s="4">
        <f t="shared" si="8"/>
        <v>0</v>
      </c>
      <c r="H296" s="4" t="str">
        <f t="shared" si="9"/>
        <v>,3399195</v>
      </c>
      <c r="I296" s="4" t="str">
        <f>VLOOKUP(A296,HOP!A:U,21,0)</f>
        <v>直连</v>
      </c>
    </row>
    <row r="297" s="4" customFormat="1" spans="1:9">
      <c r="A297" s="5">
        <v>999224312158577</v>
      </c>
      <c r="B297" s="6">
        <v>45066</v>
      </c>
      <c r="C297" s="6">
        <v>45067</v>
      </c>
      <c r="D297" s="4">
        <v>329</v>
      </c>
      <c r="E297" s="4" t="str">
        <f>VLOOKUP(A297,HOP!A:L,12,0)</f>
        <v>329.00</v>
      </c>
      <c r="F297" s="4" t="str">
        <f>VLOOKUP(A297,HOP!A:C,3,0)</f>
        <v>3399313</v>
      </c>
      <c r="G297" s="4">
        <f t="shared" si="8"/>
        <v>0</v>
      </c>
      <c r="H297" s="4" t="str">
        <f t="shared" si="9"/>
        <v>,3399313</v>
      </c>
      <c r="I297" s="4" t="str">
        <f>VLOOKUP(A297,HOP!A:U,21,0)</f>
        <v>直连</v>
      </c>
    </row>
    <row r="298" s="4" customFormat="1" spans="1:9">
      <c r="A298" s="5">
        <v>999224312420710</v>
      </c>
      <c r="B298" s="6">
        <v>45066</v>
      </c>
      <c r="C298" s="6">
        <v>45067</v>
      </c>
      <c r="D298" s="4">
        <v>269</v>
      </c>
      <c r="E298" s="4" t="str">
        <f>VLOOKUP(A298,HOP!A:L,12,0)</f>
        <v>269.00</v>
      </c>
      <c r="F298" s="4" t="str">
        <f>VLOOKUP(A298,HOP!A:C,3,0)</f>
        <v>3399368</v>
      </c>
      <c r="G298" s="4">
        <f t="shared" si="8"/>
        <v>0</v>
      </c>
      <c r="H298" s="4" t="str">
        <f t="shared" si="9"/>
        <v>,3399368</v>
      </c>
      <c r="I298" s="4" t="str">
        <f>VLOOKUP(A298,HOP!A:U,21,0)</f>
        <v>直连</v>
      </c>
    </row>
    <row r="299" s="4" customFormat="1" spans="1:9">
      <c r="A299" s="5">
        <v>999224312868128</v>
      </c>
      <c r="B299" s="6">
        <v>45066</v>
      </c>
      <c r="C299" s="6">
        <v>45067</v>
      </c>
      <c r="D299" s="4">
        <v>204</v>
      </c>
      <c r="E299" s="4" t="str">
        <f>VLOOKUP(A299,HOP!A:L,12,0)</f>
        <v>204.00</v>
      </c>
      <c r="F299" s="4" t="str">
        <f>VLOOKUP(A299,HOP!A:C,3,0)</f>
        <v>3399496</v>
      </c>
      <c r="G299" s="4">
        <f t="shared" si="8"/>
        <v>0</v>
      </c>
      <c r="H299" s="4" t="str">
        <f t="shared" si="9"/>
        <v>,3399496</v>
      </c>
      <c r="I299" s="4" t="str">
        <f>VLOOKUP(A299,HOP!A:U,21,0)</f>
        <v>直连</v>
      </c>
    </row>
    <row r="300" s="4" customFormat="1" spans="1:9">
      <c r="A300" s="5">
        <v>999224312980553</v>
      </c>
      <c r="B300" s="6">
        <v>45066</v>
      </c>
      <c r="C300" s="6">
        <v>45067</v>
      </c>
      <c r="D300" s="4">
        <v>1781</v>
      </c>
      <c r="E300" s="4" t="str">
        <f>VLOOKUP(A300,HOP!A:L,12,0)</f>
        <v>1781.00</v>
      </c>
      <c r="F300" s="4" t="str">
        <f>VLOOKUP(A300,HOP!A:C,3,0)</f>
        <v>3399510</v>
      </c>
      <c r="G300" s="4">
        <f t="shared" si="8"/>
        <v>0</v>
      </c>
      <c r="H300" s="4" t="str">
        <f t="shared" si="9"/>
        <v>,3399510</v>
      </c>
      <c r="I300" s="4" t="str">
        <f>VLOOKUP(A300,HOP!A:U,21,0)</f>
        <v>直连</v>
      </c>
    </row>
    <row r="301" s="4" customFormat="1" spans="1:9">
      <c r="A301" s="5">
        <v>999224313687281</v>
      </c>
      <c r="B301" s="6">
        <v>45066</v>
      </c>
      <c r="C301" s="6">
        <v>45067</v>
      </c>
      <c r="D301" s="4">
        <v>175</v>
      </c>
      <c r="E301" s="4" t="str">
        <f>VLOOKUP(A301,HOP!A:L,12,0)</f>
        <v>175.00</v>
      </c>
      <c r="F301" s="4" t="str">
        <f>VLOOKUP(A301,HOP!A:C,3,0)</f>
        <v>3399680</v>
      </c>
      <c r="G301" s="4">
        <f t="shared" si="8"/>
        <v>0</v>
      </c>
      <c r="H301" s="4" t="str">
        <f t="shared" si="9"/>
        <v>,3399680</v>
      </c>
      <c r="I301" s="4" t="str">
        <f>VLOOKUP(A301,HOP!A:U,21,0)</f>
        <v>直连</v>
      </c>
    </row>
    <row r="302" s="4" customFormat="1" spans="1:9">
      <c r="A302" s="5">
        <v>999224314012253</v>
      </c>
      <c r="B302" s="6">
        <v>45066</v>
      </c>
      <c r="C302" s="6">
        <v>45067</v>
      </c>
      <c r="D302" s="4">
        <v>581</v>
      </c>
      <c r="E302" s="4" t="str">
        <f>VLOOKUP(A302,HOP!A:L,12,0)</f>
        <v>581.00</v>
      </c>
      <c r="F302" s="4" t="str">
        <f>VLOOKUP(A302,HOP!A:C,3,0)</f>
        <v>3399729</v>
      </c>
      <c r="G302" s="4">
        <f t="shared" si="8"/>
        <v>0</v>
      </c>
      <c r="H302" s="4" t="str">
        <f t="shared" si="9"/>
        <v>,3399729</v>
      </c>
      <c r="I302" s="4" t="str">
        <f>VLOOKUP(A302,HOP!A:U,21,0)</f>
        <v>直连</v>
      </c>
    </row>
    <row r="303" s="4" customFormat="1" spans="1:9">
      <c r="A303" s="5">
        <v>999224314791092</v>
      </c>
      <c r="B303" s="6">
        <v>45066</v>
      </c>
      <c r="C303" s="6">
        <v>45067</v>
      </c>
      <c r="D303" s="4">
        <v>216</v>
      </c>
      <c r="E303" s="4" t="str">
        <f>VLOOKUP(A303,HOP!A:L,12,0)</f>
        <v>216.00</v>
      </c>
      <c r="F303" s="4" t="str">
        <f>VLOOKUP(A303,HOP!A:C,3,0)</f>
        <v>3399882</v>
      </c>
      <c r="G303" s="4">
        <f t="shared" si="8"/>
        <v>0</v>
      </c>
      <c r="H303" s="4" t="str">
        <f t="shared" si="9"/>
        <v>,3399882</v>
      </c>
      <c r="I303" s="4" t="str">
        <f>VLOOKUP(A303,HOP!A:U,21,0)</f>
        <v>直连</v>
      </c>
    </row>
    <row r="304" s="4" customFormat="1" spans="1:9">
      <c r="A304" s="5">
        <v>999224314787062</v>
      </c>
      <c r="B304" s="6">
        <v>45066</v>
      </c>
      <c r="C304" s="6">
        <v>45067</v>
      </c>
      <c r="D304" s="4">
        <v>609</v>
      </c>
      <c r="E304" s="4" t="str">
        <f>VLOOKUP(A304,HOP!A:L,12,0)</f>
        <v>609.00</v>
      </c>
      <c r="F304" s="4" t="str">
        <f>VLOOKUP(A304,HOP!A:C,3,0)</f>
        <v>3399880</v>
      </c>
      <c r="G304" s="4">
        <f t="shared" si="8"/>
        <v>0</v>
      </c>
      <c r="H304" s="4" t="str">
        <f t="shared" si="9"/>
        <v>,3399880</v>
      </c>
      <c r="I304" s="4" t="str">
        <f>VLOOKUP(A304,HOP!A:U,21,0)</f>
        <v>直连</v>
      </c>
    </row>
    <row r="305" s="4" customFormat="1" spans="1:9">
      <c r="A305" s="5">
        <v>999224315285103</v>
      </c>
      <c r="B305" s="6">
        <v>45066</v>
      </c>
      <c r="C305" s="6">
        <v>45067</v>
      </c>
      <c r="D305" s="4">
        <v>142</v>
      </c>
      <c r="E305" s="4" t="str">
        <f>VLOOKUP(A305,HOP!A:L,12,0)</f>
        <v>142.00</v>
      </c>
      <c r="F305" s="4" t="str">
        <f>VLOOKUP(A305,HOP!A:C,3,0)</f>
        <v>3400010</v>
      </c>
      <c r="G305" s="4">
        <f t="shared" si="8"/>
        <v>0</v>
      </c>
      <c r="H305" s="4" t="str">
        <f t="shared" si="9"/>
        <v>,3400010</v>
      </c>
      <c r="I305" s="4" t="str">
        <f>VLOOKUP(A305,HOP!A:U,21,0)</f>
        <v>直连</v>
      </c>
    </row>
    <row r="306" s="4" customFormat="1" spans="1:9">
      <c r="A306" s="5">
        <v>999224315625924</v>
      </c>
      <c r="B306" s="6">
        <v>45066</v>
      </c>
      <c r="C306" s="6">
        <v>45067</v>
      </c>
      <c r="D306" s="4">
        <v>139</v>
      </c>
      <c r="E306" s="4" t="str">
        <f>VLOOKUP(A306,HOP!A:L,12,0)</f>
        <v>139.00</v>
      </c>
      <c r="F306" s="4" t="str">
        <f>VLOOKUP(A306,HOP!A:C,3,0)</f>
        <v>3400062</v>
      </c>
      <c r="G306" s="4">
        <f t="shared" si="8"/>
        <v>0</v>
      </c>
      <c r="H306" s="4" t="str">
        <f t="shared" si="9"/>
        <v>,3400062</v>
      </c>
      <c r="I306" s="4" t="str">
        <f>VLOOKUP(A306,HOP!A:U,21,0)</f>
        <v>直连</v>
      </c>
    </row>
    <row r="307" s="4" customFormat="1" spans="1:9">
      <c r="A307" s="5">
        <v>999224315750984</v>
      </c>
      <c r="B307" s="6">
        <v>45066</v>
      </c>
      <c r="C307" s="6">
        <v>45067</v>
      </c>
      <c r="D307" s="4">
        <v>1491</v>
      </c>
      <c r="E307" s="4" t="str">
        <f>VLOOKUP(A307,HOP!A:L,12,0)</f>
        <v>1491.00</v>
      </c>
      <c r="F307" s="4" t="str">
        <f>VLOOKUP(A307,HOP!A:C,3,0)</f>
        <v>3400094</v>
      </c>
      <c r="G307" s="4">
        <f t="shared" si="8"/>
        <v>0</v>
      </c>
      <c r="H307" s="4" t="str">
        <f t="shared" si="9"/>
        <v>,3400094</v>
      </c>
      <c r="I307" s="4" t="str">
        <f>VLOOKUP(A307,HOP!A:U,21,0)</f>
        <v>直连</v>
      </c>
    </row>
    <row r="308" s="4" customFormat="1" spans="1:9">
      <c r="A308" s="5">
        <v>999224315933864</v>
      </c>
      <c r="B308" s="6">
        <v>45066</v>
      </c>
      <c r="C308" s="6">
        <v>45067</v>
      </c>
      <c r="D308" s="4">
        <v>706</v>
      </c>
      <c r="E308" s="4" t="str">
        <f>VLOOKUP(A308,HOP!A:L,12,0)</f>
        <v>706.00</v>
      </c>
      <c r="F308" s="4" t="str">
        <f>VLOOKUP(A308,HOP!A:C,3,0)</f>
        <v>3400130</v>
      </c>
      <c r="G308" s="4">
        <f t="shared" si="8"/>
        <v>0</v>
      </c>
      <c r="H308" s="4" t="str">
        <f t="shared" si="9"/>
        <v>,3400130</v>
      </c>
      <c r="I308" s="4" t="str">
        <f>VLOOKUP(A308,HOP!A:U,21,0)</f>
        <v>直连</v>
      </c>
    </row>
    <row r="309" s="4" customFormat="1" spans="1:9">
      <c r="A309" s="5">
        <v>999224316172656</v>
      </c>
      <c r="B309" s="6">
        <v>45066</v>
      </c>
      <c r="C309" s="6">
        <v>45067</v>
      </c>
      <c r="D309" s="4">
        <v>581</v>
      </c>
      <c r="E309" s="4" t="str">
        <f>VLOOKUP(A309,HOP!A:L,12,0)</f>
        <v>581.00</v>
      </c>
      <c r="F309" s="4" t="str">
        <f>VLOOKUP(A309,HOP!A:C,3,0)</f>
        <v>3400231</v>
      </c>
      <c r="G309" s="4">
        <f t="shared" si="8"/>
        <v>0</v>
      </c>
      <c r="H309" s="4" t="str">
        <f t="shared" si="9"/>
        <v>,3400231</v>
      </c>
      <c r="I309" s="4" t="str">
        <f>VLOOKUP(A309,HOP!A:U,21,0)</f>
        <v>直连</v>
      </c>
    </row>
    <row r="310" s="4" customFormat="1" spans="1:9">
      <c r="A310" s="5">
        <v>999224316327222</v>
      </c>
      <c r="B310" s="6">
        <v>45066</v>
      </c>
      <c r="C310" s="6">
        <v>45067</v>
      </c>
      <c r="D310" s="4">
        <v>811</v>
      </c>
      <c r="E310" s="4" t="str">
        <f>VLOOKUP(A310,HOP!A:L,12,0)</f>
        <v>811.00</v>
      </c>
      <c r="F310" s="4" t="str">
        <f>VLOOKUP(A310,HOP!A:C,3,0)</f>
        <v>3400276</v>
      </c>
      <c r="G310" s="4">
        <f t="shared" si="8"/>
        <v>0</v>
      </c>
      <c r="H310" s="4" t="str">
        <f t="shared" si="9"/>
        <v>,3400276</v>
      </c>
      <c r="I310" s="4" t="str">
        <f>VLOOKUP(A310,HOP!A:U,21,0)</f>
        <v>直连</v>
      </c>
    </row>
    <row r="311" s="4" customFormat="1" spans="1:9">
      <c r="A311" s="5">
        <v>999224316453642</v>
      </c>
      <c r="B311" s="6">
        <v>45066</v>
      </c>
      <c r="C311" s="6">
        <v>45067</v>
      </c>
      <c r="D311" s="4">
        <v>562</v>
      </c>
      <c r="E311" s="4" t="str">
        <f>VLOOKUP(A311,HOP!A:L,12,0)</f>
        <v>562.00</v>
      </c>
      <c r="F311" s="4" t="str">
        <f>VLOOKUP(A311,HOP!A:C,3,0)</f>
        <v>3400306</v>
      </c>
      <c r="G311" s="4">
        <f t="shared" si="8"/>
        <v>0</v>
      </c>
      <c r="H311" s="4" t="str">
        <f t="shared" si="9"/>
        <v>,3400306</v>
      </c>
      <c r="I311" s="4" t="str">
        <f>VLOOKUP(A311,HOP!A:U,21,0)</f>
        <v>直连</v>
      </c>
    </row>
    <row r="312" s="4" customFormat="1" spans="1:9">
      <c r="A312" s="5">
        <v>999224316495762</v>
      </c>
      <c r="B312" s="6">
        <v>45066</v>
      </c>
      <c r="C312" s="6">
        <v>45067</v>
      </c>
      <c r="D312" s="4">
        <v>255</v>
      </c>
      <c r="E312" s="4" t="str">
        <f>VLOOKUP(A312,HOP!A:L,12,0)</f>
        <v>255.00</v>
      </c>
      <c r="F312" s="4" t="str">
        <f>VLOOKUP(A312,HOP!A:C,3,0)</f>
        <v>3400323</v>
      </c>
      <c r="G312" s="4">
        <f t="shared" si="8"/>
        <v>0</v>
      </c>
      <c r="H312" s="4" t="str">
        <f t="shared" si="9"/>
        <v>,3400323</v>
      </c>
      <c r="I312" s="4" t="str">
        <f>VLOOKUP(A312,HOP!A:U,21,0)</f>
        <v>直连</v>
      </c>
    </row>
    <row r="313" s="4" customFormat="1" spans="1:9">
      <c r="A313" s="5">
        <v>999224316615448</v>
      </c>
      <c r="B313" s="6">
        <v>45066</v>
      </c>
      <c r="C313" s="6">
        <v>45067</v>
      </c>
      <c r="D313" s="4">
        <v>1739</v>
      </c>
      <c r="E313" s="4" t="str">
        <f>VLOOKUP(A313,HOP!A:L,12,0)</f>
        <v>1739.00</v>
      </c>
      <c r="F313" s="4" t="str">
        <f>VLOOKUP(A313,HOP!A:C,3,0)</f>
        <v>3400402</v>
      </c>
      <c r="G313" s="4">
        <f t="shared" si="8"/>
        <v>0</v>
      </c>
      <c r="H313" s="4" t="str">
        <f t="shared" si="9"/>
        <v>,3400402</v>
      </c>
      <c r="I313" s="4" t="str">
        <f>VLOOKUP(A313,HOP!A:U,21,0)</f>
        <v>直连</v>
      </c>
    </row>
    <row r="314" s="4" customFormat="1" spans="1:9">
      <c r="A314" s="5">
        <v>999224316923084</v>
      </c>
      <c r="B314" s="6">
        <v>45066</v>
      </c>
      <c r="C314" s="6">
        <v>45067</v>
      </c>
      <c r="D314" s="4">
        <v>145</v>
      </c>
      <c r="E314" s="4" t="str">
        <f>VLOOKUP(A314,HOP!A:L,12,0)</f>
        <v>145.00</v>
      </c>
      <c r="F314" s="4" t="str">
        <f>VLOOKUP(A314,HOP!A:C,3,0)</f>
        <v>3400459</v>
      </c>
      <c r="G314" s="4">
        <f t="shared" si="8"/>
        <v>0</v>
      </c>
      <c r="H314" s="4" t="str">
        <f t="shared" si="9"/>
        <v>,3400459</v>
      </c>
      <c r="I314" s="4" t="str">
        <f>VLOOKUP(A314,HOP!A:U,21,0)</f>
        <v>直连</v>
      </c>
    </row>
    <row r="315" s="4" customFormat="1" spans="1:9">
      <c r="A315" s="5">
        <v>999224317288882</v>
      </c>
      <c r="B315" s="6">
        <v>45066</v>
      </c>
      <c r="C315" s="6">
        <v>45067</v>
      </c>
      <c r="D315" s="4">
        <v>111</v>
      </c>
      <c r="E315" s="4" t="str">
        <f>VLOOKUP(A315,HOP!A:L,12,0)</f>
        <v>111.00</v>
      </c>
      <c r="F315" s="4" t="str">
        <f>VLOOKUP(A315,HOP!A:C,3,0)</f>
        <v>3400541</v>
      </c>
      <c r="G315" s="4">
        <f t="shared" si="8"/>
        <v>0</v>
      </c>
      <c r="H315" s="4" t="str">
        <f t="shared" si="9"/>
        <v>,3400541</v>
      </c>
      <c r="I315" s="4" t="str">
        <f>VLOOKUP(A315,HOP!A:U,21,0)</f>
        <v>直连</v>
      </c>
    </row>
    <row r="316" s="4" customFormat="1" spans="1:9">
      <c r="A316" s="5">
        <v>999224317264640</v>
      </c>
      <c r="B316" s="6">
        <v>45066</v>
      </c>
      <c r="C316" s="6">
        <v>45067</v>
      </c>
      <c r="D316" s="4">
        <v>297</v>
      </c>
      <c r="E316" s="4" t="str">
        <f>VLOOKUP(A316,HOP!A:L,12,0)</f>
        <v>297.00</v>
      </c>
      <c r="F316" s="4" t="str">
        <f>VLOOKUP(A316,HOP!A:C,3,0)</f>
        <v>3400533</v>
      </c>
      <c r="G316" s="4">
        <f t="shared" si="8"/>
        <v>0</v>
      </c>
      <c r="H316" s="4" t="str">
        <f t="shared" si="9"/>
        <v>,3400533</v>
      </c>
      <c r="I316" s="4" t="str">
        <f>VLOOKUP(A316,HOP!A:U,21,0)</f>
        <v>直连</v>
      </c>
    </row>
    <row r="317" s="4" customFormat="1" spans="1:9">
      <c r="A317" s="5">
        <v>999224317531190</v>
      </c>
      <c r="B317" s="6">
        <v>45066</v>
      </c>
      <c r="C317" s="6">
        <v>45067</v>
      </c>
      <c r="D317" s="4">
        <v>1343</v>
      </c>
      <c r="E317" s="4" t="str">
        <f>VLOOKUP(A317,HOP!A:L,12,0)</f>
        <v>1343.00</v>
      </c>
      <c r="F317" s="4" t="str">
        <f>VLOOKUP(A317,HOP!A:C,3,0)</f>
        <v>3400654</v>
      </c>
      <c r="G317" s="4">
        <f t="shared" si="8"/>
        <v>0</v>
      </c>
      <c r="H317" s="4" t="str">
        <f t="shared" si="9"/>
        <v>,3400654</v>
      </c>
      <c r="I317" s="4" t="str">
        <f>VLOOKUP(A317,HOP!A:U,21,0)</f>
        <v>直连</v>
      </c>
    </row>
    <row r="318" s="4" customFormat="1" spans="1:9">
      <c r="A318" s="5">
        <v>999224317603627</v>
      </c>
      <c r="B318" s="6">
        <v>45066</v>
      </c>
      <c r="C318" s="6">
        <v>45067</v>
      </c>
      <c r="D318" s="4">
        <v>374</v>
      </c>
      <c r="E318" s="4" t="str">
        <f>VLOOKUP(A318,HOP!A:L,12,0)</f>
        <v>374.00</v>
      </c>
      <c r="F318" s="4" t="str">
        <f>VLOOKUP(A318,HOP!A:C,3,0)</f>
        <v>3400676</v>
      </c>
      <c r="G318" s="4">
        <f t="shared" si="8"/>
        <v>0</v>
      </c>
      <c r="H318" s="4" t="str">
        <f t="shared" si="9"/>
        <v>,3400676</v>
      </c>
      <c r="I318" s="4" t="str">
        <f>VLOOKUP(A318,HOP!A:U,21,0)</f>
        <v>直连</v>
      </c>
    </row>
    <row r="319" s="4" customFormat="1" spans="1:9">
      <c r="A319" s="5">
        <v>999224317681415</v>
      </c>
      <c r="B319" s="6">
        <v>45066</v>
      </c>
      <c r="C319" s="6">
        <v>45067</v>
      </c>
      <c r="D319" s="4">
        <v>2045</v>
      </c>
      <c r="E319" s="4" t="str">
        <f>VLOOKUP(A319,HOP!A:L,12,0)</f>
        <v>2045.00</v>
      </c>
      <c r="F319" s="4" t="str">
        <f>VLOOKUP(A319,HOP!A:C,3,0)</f>
        <v>3400700</v>
      </c>
      <c r="G319" s="4">
        <f t="shared" si="8"/>
        <v>0</v>
      </c>
      <c r="H319" s="4" t="str">
        <f t="shared" si="9"/>
        <v>,3400700</v>
      </c>
      <c r="I319" s="4" t="str">
        <f>VLOOKUP(A319,HOP!A:U,21,0)</f>
        <v>直连</v>
      </c>
    </row>
    <row r="320" s="4" customFormat="1" spans="1:9">
      <c r="A320" s="5">
        <v>999224317989908</v>
      </c>
      <c r="B320" s="6">
        <v>45066</v>
      </c>
      <c r="C320" s="6">
        <v>45067</v>
      </c>
      <c r="D320" s="4">
        <v>136</v>
      </c>
      <c r="E320" s="4" t="str">
        <f>VLOOKUP(A320,HOP!A:L,12,0)</f>
        <v>136.00</v>
      </c>
      <c r="F320" s="4" t="str">
        <f>VLOOKUP(A320,HOP!A:C,3,0)</f>
        <v>3400762</v>
      </c>
      <c r="G320" s="4">
        <f t="shared" si="8"/>
        <v>0</v>
      </c>
      <c r="H320" s="4" t="str">
        <f t="shared" si="9"/>
        <v>,3400762</v>
      </c>
      <c r="I320" s="4" t="str">
        <f>VLOOKUP(A320,HOP!A:U,21,0)</f>
        <v>直连</v>
      </c>
    </row>
    <row r="322" spans="4:4">
      <c r="D322" s="4">
        <f>SUM(D2:D321)</f>
        <v>467870</v>
      </c>
    </row>
    <row r="323" spans="4:4">
      <c r="D323" s="4" t="s">
        <v>1717</v>
      </c>
    </row>
    <row r="325" spans="1:3">
      <c r="A325" s="4" t="s">
        <v>1718</v>
      </c>
      <c r="C325" s="9">
        <v>48474</v>
      </c>
    </row>
    <row r="326" spans="1:3">
      <c r="A326" s="4" t="s">
        <v>1719</v>
      </c>
      <c r="C326" s="9">
        <v>416420</v>
      </c>
    </row>
    <row r="327" spans="1:3">
      <c r="A327" s="4" t="s">
        <v>1720</v>
      </c>
      <c r="C327" s="9">
        <v>2976</v>
      </c>
    </row>
    <row r="328" spans="1:3">
      <c r="A328" s="4" t="s">
        <v>1721</v>
      </c>
      <c r="C328" s="9">
        <f>SUBTOTAL(9,C325:C327)</f>
        <v>467870</v>
      </c>
    </row>
  </sheetData>
  <autoFilter ref="A1:X320">
    <filterColumn colId="3">
      <filters>
        <filter val="500"/>
        <filter val="1100"/>
        <filter val="7500"/>
        <filter val="7900"/>
        <filter val="906"/>
        <filter val="507"/>
        <filter val="10108"/>
        <filter val="510"/>
        <filter val="111"/>
        <filter val="512"/>
        <filter val="513"/>
        <filter val="1518"/>
        <filter val="519"/>
        <filter val="520"/>
        <filter val="920"/>
        <filter val="1520"/>
        <filter val="6123"/>
        <filter val="1125"/>
        <filter val="926"/>
        <filter val="928"/>
        <filter val="1528"/>
        <filter val="1930"/>
        <filter val="134"/>
        <filter val="534"/>
        <filter val="136"/>
        <filter val="536"/>
        <filter val="936"/>
        <filter val="1936"/>
        <filter val="1537"/>
        <filter val="538"/>
        <filter val="139"/>
        <filter val="539"/>
        <filter val="6541"/>
        <filter val="142"/>
        <filter val="145"/>
        <filter val="146"/>
        <filter val="546"/>
        <filter val="547"/>
        <filter val="3148"/>
        <filter val="1950"/>
        <filter val="951"/>
        <filter val="1552"/>
        <filter val="3552"/>
        <filter val="558"/>
        <filter val="959"/>
        <filter val="560"/>
        <filter val="2160"/>
        <filter val="5961"/>
        <filter val="562"/>
        <filter val="962"/>
        <filter val="3567"/>
        <filter val="5568"/>
        <filter val="170"/>
        <filter val="1974"/>
        <filter val="175"/>
        <filter val="575"/>
        <filter val="975"/>
        <filter val="2575"/>
        <filter val="1176"/>
        <filter val="2176"/>
        <filter val="2976"/>
        <filter val="177"/>
        <filter val="1578"/>
        <filter val="1579"/>
        <filter val="180"/>
        <filter val="581"/>
        <filter val="182"/>
        <filter val="582"/>
        <filter val="982"/>
        <filter val="184"/>
        <filter val="185"/>
        <filter val="186"/>
        <filter val="586"/>
        <filter val="1186"/>
        <filter val="2188"/>
        <filter val="992"/>
        <filter val="6192"/>
        <filter val="1595"/>
        <filter val="196"/>
        <filter val="198"/>
        <filter val="599"/>
        <filter val="201"/>
        <filter val="2201"/>
        <filter val="2202"/>
        <filter val="1203"/>
        <filter val="204"/>
        <filter val="3204"/>
        <filter val="207"/>
        <filter val="1608"/>
        <filter val="9608"/>
        <filter val="609"/>
        <filter val="1210"/>
        <filter val="211"/>
        <filter val="1611"/>
        <filter val="212"/>
        <filter val="612"/>
        <filter val="1214"/>
        <filter val="615"/>
        <filter val="216"/>
        <filter val="220"/>
        <filter val="5220"/>
        <filter val="622"/>
        <filter val="1223"/>
        <filter val="624"/>
        <filter val="1626"/>
        <filter val="232"/>
        <filter val="3633"/>
        <filter val="636"/>
        <filter val="238"/>
        <filter val="2638"/>
        <filter val="639"/>
        <filter val="240"/>
        <filter val="642"/>
        <filter val="246"/>
        <filter val="1646"/>
        <filter val="648"/>
        <filter val="1248"/>
        <filter val="1249"/>
        <filter val="251"/>
        <filter val="255"/>
        <filter val="1655"/>
        <filter val="256"/>
        <filter val="257"/>
        <filter val="7658"/>
        <filter val="659"/>
        <filter val="1260"/>
        <filter val="8660"/>
        <filter val="262"/>
        <filter val="1662"/>
        <filter val="7664"/>
        <filter val="665"/>
        <filter val="3666"/>
        <filter val="269"/>
        <filter val="271"/>
        <filter val="275"/>
        <filter val="676"/>
        <filter val="277"/>
        <filter val="677"/>
        <filter val="4277"/>
        <filter val="278"/>
        <filter val="680"/>
        <filter val="1281"/>
        <filter val="1284"/>
        <filter val="10285"/>
        <filter val="4686"/>
        <filter val="688"/>
        <filter val="289"/>
        <filter val="291"/>
        <filter val="692"/>
        <filter val="294"/>
        <filter val="695"/>
        <filter val="296"/>
        <filter val="696"/>
        <filter val="1296"/>
        <filter val="297"/>
        <filter val="697"/>
        <filter val="1298"/>
        <filter val="1698"/>
        <filter val="299"/>
        <filter val="702"/>
        <filter val="303"/>
        <filter val="304"/>
        <filter val="706"/>
        <filter val="307"/>
        <filter val="308"/>
        <filter val="2308"/>
        <filter val="311"/>
        <filter val="4711"/>
        <filter val="312"/>
        <filter val="4720"/>
        <filter val="3723"/>
        <filter val="1724"/>
        <filter val="325"/>
        <filter val="1325"/>
        <filter val="329"/>
        <filter val="332"/>
        <filter val="734"/>
        <filter val="1739"/>
        <filter val="340"/>
        <filter val="740"/>
        <filter val="1340"/>
        <filter val="342"/>
        <filter val="1343"/>
        <filter val="1745"/>
        <filter val="346"/>
        <filter val="746"/>
        <filter val="2346"/>
        <filter val="748"/>
        <filter val="2748"/>
        <filter val="7750"/>
        <filter val="351"/>
        <filter val="353"/>
        <filter val="354"/>
        <filter val="2354"/>
        <filter val="2356"/>
        <filter val="1358"/>
        <filter val="10760"/>
        <filter val="8361"/>
        <filter val="763"/>
        <filter val="764"/>
        <filter val="1769"/>
        <filter val="5772"/>
        <filter val="374"/>
        <filter val="1374"/>
        <filter val="1774"/>
        <filter val="376"/>
        <filter val="1781"/>
        <filter val="782"/>
        <filter val="384"/>
        <filter val="386"/>
        <filter val="2390"/>
        <filter val="391"/>
        <filter val="392"/>
        <filter val="1394"/>
        <filter val="796"/>
        <filter val="797"/>
        <filter val="804"/>
        <filter val="1805"/>
        <filter val="806"/>
        <filter val="807"/>
        <filter val="1008"/>
        <filter val="811"/>
        <filter val="2412"/>
        <filter val="413"/>
        <filter val="1015"/>
        <filter val="4415"/>
        <filter val="818"/>
        <filter val="1020"/>
        <filter val="2021"/>
        <filter val="6021"/>
        <filter val="1422"/>
        <filter val="2824"/>
        <filter val="426"/>
        <filter val="826"/>
        <filter val="2428"/>
        <filter val="434"/>
        <filter val="2436"/>
        <filter val="3036"/>
        <filter val="1839"/>
        <filter val="840"/>
        <filter val="6441"/>
        <filter val="2444"/>
        <filter val="1045"/>
        <filter val="2045"/>
        <filter val="1046"/>
        <filter val="848"/>
        <filter val="1049"/>
        <filter val="1455"/>
        <filter val="2856"/>
        <filter val="2460"/>
        <filter val="8060"/>
        <filter val="862"/>
        <filter val="464"/>
        <filter val="868"/>
        <filter val="1468"/>
        <filter val="471"/>
        <filter val="3471"/>
        <filter val="473"/>
        <filter val="476"/>
        <filter val="2077"/>
        <filter val="478"/>
        <filter val="480"/>
        <filter val="2080"/>
        <filter val="882"/>
        <filter val="2084"/>
        <filter val="486"/>
        <filter val="1086"/>
        <filter val="2088"/>
        <filter val="490"/>
        <filter val="1491"/>
        <filter val="492"/>
        <filter val="2092"/>
        <filter val="493"/>
        <filter val="1494"/>
        <filter val="896"/>
        <filter val="1096"/>
        <filter val="1896"/>
        <filter val="97"/>
        <filter val="498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1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1722</v>
      </c>
      <c r="B1" s="2" t="s">
        <v>1723</v>
      </c>
      <c r="C1" s="2" t="s">
        <v>1724</v>
      </c>
      <c r="D1" s="2" t="s">
        <v>1725</v>
      </c>
      <c r="E1" s="2" t="s">
        <v>13</v>
      </c>
      <c r="F1" s="2" t="s">
        <v>5</v>
      </c>
      <c r="G1" s="2" t="s">
        <v>6</v>
      </c>
      <c r="H1" s="2" t="s">
        <v>1726</v>
      </c>
      <c r="I1" s="2" t="s">
        <v>1727</v>
      </c>
      <c r="J1" s="2" t="s">
        <v>1728</v>
      </c>
      <c r="K1" s="2" t="s">
        <v>1729</v>
      </c>
      <c r="L1" s="2" t="s">
        <v>1730</v>
      </c>
      <c r="M1" s="2" t="s">
        <v>1731</v>
      </c>
      <c r="N1" s="2" t="s">
        <v>1732</v>
      </c>
      <c r="O1" s="2" t="s">
        <v>1733</v>
      </c>
      <c r="P1" s="2" t="s">
        <v>1734</v>
      </c>
      <c r="Q1" s="2" t="s">
        <v>1735</v>
      </c>
      <c r="R1" s="2" t="s">
        <v>1736</v>
      </c>
      <c r="S1" s="2" t="s">
        <v>1737</v>
      </c>
      <c r="T1" s="2" t="s">
        <v>1738</v>
      </c>
      <c r="U1" s="2" t="s">
        <v>1739</v>
      </c>
      <c r="V1" s="2" t="s">
        <v>1740</v>
      </c>
    </row>
    <row r="2" s="1" customFormat="1" spans="1:22">
      <c r="A2" s="3">
        <v>999223940173615</v>
      </c>
      <c r="B2" s="1" t="s">
        <v>1741</v>
      </c>
      <c r="C2" s="1" t="s">
        <v>1742</v>
      </c>
      <c r="D2" s="1" t="s">
        <v>1743</v>
      </c>
      <c r="E2" s="1" t="s">
        <v>1744</v>
      </c>
      <c r="F2" s="1" t="s">
        <v>1745</v>
      </c>
      <c r="G2" s="1" t="s">
        <v>1746</v>
      </c>
      <c r="H2" s="1" t="s">
        <v>1747</v>
      </c>
      <c r="I2" s="1" t="s">
        <v>1748</v>
      </c>
      <c r="J2" s="1" t="s">
        <v>30</v>
      </c>
      <c r="K2" s="1" t="s">
        <v>1749</v>
      </c>
      <c r="L2" s="1" t="s">
        <v>1749</v>
      </c>
      <c r="M2" s="1" t="s">
        <v>1750</v>
      </c>
      <c r="N2" s="1" t="s">
        <v>1750</v>
      </c>
      <c r="O2" s="1" t="s">
        <v>1751</v>
      </c>
      <c r="P2" s="1" t="s">
        <v>1752</v>
      </c>
      <c r="Q2" s="1" t="s">
        <v>1753</v>
      </c>
      <c r="R2" s="1" t="s">
        <v>1754</v>
      </c>
      <c r="S2" s="1" t="s">
        <v>1755</v>
      </c>
      <c r="T2" s="1" t="s">
        <v>1756</v>
      </c>
      <c r="U2" s="1" t="s">
        <v>1757</v>
      </c>
      <c r="V2" s="1" t="s">
        <v>1758</v>
      </c>
    </row>
    <row r="3" s="1" customFormat="1" spans="1:22">
      <c r="A3" s="3">
        <v>999224060869426</v>
      </c>
      <c r="B3" s="1" t="s">
        <v>1759</v>
      </c>
      <c r="C3" s="1" t="s">
        <v>1760</v>
      </c>
      <c r="D3" s="1" t="s">
        <v>1761</v>
      </c>
      <c r="E3" s="1" t="s">
        <v>1762</v>
      </c>
      <c r="F3" s="1" t="s">
        <v>1745</v>
      </c>
      <c r="G3" s="1" t="s">
        <v>1746</v>
      </c>
      <c r="H3" s="1" t="s">
        <v>1747</v>
      </c>
      <c r="I3" s="1" t="s">
        <v>1763</v>
      </c>
      <c r="J3" s="1" t="s">
        <v>30</v>
      </c>
      <c r="K3" s="1" t="s">
        <v>1764</v>
      </c>
      <c r="L3" s="1" t="s">
        <v>1764</v>
      </c>
      <c r="M3" s="1" t="s">
        <v>1750</v>
      </c>
      <c r="N3" s="1" t="s">
        <v>1750</v>
      </c>
      <c r="O3" s="1" t="s">
        <v>1751</v>
      </c>
      <c r="P3" s="1" t="s">
        <v>1752</v>
      </c>
      <c r="Q3" s="1" t="s">
        <v>1753</v>
      </c>
      <c r="R3" s="1" t="s">
        <v>1765</v>
      </c>
      <c r="S3" s="1" t="s">
        <v>1755</v>
      </c>
      <c r="T3" s="1" t="s">
        <v>1756</v>
      </c>
      <c r="U3" s="1" t="s">
        <v>1757</v>
      </c>
      <c r="V3" s="1" t="s">
        <v>1758</v>
      </c>
    </row>
    <row r="4" s="1" customFormat="1" spans="1:22">
      <c r="A4" s="3">
        <v>999224121732020</v>
      </c>
      <c r="B4" s="1" t="s">
        <v>1766</v>
      </c>
      <c r="C4" s="1" t="s">
        <v>1767</v>
      </c>
      <c r="D4" s="1" t="s">
        <v>1768</v>
      </c>
      <c r="E4" s="1" t="s">
        <v>1769</v>
      </c>
      <c r="F4" s="1" t="s">
        <v>1770</v>
      </c>
      <c r="G4" s="1" t="s">
        <v>1746</v>
      </c>
      <c r="H4" s="1" t="s">
        <v>1747</v>
      </c>
      <c r="I4" s="1" t="s">
        <v>1771</v>
      </c>
      <c r="J4" s="1" t="s">
        <v>30</v>
      </c>
      <c r="K4" s="1" t="s">
        <v>1772</v>
      </c>
      <c r="L4" s="1" t="s">
        <v>1772</v>
      </c>
      <c r="M4" s="1" t="s">
        <v>1750</v>
      </c>
      <c r="N4" s="1" t="s">
        <v>1750</v>
      </c>
      <c r="O4" s="1" t="s">
        <v>1751</v>
      </c>
      <c r="P4" s="1" t="s">
        <v>1752</v>
      </c>
      <c r="Q4" s="1" t="s">
        <v>1753</v>
      </c>
      <c r="R4" s="1" t="s">
        <v>1773</v>
      </c>
      <c r="S4" s="1" t="s">
        <v>1755</v>
      </c>
      <c r="T4" s="1" t="s">
        <v>1756</v>
      </c>
      <c r="U4" s="1" t="s">
        <v>1757</v>
      </c>
      <c r="V4" s="1" t="s">
        <v>1774</v>
      </c>
    </row>
    <row r="5" s="1" customFormat="1" spans="1:22">
      <c r="A5" s="3">
        <v>999223694138538</v>
      </c>
      <c r="B5" s="1" t="s">
        <v>1775</v>
      </c>
      <c r="C5" s="1" t="s">
        <v>1776</v>
      </c>
      <c r="D5" s="1" t="s">
        <v>1777</v>
      </c>
      <c r="E5" s="1" t="s">
        <v>1778</v>
      </c>
      <c r="F5" s="1" t="s">
        <v>1779</v>
      </c>
      <c r="G5" s="1" t="s">
        <v>1746</v>
      </c>
      <c r="H5" s="1" t="s">
        <v>1747</v>
      </c>
      <c r="I5" s="1" t="s">
        <v>1780</v>
      </c>
      <c r="J5" s="1" t="s">
        <v>30</v>
      </c>
      <c r="K5" s="1" t="s">
        <v>1781</v>
      </c>
      <c r="L5" s="1" t="s">
        <v>1781</v>
      </c>
      <c r="M5" s="1" t="s">
        <v>1750</v>
      </c>
      <c r="N5" s="1" t="s">
        <v>1750</v>
      </c>
      <c r="O5" s="1" t="s">
        <v>1751</v>
      </c>
      <c r="P5" s="1" t="s">
        <v>1752</v>
      </c>
      <c r="Q5" s="1" t="s">
        <v>1753</v>
      </c>
      <c r="R5" s="1" t="s">
        <v>1782</v>
      </c>
      <c r="S5" s="1" t="s">
        <v>1755</v>
      </c>
      <c r="T5" s="1" t="s">
        <v>1756</v>
      </c>
      <c r="U5" s="1" t="s">
        <v>1757</v>
      </c>
      <c r="V5" s="1" t="s">
        <v>1774</v>
      </c>
    </row>
    <row r="6" s="1" customFormat="1" spans="1:22">
      <c r="A6" s="3">
        <v>999224137173036</v>
      </c>
      <c r="B6" s="1" t="s">
        <v>1783</v>
      </c>
      <c r="C6" s="1" t="s">
        <v>1784</v>
      </c>
      <c r="D6" s="1" t="s">
        <v>1785</v>
      </c>
      <c r="E6" s="1" t="s">
        <v>1786</v>
      </c>
      <c r="F6" s="1" t="s">
        <v>1770</v>
      </c>
      <c r="G6" s="1" t="s">
        <v>1746</v>
      </c>
      <c r="H6" s="1" t="s">
        <v>1747</v>
      </c>
      <c r="I6" s="1" t="s">
        <v>1787</v>
      </c>
      <c r="J6" s="1" t="s">
        <v>30</v>
      </c>
      <c r="K6" s="1" t="s">
        <v>1788</v>
      </c>
      <c r="L6" s="1" t="s">
        <v>1788</v>
      </c>
      <c r="M6" s="1" t="s">
        <v>1750</v>
      </c>
      <c r="N6" s="1" t="s">
        <v>1750</v>
      </c>
      <c r="O6" s="1" t="s">
        <v>1751</v>
      </c>
      <c r="P6" s="1" t="s">
        <v>1752</v>
      </c>
      <c r="Q6" s="1" t="s">
        <v>1753</v>
      </c>
      <c r="R6" s="1" t="s">
        <v>1789</v>
      </c>
      <c r="S6" s="1" t="s">
        <v>1755</v>
      </c>
      <c r="T6" s="1" t="s">
        <v>1756</v>
      </c>
      <c r="U6" s="1" t="s">
        <v>1757</v>
      </c>
      <c r="V6" s="1" t="s">
        <v>1758</v>
      </c>
    </row>
    <row r="7" s="1" customFormat="1" spans="1:22">
      <c r="A7" s="3">
        <v>999224120745624</v>
      </c>
      <c r="B7" s="1" t="s">
        <v>1790</v>
      </c>
      <c r="C7" s="1" t="s">
        <v>1791</v>
      </c>
      <c r="D7" s="1" t="s">
        <v>1792</v>
      </c>
      <c r="E7" s="1" t="s">
        <v>1793</v>
      </c>
      <c r="F7" s="1" t="s">
        <v>1779</v>
      </c>
      <c r="G7" s="1" t="s">
        <v>1746</v>
      </c>
      <c r="H7" s="1" t="s">
        <v>1747</v>
      </c>
      <c r="I7" s="1" t="s">
        <v>1794</v>
      </c>
      <c r="J7" s="1" t="s">
        <v>30</v>
      </c>
      <c r="K7" s="1" t="s">
        <v>1795</v>
      </c>
      <c r="L7" s="1" t="s">
        <v>1795</v>
      </c>
      <c r="M7" s="1" t="s">
        <v>1750</v>
      </c>
      <c r="N7" s="1" t="s">
        <v>1750</v>
      </c>
      <c r="O7" s="1" t="s">
        <v>1751</v>
      </c>
      <c r="P7" s="1" t="s">
        <v>1752</v>
      </c>
      <c r="Q7" s="1" t="s">
        <v>1753</v>
      </c>
      <c r="R7" s="1" t="s">
        <v>1796</v>
      </c>
      <c r="S7" s="1" t="s">
        <v>1755</v>
      </c>
      <c r="T7" s="1" t="s">
        <v>1756</v>
      </c>
      <c r="U7" s="1" t="s">
        <v>1757</v>
      </c>
      <c r="V7" s="1" t="s">
        <v>1758</v>
      </c>
    </row>
    <row r="8" s="1" customFormat="1" spans="1:22">
      <c r="A8" s="3">
        <v>999224131195701</v>
      </c>
      <c r="B8" s="1" t="s">
        <v>1766</v>
      </c>
      <c r="C8" s="1" t="s">
        <v>1797</v>
      </c>
      <c r="D8" s="1" t="s">
        <v>1798</v>
      </c>
      <c r="E8" s="1" t="s">
        <v>1799</v>
      </c>
      <c r="F8" s="1" t="s">
        <v>1745</v>
      </c>
      <c r="G8" s="1" t="s">
        <v>1746</v>
      </c>
      <c r="H8" s="1" t="s">
        <v>1747</v>
      </c>
      <c r="I8" s="1" t="s">
        <v>1800</v>
      </c>
      <c r="J8" s="1" t="s">
        <v>30</v>
      </c>
      <c r="K8" s="1" t="s">
        <v>1801</v>
      </c>
      <c r="L8" s="1" t="s">
        <v>1801</v>
      </c>
      <c r="M8" s="1" t="s">
        <v>1750</v>
      </c>
      <c r="N8" s="1" t="s">
        <v>1750</v>
      </c>
      <c r="O8" s="1" t="s">
        <v>1751</v>
      </c>
      <c r="P8" s="1" t="s">
        <v>1752</v>
      </c>
      <c r="Q8" s="1" t="s">
        <v>1753</v>
      </c>
      <c r="R8" s="1" t="s">
        <v>1802</v>
      </c>
      <c r="S8" s="1" t="s">
        <v>1755</v>
      </c>
      <c r="T8" s="1" t="s">
        <v>1756</v>
      </c>
      <c r="U8" s="1" t="s">
        <v>1757</v>
      </c>
      <c r="V8" s="1" t="s">
        <v>1803</v>
      </c>
    </row>
    <row r="9" s="1" customFormat="1" spans="1:22">
      <c r="A9" s="3">
        <v>999223993307250</v>
      </c>
      <c r="B9" s="1" t="s">
        <v>1804</v>
      </c>
      <c r="C9" s="1" t="s">
        <v>1805</v>
      </c>
      <c r="D9" s="1" t="s">
        <v>1806</v>
      </c>
      <c r="E9" s="1" t="s">
        <v>1807</v>
      </c>
      <c r="F9" s="1" t="s">
        <v>1745</v>
      </c>
      <c r="G9" s="1" t="s">
        <v>1746</v>
      </c>
      <c r="H9" s="1" t="s">
        <v>1747</v>
      </c>
      <c r="I9" s="1" t="s">
        <v>1808</v>
      </c>
      <c r="J9" s="1" t="s">
        <v>30</v>
      </c>
      <c r="K9" s="1" t="s">
        <v>1809</v>
      </c>
      <c r="L9" s="1" t="s">
        <v>1809</v>
      </c>
      <c r="M9" s="1" t="s">
        <v>1750</v>
      </c>
      <c r="N9" s="1" t="s">
        <v>1750</v>
      </c>
      <c r="O9" s="1" t="s">
        <v>1751</v>
      </c>
      <c r="P9" s="1" t="s">
        <v>1752</v>
      </c>
      <c r="Q9" s="1" t="s">
        <v>1753</v>
      </c>
      <c r="R9" s="1" t="s">
        <v>1810</v>
      </c>
      <c r="S9" s="1" t="s">
        <v>1755</v>
      </c>
      <c r="T9" s="1" t="s">
        <v>1756</v>
      </c>
      <c r="U9" s="1" t="s">
        <v>1757</v>
      </c>
      <c r="V9" s="1" t="s">
        <v>1774</v>
      </c>
    </row>
    <row r="10" s="1" customFormat="1" spans="1:22">
      <c r="A10" s="3">
        <v>999223969713781</v>
      </c>
      <c r="B10" s="1" t="s">
        <v>1811</v>
      </c>
      <c r="C10" s="1" t="s">
        <v>1812</v>
      </c>
      <c r="D10" s="1" t="s">
        <v>1813</v>
      </c>
      <c r="E10" s="1" t="s">
        <v>1814</v>
      </c>
      <c r="F10" s="1" t="s">
        <v>1770</v>
      </c>
      <c r="G10" s="1" t="s">
        <v>1746</v>
      </c>
      <c r="H10" s="1" t="s">
        <v>1747</v>
      </c>
      <c r="I10" s="1" t="s">
        <v>1815</v>
      </c>
      <c r="J10" s="1" t="s">
        <v>30</v>
      </c>
      <c r="K10" s="1" t="s">
        <v>1816</v>
      </c>
      <c r="L10" s="1" t="s">
        <v>1816</v>
      </c>
      <c r="M10" s="1" t="s">
        <v>1750</v>
      </c>
      <c r="N10" s="1" t="s">
        <v>1750</v>
      </c>
      <c r="O10" s="1" t="s">
        <v>1751</v>
      </c>
      <c r="P10" s="1" t="s">
        <v>1752</v>
      </c>
      <c r="Q10" s="1" t="s">
        <v>1753</v>
      </c>
      <c r="R10" s="1" t="s">
        <v>1817</v>
      </c>
      <c r="S10" s="1" t="s">
        <v>1755</v>
      </c>
      <c r="T10" s="1" t="s">
        <v>1756</v>
      </c>
      <c r="U10" s="1" t="s">
        <v>1757</v>
      </c>
      <c r="V10" s="1" t="s">
        <v>1818</v>
      </c>
    </row>
    <row r="11" s="1" customFormat="1" spans="1:22">
      <c r="A11" s="3">
        <v>999223800698263</v>
      </c>
      <c r="B11" s="1" t="s">
        <v>1819</v>
      </c>
      <c r="C11" s="1" t="s">
        <v>1820</v>
      </c>
      <c r="D11" s="1" t="s">
        <v>1821</v>
      </c>
      <c r="E11" s="1" t="s">
        <v>1822</v>
      </c>
      <c r="F11" s="1" t="s">
        <v>1770</v>
      </c>
      <c r="G11" s="1" t="s">
        <v>1746</v>
      </c>
      <c r="H11" s="1" t="s">
        <v>1747</v>
      </c>
      <c r="I11" s="1" t="s">
        <v>1823</v>
      </c>
      <c r="J11" s="1" t="s">
        <v>30</v>
      </c>
      <c r="K11" s="1" t="s">
        <v>1824</v>
      </c>
      <c r="L11" s="1" t="s">
        <v>1824</v>
      </c>
      <c r="M11" s="1" t="s">
        <v>1750</v>
      </c>
      <c r="N11" s="1" t="s">
        <v>1750</v>
      </c>
      <c r="O11" s="1" t="s">
        <v>1751</v>
      </c>
      <c r="P11" s="1" t="s">
        <v>1752</v>
      </c>
      <c r="Q11" s="1" t="s">
        <v>1753</v>
      </c>
      <c r="R11" s="1" t="s">
        <v>1825</v>
      </c>
      <c r="S11" s="1" t="s">
        <v>1755</v>
      </c>
      <c r="T11" s="1" t="s">
        <v>1756</v>
      </c>
      <c r="U11" s="1" t="s">
        <v>1757</v>
      </c>
      <c r="V11" s="1" t="s">
        <v>1774</v>
      </c>
    </row>
    <row r="12" s="1" customFormat="1" spans="1:22">
      <c r="A12" s="3">
        <v>999223943185816</v>
      </c>
      <c r="B12" s="1" t="s">
        <v>1826</v>
      </c>
      <c r="C12" s="1" t="s">
        <v>1827</v>
      </c>
      <c r="D12" s="1" t="s">
        <v>1828</v>
      </c>
      <c r="E12" s="1" t="s">
        <v>1829</v>
      </c>
      <c r="F12" s="1" t="s">
        <v>1770</v>
      </c>
      <c r="G12" s="1" t="s">
        <v>1746</v>
      </c>
      <c r="H12" s="1" t="s">
        <v>1747</v>
      </c>
      <c r="I12" s="1" t="s">
        <v>1830</v>
      </c>
      <c r="J12" s="1" t="s">
        <v>30</v>
      </c>
      <c r="K12" s="1" t="s">
        <v>1831</v>
      </c>
      <c r="L12" s="1" t="s">
        <v>1831</v>
      </c>
      <c r="M12" s="1" t="s">
        <v>1750</v>
      </c>
      <c r="N12" s="1" t="s">
        <v>1750</v>
      </c>
      <c r="O12" s="1" t="s">
        <v>1751</v>
      </c>
      <c r="P12" s="1" t="s">
        <v>1752</v>
      </c>
      <c r="Q12" s="1" t="s">
        <v>1753</v>
      </c>
      <c r="R12" s="1" t="s">
        <v>1832</v>
      </c>
      <c r="S12" s="1" t="s">
        <v>1755</v>
      </c>
      <c r="T12" s="1" t="s">
        <v>1756</v>
      </c>
      <c r="U12" s="1" t="s">
        <v>1757</v>
      </c>
      <c r="V12" s="1" t="s">
        <v>1833</v>
      </c>
    </row>
    <row r="13" s="1" customFormat="1" spans="1:22">
      <c r="A13" s="3">
        <v>999224081893301</v>
      </c>
      <c r="B13" s="1" t="s">
        <v>1834</v>
      </c>
      <c r="C13" s="1" t="s">
        <v>1835</v>
      </c>
      <c r="D13" s="1" t="s">
        <v>1836</v>
      </c>
      <c r="E13" s="1" t="s">
        <v>1837</v>
      </c>
      <c r="F13" s="1" t="s">
        <v>1745</v>
      </c>
      <c r="G13" s="1" t="s">
        <v>1746</v>
      </c>
      <c r="H13" s="1" t="s">
        <v>1747</v>
      </c>
      <c r="I13" s="1" t="s">
        <v>1838</v>
      </c>
      <c r="J13" s="1" t="s">
        <v>30</v>
      </c>
      <c r="K13" s="1" t="s">
        <v>1839</v>
      </c>
      <c r="L13" s="1" t="s">
        <v>1839</v>
      </c>
      <c r="M13" s="1" t="s">
        <v>1750</v>
      </c>
      <c r="N13" s="1" t="s">
        <v>1750</v>
      </c>
      <c r="O13" s="1" t="s">
        <v>1751</v>
      </c>
      <c r="P13" s="1" t="s">
        <v>1752</v>
      </c>
      <c r="Q13" s="1" t="s">
        <v>1753</v>
      </c>
      <c r="R13" s="1" t="s">
        <v>1840</v>
      </c>
      <c r="S13" s="1" t="s">
        <v>1755</v>
      </c>
      <c r="T13" s="1" t="s">
        <v>1756</v>
      </c>
      <c r="U13" s="1" t="s">
        <v>1757</v>
      </c>
      <c r="V13" s="1" t="s">
        <v>1774</v>
      </c>
    </row>
    <row r="14" s="1" customFormat="1" spans="1:22">
      <c r="A14" s="3">
        <v>999223894856176</v>
      </c>
      <c r="B14" s="1" t="s">
        <v>1841</v>
      </c>
      <c r="C14" s="1" t="s">
        <v>1842</v>
      </c>
      <c r="D14" s="1" t="s">
        <v>1843</v>
      </c>
      <c r="E14" s="1" t="s">
        <v>1844</v>
      </c>
      <c r="F14" s="1" t="s">
        <v>1770</v>
      </c>
      <c r="G14" s="1" t="s">
        <v>1746</v>
      </c>
      <c r="H14" s="1" t="s">
        <v>1747</v>
      </c>
      <c r="I14" s="1" t="s">
        <v>1845</v>
      </c>
      <c r="J14" s="1" t="s">
        <v>30</v>
      </c>
      <c r="K14" s="1" t="s">
        <v>1846</v>
      </c>
      <c r="L14" s="1" t="s">
        <v>1846</v>
      </c>
      <c r="M14" s="1" t="s">
        <v>1750</v>
      </c>
      <c r="N14" s="1" t="s">
        <v>1750</v>
      </c>
      <c r="O14" s="1" t="s">
        <v>1751</v>
      </c>
      <c r="P14" s="1" t="s">
        <v>1752</v>
      </c>
      <c r="Q14" s="1" t="s">
        <v>1753</v>
      </c>
      <c r="R14" s="1" t="s">
        <v>1847</v>
      </c>
      <c r="S14" s="1" t="s">
        <v>1755</v>
      </c>
      <c r="T14" s="1" t="s">
        <v>1756</v>
      </c>
      <c r="U14" s="1" t="s">
        <v>1757</v>
      </c>
      <c r="V14" s="1" t="s">
        <v>1803</v>
      </c>
    </row>
    <row r="15" s="1" customFormat="1" spans="1:22">
      <c r="A15" s="3">
        <v>999223917170365</v>
      </c>
      <c r="B15" s="1" t="s">
        <v>1848</v>
      </c>
      <c r="C15" s="1" t="s">
        <v>1849</v>
      </c>
      <c r="D15" s="1" t="s">
        <v>1850</v>
      </c>
      <c r="E15" s="1" t="s">
        <v>1851</v>
      </c>
      <c r="F15" s="1" t="s">
        <v>1745</v>
      </c>
      <c r="G15" s="1" t="s">
        <v>1746</v>
      </c>
      <c r="H15" s="1" t="s">
        <v>1747</v>
      </c>
      <c r="I15" s="1" t="s">
        <v>1852</v>
      </c>
      <c r="J15" s="1" t="s">
        <v>30</v>
      </c>
      <c r="K15" s="1" t="s">
        <v>1853</v>
      </c>
      <c r="L15" s="1" t="s">
        <v>1853</v>
      </c>
      <c r="M15" s="1" t="s">
        <v>1750</v>
      </c>
      <c r="N15" s="1" t="s">
        <v>1750</v>
      </c>
      <c r="O15" s="1" t="s">
        <v>1751</v>
      </c>
      <c r="P15" s="1" t="s">
        <v>1752</v>
      </c>
      <c r="Q15" s="1" t="s">
        <v>1753</v>
      </c>
      <c r="R15" s="1" t="s">
        <v>1854</v>
      </c>
      <c r="S15" s="1" t="s">
        <v>1755</v>
      </c>
      <c r="T15" s="1" t="s">
        <v>1756</v>
      </c>
      <c r="U15" s="1" t="s">
        <v>1757</v>
      </c>
      <c r="V15" s="1" t="s">
        <v>1774</v>
      </c>
    </row>
    <row r="16" s="1" customFormat="1" spans="1:22">
      <c r="A16" s="3">
        <v>999224144695159</v>
      </c>
      <c r="B16" s="1" t="s">
        <v>1783</v>
      </c>
      <c r="C16" s="1" t="s">
        <v>1855</v>
      </c>
      <c r="D16" s="1" t="s">
        <v>1856</v>
      </c>
      <c r="E16" s="1" t="s">
        <v>1857</v>
      </c>
      <c r="F16" s="1" t="s">
        <v>1745</v>
      </c>
      <c r="G16" s="1" t="s">
        <v>1746</v>
      </c>
      <c r="H16" s="1" t="s">
        <v>1747</v>
      </c>
      <c r="I16" s="1" t="s">
        <v>1858</v>
      </c>
      <c r="J16" s="1" t="s">
        <v>30</v>
      </c>
      <c r="K16" s="1" t="s">
        <v>1859</v>
      </c>
      <c r="L16" s="1" t="s">
        <v>1859</v>
      </c>
      <c r="M16" s="1" t="s">
        <v>1750</v>
      </c>
      <c r="N16" s="1" t="s">
        <v>1750</v>
      </c>
      <c r="O16" s="1" t="s">
        <v>1751</v>
      </c>
      <c r="P16" s="1" t="s">
        <v>1752</v>
      </c>
      <c r="Q16" s="1" t="s">
        <v>1753</v>
      </c>
      <c r="R16" s="1" t="s">
        <v>1860</v>
      </c>
      <c r="S16" s="1" t="s">
        <v>1755</v>
      </c>
      <c r="T16" s="1" t="s">
        <v>1756</v>
      </c>
      <c r="U16" s="1" t="s">
        <v>1757</v>
      </c>
      <c r="V16" s="1" t="s">
        <v>1774</v>
      </c>
    </row>
    <row r="17" s="1" customFormat="1" spans="1:22">
      <c r="A17" s="3">
        <v>999224108290890</v>
      </c>
      <c r="B17" s="1" t="s">
        <v>1790</v>
      </c>
      <c r="C17" s="1" t="s">
        <v>1861</v>
      </c>
      <c r="D17" s="1" t="s">
        <v>1862</v>
      </c>
      <c r="E17" s="1" t="s">
        <v>1863</v>
      </c>
      <c r="F17" s="1" t="s">
        <v>1770</v>
      </c>
      <c r="G17" s="1" t="s">
        <v>1746</v>
      </c>
      <c r="H17" s="1" t="s">
        <v>1747</v>
      </c>
      <c r="I17" s="1" t="s">
        <v>1864</v>
      </c>
      <c r="J17" s="1" t="s">
        <v>30</v>
      </c>
      <c r="K17" s="1" t="s">
        <v>1865</v>
      </c>
      <c r="L17" s="1" t="s">
        <v>1865</v>
      </c>
      <c r="M17" s="1" t="s">
        <v>1750</v>
      </c>
      <c r="N17" s="1" t="s">
        <v>1750</v>
      </c>
      <c r="O17" s="1" t="s">
        <v>1751</v>
      </c>
      <c r="P17" s="1" t="s">
        <v>1752</v>
      </c>
      <c r="Q17" s="1" t="s">
        <v>1753</v>
      </c>
      <c r="R17" s="1" t="s">
        <v>1866</v>
      </c>
      <c r="S17" s="1" t="s">
        <v>1755</v>
      </c>
      <c r="T17" s="1" t="s">
        <v>1756</v>
      </c>
      <c r="U17" s="1" t="s">
        <v>1757</v>
      </c>
      <c r="V17" s="1" t="s">
        <v>1867</v>
      </c>
    </row>
    <row r="18" s="1" customFormat="1" spans="1:22">
      <c r="A18" s="3">
        <v>999223895459083</v>
      </c>
      <c r="B18" s="1" t="s">
        <v>1841</v>
      </c>
      <c r="C18" s="1" t="s">
        <v>1868</v>
      </c>
      <c r="D18" s="1" t="s">
        <v>1869</v>
      </c>
      <c r="E18" s="1" t="s">
        <v>1870</v>
      </c>
      <c r="F18" s="1" t="s">
        <v>1783</v>
      </c>
      <c r="G18" s="1" t="s">
        <v>1746</v>
      </c>
      <c r="H18" s="1" t="s">
        <v>1747</v>
      </c>
      <c r="I18" s="1" t="s">
        <v>1871</v>
      </c>
      <c r="J18" s="1" t="s">
        <v>30</v>
      </c>
      <c r="K18" s="1" t="s">
        <v>1872</v>
      </c>
      <c r="L18" s="1" t="s">
        <v>1872</v>
      </c>
      <c r="M18" s="1" t="s">
        <v>1750</v>
      </c>
      <c r="N18" s="1" t="s">
        <v>1750</v>
      </c>
      <c r="O18" s="1" t="s">
        <v>1751</v>
      </c>
      <c r="P18" s="1" t="s">
        <v>1752</v>
      </c>
      <c r="Q18" s="1" t="s">
        <v>1753</v>
      </c>
      <c r="R18" s="1" t="s">
        <v>1873</v>
      </c>
      <c r="S18" s="1" t="s">
        <v>1755</v>
      </c>
      <c r="T18" s="1" t="s">
        <v>1756</v>
      </c>
      <c r="U18" s="1" t="s">
        <v>1757</v>
      </c>
      <c r="V18" s="1" t="s">
        <v>1803</v>
      </c>
    </row>
    <row r="19" s="1" customFormat="1" spans="1:22">
      <c r="A19" s="3">
        <v>999223944802771</v>
      </c>
      <c r="B19" s="1" t="s">
        <v>1826</v>
      </c>
      <c r="C19" s="1" t="s">
        <v>1874</v>
      </c>
      <c r="D19" s="1" t="s">
        <v>1875</v>
      </c>
      <c r="E19" s="1" t="s">
        <v>1876</v>
      </c>
      <c r="F19" s="1" t="s">
        <v>1745</v>
      </c>
      <c r="G19" s="1" t="s">
        <v>1746</v>
      </c>
      <c r="H19" s="1" t="s">
        <v>1747</v>
      </c>
      <c r="I19" s="1" t="s">
        <v>1877</v>
      </c>
      <c r="J19" s="1" t="s">
        <v>30</v>
      </c>
      <c r="K19" s="1" t="s">
        <v>1878</v>
      </c>
      <c r="L19" s="1" t="s">
        <v>1878</v>
      </c>
      <c r="M19" s="1" t="s">
        <v>1750</v>
      </c>
      <c r="N19" s="1" t="s">
        <v>1750</v>
      </c>
      <c r="O19" s="1" t="s">
        <v>1751</v>
      </c>
      <c r="P19" s="1" t="s">
        <v>1752</v>
      </c>
      <c r="Q19" s="1" t="s">
        <v>1753</v>
      </c>
      <c r="R19" s="1" t="s">
        <v>1879</v>
      </c>
      <c r="S19" s="1" t="s">
        <v>1755</v>
      </c>
      <c r="T19" s="1" t="s">
        <v>1756</v>
      </c>
      <c r="U19" s="1" t="s">
        <v>1757</v>
      </c>
      <c r="V19" s="1" t="s">
        <v>1880</v>
      </c>
    </row>
    <row r="20" s="1" customFormat="1" spans="1:22">
      <c r="A20" s="3">
        <v>999224089667432</v>
      </c>
      <c r="B20" s="1" t="s">
        <v>1834</v>
      </c>
      <c r="C20" s="1" t="s">
        <v>1881</v>
      </c>
      <c r="D20" s="1" t="s">
        <v>1882</v>
      </c>
      <c r="E20" s="1" t="s">
        <v>1883</v>
      </c>
      <c r="F20" s="1" t="s">
        <v>1770</v>
      </c>
      <c r="G20" s="1" t="s">
        <v>1746</v>
      </c>
      <c r="H20" s="1" t="s">
        <v>1747</v>
      </c>
      <c r="I20" s="1" t="s">
        <v>1884</v>
      </c>
      <c r="J20" s="1" t="s">
        <v>30</v>
      </c>
      <c r="K20" s="1" t="s">
        <v>1885</v>
      </c>
      <c r="L20" s="1" t="s">
        <v>1885</v>
      </c>
      <c r="M20" s="1" t="s">
        <v>1750</v>
      </c>
      <c r="N20" s="1" t="s">
        <v>1750</v>
      </c>
      <c r="O20" s="1" t="s">
        <v>1751</v>
      </c>
      <c r="P20" s="1" t="s">
        <v>1752</v>
      </c>
      <c r="Q20" s="1" t="s">
        <v>1753</v>
      </c>
      <c r="R20" s="1" t="s">
        <v>1886</v>
      </c>
      <c r="S20" s="1" t="s">
        <v>1755</v>
      </c>
      <c r="T20" s="1" t="s">
        <v>1756</v>
      </c>
      <c r="U20" s="1" t="s">
        <v>1887</v>
      </c>
      <c r="V20" s="1" t="s">
        <v>1888</v>
      </c>
    </row>
    <row r="21" s="1" customFormat="1" spans="1:22">
      <c r="A21" s="3">
        <v>999224163423989</v>
      </c>
      <c r="B21" s="1" t="s">
        <v>1889</v>
      </c>
      <c r="C21" s="1" t="s">
        <v>1890</v>
      </c>
      <c r="D21" s="1" t="s">
        <v>1891</v>
      </c>
      <c r="E21" s="1" t="s">
        <v>1892</v>
      </c>
      <c r="F21" s="1" t="s">
        <v>1779</v>
      </c>
      <c r="G21" s="1" t="s">
        <v>1746</v>
      </c>
      <c r="H21" s="1" t="s">
        <v>1747</v>
      </c>
      <c r="I21" s="1" t="s">
        <v>1893</v>
      </c>
      <c r="J21" s="1" t="s">
        <v>30</v>
      </c>
      <c r="K21" s="1" t="s">
        <v>1894</v>
      </c>
      <c r="L21" s="1" t="s">
        <v>1894</v>
      </c>
      <c r="M21" s="1" t="s">
        <v>1750</v>
      </c>
      <c r="N21" s="1" t="s">
        <v>1750</v>
      </c>
      <c r="O21" s="1" t="s">
        <v>1751</v>
      </c>
      <c r="P21" s="1" t="s">
        <v>1752</v>
      </c>
      <c r="Q21" s="1" t="s">
        <v>1753</v>
      </c>
      <c r="R21" s="1" t="s">
        <v>1895</v>
      </c>
      <c r="S21" s="1" t="s">
        <v>1755</v>
      </c>
      <c r="T21" s="1" t="s">
        <v>1756</v>
      </c>
      <c r="U21" s="1" t="s">
        <v>1757</v>
      </c>
      <c r="V21" s="1" t="s">
        <v>1774</v>
      </c>
    </row>
    <row r="22" s="1" customFormat="1" spans="1:22">
      <c r="A22" s="3">
        <v>999224159982685</v>
      </c>
      <c r="B22" s="1" t="s">
        <v>1889</v>
      </c>
      <c r="C22" s="1" t="s">
        <v>1896</v>
      </c>
      <c r="D22" s="1" t="s">
        <v>1897</v>
      </c>
      <c r="E22" s="1" t="s">
        <v>1898</v>
      </c>
      <c r="F22" s="1" t="s">
        <v>1745</v>
      </c>
      <c r="G22" s="1" t="s">
        <v>1746</v>
      </c>
      <c r="H22" s="1" t="s">
        <v>1747</v>
      </c>
      <c r="I22" s="1" t="s">
        <v>1899</v>
      </c>
      <c r="J22" s="1" t="s">
        <v>30</v>
      </c>
      <c r="K22" s="1" t="s">
        <v>1900</v>
      </c>
      <c r="L22" s="1" t="s">
        <v>1900</v>
      </c>
      <c r="M22" s="1" t="s">
        <v>1750</v>
      </c>
      <c r="N22" s="1" t="s">
        <v>1750</v>
      </c>
      <c r="O22" s="1" t="s">
        <v>1751</v>
      </c>
      <c r="P22" s="1" t="s">
        <v>1752</v>
      </c>
      <c r="Q22" s="1" t="s">
        <v>1753</v>
      </c>
      <c r="R22" s="1" t="s">
        <v>1901</v>
      </c>
      <c r="S22" s="1" t="s">
        <v>1755</v>
      </c>
      <c r="T22" s="1" t="s">
        <v>1756</v>
      </c>
      <c r="U22" s="1" t="s">
        <v>1757</v>
      </c>
      <c r="V22" s="1" t="s">
        <v>1902</v>
      </c>
    </row>
    <row r="23" s="1" customFormat="1" spans="1:22">
      <c r="A23" s="3">
        <v>999223956536765</v>
      </c>
      <c r="B23" s="1" t="s">
        <v>1826</v>
      </c>
      <c r="C23" s="1" t="s">
        <v>1903</v>
      </c>
      <c r="D23" s="1" t="s">
        <v>1904</v>
      </c>
      <c r="E23" s="1" t="s">
        <v>1905</v>
      </c>
      <c r="F23" s="1" t="s">
        <v>1770</v>
      </c>
      <c r="G23" s="1" t="s">
        <v>1746</v>
      </c>
      <c r="H23" s="1" t="s">
        <v>1747</v>
      </c>
      <c r="I23" s="1" t="s">
        <v>1906</v>
      </c>
      <c r="J23" s="1" t="s">
        <v>30</v>
      </c>
      <c r="K23" s="1" t="s">
        <v>1907</v>
      </c>
      <c r="L23" s="1" t="s">
        <v>1907</v>
      </c>
      <c r="M23" s="1" t="s">
        <v>1750</v>
      </c>
      <c r="N23" s="1" t="s">
        <v>1750</v>
      </c>
      <c r="O23" s="1" t="s">
        <v>1751</v>
      </c>
      <c r="P23" s="1" t="s">
        <v>1752</v>
      </c>
      <c r="Q23" s="1" t="s">
        <v>1753</v>
      </c>
      <c r="R23" s="1" t="s">
        <v>1908</v>
      </c>
      <c r="S23" s="1" t="s">
        <v>1755</v>
      </c>
      <c r="T23" s="1" t="s">
        <v>1756</v>
      </c>
      <c r="U23" s="1" t="s">
        <v>1757</v>
      </c>
      <c r="V23" s="1" t="s">
        <v>1803</v>
      </c>
    </row>
    <row r="24" s="1" customFormat="1" spans="1:22">
      <c r="A24" s="3">
        <v>999224064542042</v>
      </c>
      <c r="B24" s="1" t="s">
        <v>1759</v>
      </c>
      <c r="C24" s="1" t="s">
        <v>1909</v>
      </c>
      <c r="D24" s="1" t="s">
        <v>1910</v>
      </c>
      <c r="E24" s="1" t="s">
        <v>1911</v>
      </c>
      <c r="F24" s="1" t="s">
        <v>1912</v>
      </c>
      <c r="G24" s="1" t="s">
        <v>1746</v>
      </c>
      <c r="H24" s="1" t="s">
        <v>1747</v>
      </c>
      <c r="I24" s="1" t="s">
        <v>1913</v>
      </c>
      <c r="J24" s="1" t="s">
        <v>30</v>
      </c>
      <c r="K24" s="1" t="s">
        <v>1914</v>
      </c>
      <c r="L24" s="1" t="s">
        <v>1914</v>
      </c>
      <c r="M24" s="1" t="s">
        <v>1750</v>
      </c>
      <c r="N24" s="1" t="s">
        <v>1750</v>
      </c>
      <c r="O24" s="1" t="s">
        <v>1751</v>
      </c>
      <c r="P24" s="1" t="s">
        <v>1752</v>
      </c>
      <c r="Q24" s="1" t="s">
        <v>1753</v>
      </c>
      <c r="R24" s="1" t="s">
        <v>1915</v>
      </c>
      <c r="S24" s="1" t="s">
        <v>1755</v>
      </c>
      <c r="T24" s="1" t="s">
        <v>1756</v>
      </c>
      <c r="U24" s="1" t="s">
        <v>1757</v>
      </c>
      <c r="V24" s="1" t="s">
        <v>1916</v>
      </c>
    </row>
    <row r="25" s="1" customFormat="1" spans="1:22">
      <c r="A25" s="3">
        <v>999223950426574</v>
      </c>
      <c r="B25" s="1" t="s">
        <v>1826</v>
      </c>
      <c r="C25" s="1" t="s">
        <v>1917</v>
      </c>
      <c r="D25" s="1" t="s">
        <v>1918</v>
      </c>
      <c r="E25" s="1" t="s">
        <v>1919</v>
      </c>
      <c r="F25" s="1" t="s">
        <v>1745</v>
      </c>
      <c r="G25" s="1" t="s">
        <v>1746</v>
      </c>
      <c r="H25" s="1" t="s">
        <v>1747</v>
      </c>
      <c r="I25" s="1" t="s">
        <v>1920</v>
      </c>
      <c r="J25" s="1" t="s">
        <v>30</v>
      </c>
      <c r="K25" s="1" t="s">
        <v>1921</v>
      </c>
      <c r="L25" s="1" t="s">
        <v>1921</v>
      </c>
      <c r="M25" s="1" t="s">
        <v>1750</v>
      </c>
      <c r="N25" s="1" t="s">
        <v>1750</v>
      </c>
      <c r="O25" s="1" t="s">
        <v>1751</v>
      </c>
      <c r="P25" s="1" t="s">
        <v>1752</v>
      </c>
      <c r="Q25" s="1" t="s">
        <v>1753</v>
      </c>
      <c r="R25" s="1" t="s">
        <v>1922</v>
      </c>
      <c r="S25" s="1" t="s">
        <v>1755</v>
      </c>
      <c r="T25" s="1" t="s">
        <v>1756</v>
      </c>
      <c r="U25" s="1" t="s">
        <v>1757</v>
      </c>
      <c r="V25" s="1" t="s">
        <v>1923</v>
      </c>
    </row>
    <row r="26" s="1" customFormat="1" spans="1:22">
      <c r="A26" s="3">
        <v>999224135699416</v>
      </c>
      <c r="B26" s="1" t="s">
        <v>1766</v>
      </c>
      <c r="C26" s="1" t="s">
        <v>1924</v>
      </c>
      <c r="D26" s="1" t="s">
        <v>1925</v>
      </c>
      <c r="E26" s="1" t="s">
        <v>1926</v>
      </c>
      <c r="F26" s="1" t="s">
        <v>1770</v>
      </c>
      <c r="G26" s="1" t="s">
        <v>1746</v>
      </c>
      <c r="H26" s="1" t="s">
        <v>1747</v>
      </c>
      <c r="I26" s="1" t="s">
        <v>1927</v>
      </c>
      <c r="J26" s="1" t="s">
        <v>30</v>
      </c>
      <c r="K26" s="1" t="s">
        <v>1928</v>
      </c>
      <c r="L26" s="1" t="s">
        <v>1928</v>
      </c>
      <c r="M26" s="1" t="s">
        <v>1750</v>
      </c>
      <c r="N26" s="1" t="s">
        <v>1750</v>
      </c>
      <c r="O26" s="1" t="s">
        <v>1751</v>
      </c>
      <c r="P26" s="1" t="s">
        <v>1752</v>
      </c>
      <c r="Q26" s="1" t="s">
        <v>1753</v>
      </c>
      <c r="R26" s="1" t="s">
        <v>1929</v>
      </c>
      <c r="S26" s="1" t="s">
        <v>1755</v>
      </c>
      <c r="T26" s="1" t="s">
        <v>1756</v>
      </c>
      <c r="U26" s="1" t="s">
        <v>1757</v>
      </c>
      <c r="V26" s="1" t="s">
        <v>1818</v>
      </c>
    </row>
    <row r="27" s="1" customFormat="1" spans="1:22">
      <c r="A27" s="3">
        <v>999223870251373</v>
      </c>
      <c r="B27" s="1" t="s">
        <v>1930</v>
      </c>
      <c r="C27" s="1" t="s">
        <v>1931</v>
      </c>
      <c r="D27" s="1" t="s">
        <v>1932</v>
      </c>
      <c r="E27" s="1" t="s">
        <v>1933</v>
      </c>
      <c r="F27" s="1" t="s">
        <v>1745</v>
      </c>
      <c r="G27" s="1" t="s">
        <v>1746</v>
      </c>
      <c r="H27" s="1" t="s">
        <v>1747</v>
      </c>
      <c r="I27" s="1" t="s">
        <v>1934</v>
      </c>
      <c r="J27" s="1" t="s">
        <v>30</v>
      </c>
      <c r="K27" s="1" t="s">
        <v>1935</v>
      </c>
      <c r="L27" s="1" t="s">
        <v>1935</v>
      </c>
      <c r="M27" s="1" t="s">
        <v>1750</v>
      </c>
      <c r="N27" s="1" t="s">
        <v>1750</v>
      </c>
      <c r="O27" s="1" t="s">
        <v>1751</v>
      </c>
      <c r="P27" s="1" t="s">
        <v>1752</v>
      </c>
      <c r="Q27" s="1" t="s">
        <v>1753</v>
      </c>
      <c r="R27" s="1" t="s">
        <v>1936</v>
      </c>
      <c r="S27" s="1" t="s">
        <v>1755</v>
      </c>
      <c r="T27" s="1" t="s">
        <v>1756</v>
      </c>
      <c r="U27" s="1" t="s">
        <v>1757</v>
      </c>
      <c r="V27" s="1" t="s">
        <v>1774</v>
      </c>
    </row>
    <row r="28" s="1" customFormat="1" spans="1:22">
      <c r="A28" s="3">
        <v>999223989820326</v>
      </c>
      <c r="B28" s="1" t="s">
        <v>1937</v>
      </c>
      <c r="C28" s="1" t="s">
        <v>1938</v>
      </c>
      <c r="D28" s="1" t="s">
        <v>1939</v>
      </c>
      <c r="E28" s="1" t="s">
        <v>1940</v>
      </c>
      <c r="F28" s="1" t="s">
        <v>1745</v>
      </c>
      <c r="G28" s="1" t="s">
        <v>1746</v>
      </c>
      <c r="H28" s="1" t="s">
        <v>1747</v>
      </c>
      <c r="I28" s="1" t="s">
        <v>1941</v>
      </c>
      <c r="J28" s="1" t="s">
        <v>30</v>
      </c>
      <c r="K28" s="1" t="s">
        <v>1942</v>
      </c>
      <c r="L28" s="1" t="s">
        <v>1942</v>
      </c>
      <c r="M28" s="1" t="s">
        <v>1750</v>
      </c>
      <c r="N28" s="1" t="s">
        <v>1750</v>
      </c>
      <c r="O28" s="1" t="s">
        <v>1751</v>
      </c>
      <c r="P28" s="1" t="s">
        <v>1752</v>
      </c>
      <c r="Q28" s="1" t="s">
        <v>1753</v>
      </c>
      <c r="R28" s="1" t="s">
        <v>1943</v>
      </c>
      <c r="S28" s="1" t="s">
        <v>1755</v>
      </c>
      <c r="T28" s="1" t="s">
        <v>1756</v>
      </c>
      <c r="U28" s="1" t="s">
        <v>1757</v>
      </c>
      <c r="V28" s="1" t="s">
        <v>1818</v>
      </c>
    </row>
    <row r="29" s="1" customFormat="1" spans="1:22">
      <c r="A29" s="3">
        <v>999223924015193</v>
      </c>
      <c r="B29" s="1" t="s">
        <v>1741</v>
      </c>
      <c r="C29" s="1" t="s">
        <v>1944</v>
      </c>
      <c r="D29" s="1" t="s">
        <v>1945</v>
      </c>
      <c r="E29" s="1" t="s">
        <v>1946</v>
      </c>
      <c r="F29" s="1" t="s">
        <v>1770</v>
      </c>
      <c r="G29" s="1" t="s">
        <v>1746</v>
      </c>
      <c r="H29" s="1" t="s">
        <v>1747</v>
      </c>
      <c r="I29" s="1" t="s">
        <v>1947</v>
      </c>
      <c r="J29" s="1" t="s">
        <v>30</v>
      </c>
      <c r="K29" s="1" t="s">
        <v>1948</v>
      </c>
      <c r="L29" s="1" t="s">
        <v>1948</v>
      </c>
      <c r="M29" s="1" t="s">
        <v>1750</v>
      </c>
      <c r="N29" s="1" t="s">
        <v>1750</v>
      </c>
      <c r="O29" s="1" t="s">
        <v>1751</v>
      </c>
      <c r="P29" s="1" t="s">
        <v>1752</v>
      </c>
      <c r="Q29" s="1" t="s">
        <v>1753</v>
      </c>
      <c r="R29" s="1" t="s">
        <v>1949</v>
      </c>
      <c r="S29" s="1" t="s">
        <v>1755</v>
      </c>
      <c r="T29" s="1" t="s">
        <v>1756</v>
      </c>
      <c r="U29" s="1" t="s">
        <v>1887</v>
      </c>
      <c r="V29" s="1" t="s">
        <v>1818</v>
      </c>
    </row>
    <row r="30" s="1" customFormat="1" spans="1:22">
      <c r="A30" s="3">
        <v>999223936752994</v>
      </c>
      <c r="B30" s="1" t="s">
        <v>1741</v>
      </c>
      <c r="C30" s="1" t="s">
        <v>1950</v>
      </c>
      <c r="D30" s="1" t="s">
        <v>1951</v>
      </c>
      <c r="E30" s="1" t="s">
        <v>1952</v>
      </c>
      <c r="F30" s="1" t="s">
        <v>1770</v>
      </c>
      <c r="G30" s="1" t="s">
        <v>1746</v>
      </c>
      <c r="H30" s="1" t="s">
        <v>1747</v>
      </c>
      <c r="I30" s="1" t="s">
        <v>1953</v>
      </c>
      <c r="J30" s="1" t="s">
        <v>30</v>
      </c>
      <c r="K30" s="1" t="s">
        <v>1954</v>
      </c>
      <c r="L30" s="1" t="s">
        <v>1954</v>
      </c>
      <c r="M30" s="1" t="s">
        <v>1750</v>
      </c>
      <c r="N30" s="1" t="s">
        <v>1750</v>
      </c>
      <c r="O30" s="1" t="s">
        <v>1751</v>
      </c>
      <c r="P30" s="1" t="s">
        <v>1752</v>
      </c>
      <c r="Q30" s="1" t="s">
        <v>1753</v>
      </c>
      <c r="R30" s="1" t="s">
        <v>1955</v>
      </c>
      <c r="S30" s="1" t="s">
        <v>1755</v>
      </c>
      <c r="T30" s="1" t="s">
        <v>1756</v>
      </c>
      <c r="U30" s="1" t="s">
        <v>1887</v>
      </c>
      <c r="V30" s="1" t="s">
        <v>1803</v>
      </c>
    </row>
    <row r="31" s="1" customFormat="1" spans="1:22">
      <c r="A31" s="3">
        <v>999224006046591</v>
      </c>
      <c r="B31" s="1" t="s">
        <v>1956</v>
      </c>
      <c r="C31" s="1" t="s">
        <v>1957</v>
      </c>
      <c r="D31" s="1" t="s">
        <v>1951</v>
      </c>
      <c r="E31" s="1" t="s">
        <v>1958</v>
      </c>
      <c r="F31" s="1" t="s">
        <v>1779</v>
      </c>
      <c r="G31" s="1" t="s">
        <v>1746</v>
      </c>
      <c r="H31" s="1" t="s">
        <v>1747</v>
      </c>
      <c r="I31" s="1" t="s">
        <v>1959</v>
      </c>
      <c r="J31" s="1" t="s">
        <v>30</v>
      </c>
      <c r="K31" s="1" t="s">
        <v>1960</v>
      </c>
      <c r="L31" s="1" t="s">
        <v>1960</v>
      </c>
      <c r="M31" s="1" t="s">
        <v>1750</v>
      </c>
      <c r="N31" s="1" t="s">
        <v>1750</v>
      </c>
      <c r="O31" s="1" t="s">
        <v>1751</v>
      </c>
      <c r="P31" s="1" t="s">
        <v>1752</v>
      </c>
      <c r="Q31" s="1" t="s">
        <v>1753</v>
      </c>
      <c r="R31" s="1" t="s">
        <v>1961</v>
      </c>
      <c r="S31" s="1" t="s">
        <v>1755</v>
      </c>
      <c r="T31" s="1" t="s">
        <v>1756</v>
      </c>
      <c r="U31" s="1" t="s">
        <v>1887</v>
      </c>
      <c r="V31" s="1" t="s">
        <v>1803</v>
      </c>
    </row>
    <row r="32" s="1" customFormat="1" spans="1:22">
      <c r="A32" s="3">
        <v>999224013509769</v>
      </c>
      <c r="B32" s="1" t="s">
        <v>1956</v>
      </c>
      <c r="C32" s="1" t="s">
        <v>1962</v>
      </c>
      <c r="D32" s="1" t="s">
        <v>1951</v>
      </c>
      <c r="E32" s="1" t="s">
        <v>1963</v>
      </c>
      <c r="F32" s="1" t="s">
        <v>1745</v>
      </c>
      <c r="G32" s="1" t="s">
        <v>1746</v>
      </c>
      <c r="H32" s="1" t="s">
        <v>1747</v>
      </c>
      <c r="I32" s="1" t="s">
        <v>1964</v>
      </c>
      <c r="J32" s="1" t="s">
        <v>30</v>
      </c>
      <c r="K32" s="1" t="s">
        <v>1965</v>
      </c>
      <c r="L32" s="1" t="s">
        <v>1965</v>
      </c>
      <c r="M32" s="1" t="s">
        <v>1750</v>
      </c>
      <c r="N32" s="1" t="s">
        <v>1750</v>
      </c>
      <c r="O32" s="1" t="s">
        <v>1751</v>
      </c>
      <c r="P32" s="1" t="s">
        <v>1752</v>
      </c>
      <c r="Q32" s="1" t="s">
        <v>1753</v>
      </c>
      <c r="R32" s="1" t="s">
        <v>1966</v>
      </c>
      <c r="S32" s="1" t="s">
        <v>1755</v>
      </c>
      <c r="T32" s="1" t="s">
        <v>1756</v>
      </c>
      <c r="U32" s="1" t="s">
        <v>1887</v>
      </c>
      <c r="V32" s="1" t="s">
        <v>1803</v>
      </c>
    </row>
    <row r="33" s="1" customFormat="1" spans="1:22">
      <c r="A33" s="3">
        <v>999223809716225</v>
      </c>
      <c r="B33" s="1" t="s">
        <v>1819</v>
      </c>
      <c r="C33" s="1" t="s">
        <v>1967</v>
      </c>
      <c r="D33" s="1" t="s">
        <v>1951</v>
      </c>
      <c r="E33" s="1" t="s">
        <v>1968</v>
      </c>
      <c r="F33" s="1" t="s">
        <v>1770</v>
      </c>
      <c r="G33" s="1" t="s">
        <v>1746</v>
      </c>
      <c r="H33" s="1" t="s">
        <v>1747</v>
      </c>
      <c r="I33" s="1" t="s">
        <v>1969</v>
      </c>
      <c r="J33" s="1" t="s">
        <v>30</v>
      </c>
      <c r="K33" s="1" t="s">
        <v>1970</v>
      </c>
      <c r="L33" s="1" t="s">
        <v>1970</v>
      </c>
      <c r="M33" s="1" t="s">
        <v>1750</v>
      </c>
      <c r="N33" s="1" t="s">
        <v>1750</v>
      </c>
      <c r="O33" s="1" t="s">
        <v>1751</v>
      </c>
      <c r="P33" s="1" t="s">
        <v>1752</v>
      </c>
      <c r="Q33" s="1" t="s">
        <v>1753</v>
      </c>
      <c r="R33" s="1" t="s">
        <v>1971</v>
      </c>
      <c r="S33" s="1" t="s">
        <v>1755</v>
      </c>
      <c r="T33" s="1" t="s">
        <v>1756</v>
      </c>
      <c r="U33" s="1" t="s">
        <v>1887</v>
      </c>
      <c r="V33" s="1" t="s">
        <v>1803</v>
      </c>
    </row>
    <row r="34" s="1" customFormat="1" spans="1:22">
      <c r="A34" s="3">
        <v>999224317989908</v>
      </c>
      <c r="B34" s="1" t="s">
        <v>1745</v>
      </c>
      <c r="C34" s="1" t="s">
        <v>1972</v>
      </c>
      <c r="D34" s="1" t="s">
        <v>1973</v>
      </c>
      <c r="E34" s="1" t="s">
        <v>1974</v>
      </c>
      <c r="F34" s="1" t="s">
        <v>1745</v>
      </c>
      <c r="G34" s="1" t="s">
        <v>1746</v>
      </c>
      <c r="H34" s="1" t="s">
        <v>1747</v>
      </c>
      <c r="I34" s="1" t="s">
        <v>1975</v>
      </c>
      <c r="J34" s="1" t="s">
        <v>30</v>
      </c>
      <c r="K34" s="1" t="s">
        <v>1976</v>
      </c>
      <c r="L34" s="1" t="s">
        <v>1976</v>
      </c>
      <c r="M34" s="1" t="s">
        <v>1750</v>
      </c>
      <c r="N34" s="1" t="s">
        <v>1750</v>
      </c>
      <c r="O34" s="1" t="s">
        <v>1751</v>
      </c>
      <c r="P34" s="1" t="s">
        <v>1752</v>
      </c>
      <c r="Q34" s="1" t="s">
        <v>1753</v>
      </c>
      <c r="R34" s="1" t="s">
        <v>1977</v>
      </c>
      <c r="S34" s="1" t="s">
        <v>1755</v>
      </c>
      <c r="T34" s="1" t="s">
        <v>1756</v>
      </c>
      <c r="U34" s="1" t="s">
        <v>1757</v>
      </c>
      <c r="V34" s="1" t="s">
        <v>1818</v>
      </c>
    </row>
    <row r="35" s="1" customFormat="1" spans="1:22">
      <c r="A35" s="3">
        <v>999224317681415</v>
      </c>
      <c r="B35" s="1" t="s">
        <v>1745</v>
      </c>
      <c r="C35" s="1" t="s">
        <v>1978</v>
      </c>
      <c r="D35" s="1" t="s">
        <v>1979</v>
      </c>
      <c r="E35" s="1" t="s">
        <v>1980</v>
      </c>
      <c r="F35" s="1" t="s">
        <v>1745</v>
      </c>
      <c r="G35" s="1" t="s">
        <v>1746</v>
      </c>
      <c r="H35" s="1" t="s">
        <v>1747</v>
      </c>
      <c r="I35" s="1" t="s">
        <v>1981</v>
      </c>
      <c r="J35" s="1" t="s">
        <v>30</v>
      </c>
      <c r="K35" s="1" t="s">
        <v>1982</v>
      </c>
      <c r="L35" s="1" t="s">
        <v>1982</v>
      </c>
      <c r="M35" s="1" t="s">
        <v>1750</v>
      </c>
      <c r="N35" s="1" t="s">
        <v>1750</v>
      </c>
      <c r="O35" s="1" t="s">
        <v>1751</v>
      </c>
      <c r="P35" s="1" t="s">
        <v>1752</v>
      </c>
      <c r="Q35" s="1" t="s">
        <v>1753</v>
      </c>
      <c r="R35" s="1" t="s">
        <v>1983</v>
      </c>
      <c r="S35" s="1" t="s">
        <v>1755</v>
      </c>
      <c r="T35" s="1" t="s">
        <v>1756</v>
      </c>
      <c r="U35" s="1" t="s">
        <v>1757</v>
      </c>
      <c r="V35" s="1" t="s">
        <v>1984</v>
      </c>
    </row>
    <row r="36" s="1" customFormat="1" spans="1:22">
      <c r="A36" s="3">
        <v>999224317603627</v>
      </c>
      <c r="B36" s="1" t="s">
        <v>1745</v>
      </c>
      <c r="C36" s="1" t="s">
        <v>1985</v>
      </c>
      <c r="D36" s="1" t="s">
        <v>1986</v>
      </c>
      <c r="E36" s="1" t="s">
        <v>1987</v>
      </c>
      <c r="F36" s="1" t="s">
        <v>1745</v>
      </c>
      <c r="G36" s="1" t="s">
        <v>1746</v>
      </c>
      <c r="H36" s="1" t="s">
        <v>1747</v>
      </c>
      <c r="I36" s="1" t="s">
        <v>1988</v>
      </c>
      <c r="J36" s="1" t="s">
        <v>30</v>
      </c>
      <c r="K36" s="1" t="s">
        <v>1989</v>
      </c>
      <c r="L36" s="1" t="s">
        <v>1989</v>
      </c>
      <c r="M36" s="1" t="s">
        <v>1750</v>
      </c>
      <c r="N36" s="1" t="s">
        <v>1750</v>
      </c>
      <c r="O36" s="1" t="s">
        <v>1751</v>
      </c>
      <c r="P36" s="1" t="s">
        <v>1752</v>
      </c>
      <c r="Q36" s="1" t="s">
        <v>1753</v>
      </c>
      <c r="R36" s="1" t="s">
        <v>1990</v>
      </c>
      <c r="S36" s="1" t="s">
        <v>1755</v>
      </c>
      <c r="T36" s="1" t="s">
        <v>1756</v>
      </c>
      <c r="U36" s="1" t="s">
        <v>1757</v>
      </c>
      <c r="V36" s="1" t="s">
        <v>1923</v>
      </c>
    </row>
    <row r="37" s="1" customFormat="1" spans="1:22">
      <c r="A37" s="3">
        <v>999224317531190</v>
      </c>
      <c r="B37" s="1" t="s">
        <v>1745</v>
      </c>
      <c r="C37" s="1" t="s">
        <v>1991</v>
      </c>
      <c r="D37" s="1" t="s">
        <v>1992</v>
      </c>
      <c r="E37" s="1" t="s">
        <v>1993</v>
      </c>
      <c r="F37" s="1" t="s">
        <v>1745</v>
      </c>
      <c r="G37" s="1" t="s">
        <v>1746</v>
      </c>
      <c r="H37" s="1" t="s">
        <v>1747</v>
      </c>
      <c r="I37" s="1" t="s">
        <v>1994</v>
      </c>
      <c r="J37" s="1" t="s">
        <v>30</v>
      </c>
      <c r="K37" s="1" t="s">
        <v>1995</v>
      </c>
      <c r="L37" s="1" t="s">
        <v>1995</v>
      </c>
      <c r="M37" s="1" t="s">
        <v>1750</v>
      </c>
      <c r="N37" s="1" t="s">
        <v>1750</v>
      </c>
      <c r="O37" s="1" t="s">
        <v>1751</v>
      </c>
      <c r="P37" s="1" t="s">
        <v>1752</v>
      </c>
      <c r="Q37" s="1" t="s">
        <v>1753</v>
      </c>
      <c r="R37" s="1" t="s">
        <v>1996</v>
      </c>
      <c r="S37" s="1" t="s">
        <v>1755</v>
      </c>
      <c r="T37" s="1" t="s">
        <v>1756</v>
      </c>
      <c r="U37" s="1" t="s">
        <v>1757</v>
      </c>
      <c r="V37" s="1" t="s">
        <v>1997</v>
      </c>
    </row>
    <row r="38" s="1" customFormat="1" spans="1:22">
      <c r="A38" s="3">
        <v>999224317288882</v>
      </c>
      <c r="B38" s="1" t="s">
        <v>1745</v>
      </c>
      <c r="C38" s="1" t="s">
        <v>1998</v>
      </c>
      <c r="D38" s="1" t="s">
        <v>1999</v>
      </c>
      <c r="E38" s="1" t="s">
        <v>2000</v>
      </c>
      <c r="F38" s="1" t="s">
        <v>1745</v>
      </c>
      <c r="G38" s="1" t="s">
        <v>1746</v>
      </c>
      <c r="H38" s="1" t="s">
        <v>1747</v>
      </c>
      <c r="I38" s="1" t="s">
        <v>2001</v>
      </c>
      <c r="J38" s="1" t="s">
        <v>30</v>
      </c>
      <c r="K38" s="1" t="s">
        <v>2002</v>
      </c>
      <c r="L38" s="1" t="s">
        <v>2002</v>
      </c>
      <c r="M38" s="1" t="s">
        <v>1750</v>
      </c>
      <c r="N38" s="1" t="s">
        <v>1750</v>
      </c>
      <c r="O38" s="1" t="s">
        <v>1751</v>
      </c>
      <c r="P38" s="1" t="s">
        <v>1752</v>
      </c>
      <c r="Q38" s="1" t="s">
        <v>1753</v>
      </c>
      <c r="R38" s="1" t="s">
        <v>2003</v>
      </c>
      <c r="S38" s="1" t="s">
        <v>1755</v>
      </c>
      <c r="T38" s="1" t="s">
        <v>1756</v>
      </c>
      <c r="U38" s="1" t="s">
        <v>1757</v>
      </c>
      <c r="V38" s="1" t="s">
        <v>1818</v>
      </c>
    </row>
    <row r="39" s="1" customFormat="1" spans="1:22">
      <c r="A39" s="3">
        <v>999224317264640</v>
      </c>
      <c r="B39" s="1" t="s">
        <v>1745</v>
      </c>
      <c r="C39" s="1" t="s">
        <v>2004</v>
      </c>
      <c r="D39" s="1" t="s">
        <v>2005</v>
      </c>
      <c r="E39" s="1" t="s">
        <v>2006</v>
      </c>
      <c r="F39" s="1" t="s">
        <v>1745</v>
      </c>
      <c r="G39" s="1" t="s">
        <v>1746</v>
      </c>
      <c r="H39" s="1" t="s">
        <v>1747</v>
      </c>
      <c r="I39" s="1" t="s">
        <v>2007</v>
      </c>
      <c r="J39" s="1" t="s">
        <v>30</v>
      </c>
      <c r="K39" s="1" t="s">
        <v>2008</v>
      </c>
      <c r="L39" s="1" t="s">
        <v>2008</v>
      </c>
      <c r="M39" s="1" t="s">
        <v>1750</v>
      </c>
      <c r="N39" s="1" t="s">
        <v>1750</v>
      </c>
      <c r="O39" s="1" t="s">
        <v>1751</v>
      </c>
      <c r="P39" s="1" t="s">
        <v>1752</v>
      </c>
      <c r="Q39" s="1" t="s">
        <v>1753</v>
      </c>
      <c r="R39" s="1" t="s">
        <v>2009</v>
      </c>
      <c r="S39" s="1" t="s">
        <v>1755</v>
      </c>
      <c r="T39" s="1" t="s">
        <v>1756</v>
      </c>
      <c r="U39" s="1" t="s">
        <v>1757</v>
      </c>
      <c r="V39" s="1" t="s">
        <v>1902</v>
      </c>
    </row>
    <row r="40" s="1" customFormat="1" spans="1:22">
      <c r="A40" s="3">
        <v>999224316923084</v>
      </c>
      <c r="B40" s="1" t="s">
        <v>1745</v>
      </c>
      <c r="C40" s="1" t="s">
        <v>2010</v>
      </c>
      <c r="D40" s="1" t="s">
        <v>2011</v>
      </c>
      <c r="E40" s="1" t="s">
        <v>2012</v>
      </c>
      <c r="F40" s="1" t="s">
        <v>1745</v>
      </c>
      <c r="G40" s="1" t="s">
        <v>1746</v>
      </c>
      <c r="H40" s="1" t="s">
        <v>1747</v>
      </c>
      <c r="I40" s="1" t="s">
        <v>2013</v>
      </c>
      <c r="J40" s="1" t="s">
        <v>30</v>
      </c>
      <c r="K40" s="1" t="s">
        <v>2014</v>
      </c>
      <c r="L40" s="1" t="s">
        <v>2014</v>
      </c>
      <c r="M40" s="1" t="s">
        <v>1750</v>
      </c>
      <c r="N40" s="1" t="s">
        <v>1750</v>
      </c>
      <c r="O40" s="1" t="s">
        <v>1751</v>
      </c>
      <c r="P40" s="1" t="s">
        <v>1752</v>
      </c>
      <c r="Q40" s="1" t="s">
        <v>1753</v>
      </c>
      <c r="R40" s="1" t="s">
        <v>2015</v>
      </c>
      <c r="S40" s="1" t="s">
        <v>1755</v>
      </c>
      <c r="T40" s="1" t="s">
        <v>1756</v>
      </c>
      <c r="U40" s="1" t="s">
        <v>1757</v>
      </c>
      <c r="V40" s="1" t="s">
        <v>1818</v>
      </c>
    </row>
    <row r="41" s="1" customFormat="1" spans="1:22">
      <c r="A41" s="3">
        <v>999224316615448</v>
      </c>
      <c r="B41" s="1" t="s">
        <v>1745</v>
      </c>
      <c r="C41" s="1" t="s">
        <v>2016</v>
      </c>
      <c r="D41" s="1" t="s">
        <v>2017</v>
      </c>
      <c r="E41" s="1" t="s">
        <v>2018</v>
      </c>
      <c r="F41" s="1" t="s">
        <v>1745</v>
      </c>
      <c r="G41" s="1" t="s">
        <v>1746</v>
      </c>
      <c r="H41" s="1" t="s">
        <v>1747</v>
      </c>
      <c r="I41" s="1" t="s">
        <v>2019</v>
      </c>
      <c r="J41" s="1" t="s">
        <v>30</v>
      </c>
      <c r="K41" s="1" t="s">
        <v>2020</v>
      </c>
      <c r="L41" s="1" t="s">
        <v>2020</v>
      </c>
      <c r="M41" s="1" t="s">
        <v>1750</v>
      </c>
      <c r="N41" s="1" t="s">
        <v>1750</v>
      </c>
      <c r="O41" s="1" t="s">
        <v>1751</v>
      </c>
      <c r="P41" s="1" t="s">
        <v>1752</v>
      </c>
      <c r="Q41" s="1" t="s">
        <v>1753</v>
      </c>
      <c r="R41" s="1" t="s">
        <v>2021</v>
      </c>
      <c r="S41" s="1" t="s">
        <v>1755</v>
      </c>
      <c r="T41" s="1" t="s">
        <v>1756</v>
      </c>
      <c r="U41" s="1" t="s">
        <v>1757</v>
      </c>
      <c r="V41" s="1" t="s">
        <v>2022</v>
      </c>
    </row>
    <row r="42" s="1" customFormat="1" spans="1:22">
      <c r="A42" s="3">
        <v>999224316495762</v>
      </c>
      <c r="B42" s="1" t="s">
        <v>1745</v>
      </c>
      <c r="C42" s="1" t="s">
        <v>2023</v>
      </c>
      <c r="D42" s="1" t="s">
        <v>2024</v>
      </c>
      <c r="E42" s="1" t="s">
        <v>2025</v>
      </c>
      <c r="F42" s="1" t="s">
        <v>1745</v>
      </c>
      <c r="G42" s="1" t="s">
        <v>1746</v>
      </c>
      <c r="H42" s="1" t="s">
        <v>1747</v>
      </c>
      <c r="I42" s="1" t="s">
        <v>2026</v>
      </c>
      <c r="J42" s="1" t="s">
        <v>30</v>
      </c>
      <c r="K42" s="1" t="s">
        <v>2027</v>
      </c>
      <c r="L42" s="1" t="s">
        <v>2027</v>
      </c>
      <c r="M42" s="1" t="s">
        <v>1750</v>
      </c>
      <c r="N42" s="1" t="s">
        <v>1750</v>
      </c>
      <c r="O42" s="1" t="s">
        <v>1751</v>
      </c>
      <c r="P42" s="1" t="s">
        <v>1752</v>
      </c>
      <c r="Q42" s="1" t="s">
        <v>1753</v>
      </c>
      <c r="R42" s="1" t="s">
        <v>2028</v>
      </c>
      <c r="S42" s="1" t="s">
        <v>1755</v>
      </c>
      <c r="T42" s="1" t="s">
        <v>1756</v>
      </c>
      <c r="U42" s="1" t="s">
        <v>1757</v>
      </c>
      <c r="V42" s="1" t="s">
        <v>1818</v>
      </c>
    </row>
    <row r="43" s="1" customFormat="1" spans="1:22">
      <c r="A43" s="3">
        <v>999224316453642</v>
      </c>
      <c r="B43" s="1" t="s">
        <v>1745</v>
      </c>
      <c r="C43" s="1" t="s">
        <v>2029</v>
      </c>
      <c r="D43" s="1" t="s">
        <v>2030</v>
      </c>
      <c r="E43" s="1" t="s">
        <v>2031</v>
      </c>
      <c r="F43" s="1" t="s">
        <v>1745</v>
      </c>
      <c r="G43" s="1" t="s">
        <v>1746</v>
      </c>
      <c r="H43" s="1" t="s">
        <v>1747</v>
      </c>
      <c r="I43" s="1" t="s">
        <v>2032</v>
      </c>
      <c r="J43" s="1" t="s">
        <v>30</v>
      </c>
      <c r="K43" s="1" t="s">
        <v>2033</v>
      </c>
      <c r="L43" s="1" t="s">
        <v>2033</v>
      </c>
      <c r="M43" s="1" t="s">
        <v>1750</v>
      </c>
      <c r="N43" s="1" t="s">
        <v>1750</v>
      </c>
      <c r="O43" s="1" t="s">
        <v>1751</v>
      </c>
      <c r="P43" s="1" t="s">
        <v>1752</v>
      </c>
      <c r="Q43" s="1" t="s">
        <v>1753</v>
      </c>
      <c r="R43" s="1" t="s">
        <v>2034</v>
      </c>
      <c r="S43" s="1" t="s">
        <v>1755</v>
      </c>
      <c r="T43" s="1" t="s">
        <v>1756</v>
      </c>
      <c r="U43" s="1" t="s">
        <v>1757</v>
      </c>
      <c r="V43" s="1" t="s">
        <v>1833</v>
      </c>
    </row>
    <row r="44" s="1" customFormat="1" spans="1:22">
      <c r="A44" s="3">
        <v>999224316327222</v>
      </c>
      <c r="B44" s="1" t="s">
        <v>1745</v>
      </c>
      <c r="C44" s="1" t="s">
        <v>2035</v>
      </c>
      <c r="D44" s="1" t="s">
        <v>2036</v>
      </c>
      <c r="E44" s="1" t="s">
        <v>2037</v>
      </c>
      <c r="F44" s="1" t="s">
        <v>1745</v>
      </c>
      <c r="G44" s="1" t="s">
        <v>1746</v>
      </c>
      <c r="H44" s="1" t="s">
        <v>1747</v>
      </c>
      <c r="I44" s="1" t="s">
        <v>2038</v>
      </c>
      <c r="J44" s="1" t="s">
        <v>30</v>
      </c>
      <c r="K44" s="1" t="s">
        <v>2039</v>
      </c>
      <c r="L44" s="1" t="s">
        <v>2039</v>
      </c>
      <c r="M44" s="1" t="s">
        <v>1750</v>
      </c>
      <c r="N44" s="1" t="s">
        <v>1750</v>
      </c>
      <c r="O44" s="1" t="s">
        <v>1751</v>
      </c>
      <c r="P44" s="1" t="s">
        <v>1752</v>
      </c>
      <c r="Q44" s="1" t="s">
        <v>1753</v>
      </c>
      <c r="R44" s="1" t="s">
        <v>2040</v>
      </c>
      <c r="S44" s="1" t="s">
        <v>1755</v>
      </c>
      <c r="T44" s="1" t="s">
        <v>1756</v>
      </c>
      <c r="U44" s="1" t="s">
        <v>1757</v>
      </c>
      <c r="V44" s="1" t="s">
        <v>1880</v>
      </c>
    </row>
    <row r="45" s="1" customFormat="1" spans="1:22">
      <c r="A45" s="3">
        <v>999224316172656</v>
      </c>
      <c r="B45" s="1" t="s">
        <v>1745</v>
      </c>
      <c r="C45" s="1" t="s">
        <v>2041</v>
      </c>
      <c r="D45" s="1" t="s">
        <v>2042</v>
      </c>
      <c r="E45" s="1" t="s">
        <v>2043</v>
      </c>
      <c r="F45" s="1" t="s">
        <v>1745</v>
      </c>
      <c r="G45" s="1" t="s">
        <v>1746</v>
      </c>
      <c r="H45" s="1" t="s">
        <v>1747</v>
      </c>
      <c r="I45" s="1" t="s">
        <v>2044</v>
      </c>
      <c r="J45" s="1" t="s">
        <v>30</v>
      </c>
      <c r="K45" s="1" t="s">
        <v>2045</v>
      </c>
      <c r="L45" s="1" t="s">
        <v>2045</v>
      </c>
      <c r="M45" s="1" t="s">
        <v>1750</v>
      </c>
      <c r="N45" s="1" t="s">
        <v>1750</v>
      </c>
      <c r="O45" s="1" t="s">
        <v>1751</v>
      </c>
      <c r="P45" s="1" t="s">
        <v>1752</v>
      </c>
      <c r="Q45" s="1" t="s">
        <v>1753</v>
      </c>
      <c r="R45" s="1" t="s">
        <v>2046</v>
      </c>
      <c r="S45" s="1" t="s">
        <v>1755</v>
      </c>
      <c r="T45" s="1" t="s">
        <v>1756</v>
      </c>
      <c r="U45" s="1" t="s">
        <v>1757</v>
      </c>
      <c r="V45" s="1" t="s">
        <v>2047</v>
      </c>
    </row>
    <row r="46" s="1" customFormat="1" spans="1:22">
      <c r="A46" s="3">
        <v>999224315933864</v>
      </c>
      <c r="B46" s="1" t="s">
        <v>1745</v>
      </c>
      <c r="C46" s="1" t="s">
        <v>2048</v>
      </c>
      <c r="D46" s="1" t="s">
        <v>2049</v>
      </c>
      <c r="E46" s="1" t="s">
        <v>2050</v>
      </c>
      <c r="F46" s="1" t="s">
        <v>1745</v>
      </c>
      <c r="G46" s="1" t="s">
        <v>1746</v>
      </c>
      <c r="H46" s="1" t="s">
        <v>1747</v>
      </c>
      <c r="I46" s="1" t="s">
        <v>2051</v>
      </c>
      <c r="J46" s="1" t="s">
        <v>30</v>
      </c>
      <c r="K46" s="1" t="s">
        <v>2052</v>
      </c>
      <c r="L46" s="1" t="s">
        <v>2052</v>
      </c>
      <c r="M46" s="1" t="s">
        <v>1750</v>
      </c>
      <c r="N46" s="1" t="s">
        <v>1750</v>
      </c>
      <c r="O46" s="1" t="s">
        <v>1751</v>
      </c>
      <c r="P46" s="1" t="s">
        <v>1752</v>
      </c>
      <c r="Q46" s="1" t="s">
        <v>1753</v>
      </c>
      <c r="R46" s="1" t="s">
        <v>2053</v>
      </c>
      <c r="S46" s="1" t="s">
        <v>1755</v>
      </c>
      <c r="T46" s="1" t="s">
        <v>1756</v>
      </c>
      <c r="U46" s="1" t="s">
        <v>1757</v>
      </c>
      <c r="V46" s="1" t="s">
        <v>1833</v>
      </c>
    </row>
    <row r="47" s="1" customFormat="1" spans="1:22">
      <c r="A47" s="3">
        <v>999224315750984</v>
      </c>
      <c r="B47" s="1" t="s">
        <v>1745</v>
      </c>
      <c r="C47" s="1" t="s">
        <v>2054</v>
      </c>
      <c r="D47" s="1" t="s">
        <v>2055</v>
      </c>
      <c r="E47" s="1" t="s">
        <v>2056</v>
      </c>
      <c r="F47" s="1" t="s">
        <v>1745</v>
      </c>
      <c r="G47" s="1" t="s">
        <v>1746</v>
      </c>
      <c r="H47" s="1" t="s">
        <v>1747</v>
      </c>
      <c r="I47" s="1" t="s">
        <v>2057</v>
      </c>
      <c r="J47" s="1" t="s">
        <v>30</v>
      </c>
      <c r="K47" s="1" t="s">
        <v>2058</v>
      </c>
      <c r="L47" s="1" t="s">
        <v>2058</v>
      </c>
      <c r="M47" s="1" t="s">
        <v>1750</v>
      </c>
      <c r="N47" s="1" t="s">
        <v>1750</v>
      </c>
      <c r="O47" s="1" t="s">
        <v>1751</v>
      </c>
      <c r="P47" s="1" t="s">
        <v>1752</v>
      </c>
      <c r="Q47" s="1" t="s">
        <v>1753</v>
      </c>
      <c r="R47" s="1" t="s">
        <v>2059</v>
      </c>
      <c r="S47" s="1" t="s">
        <v>1755</v>
      </c>
      <c r="T47" s="1" t="s">
        <v>1756</v>
      </c>
      <c r="U47" s="1" t="s">
        <v>1757</v>
      </c>
      <c r="V47" s="1" t="s">
        <v>2060</v>
      </c>
    </row>
    <row r="48" s="1" customFormat="1" spans="1:22">
      <c r="A48" s="3">
        <v>999224315625924</v>
      </c>
      <c r="B48" s="1" t="s">
        <v>1745</v>
      </c>
      <c r="C48" s="1" t="s">
        <v>2061</v>
      </c>
      <c r="D48" s="1" t="s">
        <v>2062</v>
      </c>
      <c r="E48" s="1" t="s">
        <v>2063</v>
      </c>
      <c r="F48" s="1" t="s">
        <v>1745</v>
      </c>
      <c r="G48" s="1" t="s">
        <v>1746</v>
      </c>
      <c r="H48" s="1" t="s">
        <v>1747</v>
      </c>
      <c r="I48" s="1" t="s">
        <v>2064</v>
      </c>
      <c r="J48" s="1" t="s">
        <v>30</v>
      </c>
      <c r="K48" s="1" t="s">
        <v>2065</v>
      </c>
      <c r="L48" s="1" t="s">
        <v>2065</v>
      </c>
      <c r="M48" s="1" t="s">
        <v>1750</v>
      </c>
      <c r="N48" s="1" t="s">
        <v>1750</v>
      </c>
      <c r="O48" s="1" t="s">
        <v>1751</v>
      </c>
      <c r="P48" s="1" t="s">
        <v>1752</v>
      </c>
      <c r="Q48" s="1" t="s">
        <v>1753</v>
      </c>
      <c r="R48" s="1" t="s">
        <v>2066</v>
      </c>
      <c r="S48" s="1" t="s">
        <v>1755</v>
      </c>
      <c r="T48" s="1" t="s">
        <v>1756</v>
      </c>
      <c r="U48" s="1" t="s">
        <v>1757</v>
      </c>
      <c r="V48" s="1" t="s">
        <v>1818</v>
      </c>
    </row>
    <row r="49" s="1" customFormat="1" spans="1:22">
      <c r="A49" s="3">
        <v>999224315285103</v>
      </c>
      <c r="B49" s="1" t="s">
        <v>1745</v>
      </c>
      <c r="C49" s="1" t="s">
        <v>2067</v>
      </c>
      <c r="D49" s="1" t="s">
        <v>2068</v>
      </c>
      <c r="E49" s="1" t="s">
        <v>2069</v>
      </c>
      <c r="F49" s="1" t="s">
        <v>1745</v>
      </c>
      <c r="G49" s="1" t="s">
        <v>1746</v>
      </c>
      <c r="H49" s="1" t="s">
        <v>1747</v>
      </c>
      <c r="I49" s="1" t="s">
        <v>2070</v>
      </c>
      <c r="J49" s="1" t="s">
        <v>30</v>
      </c>
      <c r="K49" s="1" t="s">
        <v>2071</v>
      </c>
      <c r="L49" s="1" t="s">
        <v>2071</v>
      </c>
      <c r="M49" s="1" t="s">
        <v>1750</v>
      </c>
      <c r="N49" s="1" t="s">
        <v>1750</v>
      </c>
      <c r="O49" s="1" t="s">
        <v>1751</v>
      </c>
      <c r="P49" s="1" t="s">
        <v>1752</v>
      </c>
      <c r="Q49" s="1" t="s">
        <v>1753</v>
      </c>
      <c r="R49" s="1" t="s">
        <v>2072</v>
      </c>
      <c r="S49" s="1" t="s">
        <v>1755</v>
      </c>
      <c r="T49" s="1" t="s">
        <v>1756</v>
      </c>
      <c r="U49" s="1" t="s">
        <v>1757</v>
      </c>
      <c r="V49" s="1" t="s">
        <v>1818</v>
      </c>
    </row>
    <row r="50" s="1" customFormat="1" spans="1:22">
      <c r="A50" s="3">
        <v>999224314791092</v>
      </c>
      <c r="B50" s="1" t="s">
        <v>1745</v>
      </c>
      <c r="C50" s="1" t="s">
        <v>2073</v>
      </c>
      <c r="D50" s="1" t="s">
        <v>2074</v>
      </c>
      <c r="E50" s="1" t="s">
        <v>2075</v>
      </c>
      <c r="F50" s="1" t="s">
        <v>1745</v>
      </c>
      <c r="G50" s="1" t="s">
        <v>1746</v>
      </c>
      <c r="H50" s="1" t="s">
        <v>1747</v>
      </c>
      <c r="I50" s="1" t="s">
        <v>2076</v>
      </c>
      <c r="J50" s="1" t="s">
        <v>30</v>
      </c>
      <c r="K50" s="1" t="s">
        <v>2077</v>
      </c>
      <c r="L50" s="1" t="s">
        <v>2077</v>
      </c>
      <c r="M50" s="1" t="s">
        <v>1750</v>
      </c>
      <c r="N50" s="1" t="s">
        <v>1750</v>
      </c>
      <c r="O50" s="1" t="s">
        <v>1751</v>
      </c>
      <c r="P50" s="1" t="s">
        <v>1752</v>
      </c>
      <c r="Q50" s="1" t="s">
        <v>1753</v>
      </c>
      <c r="R50" s="1" t="s">
        <v>2078</v>
      </c>
      <c r="S50" s="1" t="s">
        <v>1755</v>
      </c>
      <c r="T50" s="1" t="s">
        <v>1756</v>
      </c>
      <c r="U50" s="1" t="s">
        <v>1757</v>
      </c>
      <c r="V50" s="1" t="s">
        <v>1902</v>
      </c>
    </row>
    <row r="51" s="1" customFormat="1" spans="1:22">
      <c r="A51" s="3">
        <v>999224314787062</v>
      </c>
      <c r="B51" s="1" t="s">
        <v>1745</v>
      </c>
      <c r="C51" s="1" t="s">
        <v>2079</v>
      </c>
      <c r="D51" s="1" t="s">
        <v>2080</v>
      </c>
      <c r="E51" s="1" t="s">
        <v>2081</v>
      </c>
      <c r="F51" s="1" t="s">
        <v>1745</v>
      </c>
      <c r="G51" s="1" t="s">
        <v>1746</v>
      </c>
      <c r="H51" s="1" t="s">
        <v>1747</v>
      </c>
      <c r="I51" s="1" t="s">
        <v>2082</v>
      </c>
      <c r="J51" s="1" t="s">
        <v>30</v>
      </c>
      <c r="K51" s="1" t="s">
        <v>2083</v>
      </c>
      <c r="L51" s="1" t="s">
        <v>2083</v>
      </c>
      <c r="M51" s="1" t="s">
        <v>1750</v>
      </c>
      <c r="N51" s="1" t="s">
        <v>1750</v>
      </c>
      <c r="O51" s="1" t="s">
        <v>1751</v>
      </c>
      <c r="P51" s="1" t="s">
        <v>1752</v>
      </c>
      <c r="Q51" s="1" t="s">
        <v>1753</v>
      </c>
      <c r="R51" s="1" t="s">
        <v>2084</v>
      </c>
      <c r="S51" s="1" t="s">
        <v>1755</v>
      </c>
      <c r="T51" s="1" t="s">
        <v>1756</v>
      </c>
      <c r="U51" s="1" t="s">
        <v>1757</v>
      </c>
      <c r="V51" s="1" t="s">
        <v>2085</v>
      </c>
    </row>
    <row r="52" s="1" customFormat="1" spans="1:22">
      <c r="A52" s="3">
        <v>999224314012253</v>
      </c>
      <c r="B52" s="1" t="s">
        <v>1745</v>
      </c>
      <c r="C52" s="1" t="s">
        <v>2086</v>
      </c>
      <c r="D52" s="1" t="s">
        <v>2042</v>
      </c>
      <c r="E52" s="1" t="s">
        <v>2087</v>
      </c>
      <c r="F52" s="1" t="s">
        <v>1745</v>
      </c>
      <c r="G52" s="1" t="s">
        <v>1746</v>
      </c>
      <c r="H52" s="1" t="s">
        <v>1747</v>
      </c>
      <c r="I52" s="1" t="s">
        <v>2044</v>
      </c>
      <c r="J52" s="1" t="s">
        <v>30</v>
      </c>
      <c r="K52" s="1" t="s">
        <v>2045</v>
      </c>
      <c r="L52" s="1" t="s">
        <v>2045</v>
      </c>
      <c r="M52" s="1" t="s">
        <v>1750</v>
      </c>
      <c r="N52" s="1" t="s">
        <v>1750</v>
      </c>
      <c r="O52" s="1" t="s">
        <v>1751</v>
      </c>
      <c r="P52" s="1" t="s">
        <v>1752</v>
      </c>
      <c r="Q52" s="1" t="s">
        <v>1753</v>
      </c>
      <c r="R52" s="1" t="s">
        <v>2088</v>
      </c>
      <c r="S52" s="1" t="s">
        <v>1755</v>
      </c>
      <c r="T52" s="1" t="s">
        <v>1756</v>
      </c>
      <c r="U52" s="1" t="s">
        <v>1757</v>
      </c>
      <c r="V52" s="1" t="s">
        <v>2047</v>
      </c>
    </row>
    <row r="53" s="1" customFormat="1" spans="1:22">
      <c r="A53" s="3">
        <v>999224313687281</v>
      </c>
      <c r="B53" s="1" t="s">
        <v>1745</v>
      </c>
      <c r="C53" s="1" t="s">
        <v>2089</v>
      </c>
      <c r="D53" s="1" t="s">
        <v>2090</v>
      </c>
      <c r="E53" s="1" t="s">
        <v>2091</v>
      </c>
      <c r="F53" s="1" t="s">
        <v>1745</v>
      </c>
      <c r="G53" s="1" t="s">
        <v>1746</v>
      </c>
      <c r="H53" s="1" t="s">
        <v>1747</v>
      </c>
      <c r="I53" s="1" t="s">
        <v>2092</v>
      </c>
      <c r="J53" s="1" t="s">
        <v>30</v>
      </c>
      <c r="K53" s="1" t="s">
        <v>2093</v>
      </c>
      <c r="L53" s="1" t="s">
        <v>2093</v>
      </c>
      <c r="M53" s="1" t="s">
        <v>1750</v>
      </c>
      <c r="N53" s="1" t="s">
        <v>1750</v>
      </c>
      <c r="O53" s="1" t="s">
        <v>1751</v>
      </c>
      <c r="P53" s="1" t="s">
        <v>1752</v>
      </c>
      <c r="Q53" s="1" t="s">
        <v>1753</v>
      </c>
      <c r="R53" s="1" t="s">
        <v>2094</v>
      </c>
      <c r="S53" s="1" t="s">
        <v>1755</v>
      </c>
      <c r="T53" s="1" t="s">
        <v>1756</v>
      </c>
      <c r="U53" s="1" t="s">
        <v>1757</v>
      </c>
      <c r="V53" s="1" t="s">
        <v>1803</v>
      </c>
    </row>
    <row r="54" s="1" customFormat="1" spans="1:22">
      <c r="A54" s="3">
        <v>999224312980553</v>
      </c>
      <c r="B54" s="1" t="s">
        <v>1745</v>
      </c>
      <c r="C54" s="1" t="s">
        <v>2095</v>
      </c>
      <c r="D54" s="1" t="s">
        <v>2096</v>
      </c>
      <c r="E54" s="1" t="s">
        <v>2097</v>
      </c>
      <c r="F54" s="1" t="s">
        <v>1745</v>
      </c>
      <c r="G54" s="1" t="s">
        <v>1746</v>
      </c>
      <c r="H54" s="1" t="s">
        <v>1747</v>
      </c>
      <c r="I54" s="1" t="s">
        <v>2098</v>
      </c>
      <c r="J54" s="1" t="s">
        <v>30</v>
      </c>
      <c r="K54" s="1" t="s">
        <v>2099</v>
      </c>
      <c r="L54" s="1" t="s">
        <v>2099</v>
      </c>
      <c r="M54" s="1" t="s">
        <v>1750</v>
      </c>
      <c r="N54" s="1" t="s">
        <v>1750</v>
      </c>
      <c r="O54" s="1" t="s">
        <v>1751</v>
      </c>
      <c r="P54" s="1" t="s">
        <v>1752</v>
      </c>
      <c r="Q54" s="1" t="s">
        <v>1753</v>
      </c>
      <c r="R54" s="1" t="s">
        <v>2100</v>
      </c>
      <c r="S54" s="1" t="s">
        <v>1755</v>
      </c>
      <c r="T54" s="1" t="s">
        <v>1756</v>
      </c>
      <c r="U54" s="1" t="s">
        <v>1757</v>
      </c>
      <c r="V54" s="1" t="s">
        <v>1774</v>
      </c>
    </row>
    <row r="55" s="1" customFormat="1" spans="1:22">
      <c r="A55" s="3">
        <v>999224312868128</v>
      </c>
      <c r="B55" s="1" t="s">
        <v>1745</v>
      </c>
      <c r="C55" s="1" t="s">
        <v>2101</v>
      </c>
      <c r="D55" s="1" t="s">
        <v>2102</v>
      </c>
      <c r="E55" s="1" t="s">
        <v>2103</v>
      </c>
      <c r="F55" s="1" t="s">
        <v>1745</v>
      </c>
      <c r="G55" s="1" t="s">
        <v>1746</v>
      </c>
      <c r="H55" s="1" t="s">
        <v>1747</v>
      </c>
      <c r="I55" s="1" t="s">
        <v>2104</v>
      </c>
      <c r="J55" s="1" t="s">
        <v>30</v>
      </c>
      <c r="K55" s="1" t="s">
        <v>2105</v>
      </c>
      <c r="L55" s="1" t="s">
        <v>2105</v>
      </c>
      <c r="M55" s="1" t="s">
        <v>1750</v>
      </c>
      <c r="N55" s="1" t="s">
        <v>1750</v>
      </c>
      <c r="O55" s="1" t="s">
        <v>1751</v>
      </c>
      <c r="P55" s="1" t="s">
        <v>1752</v>
      </c>
      <c r="Q55" s="1" t="s">
        <v>1753</v>
      </c>
      <c r="R55" s="1" t="s">
        <v>2106</v>
      </c>
      <c r="S55" s="1" t="s">
        <v>1755</v>
      </c>
      <c r="T55" s="1" t="s">
        <v>1756</v>
      </c>
      <c r="U55" s="1" t="s">
        <v>1757</v>
      </c>
      <c r="V55" s="1" t="s">
        <v>1818</v>
      </c>
    </row>
    <row r="56" s="1" customFormat="1" spans="1:22">
      <c r="A56" s="3">
        <v>999224312420710</v>
      </c>
      <c r="B56" s="1" t="s">
        <v>1745</v>
      </c>
      <c r="C56" s="1" t="s">
        <v>2107</v>
      </c>
      <c r="D56" s="1" t="s">
        <v>2108</v>
      </c>
      <c r="E56" s="1" t="s">
        <v>2109</v>
      </c>
      <c r="F56" s="1" t="s">
        <v>1745</v>
      </c>
      <c r="G56" s="1" t="s">
        <v>1746</v>
      </c>
      <c r="H56" s="1" t="s">
        <v>1747</v>
      </c>
      <c r="I56" s="1" t="s">
        <v>2110</v>
      </c>
      <c r="J56" s="1" t="s">
        <v>30</v>
      </c>
      <c r="K56" s="1" t="s">
        <v>2111</v>
      </c>
      <c r="L56" s="1" t="s">
        <v>2111</v>
      </c>
      <c r="M56" s="1" t="s">
        <v>1750</v>
      </c>
      <c r="N56" s="1" t="s">
        <v>1750</v>
      </c>
      <c r="O56" s="1" t="s">
        <v>1751</v>
      </c>
      <c r="P56" s="1" t="s">
        <v>1752</v>
      </c>
      <c r="Q56" s="1" t="s">
        <v>1753</v>
      </c>
      <c r="R56" s="1" t="s">
        <v>2112</v>
      </c>
      <c r="S56" s="1" t="s">
        <v>1755</v>
      </c>
      <c r="T56" s="1" t="s">
        <v>1756</v>
      </c>
      <c r="U56" s="1" t="s">
        <v>1757</v>
      </c>
      <c r="V56" s="1" t="s">
        <v>1902</v>
      </c>
    </row>
    <row r="57" s="1" customFormat="1" spans="1:22">
      <c r="A57" s="3">
        <v>999224312158577</v>
      </c>
      <c r="B57" s="1" t="s">
        <v>1745</v>
      </c>
      <c r="C57" s="1" t="s">
        <v>2113</v>
      </c>
      <c r="D57" s="1" t="s">
        <v>2114</v>
      </c>
      <c r="E57" s="1" t="s">
        <v>2115</v>
      </c>
      <c r="F57" s="1" t="s">
        <v>1745</v>
      </c>
      <c r="G57" s="1" t="s">
        <v>1746</v>
      </c>
      <c r="H57" s="1" t="s">
        <v>1747</v>
      </c>
      <c r="I57" s="1" t="s">
        <v>2116</v>
      </c>
      <c r="J57" s="1" t="s">
        <v>30</v>
      </c>
      <c r="K57" s="1" t="s">
        <v>2117</v>
      </c>
      <c r="L57" s="1" t="s">
        <v>2117</v>
      </c>
      <c r="M57" s="1" t="s">
        <v>1750</v>
      </c>
      <c r="N57" s="1" t="s">
        <v>1750</v>
      </c>
      <c r="O57" s="1" t="s">
        <v>1751</v>
      </c>
      <c r="P57" s="1" t="s">
        <v>1752</v>
      </c>
      <c r="Q57" s="1" t="s">
        <v>1753</v>
      </c>
      <c r="R57" s="1" t="s">
        <v>2118</v>
      </c>
      <c r="S57" s="1" t="s">
        <v>1755</v>
      </c>
      <c r="T57" s="1" t="s">
        <v>1756</v>
      </c>
      <c r="U57" s="1" t="s">
        <v>1757</v>
      </c>
      <c r="V57" s="1" t="s">
        <v>1818</v>
      </c>
    </row>
    <row r="58" s="1" customFormat="1" spans="1:22">
      <c r="A58" s="3">
        <v>999224311648596</v>
      </c>
      <c r="B58" s="1" t="s">
        <v>1745</v>
      </c>
      <c r="C58" s="1" t="s">
        <v>2119</v>
      </c>
      <c r="D58" s="1" t="s">
        <v>2120</v>
      </c>
      <c r="E58" s="1" t="s">
        <v>2121</v>
      </c>
      <c r="F58" s="1" t="s">
        <v>1745</v>
      </c>
      <c r="G58" s="1" t="s">
        <v>1746</v>
      </c>
      <c r="H58" s="1" t="s">
        <v>1747</v>
      </c>
      <c r="I58" s="1" t="s">
        <v>2122</v>
      </c>
      <c r="J58" s="1" t="s">
        <v>30</v>
      </c>
      <c r="K58" s="1" t="s">
        <v>2123</v>
      </c>
      <c r="L58" s="1" t="s">
        <v>2123</v>
      </c>
      <c r="M58" s="1" t="s">
        <v>1750</v>
      </c>
      <c r="N58" s="1" t="s">
        <v>1750</v>
      </c>
      <c r="O58" s="1" t="s">
        <v>1751</v>
      </c>
      <c r="P58" s="1" t="s">
        <v>1752</v>
      </c>
      <c r="Q58" s="1" t="s">
        <v>1753</v>
      </c>
      <c r="R58" s="1" t="s">
        <v>2124</v>
      </c>
      <c r="S58" s="1" t="s">
        <v>1755</v>
      </c>
      <c r="T58" s="1" t="s">
        <v>1756</v>
      </c>
      <c r="U58" s="1" t="s">
        <v>1757</v>
      </c>
      <c r="V58" s="1" t="s">
        <v>1818</v>
      </c>
    </row>
    <row r="59" s="1" customFormat="1" spans="1:22">
      <c r="A59" s="3">
        <v>999224310982578</v>
      </c>
      <c r="B59" s="1" t="s">
        <v>1745</v>
      </c>
      <c r="C59" s="1" t="s">
        <v>2125</v>
      </c>
      <c r="D59" s="1" t="s">
        <v>2126</v>
      </c>
      <c r="E59" s="1" t="s">
        <v>2127</v>
      </c>
      <c r="F59" s="1" t="s">
        <v>1745</v>
      </c>
      <c r="G59" s="1" t="s">
        <v>1746</v>
      </c>
      <c r="H59" s="1" t="s">
        <v>1747</v>
      </c>
      <c r="I59" s="1" t="s">
        <v>2128</v>
      </c>
      <c r="J59" s="1" t="s">
        <v>30</v>
      </c>
      <c r="K59" s="1" t="s">
        <v>2129</v>
      </c>
      <c r="L59" s="1" t="s">
        <v>2129</v>
      </c>
      <c r="M59" s="1" t="s">
        <v>1750</v>
      </c>
      <c r="N59" s="1" t="s">
        <v>1750</v>
      </c>
      <c r="O59" s="1" t="s">
        <v>1751</v>
      </c>
      <c r="P59" s="1" t="s">
        <v>1752</v>
      </c>
      <c r="Q59" s="1" t="s">
        <v>1753</v>
      </c>
      <c r="R59" s="1" t="s">
        <v>2130</v>
      </c>
      <c r="S59" s="1" t="s">
        <v>1755</v>
      </c>
      <c r="T59" s="1" t="s">
        <v>1756</v>
      </c>
      <c r="U59" s="1" t="s">
        <v>1757</v>
      </c>
      <c r="V59" s="1" t="s">
        <v>1818</v>
      </c>
    </row>
    <row r="60" s="1" customFormat="1" spans="1:22">
      <c r="A60" s="3">
        <v>999224310936156</v>
      </c>
      <c r="B60" s="1" t="s">
        <v>1745</v>
      </c>
      <c r="C60" s="1" t="s">
        <v>2131</v>
      </c>
      <c r="D60" s="1" t="s">
        <v>2132</v>
      </c>
      <c r="E60" s="1" t="s">
        <v>2133</v>
      </c>
      <c r="F60" s="1" t="s">
        <v>1745</v>
      </c>
      <c r="G60" s="1" t="s">
        <v>1746</v>
      </c>
      <c r="H60" s="1" t="s">
        <v>1747</v>
      </c>
      <c r="I60" s="1" t="s">
        <v>2134</v>
      </c>
      <c r="J60" s="1" t="s">
        <v>30</v>
      </c>
      <c r="K60" s="1" t="s">
        <v>2135</v>
      </c>
      <c r="L60" s="1" t="s">
        <v>2135</v>
      </c>
      <c r="M60" s="1" t="s">
        <v>1750</v>
      </c>
      <c r="N60" s="1" t="s">
        <v>1750</v>
      </c>
      <c r="O60" s="1" t="s">
        <v>1751</v>
      </c>
      <c r="P60" s="1" t="s">
        <v>1752</v>
      </c>
      <c r="Q60" s="1" t="s">
        <v>1753</v>
      </c>
      <c r="R60" s="1" t="s">
        <v>2136</v>
      </c>
      <c r="S60" s="1" t="s">
        <v>1755</v>
      </c>
      <c r="T60" s="1" t="s">
        <v>1756</v>
      </c>
      <c r="U60" s="1" t="s">
        <v>1757</v>
      </c>
      <c r="V60" s="1" t="s">
        <v>1774</v>
      </c>
    </row>
    <row r="61" s="1" customFormat="1" spans="1:22">
      <c r="A61" s="3">
        <v>999224310805175</v>
      </c>
      <c r="B61" s="1" t="s">
        <v>1745</v>
      </c>
      <c r="C61" s="1" t="s">
        <v>2137</v>
      </c>
      <c r="D61" s="1" t="s">
        <v>2138</v>
      </c>
      <c r="E61" s="1" t="s">
        <v>2139</v>
      </c>
      <c r="F61" s="1" t="s">
        <v>1745</v>
      </c>
      <c r="G61" s="1" t="s">
        <v>1746</v>
      </c>
      <c r="H61" s="1" t="s">
        <v>1747</v>
      </c>
      <c r="I61" s="1" t="s">
        <v>2140</v>
      </c>
      <c r="J61" s="1" t="s">
        <v>30</v>
      </c>
      <c r="K61" s="1" t="s">
        <v>2141</v>
      </c>
      <c r="L61" s="1" t="s">
        <v>2141</v>
      </c>
      <c r="M61" s="1" t="s">
        <v>1750</v>
      </c>
      <c r="N61" s="1" t="s">
        <v>1750</v>
      </c>
      <c r="O61" s="1" t="s">
        <v>1751</v>
      </c>
      <c r="P61" s="1" t="s">
        <v>1752</v>
      </c>
      <c r="Q61" s="1" t="s">
        <v>1753</v>
      </c>
      <c r="R61" s="1" t="s">
        <v>2142</v>
      </c>
      <c r="S61" s="1" t="s">
        <v>1755</v>
      </c>
      <c r="T61" s="1" t="s">
        <v>1756</v>
      </c>
      <c r="U61" s="1" t="s">
        <v>1887</v>
      </c>
      <c r="V61" s="1" t="s">
        <v>1888</v>
      </c>
    </row>
    <row r="62" s="1" customFormat="1" spans="1:22">
      <c r="A62" s="3">
        <v>999224310029267</v>
      </c>
      <c r="B62" s="1" t="s">
        <v>1745</v>
      </c>
      <c r="C62" s="1" t="s">
        <v>2143</v>
      </c>
      <c r="D62" s="1" t="s">
        <v>2144</v>
      </c>
      <c r="E62" s="1" t="s">
        <v>2145</v>
      </c>
      <c r="F62" s="1" t="s">
        <v>1745</v>
      </c>
      <c r="G62" s="1" t="s">
        <v>1746</v>
      </c>
      <c r="H62" s="1" t="s">
        <v>1747</v>
      </c>
      <c r="I62" s="1" t="s">
        <v>1975</v>
      </c>
      <c r="J62" s="1" t="s">
        <v>30</v>
      </c>
      <c r="K62" s="1" t="s">
        <v>1976</v>
      </c>
      <c r="L62" s="1" t="s">
        <v>1976</v>
      </c>
      <c r="M62" s="1" t="s">
        <v>1750</v>
      </c>
      <c r="N62" s="1" t="s">
        <v>1750</v>
      </c>
      <c r="O62" s="1" t="s">
        <v>1751</v>
      </c>
      <c r="P62" s="1" t="s">
        <v>1752</v>
      </c>
      <c r="Q62" s="1" t="s">
        <v>1753</v>
      </c>
      <c r="R62" s="1" t="s">
        <v>2146</v>
      </c>
      <c r="S62" s="1" t="s">
        <v>1755</v>
      </c>
      <c r="T62" s="1" t="s">
        <v>1756</v>
      </c>
      <c r="U62" s="1" t="s">
        <v>1757</v>
      </c>
      <c r="V62" s="1" t="s">
        <v>1818</v>
      </c>
    </row>
    <row r="63" s="1" customFormat="1" spans="1:22">
      <c r="A63" s="3">
        <v>999224309852833</v>
      </c>
      <c r="B63" s="1" t="s">
        <v>1745</v>
      </c>
      <c r="C63" s="1" t="s">
        <v>2147</v>
      </c>
      <c r="D63" s="1" t="s">
        <v>2148</v>
      </c>
      <c r="E63" s="1" t="s">
        <v>2149</v>
      </c>
      <c r="F63" s="1" t="s">
        <v>1745</v>
      </c>
      <c r="G63" s="1" t="s">
        <v>1746</v>
      </c>
      <c r="H63" s="1" t="s">
        <v>1747</v>
      </c>
      <c r="I63" s="1" t="s">
        <v>2150</v>
      </c>
      <c r="J63" s="1" t="s">
        <v>30</v>
      </c>
      <c r="K63" s="1" t="s">
        <v>2151</v>
      </c>
      <c r="L63" s="1" t="s">
        <v>2151</v>
      </c>
      <c r="M63" s="1" t="s">
        <v>1750</v>
      </c>
      <c r="N63" s="1" t="s">
        <v>1750</v>
      </c>
      <c r="O63" s="1" t="s">
        <v>1751</v>
      </c>
      <c r="P63" s="1" t="s">
        <v>1752</v>
      </c>
      <c r="Q63" s="1" t="s">
        <v>1753</v>
      </c>
      <c r="R63" s="1" t="s">
        <v>2152</v>
      </c>
      <c r="S63" s="1" t="s">
        <v>1755</v>
      </c>
      <c r="T63" s="1" t="s">
        <v>1756</v>
      </c>
      <c r="U63" s="1" t="s">
        <v>1757</v>
      </c>
      <c r="V63" s="1" t="s">
        <v>1774</v>
      </c>
    </row>
    <row r="64" s="1" customFormat="1" spans="1:22">
      <c r="A64" s="3">
        <v>999224309669050</v>
      </c>
      <c r="B64" s="1" t="s">
        <v>1745</v>
      </c>
      <c r="C64" s="1" t="s">
        <v>2153</v>
      </c>
      <c r="D64" s="1" t="s">
        <v>2154</v>
      </c>
      <c r="E64" s="1" t="s">
        <v>2155</v>
      </c>
      <c r="F64" s="1" t="s">
        <v>1745</v>
      </c>
      <c r="G64" s="1" t="s">
        <v>1746</v>
      </c>
      <c r="H64" s="1" t="s">
        <v>1747</v>
      </c>
      <c r="I64" s="1" t="s">
        <v>2156</v>
      </c>
      <c r="J64" s="1" t="s">
        <v>30</v>
      </c>
      <c r="K64" s="1" t="s">
        <v>2157</v>
      </c>
      <c r="L64" s="1" t="s">
        <v>2157</v>
      </c>
      <c r="M64" s="1" t="s">
        <v>1750</v>
      </c>
      <c r="N64" s="1" t="s">
        <v>1750</v>
      </c>
      <c r="O64" s="1" t="s">
        <v>1751</v>
      </c>
      <c r="P64" s="1" t="s">
        <v>1752</v>
      </c>
      <c r="Q64" s="1" t="s">
        <v>1753</v>
      </c>
      <c r="R64" s="1" t="s">
        <v>2158</v>
      </c>
      <c r="S64" s="1" t="s">
        <v>1755</v>
      </c>
      <c r="T64" s="1" t="s">
        <v>1756</v>
      </c>
      <c r="U64" s="1" t="s">
        <v>1757</v>
      </c>
      <c r="V64" s="1" t="s">
        <v>2047</v>
      </c>
    </row>
    <row r="65" s="1" customFormat="1" spans="1:22">
      <c r="A65" s="3">
        <v>999224309514564</v>
      </c>
      <c r="B65" s="1" t="s">
        <v>1745</v>
      </c>
      <c r="C65" s="1" t="s">
        <v>2159</v>
      </c>
      <c r="D65" s="1" t="s">
        <v>2160</v>
      </c>
      <c r="E65" s="1" t="s">
        <v>2161</v>
      </c>
      <c r="F65" s="1" t="s">
        <v>1745</v>
      </c>
      <c r="G65" s="1" t="s">
        <v>1746</v>
      </c>
      <c r="H65" s="1" t="s">
        <v>1747</v>
      </c>
      <c r="I65" s="1" t="s">
        <v>2162</v>
      </c>
      <c r="J65" s="1" t="s">
        <v>30</v>
      </c>
      <c r="K65" s="1" t="s">
        <v>2163</v>
      </c>
      <c r="L65" s="1" t="s">
        <v>2163</v>
      </c>
      <c r="M65" s="1" t="s">
        <v>1750</v>
      </c>
      <c r="N65" s="1" t="s">
        <v>1750</v>
      </c>
      <c r="O65" s="1" t="s">
        <v>1751</v>
      </c>
      <c r="P65" s="1" t="s">
        <v>1752</v>
      </c>
      <c r="Q65" s="1" t="s">
        <v>1753</v>
      </c>
      <c r="R65" s="1" t="s">
        <v>2164</v>
      </c>
      <c r="S65" s="1" t="s">
        <v>1755</v>
      </c>
      <c r="T65" s="1" t="s">
        <v>1756</v>
      </c>
      <c r="U65" s="1" t="s">
        <v>1757</v>
      </c>
      <c r="V65" s="1" t="s">
        <v>1902</v>
      </c>
    </row>
    <row r="66" s="1" customFormat="1" spans="1:22">
      <c r="A66" s="3">
        <v>999224309509165</v>
      </c>
      <c r="B66" s="1" t="s">
        <v>1745</v>
      </c>
      <c r="C66" s="1" t="s">
        <v>2165</v>
      </c>
      <c r="D66" s="1" t="s">
        <v>2166</v>
      </c>
      <c r="E66" s="1" t="s">
        <v>2167</v>
      </c>
      <c r="F66" s="1" t="s">
        <v>1745</v>
      </c>
      <c r="G66" s="1" t="s">
        <v>1746</v>
      </c>
      <c r="H66" s="1" t="s">
        <v>1747</v>
      </c>
      <c r="I66" s="1" t="s">
        <v>2168</v>
      </c>
      <c r="J66" s="1" t="s">
        <v>30</v>
      </c>
      <c r="K66" s="1" t="s">
        <v>2169</v>
      </c>
      <c r="L66" s="1" t="s">
        <v>2169</v>
      </c>
      <c r="M66" s="1" t="s">
        <v>1750</v>
      </c>
      <c r="N66" s="1" t="s">
        <v>1750</v>
      </c>
      <c r="O66" s="1" t="s">
        <v>1751</v>
      </c>
      <c r="P66" s="1" t="s">
        <v>1752</v>
      </c>
      <c r="Q66" s="1" t="s">
        <v>1753</v>
      </c>
      <c r="R66" s="1" t="s">
        <v>2170</v>
      </c>
      <c r="S66" s="1" t="s">
        <v>1755</v>
      </c>
      <c r="T66" s="1" t="s">
        <v>1756</v>
      </c>
      <c r="U66" s="1" t="s">
        <v>1757</v>
      </c>
      <c r="V66" s="1" t="s">
        <v>1818</v>
      </c>
    </row>
    <row r="67" s="1" customFormat="1" spans="1:22">
      <c r="A67" s="3">
        <v>999224309477150</v>
      </c>
      <c r="B67" s="1" t="s">
        <v>1745</v>
      </c>
      <c r="C67" s="1" t="s">
        <v>2171</v>
      </c>
      <c r="D67" s="1" t="s">
        <v>2172</v>
      </c>
      <c r="E67" s="1" t="s">
        <v>2173</v>
      </c>
      <c r="F67" s="1" t="s">
        <v>1745</v>
      </c>
      <c r="G67" s="1" t="s">
        <v>1746</v>
      </c>
      <c r="H67" s="1" t="s">
        <v>1747</v>
      </c>
      <c r="I67" s="1" t="s">
        <v>2174</v>
      </c>
      <c r="J67" s="1" t="s">
        <v>30</v>
      </c>
      <c r="K67" s="1" t="s">
        <v>2175</v>
      </c>
      <c r="L67" s="1" t="s">
        <v>2175</v>
      </c>
      <c r="M67" s="1" t="s">
        <v>1750</v>
      </c>
      <c r="N67" s="1" t="s">
        <v>1750</v>
      </c>
      <c r="O67" s="1" t="s">
        <v>1751</v>
      </c>
      <c r="P67" s="1" t="s">
        <v>1752</v>
      </c>
      <c r="Q67" s="1" t="s">
        <v>1753</v>
      </c>
      <c r="R67" s="1" t="s">
        <v>2176</v>
      </c>
      <c r="S67" s="1" t="s">
        <v>1755</v>
      </c>
      <c r="T67" s="1" t="s">
        <v>1756</v>
      </c>
      <c r="U67" s="1" t="s">
        <v>1757</v>
      </c>
      <c r="V67" s="1" t="s">
        <v>1818</v>
      </c>
    </row>
    <row r="68" s="1" customFormat="1" spans="1:22">
      <c r="A68" s="3">
        <v>999224308597578</v>
      </c>
      <c r="B68" s="1" t="s">
        <v>1745</v>
      </c>
      <c r="C68" s="1" t="s">
        <v>2177</v>
      </c>
      <c r="D68" s="1" t="s">
        <v>2178</v>
      </c>
      <c r="E68" s="1" t="s">
        <v>2179</v>
      </c>
      <c r="F68" s="1" t="s">
        <v>1745</v>
      </c>
      <c r="G68" s="1" t="s">
        <v>1746</v>
      </c>
      <c r="H68" s="1" t="s">
        <v>1747</v>
      </c>
      <c r="I68" s="1" t="s">
        <v>2180</v>
      </c>
      <c r="J68" s="1" t="s">
        <v>30</v>
      </c>
      <c r="K68" s="1" t="s">
        <v>2181</v>
      </c>
      <c r="L68" s="1" t="s">
        <v>2181</v>
      </c>
      <c r="M68" s="1" t="s">
        <v>1750</v>
      </c>
      <c r="N68" s="1" t="s">
        <v>1750</v>
      </c>
      <c r="O68" s="1" t="s">
        <v>1751</v>
      </c>
      <c r="P68" s="1" t="s">
        <v>1752</v>
      </c>
      <c r="Q68" s="1" t="s">
        <v>1753</v>
      </c>
      <c r="R68" s="1" t="s">
        <v>2182</v>
      </c>
      <c r="S68" s="1" t="s">
        <v>1755</v>
      </c>
      <c r="T68" s="1" t="s">
        <v>1756</v>
      </c>
      <c r="U68" s="1" t="s">
        <v>1757</v>
      </c>
      <c r="V68" s="1" t="s">
        <v>1902</v>
      </c>
    </row>
    <row r="69" s="1" customFormat="1" spans="1:22">
      <c r="A69" s="3">
        <v>999224308499654</v>
      </c>
      <c r="B69" s="1" t="s">
        <v>1745</v>
      </c>
      <c r="C69" s="1" t="s">
        <v>2183</v>
      </c>
      <c r="D69" s="1" t="s">
        <v>2184</v>
      </c>
      <c r="E69" s="1" t="s">
        <v>2185</v>
      </c>
      <c r="F69" s="1" t="s">
        <v>1745</v>
      </c>
      <c r="G69" s="1" t="s">
        <v>1746</v>
      </c>
      <c r="H69" s="1" t="s">
        <v>1747</v>
      </c>
      <c r="I69" s="1" t="s">
        <v>2186</v>
      </c>
      <c r="J69" s="1" t="s">
        <v>30</v>
      </c>
      <c r="K69" s="1" t="s">
        <v>2187</v>
      </c>
      <c r="L69" s="1" t="s">
        <v>2187</v>
      </c>
      <c r="M69" s="1" t="s">
        <v>1750</v>
      </c>
      <c r="N69" s="1" t="s">
        <v>1750</v>
      </c>
      <c r="O69" s="1" t="s">
        <v>1751</v>
      </c>
      <c r="P69" s="1" t="s">
        <v>1752</v>
      </c>
      <c r="Q69" s="1" t="s">
        <v>1753</v>
      </c>
      <c r="R69" s="1" t="s">
        <v>2188</v>
      </c>
      <c r="S69" s="1" t="s">
        <v>1755</v>
      </c>
      <c r="T69" s="1" t="s">
        <v>1756</v>
      </c>
      <c r="U69" s="1" t="s">
        <v>1757</v>
      </c>
      <c r="V69" s="1" t="s">
        <v>1803</v>
      </c>
    </row>
    <row r="70" s="1" customFormat="1" spans="1:22">
      <c r="A70" s="3">
        <v>999224308455910</v>
      </c>
      <c r="B70" s="1" t="s">
        <v>1745</v>
      </c>
      <c r="C70" s="1" t="s">
        <v>2189</v>
      </c>
      <c r="D70" s="1" t="s">
        <v>2190</v>
      </c>
      <c r="E70" s="1" t="s">
        <v>2191</v>
      </c>
      <c r="F70" s="1" t="s">
        <v>1745</v>
      </c>
      <c r="G70" s="1" t="s">
        <v>1746</v>
      </c>
      <c r="H70" s="1" t="s">
        <v>1747</v>
      </c>
      <c r="I70" s="1" t="s">
        <v>2192</v>
      </c>
      <c r="J70" s="1" t="s">
        <v>30</v>
      </c>
      <c r="K70" s="1" t="s">
        <v>2193</v>
      </c>
      <c r="L70" s="1" t="s">
        <v>2193</v>
      </c>
      <c r="M70" s="1" t="s">
        <v>1750</v>
      </c>
      <c r="N70" s="1" t="s">
        <v>1750</v>
      </c>
      <c r="O70" s="1" t="s">
        <v>1751</v>
      </c>
      <c r="P70" s="1" t="s">
        <v>1752</v>
      </c>
      <c r="Q70" s="1" t="s">
        <v>1753</v>
      </c>
      <c r="R70" s="1" t="s">
        <v>2194</v>
      </c>
      <c r="S70" s="1" t="s">
        <v>1755</v>
      </c>
      <c r="T70" s="1" t="s">
        <v>1756</v>
      </c>
      <c r="U70" s="1" t="s">
        <v>1757</v>
      </c>
      <c r="V70" s="1" t="s">
        <v>2195</v>
      </c>
    </row>
    <row r="71" s="1" customFormat="1" spans="1:22">
      <c r="A71" s="3">
        <v>999224308185837</v>
      </c>
      <c r="B71" s="1" t="s">
        <v>1745</v>
      </c>
      <c r="C71" s="1" t="s">
        <v>2196</v>
      </c>
      <c r="D71" s="1" t="s">
        <v>2197</v>
      </c>
      <c r="E71" s="1" t="s">
        <v>2198</v>
      </c>
      <c r="F71" s="1" t="s">
        <v>1745</v>
      </c>
      <c r="G71" s="1" t="s">
        <v>1746</v>
      </c>
      <c r="H71" s="1" t="s">
        <v>1747</v>
      </c>
      <c r="I71" s="1" t="s">
        <v>2199</v>
      </c>
      <c r="J71" s="1" t="s">
        <v>30</v>
      </c>
      <c r="K71" s="1" t="s">
        <v>2200</v>
      </c>
      <c r="L71" s="1" t="s">
        <v>2200</v>
      </c>
      <c r="M71" s="1" t="s">
        <v>1750</v>
      </c>
      <c r="N71" s="1" t="s">
        <v>1750</v>
      </c>
      <c r="O71" s="1" t="s">
        <v>1751</v>
      </c>
      <c r="P71" s="1" t="s">
        <v>1752</v>
      </c>
      <c r="Q71" s="1" t="s">
        <v>1753</v>
      </c>
      <c r="R71" s="1" t="s">
        <v>2201</v>
      </c>
      <c r="S71" s="1" t="s">
        <v>1755</v>
      </c>
      <c r="T71" s="1" t="s">
        <v>1756</v>
      </c>
      <c r="U71" s="1" t="s">
        <v>1757</v>
      </c>
      <c r="V71" s="1" t="s">
        <v>1818</v>
      </c>
    </row>
    <row r="72" s="1" customFormat="1" spans="1:22">
      <c r="A72" s="3">
        <v>999224308098076</v>
      </c>
      <c r="B72" s="1" t="s">
        <v>1745</v>
      </c>
      <c r="C72" s="1" t="s">
        <v>2202</v>
      </c>
      <c r="D72" s="1" t="s">
        <v>2203</v>
      </c>
      <c r="E72" s="1" t="s">
        <v>2204</v>
      </c>
      <c r="F72" s="1" t="s">
        <v>1745</v>
      </c>
      <c r="G72" s="1" t="s">
        <v>1746</v>
      </c>
      <c r="H72" s="1" t="s">
        <v>1747</v>
      </c>
      <c r="I72" s="1" t="s">
        <v>2205</v>
      </c>
      <c r="J72" s="1" t="s">
        <v>30</v>
      </c>
      <c r="K72" s="1" t="s">
        <v>2206</v>
      </c>
      <c r="L72" s="1" t="s">
        <v>2206</v>
      </c>
      <c r="M72" s="1" t="s">
        <v>1750</v>
      </c>
      <c r="N72" s="1" t="s">
        <v>1750</v>
      </c>
      <c r="O72" s="1" t="s">
        <v>1751</v>
      </c>
      <c r="P72" s="1" t="s">
        <v>1752</v>
      </c>
      <c r="Q72" s="1" t="s">
        <v>1753</v>
      </c>
      <c r="R72" s="1" t="s">
        <v>2207</v>
      </c>
      <c r="S72" s="1" t="s">
        <v>1755</v>
      </c>
      <c r="T72" s="1" t="s">
        <v>1756</v>
      </c>
      <c r="U72" s="1" t="s">
        <v>1757</v>
      </c>
      <c r="V72" s="1" t="s">
        <v>1774</v>
      </c>
    </row>
    <row r="73" s="1" customFormat="1" spans="1:22">
      <c r="A73" s="3">
        <v>999224307958910</v>
      </c>
      <c r="B73" s="1" t="s">
        <v>1745</v>
      </c>
      <c r="C73" s="1" t="s">
        <v>2208</v>
      </c>
      <c r="D73" s="1" t="s">
        <v>2209</v>
      </c>
      <c r="E73" s="1" t="s">
        <v>2210</v>
      </c>
      <c r="F73" s="1" t="s">
        <v>1745</v>
      </c>
      <c r="G73" s="1" t="s">
        <v>1746</v>
      </c>
      <c r="H73" s="1" t="s">
        <v>1747</v>
      </c>
      <c r="I73" s="1" t="s">
        <v>2211</v>
      </c>
      <c r="J73" s="1" t="s">
        <v>30</v>
      </c>
      <c r="K73" s="1" t="s">
        <v>2212</v>
      </c>
      <c r="L73" s="1" t="s">
        <v>2212</v>
      </c>
      <c r="M73" s="1" t="s">
        <v>1750</v>
      </c>
      <c r="N73" s="1" t="s">
        <v>1750</v>
      </c>
      <c r="O73" s="1" t="s">
        <v>1751</v>
      </c>
      <c r="P73" s="1" t="s">
        <v>1752</v>
      </c>
      <c r="Q73" s="1" t="s">
        <v>1753</v>
      </c>
      <c r="R73" s="1" t="s">
        <v>2213</v>
      </c>
      <c r="S73" s="1" t="s">
        <v>1755</v>
      </c>
      <c r="T73" s="1" t="s">
        <v>1756</v>
      </c>
      <c r="U73" s="1" t="s">
        <v>1757</v>
      </c>
      <c r="V73" s="1" t="s">
        <v>1774</v>
      </c>
    </row>
    <row r="74" s="1" customFormat="1" spans="1:22">
      <c r="A74" s="3">
        <v>999224307912548</v>
      </c>
      <c r="B74" s="1" t="s">
        <v>1745</v>
      </c>
      <c r="C74" s="1" t="s">
        <v>2214</v>
      </c>
      <c r="D74" s="1" t="s">
        <v>2215</v>
      </c>
      <c r="E74" s="1" t="s">
        <v>2216</v>
      </c>
      <c r="F74" s="1" t="s">
        <v>1745</v>
      </c>
      <c r="G74" s="1" t="s">
        <v>1746</v>
      </c>
      <c r="H74" s="1" t="s">
        <v>1747</v>
      </c>
      <c r="I74" s="1" t="s">
        <v>2217</v>
      </c>
      <c r="J74" s="1" t="s">
        <v>30</v>
      </c>
      <c r="K74" s="1" t="s">
        <v>2218</v>
      </c>
      <c r="L74" s="1" t="s">
        <v>2218</v>
      </c>
      <c r="M74" s="1" t="s">
        <v>1750</v>
      </c>
      <c r="N74" s="1" t="s">
        <v>1750</v>
      </c>
      <c r="O74" s="1" t="s">
        <v>1751</v>
      </c>
      <c r="P74" s="1" t="s">
        <v>1752</v>
      </c>
      <c r="Q74" s="1" t="s">
        <v>1753</v>
      </c>
      <c r="R74" s="1" t="s">
        <v>2219</v>
      </c>
      <c r="S74" s="1" t="s">
        <v>1755</v>
      </c>
      <c r="T74" s="1" t="s">
        <v>1756</v>
      </c>
      <c r="U74" s="1" t="s">
        <v>1757</v>
      </c>
      <c r="V74" s="1" t="s">
        <v>1758</v>
      </c>
    </row>
    <row r="75" s="1" customFormat="1" spans="1:22">
      <c r="A75" s="3">
        <v>999224307826086</v>
      </c>
      <c r="B75" s="1" t="s">
        <v>1745</v>
      </c>
      <c r="C75" s="1" t="s">
        <v>2220</v>
      </c>
      <c r="D75" s="1" t="s">
        <v>2221</v>
      </c>
      <c r="E75" s="1" t="s">
        <v>2222</v>
      </c>
      <c r="F75" s="1" t="s">
        <v>1745</v>
      </c>
      <c r="G75" s="1" t="s">
        <v>1746</v>
      </c>
      <c r="H75" s="1" t="s">
        <v>1747</v>
      </c>
      <c r="I75" s="1" t="s">
        <v>2223</v>
      </c>
      <c r="J75" s="1" t="s">
        <v>30</v>
      </c>
      <c r="K75" s="1" t="s">
        <v>2224</v>
      </c>
      <c r="L75" s="1" t="s">
        <v>2224</v>
      </c>
      <c r="M75" s="1" t="s">
        <v>1750</v>
      </c>
      <c r="N75" s="1" t="s">
        <v>1750</v>
      </c>
      <c r="O75" s="1" t="s">
        <v>1751</v>
      </c>
      <c r="P75" s="1" t="s">
        <v>1752</v>
      </c>
      <c r="Q75" s="1" t="s">
        <v>1753</v>
      </c>
      <c r="R75" s="1" t="s">
        <v>2225</v>
      </c>
      <c r="S75" s="1" t="s">
        <v>1755</v>
      </c>
      <c r="T75" s="1" t="s">
        <v>1756</v>
      </c>
      <c r="U75" s="1" t="s">
        <v>1757</v>
      </c>
      <c r="V75" s="1" t="s">
        <v>2226</v>
      </c>
    </row>
    <row r="76" s="1" customFormat="1" spans="1:22">
      <c r="A76" s="3">
        <v>999224307038767</v>
      </c>
      <c r="B76" s="1" t="s">
        <v>1745</v>
      </c>
      <c r="C76" s="1" t="s">
        <v>2227</v>
      </c>
      <c r="D76" s="1" t="s">
        <v>2042</v>
      </c>
      <c r="E76" s="1" t="s">
        <v>2228</v>
      </c>
      <c r="F76" s="1" t="s">
        <v>1745</v>
      </c>
      <c r="G76" s="1" t="s">
        <v>1746</v>
      </c>
      <c r="H76" s="1" t="s">
        <v>1747</v>
      </c>
      <c r="I76" s="1" t="s">
        <v>2044</v>
      </c>
      <c r="J76" s="1" t="s">
        <v>30</v>
      </c>
      <c r="K76" s="1" t="s">
        <v>2045</v>
      </c>
      <c r="L76" s="1" t="s">
        <v>2045</v>
      </c>
      <c r="M76" s="1" t="s">
        <v>1750</v>
      </c>
      <c r="N76" s="1" t="s">
        <v>1750</v>
      </c>
      <c r="O76" s="1" t="s">
        <v>1751</v>
      </c>
      <c r="P76" s="1" t="s">
        <v>1752</v>
      </c>
      <c r="Q76" s="1" t="s">
        <v>1753</v>
      </c>
      <c r="R76" s="1" t="s">
        <v>2229</v>
      </c>
      <c r="S76" s="1" t="s">
        <v>1755</v>
      </c>
      <c r="T76" s="1" t="s">
        <v>1756</v>
      </c>
      <c r="U76" s="1" t="s">
        <v>1757</v>
      </c>
      <c r="V76" s="1" t="s">
        <v>2047</v>
      </c>
    </row>
    <row r="77" s="1" customFormat="1" spans="1:22">
      <c r="A77" s="3">
        <v>999224306422032</v>
      </c>
      <c r="B77" s="1" t="s">
        <v>1745</v>
      </c>
      <c r="C77" s="1" t="s">
        <v>2230</v>
      </c>
      <c r="D77" s="1" t="s">
        <v>2231</v>
      </c>
      <c r="E77" s="1" t="s">
        <v>2232</v>
      </c>
      <c r="F77" s="1" t="s">
        <v>1745</v>
      </c>
      <c r="G77" s="1" t="s">
        <v>1746</v>
      </c>
      <c r="H77" s="1" t="s">
        <v>1747</v>
      </c>
      <c r="I77" s="1" t="s">
        <v>2233</v>
      </c>
      <c r="J77" s="1" t="s">
        <v>30</v>
      </c>
      <c r="K77" s="1" t="s">
        <v>2234</v>
      </c>
      <c r="L77" s="1" t="s">
        <v>2234</v>
      </c>
      <c r="M77" s="1" t="s">
        <v>1750</v>
      </c>
      <c r="N77" s="1" t="s">
        <v>1750</v>
      </c>
      <c r="O77" s="1" t="s">
        <v>1751</v>
      </c>
      <c r="P77" s="1" t="s">
        <v>1752</v>
      </c>
      <c r="Q77" s="1" t="s">
        <v>1753</v>
      </c>
      <c r="R77" s="1" t="s">
        <v>2235</v>
      </c>
      <c r="S77" s="1" t="s">
        <v>1755</v>
      </c>
      <c r="T77" s="1" t="s">
        <v>1756</v>
      </c>
      <c r="U77" s="1" t="s">
        <v>1757</v>
      </c>
      <c r="V77" s="1" t="s">
        <v>1758</v>
      </c>
    </row>
    <row r="78" s="1" customFormat="1" spans="1:22">
      <c r="A78" s="3">
        <v>999224306364526</v>
      </c>
      <c r="B78" s="1" t="s">
        <v>1745</v>
      </c>
      <c r="C78" s="1" t="s">
        <v>2236</v>
      </c>
      <c r="D78" s="1" t="s">
        <v>2237</v>
      </c>
      <c r="E78" s="1" t="s">
        <v>2238</v>
      </c>
      <c r="F78" s="1" t="s">
        <v>1745</v>
      </c>
      <c r="G78" s="1" t="s">
        <v>1746</v>
      </c>
      <c r="H78" s="1" t="s">
        <v>1747</v>
      </c>
      <c r="I78" s="1" t="s">
        <v>2239</v>
      </c>
      <c r="J78" s="1" t="s">
        <v>30</v>
      </c>
      <c r="K78" s="1" t="s">
        <v>2240</v>
      </c>
      <c r="L78" s="1" t="s">
        <v>2240</v>
      </c>
      <c r="M78" s="1" t="s">
        <v>1750</v>
      </c>
      <c r="N78" s="1" t="s">
        <v>1750</v>
      </c>
      <c r="O78" s="1" t="s">
        <v>1751</v>
      </c>
      <c r="P78" s="1" t="s">
        <v>1752</v>
      </c>
      <c r="Q78" s="1" t="s">
        <v>1753</v>
      </c>
      <c r="R78" s="1" t="s">
        <v>2241</v>
      </c>
      <c r="S78" s="1" t="s">
        <v>1755</v>
      </c>
      <c r="T78" s="1" t="s">
        <v>1756</v>
      </c>
      <c r="U78" s="1" t="s">
        <v>1757</v>
      </c>
      <c r="V78" s="1" t="s">
        <v>1758</v>
      </c>
    </row>
    <row r="79" s="1" customFormat="1" spans="1:22">
      <c r="A79" s="3">
        <v>999224306347626</v>
      </c>
      <c r="B79" s="1" t="s">
        <v>1745</v>
      </c>
      <c r="C79" s="1" t="s">
        <v>2242</v>
      </c>
      <c r="D79" s="1" t="s">
        <v>2243</v>
      </c>
      <c r="E79" s="1" t="s">
        <v>2244</v>
      </c>
      <c r="F79" s="1" t="s">
        <v>1745</v>
      </c>
      <c r="G79" s="1" t="s">
        <v>1746</v>
      </c>
      <c r="H79" s="1" t="s">
        <v>1747</v>
      </c>
      <c r="I79" s="1" t="s">
        <v>2245</v>
      </c>
      <c r="J79" s="1" t="s">
        <v>30</v>
      </c>
      <c r="K79" s="1" t="s">
        <v>2246</v>
      </c>
      <c r="L79" s="1" t="s">
        <v>2246</v>
      </c>
      <c r="M79" s="1" t="s">
        <v>1750</v>
      </c>
      <c r="N79" s="1" t="s">
        <v>1750</v>
      </c>
      <c r="O79" s="1" t="s">
        <v>1751</v>
      </c>
      <c r="P79" s="1" t="s">
        <v>1752</v>
      </c>
      <c r="Q79" s="1" t="s">
        <v>1753</v>
      </c>
      <c r="R79" s="1" t="s">
        <v>2247</v>
      </c>
      <c r="S79" s="1" t="s">
        <v>1755</v>
      </c>
      <c r="T79" s="1" t="s">
        <v>1756</v>
      </c>
      <c r="U79" s="1" t="s">
        <v>1757</v>
      </c>
      <c r="V79" s="1" t="s">
        <v>1818</v>
      </c>
    </row>
    <row r="80" s="1" customFormat="1" spans="1:22">
      <c r="A80" s="3">
        <v>999224306216393</v>
      </c>
      <c r="B80" s="1" t="s">
        <v>1745</v>
      </c>
      <c r="C80" s="1" t="s">
        <v>2248</v>
      </c>
      <c r="D80" s="1" t="s">
        <v>2249</v>
      </c>
      <c r="E80" s="1" t="s">
        <v>2250</v>
      </c>
      <c r="F80" s="1" t="s">
        <v>1745</v>
      </c>
      <c r="G80" s="1" t="s">
        <v>1746</v>
      </c>
      <c r="H80" s="1" t="s">
        <v>1747</v>
      </c>
      <c r="I80" s="1" t="s">
        <v>2251</v>
      </c>
      <c r="J80" s="1" t="s">
        <v>30</v>
      </c>
      <c r="K80" s="1" t="s">
        <v>2252</v>
      </c>
      <c r="L80" s="1" t="s">
        <v>2252</v>
      </c>
      <c r="M80" s="1" t="s">
        <v>1750</v>
      </c>
      <c r="N80" s="1" t="s">
        <v>1750</v>
      </c>
      <c r="O80" s="1" t="s">
        <v>1751</v>
      </c>
      <c r="P80" s="1" t="s">
        <v>1752</v>
      </c>
      <c r="Q80" s="1" t="s">
        <v>1753</v>
      </c>
      <c r="R80" s="1" t="s">
        <v>2253</v>
      </c>
      <c r="S80" s="1" t="s">
        <v>1755</v>
      </c>
      <c r="T80" s="1" t="s">
        <v>1756</v>
      </c>
      <c r="U80" s="1" t="s">
        <v>1757</v>
      </c>
      <c r="V80" s="1" t="s">
        <v>2254</v>
      </c>
    </row>
    <row r="81" s="1" customFormat="1" spans="1:22">
      <c r="A81" s="3">
        <v>999224306201399</v>
      </c>
      <c r="B81" s="1" t="s">
        <v>1745</v>
      </c>
      <c r="C81" s="1" t="s">
        <v>2255</v>
      </c>
      <c r="D81" s="1" t="s">
        <v>2256</v>
      </c>
      <c r="E81" s="1" t="s">
        <v>2257</v>
      </c>
      <c r="F81" s="1" t="s">
        <v>1745</v>
      </c>
      <c r="G81" s="1" t="s">
        <v>1746</v>
      </c>
      <c r="H81" s="1" t="s">
        <v>1747</v>
      </c>
      <c r="I81" s="1" t="s">
        <v>2258</v>
      </c>
      <c r="J81" s="1" t="s">
        <v>30</v>
      </c>
      <c r="K81" s="1" t="s">
        <v>2259</v>
      </c>
      <c r="L81" s="1" t="s">
        <v>2259</v>
      </c>
      <c r="M81" s="1" t="s">
        <v>1750</v>
      </c>
      <c r="N81" s="1" t="s">
        <v>1750</v>
      </c>
      <c r="O81" s="1" t="s">
        <v>1751</v>
      </c>
      <c r="P81" s="1" t="s">
        <v>1752</v>
      </c>
      <c r="Q81" s="1" t="s">
        <v>1753</v>
      </c>
      <c r="R81" s="1" t="s">
        <v>2260</v>
      </c>
      <c r="S81" s="1" t="s">
        <v>1755</v>
      </c>
      <c r="T81" s="1" t="s">
        <v>1756</v>
      </c>
      <c r="U81" s="1" t="s">
        <v>1757</v>
      </c>
      <c r="V81" s="1" t="s">
        <v>2085</v>
      </c>
    </row>
    <row r="82" s="1" customFormat="1" spans="1:22">
      <c r="A82" s="3">
        <v>999224305803603</v>
      </c>
      <c r="B82" s="1" t="s">
        <v>1745</v>
      </c>
      <c r="C82" s="1" t="s">
        <v>2261</v>
      </c>
      <c r="D82" s="1" t="s">
        <v>2262</v>
      </c>
      <c r="E82" s="1" t="s">
        <v>2263</v>
      </c>
      <c r="F82" s="1" t="s">
        <v>1745</v>
      </c>
      <c r="G82" s="1" t="s">
        <v>1746</v>
      </c>
      <c r="H82" s="1" t="s">
        <v>1747</v>
      </c>
      <c r="I82" s="1" t="s">
        <v>2264</v>
      </c>
      <c r="J82" s="1" t="s">
        <v>30</v>
      </c>
      <c r="K82" s="1" t="s">
        <v>2265</v>
      </c>
      <c r="L82" s="1" t="s">
        <v>2265</v>
      </c>
      <c r="M82" s="1" t="s">
        <v>1750</v>
      </c>
      <c r="N82" s="1" t="s">
        <v>1750</v>
      </c>
      <c r="O82" s="1" t="s">
        <v>1751</v>
      </c>
      <c r="P82" s="1" t="s">
        <v>1752</v>
      </c>
      <c r="Q82" s="1" t="s">
        <v>1753</v>
      </c>
      <c r="R82" s="1" t="s">
        <v>2266</v>
      </c>
      <c r="S82" s="1" t="s">
        <v>1755</v>
      </c>
      <c r="T82" s="1" t="s">
        <v>1756</v>
      </c>
      <c r="U82" s="1" t="s">
        <v>1757</v>
      </c>
      <c r="V82" s="1" t="s">
        <v>2267</v>
      </c>
    </row>
    <row r="83" s="1" customFormat="1" spans="1:22">
      <c r="A83" s="3">
        <v>999224305751613</v>
      </c>
      <c r="B83" s="1" t="s">
        <v>1745</v>
      </c>
      <c r="C83" s="1" t="s">
        <v>2268</v>
      </c>
      <c r="D83" s="1" t="s">
        <v>2269</v>
      </c>
      <c r="E83" s="1" t="s">
        <v>2270</v>
      </c>
      <c r="F83" s="1" t="s">
        <v>1745</v>
      </c>
      <c r="G83" s="1" t="s">
        <v>1746</v>
      </c>
      <c r="H83" s="1" t="s">
        <v>1747</v>
      </c>
      <c r="I83" s="1" t="s">
        <v>2271</v>
      </c>
      <c r="J83" s="1" t="s">
        <v>30</v>
      </c>
      <c r="K83" s="1" t="s">
        <v>2272</v>
      </c>
      <c r="L83" s="1" t="s">
        <v>2272</v>
      </c>
      <c r="M83" s="1" t="s">
        <v>1750</v>
      </c>
      <c r="N83" s="1" t="s">
        <v>1750</v>
      </c>
      <c r="O83" s="1" t="s">
        <v>1751</v>
      </c>
      <c r="P83" s="1" t="s">
        <v>1752</v>
      </c>
      <c r="Q83" s="1" t="s">
        <v>1753</v>
      </c>
      <c r="R83" s="1" t="s">
        <v>2273</v>
      </c>
      <c r="S83" s="1" t="s">
        <v>1755</v>
      </c>
      <c r="T83" s="1" t="s">
        <v>1756</v>
      </c>
      <c r="U83" s="1" t="s">
        <v>1757</v>
      </c>
      <c r="V83" s="1" t="s">
        <v>2274</v>
      </c>
    </row>
    <row r="84" s="1" customFormat="1" spans="1:22">
      <c r="A84" s="3">
        <v>999224305418652</v>
      </c>
      <c r="B84" s="1" t="s">
        <v>1745</v>
      </c>
      <c r="C84" s="1" t="s">
        <v>2275</v>
      </c>
      <c r="D84" s="1" t="s">
        <v>2276</v>
      </c>
      <c r="E84" s="1" t="s">
        <v>2277</v>
      </c>
      <c r="F84" s="1" t="s">
        <v>1745</v>
      </c>
      <c r="G84" s="1" t="s">
        <v>1746</v>
      </c>
      <c r="H84" s="1" t="s">
        <v>1747</v>
      </c>
      <c r="I84" s="1" t="s">
        <v>2278</v>
      </c>
      <c r="J84" s="1" t="s">
        <v>30</v>
      </c>
      <c r="K84" s="1" t="s">
        <v>2279</v>
      </c>
      <c r="L84" s="1" t="s">
        <v>2279</v>
      </c>
      <c r="M84" s="1" t="s">
        <v>1750</v>
      </c>
      <c r="N84" s="1" t="s">
        <v>1750</v>
      </c>
      <c r="O84" s="1" t="s">
        <v>1751</v>
      </c>
      <c r="P84" s="1" t="s">
        <v>1752</v>
      </c>
      <c r="Q84" s="1" t="s">
        <v>1753</v>
      </c>
      <c r="R84" s="1" t="s">
        <v>2280</v>
      </c>
      <c r="S84" s="1" t="s">
        <v>1755</v>
      </c>
      <c r="T84" s="1" t="s">
        <v>1756</v>
      </c>
      <c r="U84" s="1" t="s">
        <v>1757</v>
      </c>
      <c r="V84" s="1" t="s">
        <v>1818</v>
      </c>
    </row>
    <row r="85" s="1" customFormat="1" spans="1:22">
      <c r="A85" s="3">
        <v>999224305091689</v>
      </c>
      <c r="B85" s="1" t="s">
        <v>1745</v>
      </c>
      <c r="C85" s="1" t="s">
        <v>2281</v>
      </c>
      <c r="D85" s="1" t="s">
        <v>2282</v>
      </c>
      <c r="E85" s="1" t="s">
        <v>2283</v>
      </c>
      <c r="F85" s="1" t="s">
        <v>1745</v>
      </c>
      <c r="G85" s="1" t="s">
        <v>1746</v>
      </c>
      <c r="H85" s="1" t="s">
        <v>1747</v>
      </c>
      <c r="I85" s="1" t="s">
        <v>2284</v>
      </c>
      <c r="J85" s="1" t="s">
        <v>30</v>
      </c>
      <c r="K85" s="1" t="s">
        <v>2285</v>
      </c>
      <c r="L85" s="1" t="s">
        <v>2285</v>
      </c>
      <c r="M85" s="1" t="s">
        <v>1750</v>
      </c>
      <c r="N85" s="1" t="s">
        <v>1750</v>
      </c>
      <c r="O85" s="1" t="s">
        <v>1751</v>
      </c>
      <c r="P85" s="1" t="s">
        <v>1752</v>
      </c>
      <c r="Q85" s="1" t="s">
        <v>1753</v>
      </c>
      <c r="R85" s="1" t="s">
        <v>2286</v>
      </c>
      <c r="S85" s="1" t="s">
        <v>1755</v>
      </c>
      <c r="T85" s="1" t="s">
        <v>1756</v>
      </c>
      <c r="U85" s="1" t="s">
        <v>1757</v>
      </c>
      <c r="V85" s="1" t="s">
        <v>2226</v>
      </c>
    </row>
    <row r="86" s="1" customFormat="1" spans="1:22">
      <c r="A86" s="3">
        <v>999224304968940</v>
      </c>
      <c r="B86" s="1" t="s">
        <v>1745</v>
      </c>
      <c r="C86" s="1" t="s">
        <v>2287</v>
      </c>
      <c r="D86" s="1" t="s">
        <v>2288</v>
      </c>
      <c r="E86" s="1" t="s">
        <v>2289</v>
      </c>
      <c r="F86" s="1" t="s">
        <v>1745</v>
      </c>
      <c r="G86" s="1" t="s">
        <v>1746</v>
      </c>
      <c r="H86" s="1" t="s">
        <v>1747</v>
      </c>
      <c r="I86" s="1" t="s">
        <v>2290</v>
      </c>
      <c r="J86" s="1" t="s">
        <v>30</v>
      </c>
      <c r="K86" s="1" t="s">
        <v>2291</v>
      </c>
      <c r="L86" s="1" t="s">
        <v>2291</v>
      </c>
      <c r="M86" s="1" t="s">
        <v>1750</v>
      </c>
      <c r="N86" s="1" t="s">
        <v>1750</v>
      </c>
      <c r="O86" s="1" t="s">
        <v>1751</v>
      </c>
      <c r="P86" s="1" t="s">
        <v>1752</v>
      </c>
      <c r="Q86" s="1" t="s">
        <v>1753</v>
      </c>
      <c r="R86" s="1" t="s">
        <v>2292</v>
      </c>
      <c r="S86" s="1" t="s">
        <v>1755</v>
      </c>
      <c r="T86" s="1" t="s">
        <v>1756</v>
      </c>
      <c r="U86" s="1" t="s">
        <v>1757</v>
      </c>
      <c r="V86" s="1" t="s">
        <v>1818</v>
      </c>
    </row>
    <row r="87" s="1" customFormat="1" spans="1:22">
      <c r="A87" s="3">
        <v>999224304734975</v>
      </c>
      <c r="B87" s="1" t="s">
        <v>1745</v>
      </c>
      <c r="C87" s="1" t="s">
        <v>2293</v>
      </c>
      <c r="D87" s="1" t="s">
        <v>2294</v>
      </c>
      <c r="E87" s="1" t="s">
        <v>2295</v>
      </c>
      <c r="F87" s="1" t="s">
        <v>1745</v>
      </c>
      <c r="G87" s="1" t="s">
        <v>1746</v>
      </c>
      <c r="H87" s="1" t="s">
        <v>1747</v>
      </c>
      <c r="I87" s="1" t="s">
        <v>2296</v>
      </c>
      <c r="J87" s="1" t="s">
        <v>30</v>
      </c>
      <c r="K87" s="1" t="s">
        <v>2297</v>
      </c>
      <c r="L87" s="1" t="s">
        <v>2297</v>
      </c>
      <c r="M87" s="1" t="s">
        <v>1750</v>
      </c>
      <c r="N87" s="1" t="s">
        <v>1750</v>
      </c>
      <c r="O87" s="1" t="s">
        <v>1751</v>
      </c>
      <c r="P87" s="1" t="s">
        <v>1752</v>
      </c>
      <c r="Q87" s="1" t="s">
        <v>1753</v>
      </c>
      <c r="R87" s="1" t="s">
        <v>2298</v>
      </c>
      <c r="S87" s="1" t="s">
        <v>1755</v>
      </c>
      <c r="T87" s="1" t="s">
        <v>1756</v>
      </c>
      <c r="U87" s="1" t="s">
        <v>1757</v>
      </c>
      <c r="V87" s="1" t="s">
        <v>1902</v>
      </c>
    </row>
    <row r="88" s="1" customFormat="1" spans="1:22">
      <c r="A88" s="3">
        <v>999224304668201</v>
      </c>
      <c r="B88" s="1" t="s">
        <v>1745</v>
      </c>
      <c r="C88" s="1" t="s">
        <v>2299</v>
      </c>
      <c r="D88" s="1" t="s">
        <v>2197</v>
      </c>
      <c r="E88" s="1" t="s">
        <v>2300</v>
      </c>
      <c r="F88" s="1" t="s">
        <v>1745</v>
      </c>
      <c r="G88" s="1" t="s">
        <v>1746</v>
      </c>
      <c r="H88" s="1" t="s">
        <v>1747</v>
      </c>
      <c r="I88" s="1" t="s">
        <v>2301</v>
      </c>
      <c r="J88" s="1" t="s">
        <v>30</v>
      </c>
      <c r="K88" s="1" t="s">
        <v>1907</v>
      </c>
      <c r="L88" s="1" t="s">
        <v>1907</v>
      </c>
      <c r="M88" s="1" t="s">
        <v>1750</v>
      </c>
      <c r="N88" s="1" t="s">
        <v>1750</v>
      </c>
      <c r="O88" s="1" t="s">
        <v>1751</v>
      </c>
      <c r="P88" s="1" t="s">
        <v>1752</v>
      </c>
      <c r="Q88" s="1" t="s">
        <v>1753</v>
      </c>
      <c r="R88" s="1" t="s">
        <v>2302</v>
      </c>
      <c r="S88" s="1" t="s">
        <v>1755</v>
      </c>
      <c r="T88" s="1" t="s">
        <v>1756</v>
      </c>
      <c r="U88" s="1" t="s">
        <v>1757</v>
      </c>
      <c r="V88" s="1" t="s">
        <v>1818</v>
      </c>
    </row>
    <row r="89" s="1" customFormat="1" spans="1:22">
      <c r="A89" s="3">
        <v>999224304472237</v>
      </c>
      <c r="B89" s="1" t="s">
        <v>1745</v>
      </c>
      <c r="C89" s="1" t="s">
        <v>2303</v>
      </c>
      <c r="D89" s="1" t="s">
        <v>2102</v>
      </c>
      <c r="E89" s="1" t="s">
        <v>2304</v>
      </c>
      <c r="F89" s="1" t="s">
        <v>1745</v>
      </c>
      <c r="G89" s="1" t="s">
        <v>1746</v>
      </c>
      <c r="H89" s="1" t="s">
        <v>1747</v>
      </c>
      <c r="I89" s="1" t="s">
        <v>2305</v>
      </c>
      <c r="J89" s="1" t="s">
        <v>30</v>
      </c>
      <c r="K89" s="1" t="s">
        <v>2306</v>
      </c>
      <c r="L89" s="1" t="s">
        <v>2306</v>
      </c>
      <c r="M89" s="1" t="s">
        <v>1750</v>
      </c>
      <c r="N89" s="1" t="s">
        <v>1750</v>
      </c>
      <c r="O89" s="1" t="s">
        <v>1751</v>
      </c>
      <c r="P89" s="1" t="s">
        <v>1752</v>
      </c>
      <c r="Q89" s="1" t="s">
        <v>1753</v>
      </c>
      <c r="R89" s="1" t="s">
        <v>2307</v>
      </c>
      <c r="S89" s="1" t="s">
        <v>1755</v>
      </c>
      <c r="T89" s="1" t="s">
        <v>1756</v>
      </c>
      <c r="U89" s="1" t="s">
        <v>1757</v>
      </c>
      <c r="V89" s="1" t="s">
        <v>1818</v>
      </c>
    </row>
    <row r="90" s="1" customFormat="1" spans="1:22">
      <c r="A90" s="3">
        <v>24304432731</v>
      </c>
      <c r="B90" s="1" t="s">
        <v>1745</v>
      </c>
      <c r="C90" s="1" t="s">
        <v>2308</v>
      </c>
      <c r="D90" s="1" t="s">
        <v>2309</v>
      </c>
      <c r="E90" s="1" t="s">
        <v>2310</v>
      </c>
      <c r="F90" s="1" t="s">
        <v>1745</v>
      </c>
      <c r="G90" s="1" t="s">
        <v>1746</v>
      </c>
      <c r="H90" s="1" t="s">
        <v>1747</v>
      </c>
      <c r="I90" s="1" t="s">
        <v>2311</v>
      </c>
      <c r="J90" s="1" t="s">
        <v>30</v>
      </c>
      <c r="K90" s="1" t="s">
        <v>2312</v>
      </c>
      <c r="L90" s="1" t="s">
        <v>2312</v>
      </c>
      <c r="M90" s="1" t="s">
        <v>1750</v>
      </c>
      <c r="N90" s="1" t="s">
        <v>1750</v>
      </c>
      <c r="O90" s="1" t="s">
        <v>1751</v>
      </c>
      <c r="P90" s="1" t="s">
        <v>1752</v>
      </c>
      <c r="Q90" s="1" t="s">
        <v>1753</v>
      </c>
      <c r="R90" s="1" t="s">
        <v>2313</v>
      </c>
      <c r="S90" s="1" t="s">
        <v>1755</v>
      </c>
      <c r="T90" s="1" t="s">
        <v>1756</v>
      </c>
      <c r="U90" s="1" t="s">
        <v>1887</v>
      </c>
      <c r="V90" s="1" t="s">
        <v>2314</v>
      </c>
    </row>
    <row r="91" s="1" customFormat="1" spans="1:22">
      <c r="A91" s="3">
        <v>999224304242384</v>
      </c>
      <c r="B91" s="1" t="s">
        <v>1770</v>
      </c>
      <c r="C91" s="1" t="s">
        <v>2315</v>
      </c>
      <c r="D91" s="1" t="s">
        <v>2316</v>
      </c>
      <c r="E91" s="1" t="s">
        <v>2317</v>
      </c>
      <c r="F91" s="1" t="s">
        <v>1745</v>
      </c>
      <c r="G91" s="1" t="s">
        <v>1746</v>
      </c>
      <c r="H91" s="1" t="s">
        <v>1747</v>
      </c>
      <c r="I91" s="1" t="s">
        <v>2318</v>
      </c>
      <c r="J91" s="1" t="s">
        <v>30</v>
      </c>
      <c r="K91" s="1" t="s">
        <v>2319</v>
      </c>
      <c r="L91" s="1" t="s">
        <v>2319</v>
      </c>
      <c r="M91" s="1" t="s">
        <v>1750</v>
      </c>
      <c r="N91" s="1" t="s">
        <v>1750</v>
      </c>
      <c r="O91" s="1" t="s">
        <v>1751</v>
      </c>
      <c r="P91" s="1" t="s">
        <v>1752</v>
      </c>
      <c r="Q91" s="1" t="s">
        <v>1753</v>
      </c>
      <c r="R91" s="1" t="s">
        <v>2320</v>
      </c>
      <c r="S91" s="1" t="s">
        <v>1755</v>
      </c>
      <c r="T91" s="1" t="s">
        <v>1756</v>
      </c>
      <c r="U91" s="1" t="s">
        <v>1757</v>
      </c>
      <c r="V91" s="1" t="s">
        <v>1818</v>
      </c>
    </row>
    <row r="92" s="1" customFormat="1" spans="1:22">
      <c r="A92" s="3">
        <v>999224304109082</v>
      </c>
      <c r="B92" s="1" t="s">
        <v>1770</v>
      </c>
      <c r="C92" s="1" t="s">
        <v>2321</v>
      </c>
      <c r="D92" s="1" t="s">
        <v>2322</v>
      </c>
      <c r="E92" s="1" t="s">
        <v>2323</v>
      </c>
      <c r="F92" s="1" t="s">
        <v>1745</v>
      </c>
      <c r="G92" s="1" t="s">
        <v>1746</v>
      </c>
      <c r="H92" s="1" t="s">
        <v>1747</v>
      </c>
      <c r="I92" s="1" t="s">
        <v>2324</v>
      </c>
      <c r="J92" s="1" t="s">
        <v>30</v>
      </c>
      <c r="K92" s="1" t="s">
        <v>2325</v>
      </c>
      <c r="L92" s="1" t="s">
        <v>2325</v>
      </c>
      <c r="M92" s="1" t="s">
        <v>1750</v>
      </c>
      <c r="N92" s="1" t="s">
        <v>1750</v>
      </c>
      <c r="O92" s="1" t="s">
        <v>1751</v>
      </c>
      <c r="P92" s="1" t="s">
        <v>1752</v>
      </c>
      <c r="Q92" s="1" t="s">
        <v>1753</v>
      </c>
      <c r="R92" s="1" t="s">
        <v>2326</v>
      </c>
      <c r="S92" s="1" t="s">
        <v>1755</v>
      </c>
      <c r="T92" s="1" t="s">
        <v>1756</v>
      </c>
      <c r="U92" s="1" t="s">
        <v>1757</v>
      </c>
      <c r="V92" s="1" t="s">
        <v>1818</v>
      </c>
    </row>
    <row r="93" s="1" customFormat="1" spans="1:22">
      <c r="A93" s="3">
        <v>999224303937973</v>
      </c>
      <c r="B93" s="1" t="s">
        <v>1770</v>
      </c>
      <c r="C93" s="1" t="s">
        <v>2327</v>
      </c>
      <c r="D93" s="1" t="s">
        <v>2328</v>
      </c>
      <c r="E93" s="1" t="s">
        <v>2329</v>
      </c>
      <c r="F93" s="1" t="s">
        <v>1745</v>
      </c>
      <c r="G93" s="1" t="s">
        <v>1746</v>
      </c>
      <c r="H93" s="1" t="s">
        <v>1747</v>
      </c>
      <c r="I93" s="1" t="s">
        <v>2330</v>
      </c>
      <c r="J93" s="1" t="s">
        <v>30</v>
      </c>
      <c r="K93" s="1" t="s">
        <v>2331</v>
      </c>
      <c r="L93" s="1" t="s">
        <v>2331</v>
      </c>
      <c r="M93" s="1" t="s">
        <v>1750</v>
      </c>
      <c r="N93" s="1" t="s">
        <v>1750</v>
      </c>
      <c r="O93" s="1" t="s">
        <v>1751</v>
      </c>
      <c r="P93" s="1" t="s">
        <v>1752</v>
      </c>
      <c r="Q93" s="1" t="s">
        <v>1753</v>
      </c>
      <c r="R93" s="1" t="s">
        <v>2332</v>
      </c>
      <c r="S93" s="1" t="s">
        <v>1755</v>
      </c>
      <c r="T93" s="1" t="s">
        <v>1756</v>
      </c>
      <c r="U93" s="1" t="s">
        <v>1757</v>
      </c>
      <c r="V93" s="1" t="s">
        <v>1803</v>
      </c>
    </row>
    <row r="94" s="1" customFormat="1" spans="1:22">
      <c r="A94" s="3">
        <v>999224303683217</v>
      </c>
      <c r="B94" s="1" t="s">
        <v>1770</v>
      </c>
      <c r="C94" s="1" t="s">
        <v>2333</v>
      </c>
      <c r="D94" s="1" t="s">
        <v>2334</v>
      </c>
      <c r="E94" s="1" t="s">
        <v>2335</v>
      </c>
      <c r="F94" s="1" t="s">
        <v>1745</v>
      </c>
      <c r="G94" s="1" t="s">
        <v>1746</v>
      </c>
      <c r="H94" s="1" t="s">
        <v>1747</v>
      </c>
      <c r="I94" s="1" t="s">
        <v>2336</v>
      </c>
      <c r="J94" s="1" t="s">
        <v>30</v>
      </c>
      <c r="K94" s="1" t="s">
        <v>2337</v>
      </c>
      <c r="L94" s="1" t="s">
        <v>2337</v>
      </c>
      <c r="M94" s="1" t="s">
        <v>1750</v>
      </c>
      <c r="N94" s="1" t="s">
        <v>1750</v>
      </c>
      <c r="O94" s="1" t="s">
        <v>1751</v>
      </c>
      <c r="P94" s="1" t="s">
        <v>1752</v>
      </c>
      <c r="Q94" s="1" t="s">
        <v>1753</v>
      </c>
      <c r="R94" s="1" t="s">
        <v>2338</v>
      </c>
      <c r="S94" s="1" t="s">
        <v>1755</v>
      </c>
      <c r="T94" s="1" t="s">
        <v>1756</v>
      </c>
      <c r="U94" s="1" t="s">
        <v>1757</v>
      </c>
      <c r="V94" s="1" t="s">
        <v>1774</v>
      </c>
    </row>
    <row r="95" s="1" customFormat="1" spans="1:22">
      <c r="A95" s="3">
        <v>999224303122784</v>
      </c>
      <c r="B95" s="1" t="s">
        <v>1770</v>
      </c>
      <c r="C95" s="1" t="s">
        <v>2339</v>
      </c>
      <c r="D95" s="1" t="s">
        <v>2340</v>
      </c>
      <c r="E95" s="1" t="s">
        <v>2341</v>
      </c>
      <c r="F95" s="1" t="s">
        <v>1745</v>
      </c>
      <c r="G95" s="1" t="s">
        <v>1746</v>
      </c>
      <c r="H95" s="1" t="s">
        <v>1747</v>
      </c>
      <c r="I95" s="1" t="s">
        <v>2342</v>
      </c>
      <c r="J95" s="1" t="s">
        <v>30</v>
      </c>
      <c r="K95" s="1" t="s">
        <v>2111</v>
      </c>
      <c r="L95" s="1" t="s">
        <v>2111</v>
      </c>
      <c r="M95" s="1" t="s">
        <v>1750</v>
      </c>
      <c r="N95" s="1" t="s">
        <v>1750</v>
      </c>
      <c r="O95" s="1" t="s">
        <v>1751</v>
      </c>
      <c r="P95" s="1" t="s">
        <v>1752</v>
      </c>
      <c r="Q95" s="1" t="s">
        <v>1753</v>
      </c>
      <c r="R95" s="1" t="s">
        <v>2343</v>
      </c>
      <c r="S95" s="1" t="s">
        <v>1755</v>
      </c>
      <c r="T95" s="1" t="s">
        <v>1756</v>
      </c>
      <c r="U95" s="1" t="s">
        <v>1757</v>
      </c>
      <c r="V95" s="1" t="s">
        <v>1803</v>
      </c>
    </row>
    <row r="96" s="1" customFormat="1" spans="1:22">
      <c r="A96" s="3">
        <v>999224303089330</v>
      </c>
      <c r="B96" s="1" t="s">
        <v>1770</v>
      </c>
      <c r="C96" s="1" t="s">
        <v>2344</v>
      </c>
      <c r="D96" s="1" t="s">
        <v>2345</v>
      </c>
      <c r="E96" s="1" t="s">
        <v>2346</v>
      </c>
      <c r="F96" s="1" t="s">
        <v>1745</v>
      </c>
      <c r="G96" s="1" t="s">
        <v>1746</v>
      </c>
      <c r="H96" s="1" t="s">
        <v>1747</v>
      </c>
      <c r="I96" s="1" t="s">
        <v>2347</v>
      </c>
      <c r="J96" s="1" t="s">
        <v>30</v>
      </c>
      <c r="K96" s="1" t="s">
        <v>2348</v>
      </c>
      <c r="L96" s="1" t="s">
        <v>2348</v>
      </c>
      <c r="M96" s="1" t="s">
        <v>1750</v>
      </c>
      <c r="N96" s="1" t="s">
        <v>1750</v>
      </c>
      <c r="O96" s="1" t="s">
        <v>1751</v>
      </c>
      <c r="P96" s="1" t="s">
        <v>1752</v>
      </c>
      <c r="Q96" s="1" t="s">
        <v>1753</v>
      </c>
      <c r="R96" s="1" t="s">
        <v>2349</v>
      </c>
      <c r="S96" s="1" t="s">
        <v>1755</v>
      </c>
      <c r="T96" s="1" t="s">
        <v>1756</v>
      </c>
      <c r="U96" s="1" t="s">
        <v>1757</v>
      </c>
      <c r="V96" s="1" t="s">
        <v>1774</v>
      </c>
    </row>
    <row r="97" s="1" customFormat="1" spans="1:22">
      <c r="A97" s="3">
        <v>999224303060634</v>
      </c>
      <c r="B97" s="1" t="s">
        <v>1770</v>
      </c>
      <c r="C97" s="1" t="s">
        <v>2350</v>
      </c>
      <c r="D97" s="1" t="s">
        <v>2351</v>
      </c>
      <c r="E97" s="1" t="s">
        <v>2352</v>
      </c>
      <c r="F97" s="1" t="s">
        <v>1770</v>
      </c>
      <c r="G97" s="1" t="s">
        <v>1746</v>
      </c>
      <c r="H97" s="1" t="s">
        <v>1747</v>
      </c>
      <c r="I97" s="1" t="s">
        <v>2353</v>
      </c>
      <c r="J97" s="1" t="s">
        <v>30</v>
      </c>
      <c r="K97" s="1" t="s">
        <v>2354</v>
      </c>
      <c r="L97" s="1" t="s">
        <v>2354</v>
      </c>
      <c r="M97" s="1" t="s">
        <v>1750</v>
      </c>
      <c r="N97" s="1" t="s">
        <v>1750</v>
      </c>
      <c r="O97" s="1" t="s">
        <v>1751</v>
      </c>
      <c r="P97" s="1" t="s">
        <v>1752</v>
      </c>
      <c r="Q97" s="1" t="s">
        <v>1753</v>
      </c>
      <c r="R97" s="1" t="s">
        <v>2355</v>
      </c>
      <c r="S97" s="1" t="s">
        <v>1755</v>
      </c>
      <c r="T97" s="1" t="s">
        <v>1756</v>
      </c>
      <c r="U97" s="1" t="s">
        <v>1757</v>
      </c>
      <c r="V97" s="1" t="s">
        <v>1774</v>
      </c>
    </row>
    <row r="98" s="1" customFormat="1" spans="1:22">
      <c r="A98" s="3">
        <v>999224303035554</v>
      </c>
      <c r="B98" s="1" t="s">
        <v>1770</v>
      </c>
      <c r="C98" s="1" t="s">
        <v>2356</v>
      </c>
      <c r="D98" s="1" t="s">
        <v>2357</v>
      </c>
      <c r="E98" s="1" t="s">
        <v>2358</v>
      </c>
      <c r="F98" s="1" t="s">
        <v>1745</v>
      </c>
      <c r="G98" s="1" t="s">
        <v>1746</v>
      </c>
      <c r="H98" s="1" t="s">
        <v>1747</v>
      </c>
      <c r="I98" s="1" t="s">
        <v>2359</v>
      </c>
      <c r="J98" s="1" t="s">
        <v>30</v>
      </c>
      <c r="K98" s="1" t="s">
        <v>2360</v>
      </c>
      <c r="L98" s="1" t="s">
        <v>2360</v>
      </c>
      <c r="M98" s="1" t="s">
        <v>1750</v>
      </c>
      <c r="N98" s="1" t="s">
        <v>1750</v>
      </c>
      <c r="O98" s="1" t="s">
        <v>1751</v>
      </c>
      <c r="P98" s="1" t="s">
        <v>1752</v>
      </c>
      <c r="Q98" s="1" t="s">
        <v>1753</v>
      </c>
      <c r="R98" s="1" t="s">
        <v>2361</v>
      </c>
      <c r="S98" s="1" t="s">
        <v>1755</v>
      </c>
      <c r="T98" s="1" t="s">
        <v>1756</v>
      </c>
      <c r="U98" s="1" t="s">
        <v>1757</v>
      </c>
      <c r="V98" s="1" t="s">
        <v>1818</v>
      </c>
    </row>
    <row r="99" s="1" customFormat="1" spans="1:22">
      <c r="A99" s="3">
        <v>24302942797</v>
      </c>
      <c r="B99" s="1" t="s">
        <v>1770</v>
      </c>
      <c r="C99" s="1" t="s">
        <v>2362</v>
      </c>
      <c r="D99" s="1" t="s">
        <v>2309</v>
      </c>
      <c r="E99" s="1" t="s">
        <v>2363</v>
      </c>
      <c r="F99" s="1" t="s">
        <v>1745</v>
      </c>
      <c r="G99" s="1" t="s">
        <v>1746</v>
      </c>
      <c r="H99" s="1" t="s">
        <v>1747</v>
      </c>
      <c r="I99" s="1" t="s">
        <v>2364</v>
      </c>
      <c r="J99" s="1" t="s">
        <v>30</v>
      </c>
      <c r="K99" s="1" t="s">
        <v>2365</v>
      </c>
      <c r="L99" s="1" t="s">
        <v>2365</v>
      </c>
      <c r="M99" s="1" t="s">
        <v>1750</v>
      </c>
      <c r="N99" s="1" t="s">
        <v>1750</v>
      </c>
      <c r="O99" s="1" t="s">
        <v>1751</v>
      </c>
      <c r="P99" s="1" t="s">
        <v>1752</v>
      </c>
      <c r="Q99" s="1" t="s">
        <v>1753</v>
      </c>
      <c r="R99" s="1" t="s">
        <v>2366</v>
      </c>
      <c r="S99" s="1" t="s">
        <v>1755</v>
      </c>
      <c r="T99" s="1" t="s">
        <v>1756</v>
      </c>
      <c r="U99" s="1" t="s">
        <v>1887</v>
      </c>
      <c r="V99" s="1" t="s">
        <v>2314</v>
      </c>
    </row>
    <row r="100" s="1" customFormat="1" spans="1:22">
      <c r="A100" s="3">
        <v>999224302669703</v>
      </c>
      <c r="B100" s="1" t="s">
        <v>1770</v>
      </c>
      <c r="C100" s="1" t="s">
        <v>2367</v>
      </c>
      <c r="D100" s="1" t="s">
        <v>2368</v>
      </c>
      <c r="E100" s="1" t="s">
        <v>2369</v>
      </c>
      <c r="F100" s="1" t="s">
        <v>1745</v>
      </c>
      <c r="G100" s="1" t="s">
        <v>1746</v>
      </c>
      <c r="H100" s="1" t="s">
        <v>1747</v>
      </c>
      <c r="I100" s="1" t="s">
        <v>2370</v>
      </c>
      <c r="J100" s="1" t="s">
        <v>30</v>
      </c>
      <c r="K100" s="1" t="s">
        <v>2371</v>
      </c>
      <c r="L100" s="1" t="s">
        <v>2371</v>
      </c>
      <c r="M100" s="1" t="s">
        <v>1750</v>
      </c>
      <c r="N100" s="1" t="s">
        <v>1750</v>
      </c>
      <c r="O100" s="1" t="s">
        <v>1751</v>
      </c>
      <c r="P100" s="1" t="s">
        <v>1752</v>
      </c>
      <c r="Q100" s="1" t="s">
        <v>1753</v>
      </c>
      <c r="R100" s="1" t="s">
        <v>2372</v>
      </c>
      <c r="S100" s="1" t="s">
        <v>1755</v>
      </c>
      <c r="T100" s="1" t="s">
        <v>1756</v>
      </c>
      <c r="U100" s="1" t="s">
        <v>1757</v>
      </c>
      <c r="V100" s="1" t="s">
        <v>1803</v>
      </c>
    </row>
    <row r="101" s="1" customFormat="1" spans="1:22">
      <c r="A101" s="3">
        <v>999224302526656</v>
      </c>
      <c r="B101" s="1" t="s">
        <v>1770</v>
      </c>
      <c r="C101" s="1" t="s">
        <v>2373</v>
      </c>
      <c r="D101" s="1" t="s">
        <v>2374</v>
      </c>
      <c r="E101" s="1" t="s">
        <v>2375</v>
      </c>
      <c r="F101" s="1" t="s">
        <v>1745</v>
      </c>
      <c r="G101" s="1" t="s">
        <v>1746</v>
      </c>
      <c r="H101" s="1" t="s">
        <v>1747</v>
      </c>
      <c r="I101" s="1" t="s">
        <v>2370</v>
      </c>
      <c r="J101" s="1" t="s">
        <v>30</v>
      </c>
      <c r="K101" s="1" t="s">
        <v>2371</v>
      </c>
      <c r="L101" s="1" t="s">
        <v>2371</v>
      </c>
      <c r="M101" s="1" t="s">
        <v>1750</v>
      </c>
      <c r="N101" s="1" t="s">
        <v>1750</v>
      </c>
      <c r="O101" s="1" t="s">
        <v>1751</v>
      </c>
      <c r="P101" s="1" t="s">
        <v>1752</v>
      </c>
      <c r="Q101" s="1" t="s">
        <v>1753</v>
      </c>
      <c r="R101" s="1" t="s">
        <v>2376</v>
      </c>
      <c r="S101" s="1" t="s">
        <v>1755</v>
      </c>
      <c r="T101" s="1" t="s">
        <v>1756</v>
      </c>
      <c r="U101" s="1" t="s">
        <v>1757</v>
      </c>
      <c r="V101" s="1" t="s">
        <v>1818</v>
      </c>
    </row>
    <row r="102" s="1" customFormat="1" spans="1:22">
      <c r="A102" s="3">
        <v>999224302391625</v>
      </c>
      <c r="B102" s="1" t="s">
        <v>1770</v>
      </c>
      <c r="C102" s="1" t="s">
        <v>2377</v>
      </c>
      <c r="D102" s="1" t="s">
        <v>2378</v>
      </c>
      <c r="E102" s="1" t="s">
        <v>2379</v>
      </c>
      <c r="F102" s="1" t="s">
        <v>1745</v>
      </c>
      <c r="G102" s="1" t="s">
        <v>1746</v>
      </c>
      <c r="H102" s="1" t="s">
        <v>1747</v>
      </c>
      <c r="I102" s="1" t="s">
        <v>2380</v>
      </c>
      <c r="J102" s="1" t="s">
        <v>30</v>
      </c>
      <c r="K102" s="1" t="s">
        <v>2381</v>
      </c>
      <c r="L102" s="1" t="s">
        <v>2381</v>
      </c>
      <c r="M102" s="1" t="s">
        <v>1750</v>
      </c>
      <c r="N102" s="1" t="s">
        <v>1750</v>
      </c>
      <c r="O102" s="1" t="s">
        <v>1751</v>
      </c>
      <c r="P102" s="1" t="s">
        <v>1752</v>
      </c>
      <c r="Q102" s="1" t="s">
        <v>1753</v>
      </c>
      <c r="R102" s="1" t="s">
        <v>2382</v>
      </c>
      <c r="S102" s="1" t="s">
        <v>1755</v>
      </c>
      <c r="T102" s="1" t="s">
        <v>1756</v>
      </c>
      <c r="U102" s="1" t="s">
        <v>1757</v>
      </c>
      <c r="V102" s="1" t="s">
        <v>1803</v>
      </c>
    </row>
    <row r="103" s="1" customFormat="1" spans="1:22">
      <c r="A103" s="3">
        <v>999224302314441</v>
      </c>
      <c r="B103" s="1" t="s">
        <v>1770</v>
      </c>
      <c r="C103" s="1" t="s">
        <v>2383</v>
      </c>
      <c r="D103" s="1" t="s">
        <v>2384</v>
      </c>
      <c r="E103" s="1" t="s">
        <v>2385</v>
      </c>
      <c r="F103" s="1" t="s">
        <v>1745</v>
      </c>
      <c r="G103" s="1" t="s">
        <v>1746</v>
      </c>
      <c r="H103" s="1" t="s">
        <v>1747</v>
      </c>
      <c r="I103" s="1" t="s">
        <v>2386</v>
      </c>
      <c r="J103" s="1" t="s">
        <v>30</v>
      </c>
      <c r="K103" s="1" t="s">
        <v>2387</v>
      </c>
      <c r="L103" s="1" t="s">
        <v>2387</v>
      </c>
      <c r="M103" s="1" t="s">
        <v>1750</v>
      </c>
      <c r="N103" s="1" t="s">
        <v>1750</v>
      </c>
      <c r="O103" s="1" t="s">
        <v>1751</v>
      </c>
      <c r="P103" s="1" t="s">
        <v>1752</v>
      </c>
      <c r="Q103" s="1" t="s">
        <v>1753</v>
      </c>
      <c r="R103" s="1" t="s">
        <v>2388</v>
      </c>
      <c r="S103" s="1" t="s">
        <v>1755</v>
      </c>
      <c r="T103" s="1" t="s">
        <v>1756</v>
      </c>
      <c r="U103" s="1" t="s">
        <v>1757</v>
      </c>
      <c r="V103" s="1" t="s">
        <v>1880</v>
      </c>
    </row>
    <row r="104" s="1" customFormat="1" spans="1:22">
      <c r="A104" s="3">
        <v>999224302262956</v>
      </c>
      <c r="B104" s="1" t="s">
        <v>1770</v>
      </c>
      <c r="C104" s="1" t="s">
        <v>2389</v>
      </c>
      <c r="D104" s="1" t="s">
        <v>2390</v>
      </c>
      <c r="E104" s="1" t="s">
        <v>2391</v>
      </c>
      <c r="F104" s="1" t="s">
        <v>1770</v>
      </c>
      <c r="G104" s="1" t="s">
        <v>1746</v>
      </c>
      <c r="H104" s="1" t="s">
        <v>1747</v>
      </c>
      <c r="I104" s="1" t="s">
        <v>2392</v>
      </c>
      <c r="J104" s="1" t="s">
        <v>30</v>
      </c>
      <c r="K104" s="1" t="s">
        <v>2393</v>
      </c>
      <c r="L104" s="1" t="s">
        <v>2393</v>
      </c>
      <c r="M104" s="1" t="s">
        <v>1750</v>
      </c>
      <c r="N104" s="1" t="s">
        <v>1750</v>
      </c>
      <c r="O104" s="1" t="s">
        <v>1751</v>
      </c>
      <c r="P104" s="1" t="s">
        <v>1752</v>
      </c>
      <c r="Q104" s="1" t="s">
        <v>1753</v>
      </c>
      <c r="R104" s="1" t="s">
        <v>2394</v>
      </c>
      <c r="S104" s="1" t="s">
        <v>1755</v>
      </c>
      <c r="T104" s="1" t="s">
        <v>1756</v>
      </c>
      <c r="U104" s="1" t="s">
        <v>1757</v>
      </c>
      <c r="V104" s="1" t="s">
        <v>1818</v>
      </c>
    </row>
    <row r="105" s="1" customFormat="1" spans="1:22">
      <c r="A105" s="3">
        <v>999224301450067</v>
      </c>
      <c r="B105" s="1" t="s">
        <v>1770</v>
      </c>
      <c r="C105" s="1" t="s">
        <v>2395</v>
      </c>
      <c r="D105" s="1" t="s">
        <v>2396</v>
      </c>
      <c r="E105" s="1" t="s">
        <v>2397</v>
      </c>
      <c r="F105" s="1" t="s">
        <v>1745</v>
      </c>
      <c r="G105" s="1" t="s">
        <v>1746</v>
      </c>
      <c r="H105" s="1" t="s">
        <v>1747</v>
      </c>
      <c r="I105" s="1" t="s">
        <v>2398</v>
      </c>
      <c r="J105" s="1" t="s">
        <v>30</v>
      </c>
      <c r="K105" s="1" t="s">
        <v>2399</v>
      </c>
      <c r="L105" s="1" t="s">
        <v>2399</v>
      </c>
      <c r="M105" s="1" t="s">
        <v>1750</v>
      </c>
      <c r="N105" s="1" t="s">
        <v>1750</v>
      </c>
      <c r="O105" s="1" t="s">
        <v>1751</v>
      </c>
      <c r="P105" s="1" t="s">
        <v>1752</v>
      </c>
      <c r="Q105" s="1" t="s">
        <v>1753</v>
      </c>
      <c r="R105" s="1" t="s">
        <v>2400</v>
      </c>
      <c r="S105" s="1" t="s">
        <v>1755</v>
      </c>
      <c r="T105" s="1" t="s">
        <v>1756</v>
      </c>
      <c r="U105" s="1" t="s">
        <v>1757</v>
      </c>
      <c r="V105" s="1" t="s">
        <v>2401</v>
      </c>
    </row>
    <row r="106" s="1" customFormat="1" spans="1:22">
      <c r="A106" s="3">
        <v>999224295001721</v>
      </c>
      <c r="B106" s="1" t="s">
        <v>1770</v>
      </c>
      <c r="C106" s="1" t="s">
        <v>2402</v>
      </c>
      <c r="D106" s="1" t="s">
        <v>2403</v>
      </c>
      <c r="E106" s="1" t="s">
        <v>2404</v>
      </c>
      <c r="F106" s="1" t="s">
        <v>1745</v>
      </c>
      <c r="G106" s="1" t="s">
        <v>1746</v>
      </c>
      <c r="H106" s="1" t="s">
        <v>1747</v>
      </c>
      <c r="I106" s="1" t="s">
        <v>2405</v>
      </c>
      <c r="J106" s="1" t="s">
        <v>30</v>
      </c>
      <c r="K106" s="1" t="s">
        <v>2406</v>
      </c>
      <c r="L106" s="1" t="s">
        <v>2406</v>
      </c>
      <c r="M106" s="1" t="s">
        <v>1750</v>
      </c>
      <c r="N106" s="1" t="s">
        <v>1750</v>
      </c>
      <c r="O106" s="1" t="s">
        <v>1751</v>
      </c>
      <c r="P106" s="1" t="s">
        <v>1752</v>
      </c>
      <c r="Q106" s="1" t="s">
        <v>1753</v>
      </c>
      <c r="R106" s="1" t="s">
        <v>2407</v>
      </c>
      <c r="S106" s="1" t="s">
        <v>1755</v>
      </c>
      <c r="T106" s="1" t="s">
        <v>1756</v>
      </c>
      <c r="U106" s="1" t="s">
        <v>1757</v>
      </c>
      <c r="V106" s="1" t="s">
        <v>1803</v>
      </c>
    </row>
    <row r="107" s="1" customFormat="1" spans="1:22">
      <c r="A107" s="3">
        <v>999224294915798</v>
      </c>
      <c r="B107" s="1" t="s">
        <v>1770</v>
      </c>
      <c r="C107" s="1" t="s">
        <v>2408</v>
      </c>
      <c r="D107" s="1" t="s">
        <v>2409</v>
      </c>
      <c r="E107" s="1" t="s">
        <v>2410</v>
      </c>
      <c r="F107" s="1" t="s">
        <v>1745</v>
      </c>
      <c r="G107" s="1" t="s">
        <v>1746</v>
      </c>
      <c r="H107" s="1" t="s">
        <v>1747</v>
      </c>
      <c r="I107" s="1" t="s">
        <v>2411</v>
      </c>
      <c r="J107" s="1" t="s">
        <v>30</v>
      </c>
      <c r="K107" s="1" t="s">
        <v>2412</v>
      </c>
      <c r="L107" s="1" t="s">
        <v>2412</v>
      </c>
      <c r="M107" s="1" t="s">
        <v>1750</v>
      </c>
      <c r="N107" s="1" t="s">
        <v>1750</v>
      </c>
      <c r="O107" s="1" t="s">
        <v>1751</v>
      </c>
      <c r="P107" s="1" t="s">
        <v>1752</v>
      </c>
      <c r="Q107" s="1" t="s">
        <v>1753</v>
      </c>
      <c r="R107" s="1" t="s">
        <v>2413</v>
      </c>
      <c r="S107" s="1" t="s">
        <v>1755</v>
      </c>
      <c r="T107" s="1" t="s">
        <v>1756</v>
      </c>
      <c r="U107" s="1" t="s">
        <v>1757</v>
      </c>
      <c r="V107" s="1" t="s">
        <v>1818</v>
      </c>
    </row>
    <row r="108" s="1" customFormat="1" spans="1:22">
      <c r="A108" s="3">
        <v>999224294665858</v>
      </c>
      <c r="B108" s="1" t="s">
        <v>1770</v>
      </c>
      <c r="C108" s="1" t="s">
        <v>2414</v>
      </c>
      <c r="D108" s="1" t="s">
        <v>2340</v>
      </c>
      <c r="E108" s="1" t="s">
        <v>2415</v>
      </c>
      <c r="F108" s="1" t="s">
        <v>1745</v>
      </c>
      <c r="G108" s="1" t="s">
        <v>1746</v>
      </c>
      <c r="H108" s="1" t="s">
        <v>1747</v>
      </c>
      <c r="I108" s="1" t="s">
        <v>2342</v>
      </c>
      <c r="J108" s="1" t="s">
        <v>30</v>
      </c>
      <c r="K108" s="1" t="s">
        <v>2111</v>
      </c>
      <c r="L108" s="1" t="s">
        <v>2111</v>
      </c>
      <c r="M108" s="1" t="s">
        <v>1750</v>
      </c>
      <c r="N108" s="1" t="s">
        <v>1750</v>
      </c>
      <c r="O108" s="1" t="s">
        <v>1751</v>
      </c>
      <c r="P108" s="1" t="s">
        <v>1752</v>
      </c>
      <c r="Q108" s="1" t="s">
        <v>1753</v>
      </c>
      <c r="R108" s="1" t="s">
        <v>2416</v>
      </c>
      <c r="S108" s="1" t="s">
        <v>1755</v>
      </c>
      <c r="T108" s="1" t="s">
        <v>1756</v>
      </c>
      <c r="U108" s="1" t="s">
        <v>1757</v>
      </c>
      <c r="V108" s="1" t="s">
        <v>1803</v>
      </c>
    </row>
    <row r="109" s="1" customFormat="1" spans="1:22">
      <c r="A109" s="3">
        <v>999224294471953</v>
      </c>
      <c r="B109" s="1" t="s">
        <v>1770</v>
      </c>
      <c r="C109" s="1" t="s">
        <v>2417</v>
      </c>
      <c r="D109" s="1" t="s">
        <v>2418</v>
      </c>
      <c r="E109" s="1" t="s">
        <v>2419</v>
      </c>
      <c r="F109" s="1" t="s">
        <v>1745</v>
      </c>
      <c r="G109" s="1" t="s">
        <v>1746</v>
      </c>
      <c r="H109" s="1" t="s">
        <v>1747</v>
      </c>
      <c r="I109" s="1" t="s">
        <v>2420</v>
      </c>
      <c r="J109" s="1" t="s">
        <v>30</v>
      </c>
      <c r="K109" s="1" t="s">
        <v>2421</v>
      </c>
      <c r="L109" s="1" t="s">
        <v>2421</v>
      </c>
      <c r="M109" s="1" t="s">
        <v>1750</v>
      </c>
      <c r="N109" s="1" t="s">
        <v>1750</v>
      </c>
      <c r="O109" s="1" t="s">
        <v>1751</v>
      </c>
      <c r="P109" s="1" t="s">
        <v>1752</v>
      </c>
      <c r="Q109" s="1" t="s">
        <v>1753</v>
      </c>
      <c r="R109" s="1" t="s">
        <v>2422</v>
      </c>
      <c r="S109" s="1" t="s">
        <v>1755</v>
      </c>
      <c r="T109" s="1" t="s">
        <v>1756</v>
      </c>
      <c r="U109" s="1" t="s">
        <v>1757</v>
      </c>
      <c r="V109" s="1" t="s">
        <v>1818</v>
      </c>
    </row>
    <row r="110" s="1" customFormat="1" spans="1:22">
      <c r="A110" s="3">
        <v>999224294394503</v>
      </c>
      <c r="B110" s="1" t="s">
        <v>1770</v>
      </c>
      <c r="C110" s="1" t="s">
        <v>2423</v>
      </c>
      <c r="D110" s="1" t="s">
        <v>2424</v>
      </c>
      <c r="E110" s="1" t="s">
        <v>2425</v>
      </c>
      <c r="F110" s="1" t="s">
        <v>1745</v>
      </c>
      <c r="G110" s="1" t="s">
        <v>1746</v>
      </c>
      <c r="H110" s="1" t="s">
        <v>1747</v>
      </c>
      <c r="I110" s="1" t="s">
        <v>2426</v>
      </c>
      <c r="J110" s="1" t="s">
        <v>30</v>
      </c>
      <c r="K110" s="1" t="s">
        <v>2427</v>
      </c>
      <c r="L110" s="1" t="s">
        <v>2427</v>
      </c>
      <c r="M110" s="1" t="s">
        <v>1750</v>
      </c>
      <c r="N110" s="1" t="s">
        <v>1750</v>
      </c>
      <c r="O110" s="1" t="s">
        <v>1751</v>
      </c>
      <c r="P110" s="1" t="s">
        <v>1752</v>
      </c>
      <c r="Q110" s="1" t="s">
        <v>1753</v>
      </c>
      <c r="R110" s="1" t="s">
        <v>2428</v>
      </c>
      <c r="S110" s="1" t="s">
        <v>1755</v>
      </c>
      <c r="T110" s="1" t="s">
        <v>1756</v>
      </c>
      <c r="U110" s="1" t="s">
        <v>1757</v>
      </c>
      <c r="V110" s="1" t="s">
        <v>1818</v>
      </c>
    </row>
    <row r="111" s="1" customFormat="1" spans="1:22">
      <c r="A111" s="3">
        <v>999224293905365</v>
      </c>
      <c r="B111" s="1" t="s">
        <v>1770</v>
      </c>
      <c r="C111" s="1" t="s">
        <v>2429</v>
      </c>
      <c r="D111" s="1" t="s">
        <v>2430</v>
      </c>
      <c r="E111" s="1" t="s">
        <v>2431</v>
      </c>
      <c r="F111" s="1" t="s">
        <v>1770</v>
      </c>
      <c r="G111" s="1" t="s">
        <v>1746</v>
      </c>
      <c r="H111" s="1" t="s">
        <v>1747</v>
      </c>
      <c r="I111" s="1" t="s">
        <v>2432</v>
      </c>
      <c r="J111" s="1" t="s">
        <v>30</v>
      </c>
      <c r="K111" s="1" t="s">
        <v>2433</v>
      </c>
      <c r="L111" s="1" t="s">
        <v>2433</v>
      </c>
      <c r="M111" s="1" t="s">
        <v>1750</v>
      </c>
      <c r="N111" s="1" t="s">
        <v>1750</v>
      </c>
      <c r="O111" s="1" t="s">
        <v>1751</v>
      </c>
      <c r="P111" s="1" t="s">
        <v>1752</v>
      </c>
      <c r="Q111" s="1" t="s">
        <v>1753</v>
      </c>
      <c r="R111" s="1" t="s">
        <v>2434</v>
      </c>
      <c r="S111" s="1" t="s">
        <v>1755</v>
      </c>
      <c r="T111" s="1" t="s">
        <v>1756</v>
      </c>
      <c r="U111" s="1" t="s">
        <v>1757</v>
      </c>
      <c r="V111" s="1" t="s">
        <v>2226</v>
      </c>
    </row>
    <row r="112" s="1" customFormat="1" spans="1:22">
      <c r="A112" s="3">
        <v>999224293807825</v>
      </c>
      <c r="B112" s="1" t="s">
        <v>1770</v>
      </c>
      <c r="C112" s="1" t="s">
        <v>2435</v>
      </c>
      <c r="D112" s="1" t="s">
        <v>2436</v>
      </c>
      <c r="E112" s="1" t="s">
        <v>2437</v>
      </c>
      <c r="F112" s="1" t="s">
        <v>1745</v>
      </c>
      <c r="G112" s="1" t="s">
        <v>1746</v>
      </c>
      <c r="H112" s="1" t="s">
        <v>1747</v>
      </c>
      <c r="I112" s="1" t="s">
        <v>2438</v>
      </c>
      <c r="J112" s="1" t="s">
        <v>30</v>
      </c>
      <c r="K112" s="1" t="s">
        <v>2439</v>
      </c>
      <c r="L112" s="1" t="s">
        <v>2439</v>
      </c>
      <c r="M112" s="1" t="s">
        <v>1750</v>
      </c>
      <c r="N112" s="1" t="s">
        <v>1750</v>
      </c>
      <c r="O112" s="1" t="s">
        <v>1751</v>
      </c>
      <c r="P112" s="1" t="s">
        <v>1752</v>
      </c>
      <c r="Q112" s="1" t="s">
        <v>1753</v>
      </c>
      <c r="R112" s="1" t="s">
        <v>2440</v>
      </c>
      <c r="S112" s="1" t="s">
        <v>1755</v>
      </c>
      <c r="T112" s="1" t="s">
        <v>1756</v>
      </c>
      <c r="U112" s="1" t="s">
        <v>1757</v>
      </c>
      <c r="V112" s="1" t="s">
        <v>1803</v>
      </c>
    </row>
    <row r="113" s="1" customFormat="1" spans="1:22">
      <c r="A113" s="3">
        <v>999224293583577</v>
      </c>
      <c r="B113" s="1" t="s">
        <v>1770</v>
      </c>
      <c r="C113" s="1" t="s">
        <v>2441</v>
      </c>
      <c r="D113" s="1" t="s">
        <v>2442</v>
      </c>
      <c r="E113" s="1" t="s">
        <v>2443</v>
      </c>
      <c r="F113" s="1" t="s">
        <v>1745</v>
      </c>
      <c r="G113" s="1" t="s">
        <v>1746</v>
      </c>
      <c r="H113" s="1" t="s">
        <v>1747</v>
      </c>
      <c r="I113" s="1" t="s">
        <v>2444</v>
      </c>
      <c r="J113" s="1" t="s">
        <v>30</v>
      </c>
      <c r="K113" s="1" t="s">
        <v>2445</v>
      </c>
      <c r="L113" s="1" t="s">
        <v>2445</v>
      </c>
      <c r="M113" s="1" t="s">
        <v>1750</v>
      </c>
      <c r="N113" s="1" t="s">
        <v>1750</v>
      </c>
      <c r="O113" s="1" t="s">
        <v>1751</v>
      </c>
      <c r="P113" s="1" t="s">
        <v>1752</v>
      </c>
      <c r="Q113" s="1" t="s">
        <v>1753</v>
      </c>
      <c r="R113" s="1" t="s">
        <v>2446</v>
      </c>
      <c r="S113" s="1" t="s">
        <v>1755</v>
      </c>
      <c r="T113" s="1" t="s">
        <v>1756</v>
      </c>
      <c r="U113" s="1" t="s">
        <v>1757</v>
      </c>
      <c r="V113" s="1" t="s">
        <v>1818</v>
      </c>
    </row>
    <row r="114" s="1" customFormat="1" spans="1:22">
      <c r="A114" s="3">
        <v>999224293272402</v>
      </c>
      <c r="B114" s="1" t="s">
        <v>1770</v>
      </c>
      <c r="C114" s="1" t="s">
        <v>2447</v>
      </c>
      <c r="D114" s="1" t="s">
        <v>2448</v>
      </c>
      <c r="E114" s="1" t="s">
        <v>2449</v>
      </c>
      <c r="F114" s="1" t="s">
        <v>1745</v>
      </c>
      <c r="G114" s="1" t="s">
        <v>1746</v>
      </c>
      <c r="H114" s="1" t="s">
        <v>1747</v>
      </c>
      <c r="I114" s="1" t="s">
        <v>2450</v>
      </c>
      <c r="J114" s="1" t="s">
        <v>30</v>
      </c>
      <c r="K114" s="1" t="s">
        <v>2451</v>
      </c>
      <c r="L114" s="1" t="s">
        <v>2451</v>
      </c>
      <c r="M114" s="1" t="s">
        <v>1750</v>
      </c>
      <c r="N114" s="1" t="s">
        <v>1750</v>
      </c>
      <c r="O114" s="1" t="s">
        <v>1751</v>
      </c>
      <c r="P114" s="1" t="s">
        <v>1752</v>
      </c>
      <c r="Q114" s="1" t="s">
        <v>1753</v>
      </c>
      <c r="R114" s="1" t="s">
        <v>2452</v>
      </c>
      <c r="S114" s="1" t="s">
        <v>1755</v>
      </c>
      <c r="T114" s="1" t="s">
        <v>1756</v>
      </c>
      <c r="U114" s="1" t="s">
        <v>1757</v>
      </c>
      <c r="V114" s="1" t="s">
        <v>1803</v>
      </c>
    </row>
    <row r="115" s="1" customFormat="1" spans="1:22">
      <c r="A115" s="3">
        <v>999224292481920</v>
      </c>
      <c r="B115" s="1" t="s">
        <v>1770</v>
      </c>
      <c r="C115" s="1" t="s">
        <v>2453</v>
      </c>
      <c r="D115" s="1" t="s">
        <v>2340</v>
      </c>
      <c r="E115" s="1" t="s">
        <v>2454</v>
      </c>
      <c r="F115" s="1" t="s">
        <v>1745</v>
      </c>
      <c r="G115" s="1" t="s">
        <v>1746</v>
      </c>
      <c r="H115" s="1" t="s">
        <v>1747</v>
      </c>
      <c r="I115" s="1" t="s">
        <v>2455</v>
      </c>
      <c r="J115" s="1" t="s">
        <v>30</v>
      </c>
      <c r="K115" s="1" t="s">
        <v>2456</v>
      </c>
      <c r="L115" s="1" t="s">
        <v>2456</v>
      </c>
      <c r="M115" s="1" t="s">
        <v>1750</v>
      </c>
      <c r="N115" s="1" t="s">
        <v>1750</v>
      </c>
      <c r="O115" s="1" t="s">
        <v>1751</v>
      </c>
      <c r="P115" s="1" t="s">
        <v>1752</v>
      </c>
      <c r="Q115" s="1" t="s">
        <v>1753</v>
      </c>
      <c r="R115" s="1" t="s">
        <v>2457</v>
      </c>
      <c r="S115" s="1" t="s">
        <v>1755</v>
      </c>
      <c r="T115" s="1" t="s">
        <v>1756</v>
      </c>
      <c r="U115" s="1" t="s">
        <v>1757</v>
      </c>
      <c r="V115" s="1" t="s">
        <v>1803</v>
      </c>
    </row>
    <row r="116" s="1" customFormat="1" spans="1:22">
      <c r="A116" s="3">
        <v>999224292308009</v>
      </c>
      <c r="B116" s="1" t="s">
        <v>1770</v>
      </c>
      <c r="C116" s="1" t="s">
        <v>2458</v>
      </c>
      <c r="D116" s="1" t="s">
        <v>2459</v>
      </c>
      <c r="E116" s="1" t="s">
        <v>2460</v>
      </c>
      <c r="F116" s="1" t="s">
        <v>1745</v>
      </c>
      <c r="G116" s="1" t="s">
        <v>1746</v>
      </c>
      <c r="H116" s="1" t="s">
        <v>1747</v>
      </c>
      <c r="I116" s="1" t="s">
        <v>2461</v>
      </c>
      <c r="J116" s="1" t="s">
        <v>30</v>
      </c>
      <c r="K116" s="1" t="s">
        <v>2462</v>
      </c>
      <c r="L116" s="1" t="s">
        <v>2462</v>
      </c>
      <c r="M116" s="1" t="s">
        <v>1750</v>
      </c>
      <c r="N116" s="1" t="s">
        <v>1750</v>
      </c>
      <c r="O116" s="1" t="s">
        <v>1751</v>
      </c>
      <c r="P116" s="1" t="s">
        <v>1752</v>
      </c>
      <c r="Q116" s="1" t="s">
        <v>1753</v>
      </c>
      <c r="R116" s="1" t="s">
        <v>2463</v>
      </c>
      <c r="S116" s="1" t="s">
        <v>1755</v>
      </c>
      <c r="T116" s="1" t="s">
        <v>1756</v>
      </c>
      <c r="U116" s="1" t="s">
        <v>1757</v>
      </c>
      <c r="V116" s="1" t="s">
        <v>2401</v>
      </c>
    </row>
    <row r="117" s="1" customFormat="1" spans="1:22">
      <c r="A117" s="3">
        <v>999224292301782</v>
      </c>
      <c r="B117" s="1" t="s">
        <v>1770</v>
      </c>
      <c r="C117" s="1" t="s">
        <v>2464</v>
      </c>
      <c r="D117" s="1" t="s">
        <v>2465</v>
      </c>
      <c r="E117" s="1" t="s">
        <v>2466</v>
      </c>
      <c r="F117" s="1" t="s">
        <v>1745</v>
      </c>
      <c r="G117" s="1" t="s">
        <v>1746</v>
      </c>
      <c r="H117" s="1" t="s">
        <v>1747</v>
      </c>
      <c r="I117" s="1" t="s">
        <v>2467</v>
      </c>
      <c r="J117" s="1" t="s">
        <v>30</v>
      </c>
      <c r="K117" s="1" t="s">
        <v>2468</v>
      </c>
      <c r="L117" s="1" t="s">
        <v>2468</v>
      </c>
      <c r="M117" s="1" t="s">
        <v>1750</v>
      </c>
      <c r="N117" s="1" t="s">
        <v>1750</v>
      </c>
      <c r="O117" s="1" t="s">
        <v>1751</v>
      </c>
      <c r="P117" s="1" t="s">
        <v>1752</v>
      </c>
      <c r="Q117" s="1" t="s">
        <v>1753</v>
      </c>
      <c r="R117" s="1" t="s">
        <v>2469</v>
      </c>
      <c r="S117" s="1" t="s">
        <v>1755</v>
      </c>
      <c r="T117" s="1" t="s">
        <v>1756</v>
      </c>
      <c r="U117" s="1" t="s">
        <v>1887</v>
      </c>
      <c r="V117" s="1" t="s">
        <v>1818</v>
      </c>
    </row>
    <row r="118" s="1" customFormat="1" spans="1:22">
      <c r="A118" s="3">
        <v>999224292015109</v>
      </c>
      <c r="B118" s="1" t="s">
        <v>1770</v>
      </c>
      <c r="C118" s="1" t="s">
        <v>2470</v>
      </c>
      <c r="D118" s="1" t="s">
        <v>2471</v>
      </c>
      <c r="E118" s="1" t="s">
        <v>2472</v>
      </c>
      <c r="F118" s="1" t="s">
        <v>1745</v>
      </c>
      <c r="G118" s="1" t="s">
        <v>1746</v>
      </c>
      <c r="H118" s="1" t="s">
        <v>1747</v>
      </c>
      <c r="I118" s="1" t="s">
        <v>2473</v>
      </c>
      <c r="J118" s="1" t="s">
        <v>30</v>
      </c>
      <c r="K118" s="1" t="s">
        <v>2058</v>
      </c>
      <c r="L118" s="1" t="s">
        <v>2058</v>
      </c>
      <c r="M118" s="1" t="s">
        <v>1750</v>
      </c>
      <c r="N118" s="1" t="s">
        <v>1750</v>
      </c>
      <c r="O118" s="1" t="s">
        <v>1751</v>
      </c>
      <c r="P118" s="1" t="s">
        <v>1752</v>
      </c>
      <c r="Q118" s="1" t="s">
        <v>1753</v>
      </c>
      <c r="R118" s="1" t="s">
        <v>2474</v>
      </c>
      <c r="S118" s="1" t="s">
        <v>1755</v>
      </c>
      <c r="T118" s="1" t="s">
        <v>1756</v>
      </c>
      <c r="U118" s="1" t="s">
        <v>1757</v>
      </c>
      <c r="V118" s="1" t="s">
        <v>2226</v>
      </c>
    </row>
    <row r="119" s="1" customFormat="1" spans="1:22">
      <c r="A119" s="3">
        <v>999224291939448</v>
      </c>
      <c r="B119" s="1" t="s">
        <v>1770</v>
      </c>
      <c r="C119" s="1" t="s">
        <v>2475</v>
      </c>
      <c r="D119" s="1" t="s">
        <v>2476</v>
      </c>
      <c r="E119" s="1" t="s">
        <v>2477</v>
      </c>
      <c r="F119" s="1" t="s">
        <v>1770</v>
      </c>
      <c r="G119" s="1" t="s">
        <v>1746</v>
      </c>
      <c r="H119" s="1" t="s">
        <v>1747</v>
      </c>
      <c r="I119" s="1" t="s">
        <v>2478</v>
      </c>
      <c r="J119" s="1" t="s">
        <v>30</v>
      </c>
      <c r="K119" s="1" t="s">
        <v>2479</v>
      </c>
      <c r="L119" s="1" t="s">
        <v>2479</v>
      </c>
      <c r="M119" s="1" t="s">
        <v>1750</v>
      </c>
      <c r="N119" s="1" t="s">
        <v>1750</v>
      </c>
      <c r="O119" s="1" t="s">
        <v>1751</v>
      </c>
      <c r="P119" s="1" t="s">
        <v>1752</v>
      </c>
      <c r="Q119" s="1" t="s">
        <v>1753</v>
      </c>
      <c r="R119" s="1" t="s">
        <v>2480</v>
      </c>
      <c r="S119" s="1" t="s">
        <v>1755</v>
      </c>
      <c r="T119" s="1" t="s">
        <v>1756</v>
      </c>
      <c r="U119" s="1" t="s">
        <v>1757</v>
      </c>
      <c r="V119" s="1" t="s">
        <v>1803</v>
      </c>
    </row>
    <row r="120" s="1" customFormat="1" spans="1:22">
      <c r="A120" s="3">
        <v>999224291373787</v>
      </c>
      <c r="B120" s="1" t="s">
        <v>1770</v>
      </c>
      <c r="C120" s="1" t="s">
        <v>2481</v>
      </c>
      <c r="D120" s="1" t="s">
        <v>2482</v>
      </c>
      <c r="E120" s="1" t="s">
        <v>2483</v>
      </c>
      <c r="F120" s="1" t="s">
        <v>1745</v>
      </c>
      <c r="G120" s="1" t="s">
        <v>1746</v>
      </c>
      <c r="H120" s="1" t="s">
        <v>1747</v>
      </c>
      <c r="I120" s="1" t="s">
        <v>2484</v>
      </c>
      <c r="J120" s="1" t="s">
        <v>30</v>
      </c>
      <c r="K120" s="1" t="s">
        <v>2485</v>
      </c>
      <c r="L120" s="1" t="s">
        <v>2485</v>
      </c>
      <c r="M120" s="1" t="s">
        <v>1750</v>
      </c>
      <c r="N120" s="1" t="s">
        <v>1750</v>
      </c>
      <c r="O120" s="1" t="s">
        <v>1751</v>
      </c>
      <c r="P120" s="1" t="s">
        <v>1752</v>
      </c>
      <c r="Q120" s="1" t="s">
        <v>1753</v>
      </c>
      <c r="R120" s="1" t="s">
        <v>2486</v>
      </c>
      <c r="S120" s="1" t="s">
        <v>1755</v>
      </c>
      <c r="T120" s="1" t="s">
        <v>1756</v>
      </c>
      <c r="U120" s="1" t="s">
        <v>1757</v>
      </c>
      <c r="V120" s="1" t="s">
        <v>1818</v>
      </c>
    </row>
    <row r="121" s="1" customFormat="1" spans="1:22">
      <c r="A121" s="3">
        <v>999224289336079</v>
      </c>
      <c r="B121" s="1" t="s">
        <v>1770</v>
      </c>
      <c r="C121" s="1" t="s">
        <v>2487</v>
      </c>
      <c r="D121" s="1" t="s">
        <v>2488</v>
      </c>
      <c r="E121" s="1" t="s">
        <v>2489</v>
      </c>
      <c r="F121" s="1" t="s">
        <v>1770</v>
      </c>
      <c r="G121" s="1" t="s">
        <v>1746</v>
      </c>
      <c r="H121" s="1" t="s">
        <v>1747</v>
      </c>
      <c r="I121" s="1" t="s">
        <v>2490</v>
      </c>
      <c r="J121" s="1" t="s">
        <v>30</v>
      </c>
      <c r="K121" s="1" t="s">
        <v>2491</v>
      </c>
      <c r="L121" s="1" t="s">
        <v>2491</v>
      </c>
      <c r="M121" s="1" t="s">
        <v>1750</v>
      </c>
      <c r="N121" s="1" t="s">
        <v>1750</v>
      </c>
      <c r="O121" s="1" t="s">
        <v>1751</v>
      </c>
      <c r="P121" s="1" t="s">
        <v>1752</v>
      </c>
      <c r="Q121" s="1" t="s">
        <v>1753</v>
      </c>
      <c r="R121" s="1" t="s">
        <v>2492</v>
      </c>
      <c r="S121" s="1" t="s">
        <v>1755</v>
      </c>
      <c r="T121" s="1" t="s">
        <v>1756</v>
      </c>
      <c r="U121" s="1" t="s">
        <v>1757</v>
      </c>
      <c r="V121" s="1" t="s">
        <v>2274</v>
      </c>
    </row>
    <row r="122" s="1" customFormat="1" spans="1:22">
      <c r="A122" s="3">
        <v>999224289109167</v>
      </c>
      <c r="B122" s="1" t="s">
        <v>1770</v>
      </c>
      <c r="C122" s="1" t="s">
        <v>2493</v>
      </c>
      <c r="D122" s="1" t="s">
        <v>2494</v>
      </c>
      <c r="E122" s="1" t="s">
        <v>2495</v>
      </c>
      <c r="F122" s="1" t="s">
        <v>1745</v>
      </c>
      <c r="G122" s="1" t="s">
        <v>1746</v>
      </c>
      <c r="H122" s="1" t="s">
        <v>1747</v>
      </c>
      <c r="I122" s="1" t="s">
        <v>2496</v>
      </c>
      <c r="J122" s="1" t="s">
        <v>30</v>
      </c>
      <c r="K122" s="1" t="s">
        <v>2497</v>
      </c>
      <c r="L122" s="1" t="s">
        <v>2497</v>
      </c>
      <c r="M122" s="1" t="s">
        <v>1750</v>
      </c>
      <c r="N122" s="1" t="s">
        <v>1750</v>
      </c>
      <c r="O122" s="1" t="s">
        <v>1751</v>
      </c>
      <c r="P122" s="1" t="s">
        <v>1752</v>
      </c>
      <c r="Q122" s="1" t="s">
        <v>1753</v>
      </c>
      <c r="R122" s="1" t="s">
        <v>2498</v>
      </c>
      <c r="S122" s="1" t="s">
        <v>1755</v>
      </c>
      <c r="T122" s="1" t="s">
        <v>1756</v>
      </c>
      <c r="U122" s="1" t="s">
        <v>1757</v>
      </c>
      <c r="V122" s="1" t="s">
        <v>1902</v>
      </c>
    </row>
    <row r="123" s="1" customFormat="1" spans="1:22">
      <c r="A123" s="3">
        <v>999224288651807</v>
      </c>
      <c r="B123" s="1" t="s">
        <v>1770</v>
      </c>
      <c r="C123" s="1" t="s">
        <v>2499</v>
      </c>
      <c r="D123" s="1" t="s">
        <v>2500</v>
      </c>
      <c r="E123" s="1" t="s">
        <v>2501</v>
      </c>
      <c r="F123" s="1" t="s">
        <v>1745</v>
      </c>
      <c r="G123" s="1" t="s">
        <v>1746</v>
      </c>
      <c r="H123" s="1" t="s">
        <v>1747</v>
      </c>
      <c r="I123" s="1" t="s">
        <v>2502</v>
      </c>
      <c r="J123" s="1" t="s">
        <v>30</v>
      </c>
      <c r="K123" s="1" t="s">
        <v>2503</v>
      </c>
      <c r="L123" s="1" t="s">
        <v>2503</v>
      </c>
      <c r="M123" s="1" t="s">
        <v>1750</v>
      </c>
      <c r="N123" s="1" t="s">
        <v>1750</v>
      </c>
      <c r="O123" s="1" t="s">
        <v>1751</v>
      </c>
      <c r="P123" s="1" t="s">
        <v>1752</v>
      </c>
      <c r="Q123" s="1" t="s">
        <v>1753</v>
      </c>
      <c r="R123" s="1" t="s">
        <v>2504</v>
      </c>
      <c r="S123" s="1" t="s">
        <v>1755</v>
      </c>
      <c r="T123" s="1" t="s">
        <v>1756</v>
      </c>
      <c r="U123" s="1" t="s">
        <v>1757</v>
      </c>
      <c r="V123" s="1" t="s">
        <v>1774</v>
      </c>
    </row>
    <row r="124" s="1" customFormat="1" spans="1:22">
      <c r="A124" s="3">
        <v>999224287953743</v>
      </c>
      <c r="B124" s="1" t="s">
        <v>1770</v>
      </c>
      <c r="C124" s="1" t="s">
        <v>2505</v>
      </c>
      <c r="D124" s="1" t="s">
        <v>2506</v>
      </c>
      <c r="E124" s="1" t="s">
        <v>2507</v>
      </c>
      <c r="F124" s="1" t="s">
        <v>1745</v>
      </c>
      <c r="G124" s="1" t="s">
        <v>1746</v>
      </c>
      <c r="H124" s="1" t="s">
        <v>1747</v>
      </c>
      <c r="I124" s="1" t="s">
        <v>2508</v>
      </c>
      <c r="J124" s="1" t="s">
        <v>30</v>
      </c>
      <c r="K124" s="1" t="s">
        <v>2509</v>
      </c>
      <c r="L124" s="1" t="s">
        <v>2509</v>
      </c>
      <c r="M124" s="1" t="s">
        <v>1750</v>
      </c>
      <c r="N124" s="1" t="s">
        <v>1750</v>
      </c>
      <c r="O124" s="1" t="s">
        <v>1751</v>
      </c>
      <c r="P124" s="1" t="s">
        <v>1752</v>
      </c>
      <c r="Q124" s="1" t="s">
        <v>1753</v>
      </c>
      <c r="R124" s="1" t="s">
        <v>2510</v>
      </c>
      <c r="S124" s="1" t="s">
        <v>1755</v>
      </c>
      <c r="T124" s="1" t="s">
        <v>1756</v>
      </c>
      <c r="U124" s="1" t="s">
        <v>1757</v>
      </c>
      <c r="V124" s="1" t="s">
        <v>1803</v>
      </c>
    </row>
    <row r="125" s="1" customFormat="1" spans="1:22">
      <c r="A125" s="3">
        <v>999224286443675</v>
      </c>
      <c r="B125" s="1" t="s">
        <v>1770</v>
      </c>
      <c r="C125" s="1" t="s">
        <v>2511</v>
      </c>
      <c r="D125" s="1" t="s">
        <v>2512</v>
      </c>
      <c r="E125" s="1" t="s">
        <v>2513</v>
      </c>
      <c r="F125" s="1" t="s">
        <v>1745</v>
      </c>
      <c r="G125" s="1" t="s">
        <v>1746</v>
      </c>
      <c r="H125" s="1" t="s">
        <v>1747</v>
      </c>
      <c r="I125" s="1" t="s">
        <v>2514</v>
      </c>
      <c r="J125" s="1" t="s">
        <v>30</v>
      </c>
      <c r="K125" s="1" t="s">
        <v>2515</v>
      </c>
      <c r="L125" s="1" t="s">
        <v>2515</v>
      </c>
      <c r="M125" s="1" t="s">
        <v>1750</v>
      </c>
      <c r="N125" s="1" t="s">
        <v>1750</v>
      </c>
      <c r="O125" s="1" t="s">
        <v>1751</v>
      </c>
      <c r="P125" s="1" t="s">
        <v>1752</v>
      </c>
      <c r="Q125" s="1" t="s">
        <v>1753</v>
      </c>
      <c r="R125" s="1" t="s">
        <v>2516</v>
      </c>
      <c r="S125" s="1" t="s">
        <v>1755</v>
      </c>
      <c r="T125" s="1" t="s">
        <v>1756</v>
      </c>
      <c r="U125" s="1" t="s">
        <v>1757</v>
      </c>
      <c r="V125" s="1" t="s">
        <v>1902</v>
      </c>
    </row>
    <row r="126" s="1" customFormat="1" spans="1:22">
      <c r="A126" s="3">
        <v>999224283871588</v>
      </c>
      <c r="B126" s="1" t="s">
        <v>1779</v>
      </c>
      <c r="C126" s="1" t="s">
        <v>2517</v>
      </c>
      <c r="D126" s="1" t="s">
        <v>2518</v>
      </c>
      <c r="E126" s="1" t="s">
        <v>2519</v>
      </c>
      <c r="F126" s="1" t="s">
        <v>1770</v>
      </c>
      <c r="G126" s="1" t="s">
        <v>1746</v>
      </c>
      <c r="H126" s="1" t="s">
        <v>1747</v>
      </c>
      <c r="I126" s="1" t="s">
        <v>2520</v>
      </c>
      <c r="J126" s="1" t="s">
        <v>30</v>
      </c>
      <c r="K126" s="1" t="s">
        <v>2521</v>
      </c>
      <c r="L126" s="1" t="s">
        <v>2521</v>
      </c>
      <c r="M126" s="1" t="s">
        <v>1750</v>
      </c>
      <c r="N126" s="1" t="s">
        <v>1750</v>
      </c>
      <c r="O126" s="1" t="s">
        <v>1751</v>
      </c>
      <c r="P126" s="1" t="s">
        <v>1752</v>
      </c>
      <c r="Q126" s="1" t="s">
        <v>1753</v>
      </c>
      <c r="R126" s="1" t="s">
        <v>2522</v>
      </c>
      <c r="S126" s="1" t="s">
        <v>1755</v>
      </c>
      <c r="T126" s="1" t="s">
        <v>1756</v>
      </c>
      <c r="U126" s="1" t="s">
        <v>1757</v>
      </c>
      <c r="V126" s="1" t="s">
        <v>1803</v>
      </c>
    </row>
    <row r="127" s="1" customFormat="1" spans="1:22">
      <c r="A127" s="3">
        <v>999224283845955</v>
      </c>
      <c r="B127" s="1" t="s">
        <v>1779</v>
      </c>
      <c r="C127" s="1" t="s">
        <v>2523</v>
      </c>
      <c r="D127" s="1" t="s">
        <v>2524</v>
      </c>
      <c r="E127" s="1" t="s">
        <v>2525</v>
      </c>
      <c r="F127" s="1" t="s">
        <v>1770</v>
      </c>
      <c r="G127" s="1" t="s">
        <v>1746</v>
      </c>
      <c r="H127" s="1" t="s">
        <v>1747</v>
      </c>
      <c r="I127" s="1" t="s">
        <v>2526</v>
      </c>
      <c r="J127" s="1" t="s">
        <v>30</v>
      </c>
      <c r="K127" s="1" t="s">
        <v>2527</v>
      </c>
      <c r="L127" s="1" t="s">
        <v>2527</v>
      </c>
      <c r="M127" s="1" t="s">
        <v>1750</v>
      </c>
      <c r="N127" s="1" t="s">
        <v>1750</v>
      </c>
      <c r="O127" s="1" t="s">
        <v>1751</v>
      </c>
      <c r="P127" s="1" t="s">
        <v>1752</v>
      </c>
      <c r="Q127" s="1" t="s">
        <v>1753</v>
      </c>
      <c r="R127" s="1" t="s">
        <v>2528</v>
      </c>
      <c r="S127" s="1" t="s">
        <v>1755</v>
      </c>
      <c r="T127" s="1" t="s">
        <v>1756</v>
      </c>
      <c r="U127" s="1" t="s">
        <v>1757</v>
      </c>
      <c r="V127" s="1" t="s">
        <v>1818</v>
      </c>
    </row>
    <row r="128" s="1" customFormat="1" spans="1:22">
      <c r="A128" s="3">
        <v>999224283825855</v>
      </c>
      <c r="B128" s="1" t="s">
        <v>1779</v>
      </c>
      <c r="C128" s="1" t="s">
        <v>2529</v>
      </c>
      <c r="D128" s="1" t="s">
        <v>2530</v>
      </c>
      <c r="E128" s="1" t="s">
        <v>2531</v>
      </c>
      <c r="F128" s="1" t="s">
        <v>1770</v>
      </c>
      <c r="G128" s="1" t="s">
        <v>1746</v>
      </c>
      <c r="H128" s="1" t="s">
        <v>1747</v>
      </c>
      <c r="I128" s="1" t="s">
        <v>2532</v>
      </c>
      <c r="J128" s="1" t="s">
        <v>30</v>
      </c>
      <c r="K128" s="1" t="s">
        <v>2533</v>
      </c>
      <c r="L128" s="1" t="s">
        <v>2533</v>
      </c>
      <c r="M128" s="1" t="s">
        <v>1750</v>
      </c>
      <c r="N128" s="1" t="s">
        <v>1750</v>
      </c>
      <c r="O128" s="1" t="s">
        <v>1751</v>
      </c>
      <c r="P128" s="1" t="s">
        <v>1752</v>
      </c>
      <c r="Q128" s="1" t="s">
        <v>1753</v>
      </c>
      <c r="R128" s="1" t="s">
        <v>2534</v>
      </c>
      <c r="S128" s="1" t="s">
        <v>1755</v>
      </c>
      <c r="T128" s="1" t="s">
        <v>1756</v>
      </c>
      <c r="U128" s="1" t="s">
        <v>1757</v>
      </c>
      <c r="V128" s="1" t="s">
        <v>1818</v>
      </c>
    </row>
    <row r="129" s="1" customFormat="1" spans="1:22">
      <c r="A129" s="3">
        <v>999224283690381</v>
      </c>
      <c r="B129" s="1" t="s">
        <v>1779</v>
      </c>
      <c r="C129" s="1" t="s">
        <v>2535</v>
      </c>
      <c r="D129" s="1" t="s">
        <v>2536</v>
      </c>
      <c r="E129" s="1" t="s">
        <v>2537</v>
      </c>
      <c r="F129" s="1" t="s">
        <v>1745</v>
      </c>
      <c r="G129" s="1" t="s">
        <v>1746</v>
      </c>
      <c r="H129" s="1" t="s">
        <v>1747</v>
      </c>
      <c r="I129" s="1" t="s">
        <v>2538</v>
      </c>
      <c r="J129" s="1" t="s">
        <v>30</v>
      </c>
      <c r="K129" s="1" t="s">
        <v>2539</v>
      </c>
      <c r="L129" s="1" t="s">
        <v>2539</v>
      </c>
      <c r="M129" s="1" t="s">
        <v>1750</v>
      </c>
      <c r="N129" s="1" t="s">
        <v>1750</v>
      </c>
      <c r="O129" s="1" t="s">
        <v>1751</v>
      </c>
      <c r="P129" s="1" t="s">
        <v>1752</v>
      </c>
      <c r="Q129" s="1" t="s">
        <v>1753</v>
      </c>
      <c r="R129" s="1" t="s">
        <v>2540</v>
      </c>
      <c r="S129" s="1" t="s">
        <v>1755</v>
      </c>
      <c r="T129" s="1" t="s">
        <v>1756</v>
      </c>
      <c r="U129" s="1" t="s">
        <v>1757</v>
      </c>
      <c r="V129" s="1" t="s">
        <v>2047</v>
      </c>
    </row>
    <row r="130" s="1" customFormat="1" spans="1:22">
      <c r="A130" s="3">
        <v>999224283627465</v>
      </c>
      <c r="B130" s="1" t="s">
        <v>1779</v>
      </c>
      <c r="C130" s="1" t="s">
        <v>2541</v>
      </c>
      <c r="D130" s="1" t="s">
        <v>2542</v>
      </c>
      <c r="E130" s="1" t="s">
        <v>2543</v>
      </c>
      <c r="F130" s="1" t="s">
        <v>1745</v>
      </c>
      <c r="G130" s="1" t="s">
        <v>1746</v>
      </c>
      <c r="H130" s="1" t="s">
        <v>1747</v>
      </c>
      <c r="I130" s="1" t="s">
        <v>2544</v>
      </c>
      <c r="J130" s="1" t="s">
        <v>30</v>
      </c>
      <c r="K130" s="1" t="s">
        <v>2545</v>
      </c>
      <c r="L130" s="1" t="s">
        <v>2545</v>
      </c>
      <c r="M130" s="1" t="s">
        <v>1750</v>
      </c>
      <c r="N130" s="1" t="s">
        <v>1750</v>
      </c>
      <c r="O130" s="1" t="s">
        <v>1751</v>
      </c>
      <c r="P130" s="1" t="s">
        <v>1752</v>
      </c>
      <c r="Q130" s="1" t="s">
        <v>1753</v>
      </c>
      <c r="R130" s="1" t="s">
        <v>2546</v>
      </c>
      <c r="S130" s="1" t="s">
        <v>1755</v>
      </c>
      <c r="T130" s="1" t="s">
        <v>1756</v>
      </c>
      <c r="U130" s="1" t="s">
        <v>1757</v>
      </c>
      <c r="V130" s="1" t="s">
        <v>2226</v>
      </c>
    </row>
    <row r="131" s="1" customFormat="1" spans="1:22">
      <c r="A131" s="3">
        <v>999224283558354</v>
      </c>
      <c r="B131" s="1" t="s">
        <v>1779</v>
      </c>
      <c r="C131" s="1" t="s">
        <v>2547</v>
      </c>
      <c r="D131" s="1" t="s">
        <v>2548</v>
      </c>
      <c r="E131" s="1" t="s">
        <v>2549</v>
      </c>
      <c r="F131" s="1" t="s">
        <v>1770</v>
      </c>
      <c r="G131" s="1" t="s">
        <v>1746</v>
      </c>
      <c r="H131" s="1" t="s">
        <v>1747</v>
      </c>
      <c r="I131" s="1" t="s">
        <v>2550</v>
      </c>
      <c r="J131" s="1" t="s">
        <v>30</v>
      </c>
      <c r="K131" s="1" t="s">
        <v>2551</v>
      </c>
      <c r="L131" s="1" t="s">
        <v>2551</v>
      </c>
      <c r="M131" s="1" t="s">
        <v>1750</v>
      </c>
      <c r="N131" s="1" t="s">
        <v>1750</v>
      </c>
      <c r="O131" s="1" t="s">
        <v>1751</v>
      </c>
      <c r="P131" s="1" t="s">
        <v>1752</v>
      </c>
      <c r="Q131" s="1" t="s">
        <v>1753</v>
      </c>
      <c r="R131" s="1" t="s">
        <v>2552</v>
      </c>
      <c r="S131" s="1" t="s">
        <v>1755</v>
      </c>
      <c r="T131" s="1" t="s">
        <v>1756</v>
      </c>
      <c r="U131" s="1" t="s">
        <v>1757</v>
      </c>
      <c r="V131" s="1" t="s">
        <v>1803</v>
      </c>
    </row>
    <row r="132" s="1" customFormat="1" spans="1:22">
      <c r="A132" s="3">
        <v>999224283539388</v>
      </c>
      <c r="B132" s="1" t="s">
        <v>1779</v>
      </c>
      <c r="C132" s="1" t="s">
        <v>2553</v>
      </c>
      <c r="D132" s="1" t="s">
        <v>2554</v>
      </c>
      <c r="E132" s="1" t="s">
        <v>2555</v>
      </c>
      <c r="F132" s="1" t="s">
        <v>1745</v>
      </c>
      <c r="G132" s="1" t="s">
        <v>1746</v>
      </c>
      <c r="H132" s="1" t="s">
        <v>1747</v>
      </c>
      <c r="I132" s="1" t="s">
        <v>2556</v>
      </c>
      <c r="J132" s="1" t="s">
        <v>30</v>
      </c>
      <c r="K132" s="1" t="s">
        <v>2557</v>
      </c>
      <c r="L132" s="1" t="s">
        <v>2557</v>
      </c>
      <c r="M132" s="1" t="s">
        <v>1750</v>
      </c>
      <c r="N132" s="1" t="s">
        <v>1750</v>
      </c>
      <c r="O132" s="1" t="s">
        <v>1751</v>
      </c>
      <c r="P132" s="1" t="s">
        <v>1752</v>
      </c>
      <c r="Q132" s="1" t="s">
        <v>1753</v>
      </c>
      <c r="R132" s="1" t="s">
        <v>2558</v>
      </c>
      <c r="S132" s="1" t="s">
        <v>1755</v>
      </c>
      <c r="T132" s="1" t="s">
        <v>1756</v>
      </c>
      <c r="U132" s="1" t="s">
        <v>1757</v>
      </c>
      <c r="V132" s="1" t="s">
        <v>1818</v>
      </c>
    </row>
    <row r="133" s="1" customFormat="1" spans="1:22">
      <c r="A133" s="3">
        <v>999224283529314</v>
      </c>
      <c r="B133" s="1" t="s">
        <v>1779</v>
      </c>
      <c r="C133" s="1" t="s">
        <v>2559</v>
      </c>
      <c r="D133" s="1" t="s">
        <v>2560</v>
      </c>
      <c r="E133" s="1" t="s">
        <v>2561</v>
      </c>
      <c r="F133" s="1" t="s">
        <v>1745</v>
      </c>
      <c r="G133" s="1" t="s">
        <v>1746</v>
      </c>
      <c r="H133" s="1" t="s">
        <v>1747</v>
      </c>
      <c r="I133" s="1" t="s">
        <v>2562</v>
      </c>
      <c r="J133" s="1" t="s">
        <v>30</v>
      </c>
      <c r="K133" s="1" t="s">
        <v>1921</v>
      </c>
      <c r="L133" s="1" t="s">
        <v>1921</v>
      </c>
      <c r="M133" s="1" t="s">
        <v>1750</v>
      </c>
      <c r="N133" s="1" t="s">
        <v>1750</v>
      </c>
      <c r="O133" s="1" t="s">
        <v>1751</v>
      </c>
      <c r="P133" s="1" t="s">
        <v>1752</v>
      </c>
      <c r="Q133" s="1" t="s">
        <v>1753</v>
      </c>
      <c r="R133" s="1" t="s">
        <v>2563</v>
      </c>
      <c r="S133" s="1" t="s">
        <v>1755</v>
      </c>
      <c r="T133" s="1" t="s">
        <v>1756</v>
      </c>
      <c r="U133" s="1" t="s">
        <v>1757</v>
      </c>
      <c r="V133" s="1" t="s">
        <v>2401</v>
      </c>
    </row>
    <row r="134" s="1" customFormat="1" spans="1:22">
      <c r="A134" s="3">
        <v>999224283516124</v>
      </c>
      <c r="B134" s="1" t="s">
        <v>1779</v>
      </c>
      <c r="C134" s="1" t="s">
        <v>2564</v>
      </c>
      <c r="D134" s="1" t="s">
        <v>2565</v>
      </c>
      <c r="E134" s="1" t="s">
        <v>2566</v>
      </c>
      <c r="F134" s="1" t="s">
        <v>1770</v>
      </c>
      <c r="G134" s="1" t="s">
        <v>1746</v>
      </c>
      <c r="H134" s="1" t="s">
        <v>1747</v>
      </c>
      <c r="I134" s="1" t="s">
        <v>2567</v>
      </c>
      <c r="J134" s="1" t="s">
        <v>30</v>
      </c>
      <c r="K134" s="1" t="s">
        <v>2568</v>
      </c>
      <c r="L134" s="1" t="s">
        <v>2568</v>
      </c>
      <c r="M134" s="1" t="s">
        <v>1750</v>
      </c>
      <c r="N134" s="1" t="s">
        <v>1750</v>
      </c>
      <c r="O134" s="1" t="s">
        <v>1751</v>
      </c>
      <c r="P134" s="1" t="s">
        <v>1752</v>
      </c>
      <c r="Q134" s="1" t="s">
        <v>1753</v>
      </c>
      <c r="R134" s="1" t="s">
        <v>2569</v>
      </c>
      <c r="S134" s="1" t="s">
        <v>1755</v>
      </c>
      <c r="T134" s="1" t="s">
        <v>1756</v>
      </c>
      <c r="U134" s="1" t="s">
        <v>1757</v>
      </c>
      <c r="V134" s="1" t="s">
        <v>1803</v>
      </c>
    </row>
    <row r="135" s="1" customFormat="1" spans="1:22">
      <c r="A135" s="3">
        <v>999224283512613</v>
      </c>
      <c r="B135" s="1" t="s">
        <v>1779</v>
      </c>
      <c r="C135" s="1" t="s">
        <v>2570</v>
      </c>
      <c r="D135" s="1" t="s">
        <v>2571</v>
      </c>
      <c r="E135" s="1" t="s">
        <v>2572</v>
      </c>
      <c r="F135" s="1" t="s">
        <v>1770</v>
      </c>
      <c r="G135" s="1" t="s">
        <v>1746</v>
      </c>
      <c r="H135" s="1" t="s">
        <v>1747</v>
      </c>
      <c r="I135" s="1" t="s">
        <v>2573</v>
      </c>
      <c r="J135" s="1" t="s">
        <v>30</v>
      </c>
      <c r="K135" s="1" t="s">
        <v>2574</v>
      </c>
      <c r="L135" s="1" t="s">
        <v>2574</v>
      </c>
      <c r="M135" s="1" t="s">
        <v>1750</v>
      </c>
      <c r="N135" s="1" t="s">
        <v>1750</v>
      </c>
      <c r="O135" s="1" t="s">
        <v>1751</v>
      </c>
      <c r="P135" s="1" t="s">
        <v>1752</v>
      </c>
      <c r="Q135" s="1" t="s">
        <v>1753</v>
      </c>
      <c r="R135" s="1" t="s">
        <v>2575</v>
      </c>
      <c r="S135" s="1" t="s">
        <v>1755</v>
      </c>
      <c r="T135" s="1" t="s">
        <v>1756</v>
      </c>
      <c r="U135" s="1" t="s">
        <v>1757</v>
      </c>
      <c r="V135" s="1" t="s">
        <v>2401</v>
      </c>
    </row>
    <row r="136" s="1" customFormat="1" spans="1:22">
      <c r="A136" s="3">
        <v>999224283458703</v>
      </c>
      <c r="B136" s="1" t="s">
        <v>1779</v>
      </c>
      <c r="C136" s="1" t="s">
        <v>2576</v>
      </c>
      <c r="D136" s="1" t="s">
        <v>2577</v>
      </c>
      <c r="E136" s="1" t="s">
        <v>2578</v>
      </c>
      <c r="F136" s="1" t="s">
        <v>1770</v>
      </c>
      <c r="G136" s="1" t="s">
        <v>1746</v>
      </c>
      <c r="H136" s="1" t="s">
        <v>1747</v>
      </c>
      <c r="I136" s="1" t="s">
        <v>2579</v>
      </c>
      <c r="J136" s="1" t="s">
        <v>30</v>
      </c>
      <c r="K136" s="1" t="s">
        <v>2580</v>
      </c>
      <c r="L136" s="1" t="s">
        <v>2580</v>
      </c>
      <c r="M136" s="1" t="s">
        <v>1750</v>
      </c>
      <c r="N136" s="1" t="s">
        <v>1750</v>
      </c>
      <c r="O136" s="1" t="s">
        <v>1751</v>
      </c>
      <c r="P136" s="1" t="s">
        <v>1752</v>
      </c>
      <c r="Q136" s="1" t="s">
        <v>1753</v>
      </c>
      <c r="R136" s="1" t="s">
        <v>2581</v>
      </c>
      <c r="S136" s="1" t="s">
        <v>1755</v>
      </c>
      <c r="T136" s="1" t="s">
        <v>1756</v>
      </c>
      <c r="U136" s="1" t="s">
        <v>1757</v>
      </c>
      <c r="V136" s="1" t="s">
        <v>1818</v>
      </c>
    </row>
    <row r="137" s="1" customFormat="1" spans="1:22">
      <c r="A137" s="3">
        <v>999224282648167</v>
      </c>
      <c r="B137" s="1" t="s">
        <v>1779</v>
      </c>
      <c r="C137" s="1" t="s">
        <v>2582</v>
      </c>
      <c r="D137" s="1" t="s">
        <v>2583</v>
      </c>
      <c r="E137" s="1" t="s">
        <v>2584</v>
      </c>
      <c r="F137" s="1" t="s">
        <v>1770</v>
      </c>
      <c r="G137" s="1" t="s">
        <v>1746</v>
      </c>
      <c r="H137" s="1" t="s">
        <v>1747</v>
      </c>
      <c r="I137" s="1" t="s">
        <v>2585</v>
      </c>
      <c r="J137" s="1" t="s">
        <v>30</v>
      </c>
      <c r="K137" s="1" t="s">
        <v>2586</v>
      </c>
      <c r="L137" s="1" t="s">
        <v>2586</v>
      </c>
      <c r="M137" s="1" t="s">
        <v>1750</v>
      </c>
      <c r="N137" s="1" t="s">
        <v>1750</v>
      </c>
      <c r="O137" s="1" t="s">
        <v>1751</v>
      </c>
      <c r="P137" s="1" t="s">
        <v>1752</v>
      </c>
      <c r="Q137" s="1" t="s">
        <v>1753</v>
      </c>
      <c r="R137" s="1" t="s">
        <v>2587</v>
      </c>
      <c r="S137" s="1" t="s">
        <v>1755</v>
      </c>
      <c r="T137" s="1" t="s">
        <v>1756</v>
      </c>
      <c r="U137" s="1" t="s">
        <v>1757</v>
      </c>
      <c r="V137" s="1" t="s">
        <v>1818</v>
      </c>
    </row>
    <row r="138" s="1" customFormat="1" spans="1:22">
      <c r="A138" s="3">
        <v>999224281597401</v>
      </c>
      <c r="B138" s="1" t="s">
        <v>1779</v>
      </c>
      <c r="C138" s="1" t="s">
        <v>2588</v>
      </c>
      <c r="D138" s="1" t="s">
        <v>2589</v>
      </c>
      <c r="E138" s="1" t="s">
        <v>2590</v>
      </c>
      <c r="F138" s="1" t="s">
        <v>1770</v>
      </c>
      <c r="G138" s="1" t="s">
        <v>1746</v>
      </c>
      <c r="H138" s="1" t="s">
        <v>1747</v>
      </c>
      <c r="I138" s="1" t="s">
        <v>2591</v>
      </c>
      <c r="J138" s="1" t="s">
        <v>30</v>
      </c>
      <c r="K138" s="1" t="s">
        <v>2592</v>
      </c>
      <c r="L138" s="1" t="s">
        <v>2592</v>
      </c>
      <c r="M138" s="1" t="s">
        <v>1750</v>
      </c>
      <c r="N138" s="1" t="s">
        <v>1750</v>
      </c>
      <c r="O138" s="1" t="s">
        <v>1751</v>
      </c>
      <c r="P138" s="1" t="s">
        <v>1752</v>
      </c>
      <c r="Q138" s="1" t="s">
        <v>1753</v>
      </c>
      <c r="R138" s="1" t="s">
        <v>2593</v>
      </c>
      <c r="S138" s="1" t="s">
        <v>1755</v>
      </c>
      <c r="T138" s="1" t="s">
        <v>1756</v>
      </c>
      <c r="U138" s="1" t="s">
        <v>1757</v>
      </c>
      <c r="V138" s="1" t="s">
        <v>1774</v>
      </c>
    </row>
    <row r="139" s="1" customFormat="1" spans="1:22">
      <c r="A139" s="3">
        <v>999224281049165</v>
      </c>
      <c r="B139" s="1" t="s">
        <v>1779</v>
      </c>
      <c r="C139" s="1" t="s">
        <v>2594</v>
      </c>
      <c r="D139" s="1" t="s">
        <v>2595</v>
      </c>
      <c r="E139" s="1" t="s">
        <v>2596</v>
      </c>
      <c r="F139" s="1" t="s">
        <v>1745</v>
      </c>
      <c r="G139" s="1" t="s">
        <v>1746</v>
      </c>
      <c r="H139" s="1" t="s">
        <v>1747</v>
      </c>
      <c r="I139" s="1" t="s">
        <v>2597</v>
      </c>
      <c r="J139" s="1" t="s">
        <v>30</v>
      </c>
      <c r="K139" s="1" t="s">
        <v>2598</v>
      </c>
      <c r="L139" s="1" t="s">
        <v>2598</v>
      </c>
      <c r="M139" s="1" t="s">
        <v>1750</v>
      </c>
      <c r="N139" s="1" t="s">
        <v>1750</v>
      </c>
      <c r="O139" s="1" t="s">
        <v>1751</v>
      </c>
      <c r="P139" s="1" t="s">
        <v>1752</v>
      </c>
      <c r="Q139" s="1" t="s">
        <v>1753</v>
      </c>
      <c r="R139" s="1" t="s">
        <v>2599</v>
      </c>
      <c r="S139" s="1" t="s">
        <v>1755</v>
      </c>
      <c r="T139" s="1" t="s">
        <v>1756</v>
      </c>
      <c r="U139" s="1" t="s">
        <v>1757</v>
      </c>
      <c r="V139" s="1" t="s">
        <v>1902</v>
      </c>
    </row>
    <row r="140" s="1" customFormat="1" spans="1:22">
      <c r="A140" s="3">
        <v>999224280650584</v>
      </c>
      <c r="B140" s="1" t="s">
        <v>1779</v>
      </c>
      <c r="C140" s="1" t="s">
        <v>2600</v>
      </c>
      <c r="D140" s="1" t="s">
        <v>2294</v>
      </c>
      <c r="E140" s="1" t="s">
        <v>2601</v>
      </c>
      <c r="F140" s="1" t="s">
        <v>1745</v>
      </c>
      <c r="G140" s="1" t="s">
        <v>1746</v>
      </c>
      <c r="H140" s="1" t="s">
        <v>1747</v>
      </c>
      <c r="I140" s="1" t="s">
        <v>2538</v>
      </c>
      <c r="J140" s="1" t="s">
        <v>30</v>
      </c>
      <c r="K140" s="1" t="s">
        <v>2539</v>
      </c>
      <c r="L140" s="1" t="s">
        <v>2539</v>
      </c>
      <c r="M140" s="1" t="s">
        <v>1750</v>
      </c>
      <c r="N140" s="1" t="s">
        <v>1750</v>
      </c>
      <c r="O140" s="1" t="s">
        <v>1751</v>
      </c>
      <c r="P140" s="1" t="s">
        <v>1752</v>
      </c>
      <c r="Q140" s="1" t="s">
        <v>1753</v>
      </c>
      <c r="R140" s="1" t="s">
        <v>2602</v>
      </c>
      <c r="S140" s="1" t="s">
        <v>1755</v>
      </c>
      <c r="T140" s="1" t="s">
        <v>1756</v>
      </c>
      <c r="U140" s="1" t="s">
        <v>1757</v>
      </c>
      <c r="V140" s="1" t="s">
        <v>1902</v>
      </c>
    </row>
    <row r="141" s="1" customFormat="1" spans="1:22">
      <c r="A141" s="3">
        <v>999224280444108</v>
      </c>
      <c r="B141" s="1" t="s">
        <v>1779</v>
      </c>
      <c r="C141" s="1" t="s">
        <v>2603</v>
      </c>
      <c r="D141" s="1" t="s">
        <v>2340</v>
      </c>
      <c r="E141" s="1" t="s">
        <v>2604</v>
      </c>
      <c r="F141" s="1" t="s">
        <v>1745</v>
      </c>
      <c r="G141" s="1" t="s">
        <v>1746</v>
      </c>
      <c r="H141" s="1" t="s">
        <v>1747</v>
      </c>
      <c r="I141" s="1" t="s">
        <v>2605</v>
      </c>
      <c r="J141" s="1" t="s">
        <v>30</v>
      </c>
      <c r="K141" s="1" t="s">
        <v>2606</v>
      </c>
      <c r="L141" s="1" t="s">
        <v>2606</v>
      </c>
      <c r="M141" s="1" t="s">
        <v>1750</v>
      </c>
      <c r="N141" s="1" t="s">
        <v>1750</v>
      </c>
      <c r="O141" s="1" t="s">
        <v>1751</v>
      </c>
      <c r="P141" s="1" t="s">
        <v>1752</v>
      </c>
      <c r="Q141" s="1" t="s">
        <v>1753</v>
      </c>
      <c r="R141" s="1" t="s">
        <v>2607</v>
      </c>
      <c r="S141" s="1" t="s">
        <v>1755</v>
      </c>
      <c r="T141" s="1" t="s">
        <v>1756</v>
      </c>
      <c r="U141" s="1" t="s">
        <v>1757</v>
      </c>
      <c r="V141" s="1" t="s">
        <v>1803</v>
      </c>
    </row>
    <row r="142" s="1" customFormat="1" spans="1:22">
      <c r="A142" s="3">
        <v>999224279665125</v>
      </c>
      <c r="B142" s="1" t="s">
        <v>1779</v>
      </c>
      <c r="C142" s="1" t="s">
        <v>2608</v>
      </c>
      <c r="D142" s="1" t="s">
        <v>2609</v>
      </c>
      <c r="E142" s="1" t="s">
        <v>2610</v>
      </c>
      <c r="F142" s="1" t="s">
        <v>1745</v>
      </c>
      <c r="G142" s="1" t="s">
        <v>1746</v>
      </c>
      <c r="H142" s="1" t="s">
        <v>1747</v>
      </c>
      <c r="I142" s="1" t="s">
        <v>2611</v>
      </c>
      <c r="J142" s="1" t="s">
        <v>30</v>
      </c>
      <c r="K142" s="1" t="s">
        <v>2612</v>
      </c>
      <c r="L142" s="1" t="s">
        <v>2612</v>
      </c>
      <c r="M142" s="1" t="s">
        <v>1750</v>
      </c>
      <c r="N142" s="1" t="s">
        <v>1750</v>
      </c>
      <c r="O142" s="1" t="s">
        <v>1751</v>
      </c>
      <c r="P142" s="1" t="s">
        <v>1752</v>
      </c>
      <c r="Q142" s="1" t="s">
        <v>1753</v>
      </c>
      <c r="R142" s="1" t="s">
        <v>2613</v>
      </c>
      <c r="S142" s="1" t="s">
        <v>1755</v>
      </c>
      <c r="T142" s="1" t="s">
        <v>1756</v>
      </c>
      <c r="U142" s="1" t="s">
        <v>1757</v>
      </c>
      <c r="V142" s="1" t="s">
        <v>1803</v>
      </c>
    </row>
    <row r="143" s="1" customFormat="1" spans="1:22">
      <c r="A143" s="3">
        <v>999224279209259</v>
      </c>
      <c r="B143" s="1" t="s">
        <v>1779</v>
      </c>
      <c r="C143" s="1" t="s">
        <v>2614</v>
      </c>
      <c r="D143" s="1" t="s">
        <v>2615</v>
      </c>
      <c r="E143" s="1" t="s">
        <v>2616</v>
      </c>
      <c r="F143" s="1" t="s">
        <v>1770</v>
      </c>
      <c r="G143" s="1" t="s">
        <v>1746</v>
      </c>
      <c r="H143" s="1" t="s">
        <v>1747</v>
      </c>
      <c r="I143" s="1" t="s">
        <v>2617</v>
      </c>
      <c r="J143" s="1" t="s">
        <v>30</v>
      </c>
      <c r="K143" s="1" t="s">
        <v>2618</v>
      </c>
      <c r="L143" s="1" t="s">
        <v>2618</v>
      </c>
      <c r="M143" s="1" t="s">
        <v>1750</v>
      </c>
      <c r="N143" s="1" t="s">
        <v>1750</v>
      </c>
      <c r="O143" s="1" t="s">
        <v>1751</v>
      </c>
      <c r="P143" s="1" t="s">
        <v>1752</v>
      </c>
      <c r="Q143" s="1" t="s">
        <v>1753</v>
      </c>
      <c r="R143" s="1" t="s">
        <v>2619</v>
      </c>
      <c r="S143" s="1" t="s">
        <v>1755</v>
      </c>
      <c r="T143" s="1" t="s">
        <v>1756</v>
      </c>
      <c r="U143" s="1" t="s">
        <v>1757</v>
      </c>
      <c r="V143" s="1" t="s">
        <v>1818</v>
      </c>
    </row>
    <row r="144" s="1" customFormat="1" spans="1:22">
      <c r="A144" s="3">
        <v>999224278604844</v>
      </c>
      <c r="B144" s="1" t="s">
        <v>1779</v>
      </c>
      <c r="C144" s="1" t="s">
        <v>2620</v>
      </c>
      <c r="D144" s="1" t="s">
        <v>2621</v>
      </c>
      <c r="E144" s="1" t="s">
        <v>2622</v>
      </c>
      <c r="F144" s="1" t="s">
        <v>1779</v>
      </c>
      <c r="G144" s="1" t="s">
        <v>1746</v>
      </c>
      <c r="H144" s="1" t="s">
        <v>1747</v>
      </c>
      <c r="I144" s="1" t="s">
        <v>2623</v>
      </c>
      <c r="J144" s="1" t="s">
        <v>30</v>
      </c>
      <c r="K144" s="1" t="s">
        <v>2624</v>
      </c>
      <c r="L144" s="1" t="s">
        <v>2624</v>
      </c>
      <c r="M144" s="1" t="s">
        <v>1750</v>
      </c>
      <c r="N144" s="1" t="s">
        <v>1750</v>
      </c>
      <c r="O144" s="1" t="s">
        <v>1751</v>
      </c>
      <c r="P144" s="1" t="s">
        <v>1752</v>
      </c>
      <c r="Q144" s="1" t="s">
        <v>1753</v>
      </c>
      <c r="R144" s="1" t="s">
        <v>2625</v>
      </c>
      <c r="S144" s="1" t="s">
        <v>1755</v>
      </c>
      <c r="T144" s="1" t="s">
        <v>1756</v>
      </c>
      <c r="U144" s="1" t="s">
        <v>1757</v>
      </c>
      <c r="V144" s="1" t="s">
        <v>2060</v>
      </c>
    </row>
    <row r="145" s="1" customFormat="1" spans="1:22">
      <c r="A145" s="3">
        <v>999224278107744</v>
      </c>
      <c r="B145" s="1" t="s">
        <v>1779</v>
      </c>
      <c r="C145" s="1" t="s">
        <v>2626</v>
      </c>
      <c r="D145" s="1" t="s">
        <v>2627</v>
      </c>
      <c r="E145" s="1" t="s">
        <v>2628</v>
      </c>
      <c r="F145" s="1" t="s">
        <v>1770</v>
      </c>
      <c r="G145" s="1" t="s">
        <v>1746</v>
      </c>
      <c r="H145" s="1" t="s">
        <v>1747</v>
      </c>
      <c r="I145" s="1" t="s">
        <v>2629</v>
      </c>
      <c r="J145" s="1" t="s">
        <v>30</v>
      </c>
      <c r="K145" s="1" t="s">
        <v>2630</v>
      </c>
      <c r="L145" s="1" t="s">
        <v>2630</v>
      </c>
      <c r="M145" s="1" t="s">
        <v>1750</v>
      </c>
      <c r="N145" s="1" t="s">
        <v>1750</v>
      </c>
      <c r="O145" s="1" t="s">
        <v>1751</v>
      </c>
      <c r="P145" s="1" t="s">
        <v>1752</v>
      </c>
      <c r="Q145" s="1" t="s">
        <v>1753</v>
      </c>
      <c r="R145" s="1" t="s">
        <v>2631</v>
      </c>
      <c r="S145" s="1" t="s">
        <v>1755</v>
      </c>
      <c r="T145" s="1" t="s">
        <v>1756</v>
      </c>
      <c r="U145" s="1" t="s">
        <v>1757</v>
      </c>
      <c r="V145" s="1" t="s">
        <v>2274</v>
      </c>
    </row>
    <row r="146" s="1" customFormat="1" spans="1:22">
      <c r="A146" s="3">
        <v>999224278047796</v>
      </c>
      <c r="B146" s="1" t="s">
        <v>1779</v>
      </c>
      <c r="C146" s="1" t="s">
        <v>2632</v>
      </c>
      <c r="D146" s="1" t="s">
        <v>2633</v>
      </c>
      <c r="E146" s="1" t="s">
        <v>2634</v>
      </c>
      <c r="F146" s="1" t="s">
        <v>1745</v>
      </c>
      <c r="G146" s="1" t="s">
        <v>1746</v>
      </c>
      <c r="H146" s="1" t="s">
        <v>1747</v>
      </c>
      <c r="I146" s="1" t="s">
        <v>2635</v>
      </c>
      <c r="J146" s="1" t="s">
        <v>30</v>
      </c>
      <c r="K146" s="1" t="s">
        <v>2636</v>
      </c>
      <c r="L146" s="1" t="s">
        <v>2636</v>
      </c>
      <c r="M146" s="1" t="s">
        <v>1750</v>
      </c>
      <c r="N146" s="1" t="s">
        <v>1750</v>
      </c>
      <c r="O146" s="1" t="s">
        <v>1751</v>
      </c>
      <c r="P146" s="1" t="s">
        <v>1752</v>
      </c>
      <c r="Q146" s="1" t="s">
        <v>1753</v>
      </c>
      <c r="R146" s="1" t="s">
        <v>2637</v>
      </c>
      <c r="S146" s="1" t="s">
        <v>1755</v>
      </c>
      <c r="T146" s="1" t="s">
        <v>1756</v>
      </c>
      <c r="U146" s="1" t="s">
        <v>1757</v>
      </c>
      <c r="V146" s="1" t="s">
        <v>2226</v>
      </c>
    </row>
    <row r="147" s="1" customFormat="1" spans="1:22">
      <c r="A147" s="3">
        <v>999224277261089</v>
      </c>
      <c r="B147" s="1" t="s">
        <v>1779</v>
      </c>
      <c r="C147" s="1" t="s">
        <v>2638</v>
      </c>
      <c r="D147" s="1" t="s">
        <v>2639</v>
      </c>
      <c r="E147" s="1" t="s">
        <v>2640</v>
      </c>
      <c r="F147" s="1" t="s">
        <v>1745</v>
      </c>
      <c r="G147" s="1" t="s">
        <v>1746</v>
      </c>
      <c r="H147" s="1" t="s">
        <v>1747</v>
      </c>
      <c r="I147" s="1" t="s">
        <v>2641</v>
      </c>
      <c r="J147" s="1" t="s">
        <v>30</v>
      </c>
      <c r="K147" s="1" t="s">
        <v>2509</v>
      </c>
      <c r="L147" s="1" t="s">
        <v>2509</v>
      </c>
      <c r="M147" s="1" t="s">
        <v>1750</v>
      </c>
      <c r="N147" s="1" t="s">
        <v>1750</v>
      </c>
      <c r="O147" s="1" t="s">
        <v>1751</v>
      </c>
      <c r="P147" s="1" t="s">
        <v>1752</v>
      </c>
      <c r="Q147" s="1" t="s">
        <v>1753</v>
      </c>
      <c r="R147" s="1" t="s">
        <v>2642</v>
      </c>
      <c r="S147" s="1" t="s">
        <v>1755</v>
      </c>
      <c r="T147" s="1" t="s">
        <v>1756</v>
      </c>
      <c r="U147" s="1" t="s">
        <v>1757</v>
      </c>
      <c r="V147" s="1" t="s">
        <v>1803</v>
      </c>
    </row>
    <row r="148" s="1" customFormat="1" spans="1:22">
      <c r="A148" s="3">
        <v>999224276635453</v>
      </c>
      <c r="B148" s="1" t="s">
        <v>1779</v>
      </c>
      <c r="C148" s="1" t="s">
        <v>2643</v>
      </c>
      <c r="D148" s="1" t="s">
        <v>2644</v>
      </c>
      <c r="E148" s="1" t="s">
        <v>2645</v>
      </c>
      <c r="F148" s="1" t="s">
        <v>1745</v>
      </c>
      <c r="G148" s="1" t="s">
        <v>1746</v>
      </c>
      <c r="H148" s="1" t="s">
        <v>1747</v>
      </c>
      <c r="I148" s="1" t="s">
        <v>2646</v>
      </c>
      <c r="J148" s="1" t="s">
        <v>30</v>
      </c>
      <c r="K148" s="1" t="s">
        <v>2647</v>
      </c>
      <c r="L148" s="1" t="s">
        <v>2647</v>
      </c>
      <c r="M148" s="1" t="s">
        <v>1750</v>
      </c>
      <c r="N148" s="1" t="s">
        <v>1750</v>
      </c>
      <c r="O148" s="1" t="s">
        <v>1751</v>
      </c>
      <c r="P148" s="1" t="s">
        <v>1752</v>
      </c>
      <c r="Q148" s="1" t="s">
        <v>1753</v>
      </c>
      <c r="R148" s="1" t="s">
        <v>2648</v>
      </c>
      <c r="S148" s="1" t="s">
        <v>1755</v>
      </c>
      <c r="T148" s="1" t="s">
        <v>1756</v>
      </c>
      <c r="U148" s="1" t="s">
        <v>1757</v>
      </c>
      <c r="V148" s="1" t="s">
        <v>1803</v>
      </c>
    </row>
    <row r="149" s="1" customFormat="1" spans="1:22">
      <c r="A149" s="3">
        <v>999224271999651</v>
      </c>
      <c r="B149" s="1" t="s">
        <v>1779</v>
      </c>
      <c r="C149" s="1" t="s">
        <v>2649</v>
      </c>
      <c r="D149" s="1" t="s">
        <v>2650</v>
      </c>
      <c r="E149" s="1" t="s">
        <v>2651</v>
      </c>
      <c r="F149" s="1" t="s">
        <v>1770</v>
      </c>
      <c r="G149" s="1" t="s">
        <v>1746</v>
      </c>
      <c r="H149" s="1" t="s">
        <v>1747</v>
      </c>
      <c r="I149" s="1" t="s">
        <v>2652</v>
      </c>
      <c r="J149" s="1" t="s">
        <v>30</v>
      </c>
      <c r="K149" s="1" t="s">
        <v>2653</v>
      </c>
      <c r="L149" s="1" t="s">
        <v>2653</v>
      </c>
      <c r="M149" s="1" t="s">
        <v>1750</v>
      </c>
      <c r="N149" s="1" t="s">
        <v>1750</v>
      </c>
      <c r="O149" s="1" t="s">
        <v>1751</v>
      </c>
      <c r="P149" s="1" t="s">
        <v>1752</v>
      </c>
      <c r="Q149" s="1" t="s">
        <v>1753</v>
      </c>
      <c r="R149" s="1" t="s">
        <v>2654</v>
      </c>
      <c r="S149" s="1" t="s">
        <v>1755</v>
      </c>
      <c r="T149" s="1" t="s">
        <v>1756</v>
      </c>
      <c r="U149" s="1" t="s">
        <v>1887</v>
      </c>
      <c r="V149" s="1" t="s">
        <v>2401</v>
      </c>
    </row>
    <row r="150" s="1" customFormat="1" spans="1:22">
      <c r="A150" s="3">
        <v>999224271885289</v>
      </c>
      <c r="B150" s="1" t="s">
        <v>1779</v>
      </c>
      <c r="C150" s="1" t="s">
        <v>2655</v>
      </c>
      <c r="D150" s="1" t="s">
        <v>2656</v>
      </c>
      <c r="E150" s="1" t="s">
        <v>2657</v>
      </c>
      <c r="F150" s="1" t="s">
        <v>1745</v>
      </c>
      <c r="G150" s="1" t="s">
        <v>1746</v>
      </c>
      <c r="H150" s="1" t="s">
        <v>1747</v>
      </c>
      <c r="I150" s="1" t="s">
        <v>2658</v>
      </c>
      <c r="J150" s="1" t="s">
        <v>30</v>
      </c>
      <c r="K150" s="1" t="s">
        <v>2659</v>
      </c>
      <c r="L150" s="1" t="s">
        <v>2659</v>
      </c>
      <c r="M150" s="1" t="s">
        <v>1750</v>
      </c>
      <c r="N150" s="1" t="s">
        <v>1750</v>
      </c>
      <c r="O150" s="1" t="s">
        <v>1751</v>
      </c>
      <c r="P150" s="1" t="s">
        <v>1752</v>
      </c>
      <c r="Q150" s="1" t="s">
        <v>1753</v>
      </c>
      <c r="R150" s="1" t="s">
        <v>2660</v>
      </c>
      <c r="S150" s="1" t="s">
        <v>1755</v>
      </c>
      <c r="T150" s="1" t="s">
        <v>1756</v>
      </c>
      <c r="U150" s="1" t="s">
        <v>1757</v>
      </c>
      <c r="V150" s="1" t="s">
        <v>1803</v>
      </c>
    </row>
    <row r="151" s="1" customFormat="1" spans="1:22">
      <c r="A151" s="3">
        <v>999224270984347</v>
      </c>
      <c r="B151" s="1" t="s">
        <v>1779</v>
      </c>
      <c r="C151" s="1" t="s">
        <v>2661</v>
      </c>
      <c r="D151" s="1" t="s">
        <v>2662</v>
      </c>
      <c r="E151" s="1" t="s">
        <v>2663</v>
      </c>
      <c r="F151" s="1" t="s">
        <v>1745</v>
      </c>
      <c r="G151" s="1" t="s">
        <v>1746</v>
      </c>
      <c r="H151" s="1" t="s">
        <v>1747</v>
      </c>
      <c r="I151" s="1" t="s">
        <v>2664</v>
      </c>
      <c r="J151" s="1" t="s">
        <v>30</v>
      </c>
      <c r="K151" s="1" t="s">
        <v>2665</v>
      </c>
      <c r="L151" s="1" t="s">
        <v>2665</v>
      </c>
      <c r="M151" s="1" t="s">
        <v>1750</v>
      </c>
      <c r="N151" s="1" t="s">
        <v>1750</v>
      </c>
      <c r="O151" s="1" t="s">
        <v>1751</v>
      </c>
      <c r="P151" s="1" t="s">
        <v>1752</v>
      </c>
      <c r="Q151" s="1" t="s">
        <v>1753</v>
      </c>
      <c r="R151" s="1" t="s">
        <v>2666</v>
      </c>
      <c r="S151" s="1" t="s">
        <v>1755</v>
      </c>
      <c r="T151" s="1" t="s">
        <v>1756</v>
      </c>
      <c r="U151" s="1" t="s">
        <v>1757</v>
      </c>
      <c r="V151" s="1" t="s">
        <v>1880</v>
      </c>
    </row>
    <row r="152" s="1" customFormat="1" spans="1:22">
      <c r="A152" s="3">
        <v>999224270462171</v>
      </c>
      <c r="B152" s="1" t="s">
        <v>1779</v>
      </c>
      <c r="C152" s="1" t="s">
        <v>2667</v>
      </c>
      <c r="D152" s="1" t="s">
        <v>2668</v>
      </c>
      <c r="E152" s="1" t="s">
        <v>2669</v>
      </c>
      <c r="F152" s="1" t="s">
        <v>1779</v>
      </c>
      <c r="G152" s="1" t="s">
        <v>1746</v>
      </c>
      <c r="H152" s="1" t="s">
        <v>1747</v>
      </c>
      <c r="I152" s="1" t="s">
        <v>2670</v>
      </c>
      <c r="J152" s="1" t="s">
        <v>30</v>
      </c>
      <c r="K152" s="1" t="s">
        <v>2671</v>
      </c>
      <c r="L152" s="1" t="s">
        <v>2671</v>
      </c>
      <c r="M152" s="1" t="s">
        <v>1750</v>
      </c>
      <c r="N152" s="1" t="s">
        <v>1750</v>
      </c>
      <c r="O152" s="1" t="s">
        <v>1751</v>
      </c>
      <c r="P152" s="1" t="s">
        <v>1752</v>
      </c>
      <c r="Q152" s="1" t="s">
        <v>1753</v>
      </c>
      <c r="R152" s="1" t="s">
        <v>2672</v>
      </c>
      <c r="S152" s="1" t="s">
        <v>1755</v>
      </c>
      <c r="T152" s="1" t="s">
        <v>1756</v>
      </c>
      <c r="U152" s="1" t="s">
        <v>1757</v>
      </c>
      <c r="V152" s="1" t="s">
        <v>1818</v>
      </c>
    </row>
    <row r="153" s="1" customFormat="1" spans="1:22">
      <c r="A153" s="3">
        <v>999224269755883</v>
      </c>
      <c r="B153" s="1" t="s">
        <v>1779</v>
      </c>
      <c r="C153" s="1" t="s">
        <v>2673</v>
      </c>
      <c r="D153" s="1" t="s">
        <v>2674</v>
      </c>
      <c r="E153" s="1" t="s">
        <v>2675</v>
      </c>
      <c r="F153" s="1" t="s">
        <v>1745</v>
      </c>
      <c r="G153" s="1" t="s">
        <v>1746</v>
      </c>
      <c r="H153" s="1" t="s">
        <v>1747</v>
      </c>
      <c r="I153" s="1" t="s">
        <v>2676</v>
      </c>
      <c r="J153" s="1" t="s">
        <v>30</v>
      </c>
      <c r="K153" s="1" t="s">
        <v>2677</v>
      </c>
      <c r="L153" s="1" t="s">
        <v>2677</v>
      </c>
      <c r="M153" s="1" t="s">
        <v>1750</v>
      </c>
      <c r="N153" s="1" t="s">
        <v>1750</v>
      </c>
      <c r="O153" s="1" t="s">
        <v>1751</v>
      </c>
      <c r="P153" s="1" t="s">
        <v>1752</v>
      </c>
      <c r="Q153" s="1" t="s">
        <v>1753</v>
      </c>
      <c r="R153" s="1" t="s">
        <v>2678</v>
      </c>
      <c r="S153" s="1" t="s">
        <v>1755</v>
      </c>
      <c r="T153" s="1" t="s">
        <v>1756</v>
      </c>
      <c r="U153" s="1" t="s">
        <v>1757</v>
      </c>
      <c r="V153" s="1" t="s">
        <v>1818</v>
      </c>
    </row>
    <row r="154" s="1" customFormat="1" spans="1:22">
      <c r="A154" s="3">
        <v>999224269199668</v>
      </c>
      <c r="B154" s="1" t="s">
        <v>1779</v>
      </c>
      <c r="C154" s="1" t="s">
        <v>2679</v>
      </c>
      <c r="D154" s="1" t="s">
        <v>2680</v>
      </c>
      <c r="E154" s="1" t="s">
        <v>2681</v>
      </c>
      <c r="F154" s="1" t="s">
        <v>1770</v>
      </c>
      <c r="G154" s="1" t="s">
        <v>1746</v>
      </c>
      <c r="H154" s="1" t="s">
        <v>1747</v>
      </c>
      <c r="I154" s="1" t="s">
        <v>2682</v>
      </c>
      <c r="J154" s="1" t="s">
        <v>30</v>
      </c>
      <c r="K154" s="1" t="s">
        <v>2683</v>
      </c>
      <c r="L154" s="1" t="s">
        <v>2683</v>
      </c>
      <c r="M154" s="1" t="s">
        <v>1750</v>
      </c>
      <c r="N154" s="1" t="s">
        <v>1750</v>
      </c>
      <c r="O154" s="1" t="s">
        <v>1751</v>
      </c>
      <c r="P154" s="1" t="s">
        <v>1752</v>
      </c>
      <c r="Q154" s="1" t="s">
        <v>1753</v>
      </c>
      <c r="R154" s="1" t="s">
        <v>2684</v>
      </c>
      <c r="S154" s="1" t="s">
        <v>1755</v>
      </c>
      <c r="T154" s="1" t="s">
        <v>1756</v>
      </c>
      <c r="U154" s="1" t="s">
        <v>1757</v>
      </c>
      <c r="V154" s="1" t="s">
        <v>1818</v>
      </c>
    </row>
    <row r="155" s="1" customFormat="1" spans="1:22">
      <c r="A155" s="3">
        <v>999224267065501</v>
      </c>
      <c r="B155" s="1" t="s">
        <v>1779</v>
      </c>
      <c r="C155" s="1" t="s">
        <v>2685</v>
      </c>
      <c r="D155" s="1" t="s">
        <v>2686</v>
      </c>
      <c r="E155" s="1" t="s">
        <v>2687</v>
      </c>
      <c r="F155" s="1" t="s">
        <v>1745</v>
      </c>
      <c r="G155" s="1" t="s">
        <v>1746</v>
      </c>
      <c r="H155" s="1" t="s">
        <v>1747</v>
      </c>
      <c r="I155" s="1" t="s">
        <v>2688</v>
      </c>
      <c r="J155" s="1" t="s">
        <v>30</v>
      </c>
      <c r="K155" s="1" t="s">
        <v>2689</v>
      </c>
      <c r="L155" s="1" t="s">
        <v>2689</v>
      </c>
      <c r="M155" s="1" t="s">
        <v>1750</v>
      </c>
      <c r="N155" s="1" t="s">
        <v>1750</v>
      </c>
      <c r="O155" s="1" t="s">
        <v>1751</v>
      </c>
      <c r="P155" s="1" t="s">
        <v>1752</v>
      </c>
      <c r="Q155" s="1" t="s">
        <v>1753</v>
      </c>
      <c r="R155" s="1" t="s">
        <v>2690</v>
      </c>
      <c r="S155" s="1" t="s">
        <v>1755</v>
      </c>
      <c r="T155" s="1" t="s">
        <v>1756</v>
      </c>
      <c r="U155" s="1" t="s">
        <v>1757</v>
      </c>
      <c r="V155" s="1" t="s">
        <v>1774</v>
      </c>
    </row>
    <row r="156" s="1" customFormat="1" spans="1:22">
      <c r="A156" s="3">
        <v>999224266932745</v>
      </c>
      <c r="B156" s="1" t="s">
        <v>1779</v>
      </c>
      <c r="C156" s="1" t="s">
        <v>2691</v>
      </c>
      <c r="D156" s="1" t="s">
        <v>2692</v>
      </c>
      <c r="E156" s="1" t="s">
        <v>2693</v>
      </c>
      <c r="F156" s="1" t="s">
        <v>1770</v>
      </c>
      <c r="G156" s="1" t="s">
        <v>1746</v>
      </c>
      <c r="H156" s="1" t="s">
        <v>1747</v>
      </c>
      <c r="I156" s="1" t="s">
        <v>2694</v>
      </c>
      <c r="J156" s="1" t="s">
        <v>30</v>
      </c>
      <c r="K156" s="1" t="s">
        <v>2695</v>
      </c>
      <c r="L156" s="1" t="s">
        <v>2695</v>
      </c>
      <c r="M156" s="1" t="s">
        <v>1750</v>
      </c>
      <c r="N156" s="1" t="s">
        <v>1750</v>
      </c>
      <c r="O156" s="1" t="s">
        <v>1751</v>
      </c>
      <c r="P156" s="1" t="s">
        <v>1752</v>
      </c>
      <c r="Q156" s="1" t="s">
        <v>1753</v>
      </c>
      <c r="R156" s="1" t="s">
        <v>2696</v>
      </c>
      <c r="S156" s="1" t="s">
        <v>1755</v>
      </c>
      <c r="T156" s="1" t="s">
        <v>1756</v>
      </c>
      <c r="U156" s="1" t="s">
        <v>1757</v>
      </c>
      <c r="V156" s="1" t="s">
        <v>1818</v>
      </c>
    </row>
    <row r="157" s="1" customFormat="1" spans="1:22">
      <c r="A157" s="3">
        <v>999224266801970</v>
      </c>
      <c r="B157" s="1" t="s">
        <v>1779</v>
      </c>
      <c r="C157" s="1" t="s">
        <v>2697</v>
      </c>
      <c r="D157" s="1" t="s">
        <v>2698</v>
      </c>
      <c r="E157" s="1" t="s">
        <v>2699</v>
      </c>
      <c r="F157" s="1" t="s">
        <v>1745</v>
      </c>
      <c r="G157" s="1" t="s">
        <v>1746</v>
      </c>
      <c r="H157" s="1" t="s">
        <v>1747</v>
      </c>
      <c r="I157" s="1" t="s">
        <v>2700</v>
      </c>
      <c r="J157" s="1" t="s">
        <v>30</v>
      </c>
      <c r="K157" s="1" t="s">
        <v>2701</v>
      </c>
      <c r="L157" s="1" t="s">
        <v>2701</v>
      </c>
      <c r="M157" s="1" t="s">
        <v>1750</v>
      </c>
      <c r="N157" s="1" t="s">
        <v>1750</v>
      </c>
      <c r="O157" s="1" t="s">
        <v>1751</v>
      </c>
      <c r="P157" s="1" t="s">
        <v>1752</v>
      </c>
      <c r="Q157" s="1" t="s">
        <v>1753</v>
      </c>
      <c r="R157" s="1" t="s">
        <v>2702</v>
      </c>
      <c r="S157" s="1" t="s">
        <v>1755</v>
      </c>
      <c r="T157" s="1" t="s">
        <v>1756</v>
      </c>
      <c r="U157" s="1" t="s">
        <v>1757</v>
      </c>
      <c r="V157" s="1" t="s">
        <v>1818</v>
      </c>
    </row>
    <row r="158" s="1" customFormat="1" spans="1:22">
      <c r="A158" s="3">
        <v>999224265190104</v>
      </c>
      <c r="B158" s="1" t="s">
        <v>1779</v>
      </c>
      <c r="C158" s="1" t="s">
        <v>2703</v>
      </c>
      <c r="D158" s="1" t="s">
        <v>2160</v>
      </c>
      <c r="E158" s="1" t="s">
        <v>2704</v>
      </c>
      <c r="F158" s="1" t="s">
        <v>1745</v>
      </c>
      <c r="G158" s="1" t="s">
        <v>1746</v>
      </c>
      <c r="H158" s="1" t="s">
        <v>1747</v>
      </c>
      <c r="I158" s="1" t="s">
        <v>2705</v>
      </c>
      <c r="J158" s="1" t="s">
        <v>30</v>
      </c>
      <c r="K158" s="1" t="s">
        <v>2706</v>
      </c>
      <c r="L158" s="1" t="s">
        <v>2706</v>
      </c>
      <c r="M158" s="1" t="s">
        <v>1750</v>
      </c>
      <c r="N158" s="1" t="s">
        <v>1750</v>
      </c>
      <c r="O158" s="1" t="s">
        <v>1751</v>
      </c>
      <c r="P158" s="1" t="s">
        <v>1752</v>
      </c>
      <c r="Q158" s="1" t="s">
        <v>1753</v>
      </c>
      <c r="R158" s="1" t="s">
        <v>2707</v>
      </c>
      <c r="S158" s="1" t="s">
        <v>1755</v>
      </c>
      <c r="T158" s="1" t="s">
        <v>1756</v>
      </c>
      <c r="U158" s="1" t="s">
        <v>1757</v>
      </c>
      <c r="V158" s="1" t="s">
        <v>1902</v>
      </c>
    </row>
    <row r="159" s="1" customFormat="1" spans="1:22">
      <c r="A159" s="3">
        <v>999224264930647</v>
      </c>
      <c r="B159" s="1" t="s">
        <v>1779</v>
      </c>
      <c r="C159" s="1" t="s">
        <v>2708</v>
      </c>
      <c r="D159" s="1" t="s">
        <v>2709</v>
      </c>
      <c r="E159" s="1" t="s">
        <v>2710</v>
      </c>
      <c r="F159" s="1" t="s">
        <v>1745</v>
      </c>
      <c r="G159" s="1" t="s">
        <v>1746</v>
      </c>
      <c r="H159" s="1" t="s">
        <v>1747</v>
      </c>
      <c r="I159" s="1" t="s">
        <v>2711</v>
      </c>
      <c r="J159" s="1" t="s">
        <v>30</v>
      </c>
      <c r="K159" s="1" t="s">
        <v>2175</v>
      </c>
      <c r="L159" s="1" t="s">
        <v>2175</v>
      </c>
      <c r="M159" s="1" t="s">
        <v>1750</v>
      </c>
      <c r="N159" s="1" t="s">
        <v>1750</v>
      </c>
      <c r="O159" s="1" t="s">
        <v>1751</v>
      </c>
      <c r="P159" s="1" t="s">
        <v>1752</v>
      </c>
      <c r="Q159" s="1" t="s">
        <v>1753</v>
      </c>
      <c r="R159" s="1" t="s">
        <v>2712</v>
      </c>
      <c r="S159" s="1" t="s">
        <v>1755</v>
      </c>
      <c r="T159" s="1" t="s">
        <v>1756</v>
      </c>
      <c r="U159" s="1" t="s">
        <v>1757</v>
      </c>
      <c r="V159" s="1" t="s">
        <v>2713</v>
      </c>
    </row>
    <row r="160" s="1" customFormat="1" spans="1:22">
      <c r="A160" s="3">
        <v>999224264440628</v>
      </c>
      <c r="B160" s="1" t="s">
        <v>1779</v>
      </c>
      <c r="C160" s="1" t="s">
        <v>2714</v>
      </c>
      <c r="D160" s="1" t="s">
        <v>2715</v>
      </c>
      <c r="E160" s="1" t="s">
        <v>2716</v>
      </c>
      <c r="F160" s="1" t="s">
        <v>1770</v>
      </c>
      <c r="G160" s="1" t="s">
        <v>1746</v>
      </c>
      <c r="H160" s="1" t="s">
        <v>1747</v>
      </c>
      <c r="I160" s="1" t="s">
        <v>2717</v>
      </c>
      <c r="J160" s="1" t="s">
        <v>30</v>
      </c>
      <c r="K160" s="1" t="s">
        <v>2718</v>
      </c>
      <c r="L160" s="1" t="s">
        <v>2718</v>
      </c>
      <c r="M160" s="1" t="s">
        <v>1750</v>
      </c>
      <c r="N160" s="1" t="s">
        <v>1750</v>
      </c>
      <c r="O160" s="1" t="s">
        <v>1751</v>
      </c>
      <c r="P160" s="1" t="s">
        <v>1752</v>
      </c>
      <c r="Q160" s="1" t="s">
        <v>1753</v>
      </c>
      <c r="R160" s="1" t="s">
        <v>2719</v>
      </c>
      <c r="S160" s="1" t="s">
        <v>1755</v>
      </c>
      <c r="T160" s="1" t="s">
        <v>1756</v>
      </c>
      <c r="U160" s="1" t="s">
        <v>1757</v>
      </c>
      <c r="V160" s="1" t="s">
        <v>2274</v>
      </c>
    </row>
    <row r="161" s="1" customFormat="1" spans="1:22">
      <c r="A161" s="3">
        <v>999224264299707</v>
      </c>
      <c r="B161" s="1" t="s">
        <v>1779</v>
      </c>
      <c r="C161" s="1" t="s">
        <v>2720</v>
      </c>
      <c r="D161" s="1" t="s">
        <v>2721</v>
      </c>
      <c r="E161" s="1" t="s">
        <v>2722</v>
      </c>
      <c r="F161" s="1" t="s">
        <v>1745</v>
      </c>
      <c r="G161" s="1" t="s">
        <v>1746</v>
      </c>
      <c r="H161" s="1" t="s">
        <v>1747</v>
      </c>
      <c r="I161" s="1" t="s">
        <v>2723</v>
      </c>
      <c r="J161" s="1" t="s">
        <v>30</v>
      </c>
      <c r="K161" s="1" t="s">
        <v>2724</v>
      </c>
      <c r="L161" s="1" t="s">
        <v>2724</v>
      </c>
      <c r="M161" s="1" t="s">
        <v>1750</v>
      </c>
      <c r="N161" s="1" t="s">
        <v>1750</v>
      </c>
      <c r="O161" s="1" t="s">
        <v>1751</v>
      </c>
      <c r="P161" s="1" t="s">
        <v>1752</v>
      </c>
      <c r="Q161" s="1" t="s">
        <v>1753</v>
      </c>
      <c r="R161" s="1" t="s">
        <v>2725</v>
      </c>
      <c r="S161" s="1" t="s">
        <v>1755</v>
      </c>
      <c r="T161" s="1" t="s">
        <v>1756</v>
      </c>
      <c r="U161" s="1" t="s">
        <v>1757</v>
      </c>
      <c r="V161" s="1" t="s">
        <v>2726</v>
      </c>
    </row>
    <row r="162" s="1" customFormat="1" spans="1:22">
      <c r="A162" s="3">
        <v>999224264211423</v>
      </c>
      <c r="B162" s="1" t="s">
        <v>1779</v>
      </c>
      <c r="C162" s="1" t="s">
        <v>2727</v>
      </c>
      <c r="D162" s="1" t="s">
        <v>1792</v>
      </c>
      <c r="E162" s="1" t="s">
        <v>2728</v>
      </c>
      <c r="F162" s="1" t="s">
        <v>1770</v>
      </c>
      <c r="G162" s="1" t="s">
        <v>1746</v>
      </c>
      <c r="H162" s="1" t="s">
        <v>1747</v>
      </c>
      <c r="I162" s="1" t="s">
        <v>2729</v>
      </c>
      <c r="J162" s="1" t="s">
        <v>30</v>
      </c>
      <c r="K162" s="1" t="s">
        <v>2730</v>
      </c>
      <c r="L162" s="1" t="s">
        <v>2730</v>
      </c>
      <c r="M162" s="1" t="s">
        <v>1750</v>
      </c>
      <c r="N162" s="1" t="s">
        <v>1750</v>
      </c>
      <c r="O162" s="1" t="s">
        <v>1751</v>
      </c>
      <c r="P162" s="1" t="s">
        <v>1752</v>
      </c>
      <c r="Q162" s="1" t="s">
        <v>1753</v>
      </c>
      <c r="R162" s="1" t="s">
        <v>2731</v>
      </c>
      <c r="S162" s="1" t="s">
        <v>1755</v>
      </c>
      <c r="T162" s="1" t="s">
        <v>1756</v>
      </c>
      <c r="U162" s="1" t="s">
        <v>1757</v>
      </c>
      <c r="V162" s="1" t="s">
        <v>1758</v>
      </c>
    </row>
    <row r="163" s="1" customFormat="1" spans="1:22">
      <c r="A163" s="3">
        <v>999224264151931</v>
      </c>
      <c r="B163" s="1" t="s">
        <v>1779</v>
      </c>
      <c r="C163" s="1" t="s">
        <v>2732</v>
      </c>
      <c r="D163" s="1" t="s">
        <v>2733</v>
      </c>
      <c r="E163" s="1" t="s">
        <v>2734</v>
      </c>
      <c r="F163" s="1" t="s">
        <v>1770</v>
      </c>
      <c r="G163" s="1" t="s">
        <v>1746</v>
      </c>
      <c r="H163" s="1" t="s">
        <v>1747</v>
      </c>
      <c r="I163" s="1" t="s">
        <v>2735</v>
      </c>
      <c r="J163" s="1" t="s">
        <v>30</v>
      </c>
      <c r="K163" s="1" t="s">
        <v>2736</v>
      </c>
      <c r="L163" s="1" t="s">
        <v>2736</v>
      </c>
      <c r="M163" s="1" t="s">
        <v>1750</v>
      </c>
      <c r="N163" s="1" t="s">
        <v>1750</v>
      </c>
      <c r="O163" s="1" t="s">
        <v>1751</v>
      </c>
      <c r="P163" s="1" t="s">
        <v>1752</v>
      </c>
      <c r="Q163" s="1" t="s">
        <v>1753</v>
      </c>
      <c r="R163" s="1" t="s">
        <v>2737</v>
      </c>
      <c r="S163" s="1" t="s">
        <v>1755</v>
      </c>
      <c r="T163" s="1" t="s">
        <v>1756</v>
      </c>
      <c r="U163" s="1" t="s">
        <v>1757</v>
      </c>
      <c r="V163" s="1" t="s">
        <v>1774</v>
      </c>
    </row>
    <row r="164" s="1" customFormat="1" spans="1:22">
      <c r="A164" s="3">
        <v>999224264107810</v>
      </c>
      <c r="B164" s="1" t="s">
        <v>1779</v>
      </c>
      <c r="C164" s="1" t="s">
        <v>2738</v>
      </c>
      <c r="D164" s="1" t="s">
        <v>2739</v>
      </c>
      <c r="E164" s="1" t="s">
        <v>2740</v>
      </c>
      <c r="F164" s="1" t="s">
        <v>1770</v>
      </c>
      <c r="G164" s="1" t="s">
        <v>1746</v>
      </c>
      <c r="H164" s="1" t="s">
        <v>1747</v>
      </c>
      <c r="I164" s="1" t="s">
        <v>2741</v>
      </c>
      <c r="J164" s="1" t="s">
        <v>30</v>
      </c>
      <c r="K164" s="1" t="s">
        <v>2742</v>
      </c>
      <c r="L164" s="1" t="s">
        <v>2742</v>
      </c>
      <c r="M164" s="1" t="s">
        <v>1750</v>
      </c>
      <c r="N164" s="1" t="s">
        <v>1750</v>
      </c>
      <c r="O164" s="1" t="s">
        <v>1751</v>
      </c>
      <c r="P164" s="1" t="s">
        <v>1752</v>
      </c>
      <c r="Q164" s="1" t="s">
        <v>1753</v>
      </c>
      <c r="R164" s="1" t="s">
        <v>2743</v>
      </c>
      <c r="S164" s="1" t="s">
        <v>1755</v>
      </c>
      <c r="T164" s="1" t="s">
        <v>1756</v>
      </c>
      <c r="U164" s="1" t="s">
        <v>1757</v>
      </c>
      <c r="V164" s="1" t="s">
        <v>2047</v>
      </c>
    </row>
    <row r="165" s="1" customFormat="1" spans="1:22">
      <c r="A165" s="3">
        <v>999224263669456</v>
      </c>
      <c r="B165" s="1" t="s">
        <v>1779</v>
      </c>
      <c r="C165" s="1" t="s">
        <v>2744</v>
      </c>
      <c r="D165" s="1" t="s">
        <v>2745</v>
      </c>
      <c r="E165" s="1" t="s">
        <v>2746</v>
      </c>
      <c r="F165" s="1" t="s">
        <v>1745</v>
      </c>
      <c r="G165" s="1" t="s">
        <v>1746</v>
      </c>
      <c r="H165" s="1" t="s">
        <v>1747</v>
      </c>
      <c r="I165" s="1" t="s">
        <v>2747</v>
      </c>
      <c r="J165" s="1" t="s">
        <v>30</v>
      </c>
      <c r="K165" s="1" t="s">
        <v>2748</v>
      </c>
      <c r="L165" s="1" t="s">
        <v>2748</v>
      </c>
      <c r="M165" s="1" t="s">
        <v>1750</v>
      </c>
      <c r="N165" s="1" t="s">
        <v>1750</v>
      </c>
      <c r="O165" s="1" t="s">
        <v>1751</v>
      </c>
      <c r="P165" s="1" t="s">
        <v>1752</v>
      </c>
      <c r="Q165" s="1" t="s">
        <v>1753</v>
      </c>
      <c r="R165" s="1" t="s">
        <v>2749</v>
      </c>
      <c r="S165" s="1" t="s">
        <v>1755</v>
      </c>
      <c r="T165" s="1" t="s">
        <v>1756</v>
      </c>
      <c r="U165" s="1" t="s">
        <v>1757</v>
      </c>
      <c r="V165" s="1" t="s">
        <v>1888</v>
      </c>
    </row>
    <row r="166" s="1" customFormat="1" spans="1:22">
      <c r="A166" s="3">
        <v>999224262654733</v>
      </c>
      <c r="B166" s="1" t="s">
        <v>2750</v>
      </c>
      <c r="C166" s="1" t="s">
        <v>2751</v>
      </c>
      <c r="D166" s="1" t="s">
        <v>2752</v>
      </c>
      <c r="E166" s="1" t="s">
        <v>2753</v>
      </c>
      <c r="F166" s="1" t="s">
        <v>1779</v>
      </c>
      <c r="G166" s="1" t="s">
        <v>1746</v>
      </c>
      <c r="H166" s="1" t="s">
        <v>1747</v>
      </c>
      <c r="I166" s="1" t="s">
        <v>2754</v>
      </c>
      <c r="J166" s="1" t="s">
        <v>30</v>
      </c>
      <c r="K166" s="1" t="s">
        <v>2755</v>
      </c>
      <c r="L166" s="1" t="s">
        <v>2755</v>
      </c>
      <c r="M166" s="1" t="s">
        <v>1750</v>
      </c>
      <c r="N166" s="1" t="s">
        <v>1750</v>
      </c>
      <c r="O166" s="1" t="s">
        <v>1751</v>
      </c>
      <c r="P166" s="1" t="s">
        <v>1752</v>
      </c>
      <c r="Q166" s="1" t="s">
        <v>1753</v>
      </c>
      <c r="R166" s="1" t="s">
        <v>2756</v>
      </c>
      <c r="S166" s="1" t="s">
        <v>1755</v>
      </c>
      <c r="T166" s="1" t="s">
        <v>1756</v>
      </c>
      <c r="U166" s="1" t="s">
        <v>1757</v>
      </c>
      <c r="V166" s="1" t="s">
        <v>1774</v>
      </c>
    </row>
    <row r="167" s="1" customFormat="1" spans="1:22">
      <c r="A167" s="3">
        <v>999224262633287</v>
      </c>
      <c r="B167" s="1" t="s">
        <v>2750</v>
      </c>
      <c r="C167" s="1" t="s">
        <v>2757</v>
      </c>
      <c r="D167" s="1" t="s">
        <v>2758</v>
      </c>
      <c r="E167" s="1" t="s">
        <v>2759</v>
      </c>
      <c r="F167" s="1" t="s">
        <v>1745</v>
      </c>
      <c r="G167" s="1" t="s">
        <v>1746</v>
      </c>
      <c r="H167" s="1" t="s">
        <v>1747</v>
      </c>
      <c r="I167" s="1" t="s">
        <v>2760</v>
      </c>
      <c r="J167" s="1" t="s">
        <v>30</v>
      </c>
      <c r="K167" s="1" t="s">
        <v>2761</v>
      </c>
      <c r="L167" s="1" t="s">
        <v>2761</v>
      </c>
      <c r="M167" s="1" t="s">
        <v>1750</v>
      </c>
      <c r="N167" s="1" t="s">
        <v>1750</v>
      </c>
      <c r="O167" s="1" t="s">
        <v>1751</v>
      </c>
      <c r="P167" s="1" t="s">
        <v>1752</v>
      </c>
      <c r="Q167" s="1" t="s">
        <v>1753</v>
      </c>
      <c r="R167" s="1" t="s">
        <v>2762</v>
      </c>
      <c r="S167" s="1" t="s">
        <v>1755</v>
      </c>
      <c r="T167" s="1" t="s">
        <v>1756</v>
      </c>
      <c r="U167" s="1" t="s">
        <v>1757</v>
      </c>
      <c r="V167" s="1" t="s">
        <v>1803</v>
      </c>
    </row>
    <row r="168" s="1" customFormat="1" spans="1:22">
      <c r="A168" s="3">
        <v>999224260580010</v>
      </c>
      <c r="B168" s="1" t="s">
        <v>2750</v>
      </c>
      <c r="C168" s="1" t="s">
        <v>2763</v>
      </c>
      <c r="D168" s="1" t="s">
        <v>1897</v>
      </c>
      <c r="E168" s="1" t="s">
        <v>2764</v>
      </c>
      <c r="F168" s="1" t="s">
        <v>1770</v>
      </c>
      <c r="G168" s="1" t="s">
        <v>1746</v>
      </c>
      <c r="H168" s="1" t="s">
        <v>1747</v>
      </c>
      <c r="I168" s="1" t="s">
        <v>2765</v>
      </c>
      <c r="J168" s="1" t="s">
        <v>30</v>
      </c>
      <c r="K168" s="1" t="s">
        <v>2766</v>
      </c>
      <c r="L168" s="1" t="s">
        <v>2766</v>
      </c>
      <c r="M168" s="1" t="s">
        <v>1750</v>
      </c>
      <c r="N168" s="1" t="s">
        <v>1750</v>
      </c>
      <c r="O168" s="1" t="s">
        <v>1751</v>
      </c>
      <c r="P168" s="1" t="s">
        <v>1752</v>
      </c>
      <c r="Q168" s="1" t="s">
        <v>1753</v>
      </c>
      <c r="R168" s="1" t="s">
        <v>2767</v>
      </c>
      <c r="S168" s="1" t="s">
        <v>1755</v>
      </c>
      <c r="T168" s="1" t="s">
        <v>1756</v>
      </c>
      <c r="U168" s="1" t="s">
        <v>1757</v>
      </c>
      <c r="V168" s="1" t="s">
        <v>1902</v>
      </c>
    </row>
    <row r="169" s="1" customFormat="1" spans="1:22">
      <c r="A169" s="3">
        <v>999224260540462</v>
      </c>
      <c r="B169" s="1" t="s">
        <v>2750</v>
      </c>
      <c r="C169" s="1" t="s">
        <v>2768</v>
      </c>
      <c r="D169" s="1" t="s">
        <v>2769</v>
      </c>
      <c r="E169" s="1" t="s">
        <v>2770</v>
      </c>
      <c r="F169" s="1" t="s">
        <v>1745</v>
      </c>
      <c r="G169" s="1" t="s">
        <v>1746</v>
      </c>
      <c r="H169" s="1" t="s">
        <v>1747</v>
      </c>
      <c r="I169" s="1" t="s">
        <v>2771</v>
      </c>
      <c r="J169" s="1" t="s">
        <v>30</v>
      </c>
      <c r="K169" s="1" t="s">
        <v>2772</v>
      </c>
      <c r="L169" s="1" t="s">
        <v>2772</v>
      </c>
      <c r="M169" s="1" t="s">
        <v>1750</v>
      </c>
      <c r="N169" s="1" t="s">
        <v>1750</v>
      </c>
      <c r="O169" s="1" t="s">
        <v>1751</v>
      </c>
      <c r="P169" s="1" t="s">
        <v>1752</v>
      </c>
      <c r="Q169" s="1" t="s">
        <v>1753</v>
      </c>
      <c r="R169" s="1" t="s">
        <v>2773</v>
      </c>
      <c r="S169" s="1" t="s">
        <v>1755</v>
      </c>
      <c r="T169" s="1" t="s">
        <v>1756</v>
      </c>
      <c r="U169" s="1" t="s">
        <v>1757</v>
      </c>
      <c r="V169" s="1" t="s">
        <v>1888</v>
      </c>
    </row>
    <row r="170" s="1" customFormat="1" spans="1:22">
      <c r="A170" s="3">
        <v>999224260521791</v>
      </c>
      <c r="B170" s="1" t="s">
        <v>2750</v>
      </c>
      <c r="C170" s="1" t="s">
        <v>2774</v>
      </c>
      <c r="D170" s="1" t="s">
        <v>2775</v>
      </c>
      <c r="E170" s="1" t="s">
        <v>2776</v>
      </c>
      <c r="F170" s="1" t="s">
        <v>1779</v>
      </c>
      <c r="G170" s="1" t="s">
        <v>1746</v>
      </c>
      <c r="H170" s="1" t="s">
        <v>1747</v>
      </c>
      <c r="I170" s="1" t="s">
        <v>2777</v>
      </c>
      <c r="J170" s="1" t="s">
        <v>30</v>
      </c>
      <c r="K170" s="1" t="s">
        <v>2778</v>
      </c>
      <c r="L170" s="1" t="s">
        <v>2778</v>
      </c>
      <c r="M170" s="1" t="s">
        <v>1750</v>
      </c>
      <c r="N170" s="1" t="s">
        <v>1750</v>
      </c>
      <c r="O170" s="1" t="s">
        <v>1751</v>
      </c>
      <c r="P170" s="1" t="s">
        <v>1752</v>
      </c>
      <c r="Q170" s="1" t="s">
        <v>1753</v>
      </c>
      <c r="R170" s="1" t="s">
        <v>2779</v>
      </c>
      <c r="S170" s="1" t="s">
        <v>1755</v>
      </c>
      <c r="T170" s="1" t="s">
        <v>1756</v>
      </c>
      <c r="U170" s="1" t="s">
        <v>1757</v>
      </c>
      <c r="V170" s="1" t="s">
        <v>1818</v>
      </c>
    </row>
    <row r="171" s="1" customFormat="1" spans="1:22">
      <c r="A171" s="3">
        <v>999224199825621</v>
      </c>
      <c r="B171" s="1" t="s">
        <v>2750</v>
      </c>
      <c r="C171" s="1" t="s">
        <v>2780</v>
      </c>
      <c r="D171" s="1" t="s">
        <v>2506</v>
      </c>
      <c r="E171" s="1" t="s">
        <v>2781</v>
      </c>
      <c r="F171" s="1" t="s">
        <v>1745</v>
      </c>
      <c r="G171" s="1" t="s">
        <v>1746</v>
      </c>
      <c r="H171" s="1" t="s">
        <v>1747</v>
      </c>
      <c r="I171" s="1" t="s">
        <v>2782</v>
      </c>
      <c r="J171" s="1" t="s">
        <v>30</v>
      </c>
      <c r="K171" s="1" t="s">
        <v>2783</v>
      </c>
      <c r="L171" s="1" t="s">
        <v>2783</v>
      </c>
      <c r="M171" s="1" t="s">
        <v>1750</v>
      </c>
      <c r="N171" s="1" t="s">
        <v>1750</v>
      </c>
      <c r="O171" s="1" t="s">
        <v>1751</v>
      </c>
      <c r="P171" s="1" t="s">
        <v>1752</v>
      </c>
      <c r="Q171" s="1" t="s">
        <v>1753</v>
      </c>
      <c r="R171" s="1" t="s">
        <v>2784</v>
      </c>
      <c r="S171" s="1" t="s">
        <v>1755</v>
      </c>
      <c r="T171" s="1" t="s">
        <v>1756</v>
      </c>
      <c r="U171" s="1" t="s">
        <v>1757</v>
      </c>
      <c r="V171" s="1" t="s">
        <v>1803</v>
      </c>
    </row>
    <row r="172" s="1" customFormat="1" spans="1:22">
      <c r="A172" s="3">
        <v>999224199105513</v>
      </c>
      <c r="B172" s="1" t="s">
        <v>2750</v>
      </c>
      <c r="C172" s="1" t="s">
        <v>2785</v>
      </c>
      <c r="D172" s="1" t="s">
        <v>2786</v>
      </c>
      <c r="E172" s="1" t="s">
        <v>2787</v>
      </c>
      <c r="F172" s="1" t="s">
        <v>1770</v>
      </c>
      <c r="G172" s="1" t="s">
        <v>1746</v>
      </c>
      <c r="H172" s="1" t="s">
        <v>1747</v>
      </c>
      <c r="I172" s="1" t="s">
        <v>2788</v>
      </c>
      <c r="J172" s="1" t="s">
        <v>30</v>
      </c>
      <c r="K172" s="1" t="s">
        <v>2789</v>
      </c>
      <c r="L172" s="1" t="s">
        <v>2789</v>
      </c>
      <c r="M172" s="1" t="s">
        <v>1750</v>
      </c>
      <c r="N172" s="1" t="s">
        <v>1750</v>
      </c>
      <c r="O172" s="1" t="s">
        <v>1751</v>
      </c>
      <c r="P172" s="1" t="s">
        <v>1752</v>
      </c>
      <c r="Q172" s="1" t="s">
        <v>1753</v>
      </c>
      <c r="R172" s="1" t="s">
        <v>2790</v>
      </c>
      <c r="S172" s="1" t="s">
        <v>1755</v>
      </c>
      <c r="T172" s="1" t="s">
        <v>1756</v>
      </c>
      <c r="U172" s="1" t="s">
        <v>1757</v>
      </c>
      <c r="V172" s="1" t="s">
        <v>1818</v>
      </c>
    </row>
    <row r="173" s="1" customFormat="1" spans="1:22">
      <c r="A173" s="3">
        <v>999224198948600</v>
      </c>
      <c r="B173" s="1" t="s">
        <v>2750</v>
      </c>
      <c r="C173" s="1" t="s">
        <v>2791</v>
      </c>
      <c r="D173" s="1" t="s">
        <v>2792</v>
      </c>
      <c r="E173" s="1" t="s">
        <v>2793</v>
      </c>
      <c r="F173" s="1" t="s">
        <v>1770</v>
      </c>
      <c r="G173" s="1" t="s">
        <v>1746</v>
      </c>
      <c r="H173" s="1" t="s">
        <v>1747</v>
      </c>
      <c r="I173" s="1" t="s">
        <v>2794</v>
      </c>
      <c r="J173" s="1" t="s">
        <v>30</v>
      </c>
      <c r="K173" s="1" t="s">
        <v>2795</v>
      </c>
      <c r="L173" s="1" t="s">
        <v>2795</v>
      </c>
      <c r="M173" s="1" t="s">
        <v>1750</v>
      </c>
      <c r="N173" s="1" t="s">
        <v>1750</v>
      </c>
      <c r="O173" s="1" t="s">
        <v>1751</v>
      </c>
      <c r="P173" s="1" t="s">
        <v>1752</v>
      </c>
      <c r="Q173" s="1" t="s">
        <v>1753</v>
      </c>
      <c r="R173" s="1" t="s">
        <v>2796</v>
      </c>
      <c r="S173" s="1" t="s">
        <v>1755</v>
      </c>
      <c r="T173" s="1" t="s">
        <v>1756</v>
      </c>
      <c r="U173" s="1" t="s">
        <v>1757</v>
      </c>
      <c r="V173" s="1" t="s">
        <v>1774</v>
      </c>
    </row>
    <row r="174" s="1" customFormat="1" spans="1:22">
      <c r="A174" s="3">
        <v>999224198894448</v>
      </c>
      <c r="B174" s="1" t="s">
        <v>2750</v>
      </c>
      <c r="C174" s="1" t="s">
        <v>2797</v>
      </c>
      <c r="D174" s="1" t="s">
        <v>2798</v>
      </c>
      <c r="E174" s="1" t="s">
        <v>2799</v>
      </c>
      <c r="F174" s="1" t="s">
        <v>1745</v>
      </c>
      <c r="G174" s="1" t="s">
        <v>1746</v>
      </c>
      <c r="H174" s="1" t="s">
        <v>1747</v>
      </c>
      <c r="I174" s="1" t="s">
        <v>2800</v>
      </c>
      <c r="J174" s="1" t="s">
        <v>30</v>
      </c>
      <c r="K174" s="1" t="s">
        <v>2801</v>
      </c>
      <c r="L174" s="1" t="s">
        <v>2801</v>
      </c>
      <c r="M174" s="1" t="s">
        <v>1750</v>
      </c>
      <c r="N174" s="1" t="s">
        <v>1750</v>
      </c>
      <c r="O174" s="1" t="s">
        <v>1751</v>
      </c>
      <c r="P174" s="1" t="s">
        <v>1752</v>
      </c>
      <c r="Q174" s="1" t="s">
        <v>1753</v>
      </c>
      <c r="R174" s="1" t="s">
        <v>2802</v>
      </c>
      <c r="S174" s="1" t="s">
        <v>1755</v>
      </c>
      <c r="T174" s="1" t="s">
        <v>1756</v>
      </c>
      <c r="U174" s="1" t="s">
        <v>1757</v>
      </c>
      <c r="V174" s="1" t="s">
        <v>2226</v>
      </c>
    </row>
    <row r="175" s="1" customFormat="1" spans="1:22">
      <c r="A175" s="3">
        <v>999224198214149</v>
      </c>
      <c r="B175" s="1" t="s">
        <v>2750</v>
      </c>
      <c r="C175" s="1" t="s">
        <v>2803</v>
      </c>
      <c r="D175" s="1" t="s">
        <v>2804</v>
      </c>
      <c r="E175" s="1" t="s">
        <v>2805</v>
      </c>
      <c r="F175" s="1" t="s">
        <v>1770</v>
      </c>
      <c r="G175" s="1" t="s">
        <v>1746</v>
      </c>
      <c r="H175" s="1" t="s">
        <v>1747</v>
      </c>
      <c r="I175" s="1" t="s">
        <v>2806</v>
      </c>
      <c r="J175" s="1" t="s">
        <v>30</v>
      </c>
      <c r="K175" s="1" t="s">
        <v>2807</v>
      </c>
      <c r="L175" s="1" t="s">
        <v>2807</v>
      </c>
      <c r="M175" s="1" t="s">
        <v>1750</v>
      </c>
      <c r="N175" s="1" t="s">
        <v>1750</v>
      </c>
      <c r="O175" s="1" t="s">
        <v>1751</v>
      </c>
      <c r="P175" s="1" t="s">
        <v>1752</v>
      </c>
      <c r="Q175" s="1" t="s">
        <v>1753</v>
      </c>
      <c r="R175" s="1" t="s">
        <v>2808</v>
      </c>
      <c r="S175" s="1" t="s">
        <v>1755</v>
      </c>
      <c r="T175" s="1" t="s">
        <v>1756</v>
      </c>
      <c r="U175" s="1" t="s">
        <v>1757</v>
      </c>
      <c r="V175" s="1" t="s">
        <v>1818</v>
      </c>
    </row>
    <row r="176" s="1" customFormat="1" spans="1:22">
      <c r="A176" s="3">
        <v>999224196209448</v>
      </c>
      <c r="B176" s="1" t="s">
        <v>2750</v>
      </c>
      <c r="C176" s="1" t="s">
        <v>2809</v>
      </c>
      <c r="D176" s="1" t="s">
        <v>2674</v>
      </c>
      <c r="E176" s="1" t="s">
        <v>2810</v>
      </c>
      <c r="F176" s="1" t="s">
        <v>1745</v>
      </c>
      <c r="G176" s="1" t="s">
        <v>1746</v>
      </c>
      <c r="H176" s="1" t="s">
        <v>1747</v>
      </c>
      <c r="I176" s="1" t="s">
        <v>2811</v>
      </c>
      <c r="J176" s="1" t="s">
        <v>30</v>
      </c>
      <c r="K176" s="1" t="s">
        <v>2812</v>
      </c>
      <c r="L176" s="1" t="s">
        <v>2812</v>
      </c>
      <c r="M176" s="1" t="s">
        <v>1750</v>
      </c>
      <c r="N176" s="1" t="s">
        <v>1750</v>
      </c>
      <c r="O176" s="1" t="s">
        <v>1751</v>
      </c>
      <c r="P176" s="1" t="s">
        <v>1752</v>
      </c>
      <c r="Q176" s="1" t="s">
        <v>1753</v>
      </c>
      <c r="R176" s="1" t="s">
        <v>2813</v>
      </c>
      <c r="S176" s="1" t="s">
        <v>1755</v>
      </c>
      <c r="T176" s="1" t="s">
        <v>1756</v>
      </c>
      <c r="U176" s="1" t="s">
        <v>1757</v>
      </c>
      <c r="V176" s="1" t="s">
        <v>1818</v>
      </c>
    </row>
    <row r="177" s="1" customFormat="1" spans="1:22">
      <c r="A177" s="3">
        <v>999224195802109</v>
      </c>
      <c r="B177" s="1" t="s">
        <v>2750</v>
      </c>
      <c r="C177" s="1" t="s">
        <v>2814</v>
      </c>
      <c r="D177" s="1" t="s">
        <v>2686</v>
      </c>
      <c r="E177" s="1" t="s">
        <v>2815</v>
      </c>
      <c r="F177" s="1" t="s">
        <v>1745</v>
      </c>
      <c r="G177" s="1" t="s">
        <v>1746</v>
      </c>
      <c r="H177" s="1" t="s">
        <v>1747</v>
      </c>
      <c r="I177" s="1" t="s">
        <v>2816</v>
      </c>
      <c r="J177" s="1" t="s">
        <v>30</v>
      </c>
      <c r="K177" s="1" t="s">
        <v>2817</v>
      </c>
      <c r="L177" s="1" t="s">
        <v>2817</v>
      </c>
      <c r="M177" s="1" t="s">
        <v>1750</v>
      </c>
      <c r="N177" s="1" t="s">
        <v>1750</v>
      </c>
      <c r="O177" s="1" t="s">
        <v>1751</v>
      </c>
      <c r="P177" s="1" t="s">
        <v>1752</v>
      </c>
      <c r="Q177" s="1" t="s">
        <v>1753</v>
      </c>
      <c r="R177" s="1" t="s">
        <v>2818</v>
      </c>
      <c r="S177" s="1" t="s">
        <v>1755</v>
      </c>
      <c r="T177" s="1" t="s">
        <v>1756</v>
      </c>
      <c r="U177" s="1" t="s">
        <v>1757</v>
      </c>
      <c r="V177" s="1" t="s">
        <v>1774</v>
      </c>
    </row>
    <row r="178" s="1" customFormat="1" spans="1:22">
      <c r="A178" s="3">
        <v>999224195015617</v>
      </c>
      <c r="B178" s="1" t="s">
        <v>2750</v>
      </c>
      <c r="C178" s="1" t="s">
        <v>2819</v>
      </c>
      <c r="D178" s="1" t="s">
        <v>2820</v>
      </c>
      <c r="E178" s="1" t="s">
        <v>2821</v>
      </c>
      <c r="F178" s="1" t="s">
        <v>1770</v>
      </c>
      <c r="G178" s="1" t="s">
        <v>1746</v>
      </c>
      <c r="H178" s="1" t="s">
        <v>1747</v>
      </c>
      <c r="I178" s="1" t="s">
        <v>2822</v>
      </c>
      <c r="J178" s="1" t="s">
        <v>30</v>
      </c>
      <c r="K178" s="1" t="s">
        <v>2823</v>
      </c>
      <c r="L178" s="1" t="s">
        <v>2823</v>
      </c>
      <c r="M178" s="1" t="s">
        <v>1750</v>
      </c>
      <c r="N178" s="1" t="s">
        <v>1750</v>
      </c>
      <c r="O178" s="1" t="s">
        <v>1751</v>
      </c>
      <c r="P178" s="1" t="s">
        <v>1752</v>
      </c>
      <c r="Q178" s="1" t="s">
        <v>1753</v>
      </c>
      <c r="R178" s="1" t="s">
        <v>2824</v>
      </c>
      <c r="S178" s="1" t="s">
        <v>1755</v>
      </c>
      <c r="T178" s="1" t="s">
        <v>1756</v>
      </c>
      <c r="U178" s="1" t="s">
        <v>1757</v>
      </c>
      <c r="V178" s="1" t="s">
        <v>1774</v>
      </c>
    </row>
    <row r="179" s="1" customFormat="1" spans="1:22">
      <c r="A179" s="3">
        <v>999224193411757</v>
      </c>
      <c r="B179" s="1" t="s">
        <v>2750</v>
      </c>
      <c r="C179" s="1" t="s">
        <v>2825</v>
      </c>
      <c r="D179" s="1" t="s">
        <v>2826</v>
      </c>
      <c r="E179" s="1" t="s">
        <v>2827</v>
      </c>
      <c r="F179" s="1" t="s">
        <v>1745</v>
      </c>
      <c r="G179" s="1" t="s">
        <v>1746</v>
      </c>
      <c r="H179" s="1" t="s">
        <v>1747</v>
      </c>
      <c r="I179" s="1" t="s">
        <v>2828</v>
      </c>
      <c r="J179" s="1" t="s">
        <v>30</v>
      </c>
      <c r="K179" s="1" t="s">
        <v>2427</v>
      </c>
      <c r="L179" s="1" t="s">
        <v>2427</v>
      </c>
      <c r="M179" s="1" t="s">
        <v>1750</v>
      </c>
      <c r="N179" s="1" t="s">
        <v>1750</v>
      </c>
      <c r="O179" s="1" t="s">
        <v>1751</v>
      </c>
      <c r="P179" s="1" t="s">
        <v>1752</v>
      </c>
      <c r="Q179" s="1" t="s">
        <v>1753</v>
      </c>
      <c r="R179" s="1" t="s">
        <v>2829</v>
      </c>
      <c r="S179" s="1" t="s">
        <v>1755</v>
      </c>
      <c r="T179" s="1" t="s">
        <v>1756</v>
      </c>
      <c r="U179" s="1" t="s">
        <v>1757</v>
      </c>
      <c r="V179" s="1" t="s">
        <v>1923</v>
      </c>
    </row>
    <row r="180" s="1" customFormat="1" spans="1:22">
      <c r="A180" s="3">
        <v>999224192917131</v>
      </c>
      <c r="B180" s="1" t="s">
        <v>2750</v>
      </c>
      <c r="C180" s="1" t="s">
        <v>2830</v>
      </c>
      <c r="D180" s="1" t="s">
        <v>2831</v>
      </c>
      <c r="E180" s="1" t="s">
        <v>2832</v>
      </c>
      <c r="F180" s="1" t="s">
        <v>1745</v>
      </c>
      <c r="G180" s="1" t="s">
        <v>1746</v>
      </c>
      <c r="H180" s="1" t="s">
        <v>1747</v>
      </c>
      <c r="I180" s="1" t="s">
        <v>2833</v>
      </c>
      <c r="J180" s="1" t="s">
        <v>30</v>
      </c>
      <c r="K180" s="1" t="s">
        <v>2834</v>
      </c>
      <c r="L180" s="1" t="s">
        <v>2834</v>
      </c>
      <c r="M180" s="1" t="s">
        <v>1750</v>
      </c>
      <c r="N180" s="1" t="s">
        <v>1750</v>
      </c>
      <c r="O180" s="1" t="s">
        <v>1751</v>
      </c>
      <c r="P180" s="1" t="s">
        <v>1752</v>
      </c>
      <c r="Q180" s="1" t="s">
        <v>1753</v>
      </c>
      <c r="R180" s="1" t="s">
        <v>2835</v>
      </c>
      <c r="S180" s="1" t="s">
        <v>1755</v>
      </c>
      <c r="T180" s="1" t="s">
        <v>1756</v>
      </c>
      <c r="U180" s="1" t="s">
        <v>1757</v>
      </c>
      <c r="V180" s="1" t="s">
        <v>1803</v>
      </c>
    </row>
    <row r="181" s="1" customFormat="1" spans="1:22">
      <c r="A181" s="3">
        <v>999224192616729</v>
      </c>
      <c r="B181" s="1" t="s">
        <v>2750</v>
      </c>
      <c r="C181" s="1" t="s">
        <v>2836</v>
      </c>
      <c r="D181" s="1" t="s">
        <v>2837</v>
      </c>
      <c r="E181" s="1" t="s">
        <v>2838</v>
      </c>
      <c r="F181" s="1" t="s">
        <v>1770</v>
      </c>
      <c r="G181" s="1" t="s">
        <v>1746</v>
      </c>
      <c r="H181" s="1" t="s">
        <v>1747</v>
      </c>
      <c r="I181" s="1" t="s">
        <v>2839</v>
      </c>
      <c r="J181" s="1" t="s">
        <v>30</v>
      </c>
      <c r="K181" s="1" t="s">
        <v>2840</v>
      </c>
      <c r="L181" s="1" t="s">
        <v>2840</v>
      </c>
      <c r="M181" s="1" t="s">
        <v>1750</v>
      </c>
      <c r="N181" s="1" t="s">
        <v>1750</v>
      </c>
      <c r="O181" s="1" t="s">
        <v>1751</v>
      </c>
      <c r="P181" s="1" t="s">
        <v>1752</v>
      </c>
      <c r="Q181" s="1" t="s">
        <v>1753</v>
      </c>
      <c r="R181" s="1" t="s">
        <v>2841</v>
      </c>
      <c r="S181" s="1" t="s">
        <v>1755</v>
      </c>
      <c r="T181" s="1" t="s">
        <v>1756</v>
      </c>
      <c r="U181" s="1" t="s">
        <v>1757</v>
      </c>
      <c r="V181" s="1" t="s">
        <v>1803</v>
      </c>
    </row>
    <row r="182" s="1" customFormat="1" spans="1:22">
      <c r="A182" s="3">
        <v>999224192605872</v>
      </c>
      <c r="B182" s="1" t="s">
        <v>2750</v>
      </c>
      <c r="C182" s="1" t="s">
        <v>2842</v>
      </c>
      <c r="D182" s="1" t="s">
        <v>2017</v>
      </c>
      <c r="E182" s="1" t="s">
        <v>2843</v>
      </c>
      <c r="F182" s="1" t="s">
        <v>1779</v>
      </c>
      <c r="G182" s="1" t="s">
        <v>1746</v>
      </c>
      <c r="H182" s="1" t="s">
        <v>1747</v>
      </c>
      <c r="I182" s="1" t="s">
        <v>2844</v>
      </c>
      <c r="J182" s="1" t="s">
        <v>30</v>
      </c>
      <c r="K182" s="1" t="s">
        <v>2845</v>
      </c>
      <c r="L182" s="1" t="s">
        <v>2845</v>
      </c>
      <c r="M182" s="1" t="s">
        <v>1750</v>
      </c>
      <c r="N182" s="1" t="s">
        <v>1750</v>
      </c>
      <c r="O182" s="1" t="s">
        <v>1751</v>
      </c>
      <c r="P182" s="1" t="s">
        <v>1752</v>
      </c>
      <c r="Q182" s="1" t="s">
        <v>1753</v>
      </c>
      <c r="R182" s="1" t="s">
        <v>2846</v>
      </c>
      <c r="S182" s="1" t="s">
        <v>1755</v>
      </c>
      <c r="T182" s="1" t="s">
        <v>1756</v>
      </c>
      <c r="U182" s="1" t="s">
        <v>1757</v>
      </c>
      <c r="V182" s="1" t="s">
        <v>2022</v>
      </c>
    </row>
    <row r="183" s="1" customFormat="1" spans="1:22">
      <c r="A183" s="3">
        <v>999224192346619</v>
      </c>
      <c r="B183" s="1" t="s">
        <v>2750</v>
      </c>
      <c r="C183" s="1" t="s">
        <v>2847</v>
      </c>
      <c r="D183" s="1" t="s">
        <v>2674</v>
      </c>
      <c r="E183" s="1" t="s">
        <v>2848</v>
      </c>
      <c r="F183" s="1" t="s">
        <v>1745</v>
      </c>
      <c r="G183" s="1" t="s">
        <v>1746</v>
      </c>
      <c r="H183" s="1" t="s">
        <v>1747</v>
      </c>
      <c r="I183" s="1" t="s">
        <v>1907</v>
      </c>
      <c r="J183" s="1" t="s">
        <v>30</v>
      </c>
      <c r="K183" s="1" t="s">
        <v>2849</v>
      </c>
      <c r="L183" s="1" t="s">
        <v>2849</v>
      </c>
      <c r="M183" s="1" t="s">
        <v>1750</v>
      </c>
      <c r="N183" s="1" t="s">
        <v>1750</v>
      </c>
      <c r="O183" s="1" t="s">
        <v>1751</v>
      </c>
      <c r="P183" s="1" t="s">
        <v>1752</v>
      </c>
      <c r="Q183" s="1" t="s">
        <v>1753</v>
      </c>
      <c r="R183" s="1" t="s">
        <v>2850</v>
      </c>
      <c r="S183" s="1" t="s">
        <v>1755</v>
      </c>
      <c r="T183" s="1" t="s">
        <v>1756</v>
      </c>
      <c r="U183" s="1" t="s">
        <v>1757</v>
      </c>
      <c r="V183" s="1" t="s">
        <v>1818</v>
      </c>
    </row>
    <row r="184" s="1" customFormat="1" spans="1:22">
      <c r="A184" s="3">
        <v>999224192072817</v>
      </c>
      <c r="B184" s="1" t="s">
        <v>2750</v>
      </c>
      <c r="C184" s="1" t="s">
        <v>2851</v>
      </c>
      <c r="D184" s="1" t="s">
        <v>2852</v>
      </c>
      <c r="E184" s="1" t="s">
        <v>2853</v>
      </c>
      <c r="F184" s="1" t="s">
        <v>1745</v>
      </c>
      <c r="G184" s="1" t="s">
        <v>1746</v>
      </c>
      <c r="H184" s="1" t="s">
        <v>1747</v>
      </c>
      <c r="I184" s="1" t="s">
        <v>2854</v>
      </c>
      <c r="J184" s="1" t="s">
        <v>30</v>
      </c>
      <c r="K184" s="1" t="s">
        <v>2855</v>
      </c>
      <c r="L184" s="1" t="s">
        <v>2855</v>
      </c>
      <c r="M184" s="1" t="s">
        <v>1750</v>
      </c>
      <c r="N184" s="1" t="s">
        <v>1750</v>
      </c>
      <c r="O184" s="1" t="s">
        <v>1751</v>
      </c>
      <c r="P184" s="1" t="s">
        <v>1752</v>
      </c>
      <c r="Q184" s="1" t="s">
        <v>1753</v>
      </c>
      <c r="R184" s="1" t="s">
        <v>2856</v>
      </c>
      <c r="S184" s="1" t="s">
        <v>1755</v>
      </c>
      <c r="T184" s="1" t="s">
        <v>1756</v>
      </c>
      <c r="U184" s="1" t="s">
        <v>1757</v>
      </c>
      <c r="V184" s="1" t="s">
        <v>1774</v>
      </c>
    </row>
    <row r="185" s="1" customFormat="1" spans="1:22">
      <c r="A185" s="3">
        <v>999224191840084</v>
      </c>
      <c r="B185" s="1" t="s">
        <v>1912</v>
      </c>
      <c r="C185" s="1" t="s">
        <v>2857</v>
      </c>
      <c r="D185" s="1" t="s">
        <v>2340</v>
      </c>
      <c r="E185" s="1" t="s">
        <v>2858</v>
      </c>
      <c r="F185" s="1" t="s">
        <v>1745</v>
      </c>
      <c r="G185" s="1" t="s">
        <v>1746</v>
      </c>
      <c r="H185" s="1" t="s">
        <v>1747</v>
      </c>
      <c r="I185" s="1" t="s">
        <v>2859</v>
      </c>
      <c r="J185" s="1" t="s">
        <v>30</v>
      </c>
      <c r="K185" s="1" t="s">
        <v>2860</v>
      </c>
      <c r="L185" s="1" t="s">
        <v>2860</v>
      </c>
      <c r="M185" s="1" t="s">
        <v>1750</v>
      </c>
      <c r="N185" s="1" t="s">
        <v>1750</v>
      </c>
      <c r="O185" s="1" t="s">
        <v>1751</v>
      </c>
      <c r="P185" s="1" t="s">
        <v>1752</v>
      </c>
      <c r="Q185" s="1" t="s">
        <v>1753</v>
      </c>
      <c r="R185" s="1" t="s">
        <v>2861</v>
      </c>
      <c r="S185" s="1" t="s">
        <v>1755</v>
      </c>
      <c r="T185" s="1" t="s">
        <v>1756</v>
      </c>
      <c r="U185" s="1" t="s">
        <v>1757</v>
      </c>
      <c r="V185" s="1" t="s">
        <v>1803</v>
      </c>
    </row>
    <row r="186" s="1" customFormat="1" spans="1:22">
      <c r="A186" s="3">
        <v>999224190584029</v>
      </c>
      <c r="B186" s="1" t="s">
        <v>1912</v>
      </c>
      <c r="C186" s="1" t="s">
        <v>2862</v>
      </c>
      <c r="D186" s="1" t="s">
        <v>2863</v>
      </c>
      <c r="E186" s="1" t="s">
        <v>2864</v>
      </c>
      <c r="F186" s="1" t="s">
        <v>1779</v>
      </c>
      <c r="G186" s="1" t="s">
        <v>1746</v>
      </c>
      <c r="H186" s="1" t="s">
        <v>1747</v>
      </c>
      <c r="I186" s="1" t="s">
        <v>2865</v>
      </c>
      <c r="J186" s="1" t="s">
        <v>30</v>
      </c>
      <c r="K186" s="1" t="s">
        <v>2866</v>
      </c>
      <c r="L186" s="1" t="s">
        <v>2866</v>
      </c>
      <c r="M186" s="1" t="s">
        <v>1750</v>
      </c>
      <c r="N186" s="1" t="s">
        <v>1750</v>
      </c>
      <c r="O186" s="1" t="s">
        <v>1751</v>
      </c>
      <c r="P186" s="1" t="s">
        <v>1752</v>
      </c>
      <c r="Q186" s="1" t="s">
        <v>1753</v>
      </c>
      <c r="R186" s="1" t="s">
        <v>2867</v>
      </c>
      <c r="S186" s="1" t="s">
        <v>1755</v>
      </c>
      <c r="T186" s="1" t="s">
        <v>1756</v>
      </c>
      <c r="U186" s="1" t="s">
        <v>1757</v>
      </c>
      <c r="V186" s="1" t="s">
        <v>1818</v>
      </c>
    </row>
    <row r="187" s="1" customFormat="1" spans="1:22">
      <c r="A187" s="3">
        <v>999224189483696</v>
      </c>
      <c r="B187" s="1" t="s">
        <v>1912</v>
      </c>
      <c r="C187" s="1" t="s">
        <v>2868</v>
      </c>
      <c r="D187" s="1" t="s">
        <v>2869</v>
      </c>
      <c r="E187" s="1" t="s">
        <v>2870</v>
      </c>
      <c r="F187" s="1" t="s">
        <v>1745</v>
      </c>
      <c r="G187" s="1" t="s">
        <v>1746</v>
      </c>
      <c r="H187" s="1" t="s">
        <v>1747</v>
      </c>
      <c r="I187" s="1" t="s">
        <v>2871</v>
      </c>
      <c r="J187" s="1" t="s">
        <v>30</v>
      </c>
      <c r="K187" s="1" t="s">
        <v>2872</v>
      </c>
      <c r="L187" s="1" t="s">
        <v>2872</v>
      </c>
      <c r="M187" s="1" t="s">
        <v>1750</v>
      </c>
      <c r="N187" s="1" t="s">
        <v>1750</v>
      </c>
      <c r="O187" s="1" t="s">
        <v>1751</v>
      </c>
      <c r="P187" s="1" t="s">
        <v>1752</v>
      </c>
      <c r="Q187" s="1" t="s">
        <v>1753</v>
      </c>
      <c r="R187" s="1" t="s">
        <v>2873</v>
      </c>
      <c r="S187" s="1" t="s">
        <v>1755</v>
      </c>
      <c r="T187" s="1" t="s">
        <v>1756</v>
      </c>
      <c r="U187" s="1" t="s">
        <v>1757</v>
      </c>
      <c r="V187" s="1" t="s">
        <v>1902</v>
      </c>
    </row>
    <row r="188" s="1" customFormat="1" spans="1:22">
      <c r="A188" s="3">
        <v>999224188306838</v>
      </c>
      <c r="B188" s="1" t="s">
        <v>1912</v>
      </c>
      <c r="C188" s="1" t="s">
        <v>2874</v>
      </c>
      <c r="D188" s="1" t="s">
        <v>2875</v>
      </c>
      <c r="E188" s="1" t="s">
        <v>2876</v>
      </c>
      <c r="F188" s="1" t="s">
        <v>1779</v>
      </c>
      <c r="G188" s="1" t="s">
        <v>1746</v>
      </c>
      <c r="H188" s="1" t="s">
        <v>1747</v>
      </c>
      <c r="I188" s="1" t="s">
        <v>2877</v>
      </c>
      <c r="J188" s="1" t="s">
        <v>30</v>
      </c>
      <c r="K188" s="1" t="s">
        <v>2878</v>
      </c>
      <c r="L188" s="1" t="s">
        <v>2878</v>
      </c>
      <c r="M188" s="1" t="s">
        <v>1750</v>
      </c>
      <c r="N188" s="1" t="s">
        <v>1750</v>
      </c>
      <c r="O188" s="1" t="s">
        <v>1751</v>
      </c>
      <c r="P188" s="1" t="s">
        <v>1752</v>
      </c>
      <c r="Q188" s="1" t="s">
        <v>1753</v>
      </c>
      <c r="R188" s="1" t="s">
        <v>2879</v>
      </c>
      <c r="S188" s="1" t="s">
        <v>1755</v>
      </c>
      <c r="T188" s="1" t="s">
        <v>1756</v>
      </c>
      <c r="U188" s="1" t="s">
        <v>1757</v>
      </c>
      <c r="V188" s="1" t="s">
        <v>2085</v>
      </c>
    </row>
    <row r="189" s="1" customFormat="1" spans="1:22">
      <c r="A189" s="3">
        <v>999224187102215</v>
      </c>
      <c r="B189" s="1" t="s">
        <v>1912</v>
      </c>
      <c r="C189" s="1" t="s">
        <v>2880</v>
      </c>
      <c r="D189" s="1" t="s">
        <v>2881</v>
      </c>
      <c r="E189" s="1" t="s">
        <v>2882</v>
      </c>
      <c r="F189" s="1" t="s">
        <v>2750</v>
      </c>
      <c r="G189" s="1" t="s">
        <v>1746</v>
      </c>
      <c r="H189" s="1" t="s">
        <v>1747</v>
      </c>
      <c r="I189" s="1" t="s">
        <v>2883</v>
      </c>
      <c r="J189" s="1" t="s">
        <v>30</v>
      </c>
      <c r="K189" s="1" t="s">
        <v>2884</v>
      </c>
      <c r="L189" s="1" t="s">
        <v>2884</v>
      </c>
      <c r="M189" s="1" t="s">
        <v>1750</v>
      </c>
      <c r="N189" s="1" t="s">
        <v>1750</v>
      </c>
      <c r="O189" s="1" t="s">
        <v>1751</v>
      </c>
      <c r="P189" s="1" t="s">
        <v>1752</v>
      </c>
      <c r="Q189" s="1" t="s">
        <v>1753</v>
      </c>
      <c r="R189" s="1" t="s">
        <v>2885</v>
      </c>
      <c r="S189" s="1" t="s">
        <v>1755</v>
      </c>
      <c r="T189" s="1" t="s">
        <v>1756</v>
      </c>
      <c r="U189" s="1" t="s">
        <v>1757</v>
      </c>
      <c r="V189" s="1" t="s">
        <v>2886</v>
      </c>
    </row>
    <row r="190" s="1" customFormat="1" spans="1:22">
      <c r="A190" s="3">
        <v>999224183698155</v>
      </c>
      <c r="B190" s="1" t="s">
        <v>1912</v>
      </c>
      <c r="C190" s="1" t="s">
        <v>2887</v>
      </c>
      <c r="D190" s="1" t="s">
        <v>2160</v>
      </c>
      <c r="E190" s="1" t="s">
        <v>2888</v>
      </c>
      <c r="F190" s="1" t="s">
        <v>1745</v>
      </c>
      <c r="G190" s="1" t="s">
        <v>1746</v>
      </c>
      <c r="H190" s="1" t="s">
        <v>1747</v>
      </c>
      <c r="I190" s="1" t="s">
        <v>2889</v>
      </c>
      <c r="J190" s="1" t="s">
        <v>30</v>
      </c>
      <c r="K190" s="1" t="s">
        <v>2706</v>
      </c>
      <c r="L190" s="1" t="s">
        <v>2706</v>
      </c>
      <c r="M190" s="1" t="s">
        <v>1750</v>
      </c>
      <c r="N190" s="1" t="s">
        <v>1750</v>
      </c>
      <c r="O190" s="1" t="s">
        <v>1751</v>
      </c>
      <c r="P190" s="1" t="s">
        <v>1752</v>
      </c>
      <c r="Q190" s="1" t="s">
        <v>1753</v>
      </c>
      <c r="R190" s="1" t="s">
        <v>2890</v>
      </c>
      <c r="S190" s="1" t="s">
        <v>1755</v>
      </c>
      <c r="T190" s="1" t="s">
        <v>1756</v>
      </c>
      <c r="U190" s="1" t="s">
        <v>1757</v>
      </c>
      <c r="V190" s="1" t="s">
        <v>1902</v>
      </c>
    </row>
    <row r="191" s="1" customFormat="1" spans="1:22">
      <c r="A191" s="3">
        <v>999224182677220</v>
      </c>
      <c r="B191" s="1" t="s">
        <v>1912</v>
      </c>
      <c r="C191" s="1" t="s">
        <v>2891</v>
      </c>
      <c r="D191" s="1" t="s">
        <v>2892</v>
      </c>
      <c r="E191" s="1" t="s">
        <v>2893</v>
      </c>
      <c r="F191" s="1" t="s">
        <v>2750</v>
      </c>
      <c r="G191" s="1" t="s">
        <v>1746</v>
      </c>
      <c r="H191" s="1" t="s">
        <v>1747</v>
      </c>
      <c r="I191" s="1" t="s">
        <v>2894</v>
      </c>
      <c r="J191" s="1" t="s">
        <v>30</v>
      </c>
      <c r="K191" s="1" t="s">
        <v>2895</v>
      </c>
      <c r="L191" s="1" t="s">
        <v>2895</v>
      </c>
      <c r="M191" s="1" t="s">
        <v>1750</v>
      </c>
      <c r="N191" s="1" t="s">
        <v>1750</v>
      </c>
      <c r="O191" s="1" t="s">
        <v>1751</v>
      </c>
      <c r="P191" s="1" t="s">
        <v>1752</v>
      </c>
      <c r="Q191" s="1" t="s">
        <v>1753</v>
      </c>
      <c r="R191" s="1" t="s">
        <v>2896</v>
      </c>
      <c r="S191" s="1" t="s">
        <v>1755</v>
      </c>
      <c r="T191" s="1" t="s">
        <v>1756</v>
      </c>
      <c r="U191" s="1" t="s">
        <v>1757</v>
      </c>
      <c r="V191" s="1" t="s">
        <v>1818</v>
      </c>
    </row>
    <row r="192" s="1" customFormat="1" spans="1:22">
      <c r="A192" s="3">
        <v>999224182345649</v>
      </c>
      <c r="B192" s="1" t="s">
        <v>1912</v>
      </c>
      <c r="C192" s="1" t="s">
        <v>2897</v>
      </c>
      <c r="D192" s="1" t="s">
        <v>2644</v>
      </c>
      <c r="E192" s="1" t="s">
        <v>2898</v>
      </c>
      <c r="F192" s="1" t="s">
        <v>1770</v>
      </c>
      <c r="G192" s="1" t="s">
        <v>1746</v>
      </c>
      <c r="H192" s="1" t="s">
        <v>1747</v>
      </c>
      <c r="I192" s="1" t="s">
        <v>2899</v>
      </c>
      <c r="J192" s="1" t="s">
        <v>30</v>
      </c>
      <c r="K192" s="1" t="s">
        <v>2900</v>
      </c>
      <c r="L192" s="1" t="s">
        <v>2900</v>
      </c>
      <c r="M192" s="1" t="s">
        <v>1750</v>
      </c>
      <c r="N192" s="1" t="s">
        <v>1750</v>
      </c>
      <c r="O192" s="1" t="s">
        <v>1751</v>
      </c>
      <c r="P192" s="1" t="s">
        <v>1752</v>
      </c>
      <c r="Q192" s="1" t="s">
        <v>1753</v>
      </c>
      <c r="R192" s="1" t="s">
        <v>2901</v>
      </c>
      <c r="S192" s="1" t="s">
        <v>1755</v>
      </c>
      <c r="T192" s="1" t="s">
        <v>1756</v>
      </c>
      <c r="U192" s="1" t="s">
        <v>1757</v>
      </c>
      <c r="V192" s="1" t="s">
        <v>1803</v>
      </c>
    </row>
    <row r="193" s="1" customFormat="1" spans="1:22">
      <c r="A193" s="3">
        <v>999224182208890</v>
      </c>
      <c r="B193" s="1" t="s">
        <v>1912</v>
      </c>
      <c r="C193" s="1" t="s">
        <v>2902</v>
      </c>
      <c r="D193" s="1" t="s">
        <v>2903</v>
      </c>
      <c r="E193" s="1" t="s">
        <v>2904</v>
      </c>
      <c r="F193" s="1" t="s">
        <v>1770</v>
      </c>
      <c r="G193" s="1" t="s">
        <v>1746</v>
      </c>
      <c r="H193" s="1" t="s">
        <v>1747</v>
      </c>
      <c r="I193" s="1" t="s">
        <v>2905</v>
      </c>
      <c r="J193" s="1" t="s">
        <v>30</v>
      </c>
      <c r="K193" s="1" t="s">
        <v>2906</v>
      </c>
      <c r="L193" s="1" t="s">
        <v>2906</v>
      </c>
      <c r="M193" s="1" t="s">
        <v>1750</v>
      </c>
      <c r="N193" s="1" t="s">
        <v>1750</v>
      </c>
      <c r="O193" s="1" t="s">
        <v>1751</v>
      </c>
      <c r="P193" s="1" t="s">
        <v>1752</v>
      </c>
      <c r="Q193" s="1" t="s">
        <v>1753</v>
      </c>
      <c r="R193" s="1" t="s">
        <v>2907</v>
      </c>
      <c r="S193" s="1" t="s">
        <v>1755</v>
      </c>
      <c r="T193" s="1" t="s">
        <v>1756</v>
      </c>
      <c r="U193" s="1" t="s">
        <v>1757</v>
      </c>
      <c r="V193" s="1" t="s">
        <v>1818</v>
      </c>
    </row>
    <row r="194" s="1" customFormat="1" spans="1:22">
      <c r="A194" s="3">
        <v>999224181986511</v>
      </c>
      <c r="B194" s="1" t="s">
        <v>1912</v>
      </c>
      <c r="C194" s="1" t="s">
        <v>2908</v>
      </c>
      <c r="D194" s="1" t="s">
        <v>2909</v>
      </c>
      <c r="E194" s="1" t="s">
        <v>2910</v>
      </c>
      <c r="F194" s="1" t="s">
        <v>1770</v>
      </c>
      <c r="G194" s="1" t="s">
        <v>1746</v>
      </c>
      <c r="H194" s="1" t="s">
        <v>1747</v>
      </c>
      <c r="I194" s="1" t="s">
        <v>2911</v>
      </c>
      <c r="J194" s="1" t="s">
        <v>30</v>
      </c>
      <c r="K194" s="1" t="s">
        <v>2912</v>
      </c>
      <c r="L194" s="1" t="s">
        <v>2912</v>
      </c>
      <c r="M194" s="1" t="s">
        <v>1750</v>
      </c>
      <c r="N194" s="1" t="s">
        <v>1750</v>
      </c>
      <c r="O194" s="1" t="s">
        <v>1751</v>
      </c>
      <c r="P194" s="1" t="s">
        <v>1752</v>
      </c>
      <c r="Q194" s="1" t="s">
        <v>1753</v>
      </c>
      <c r="R194" s="1" t="s">
        <v>2913</v>
      </c>
      <c r="S194" s="1" t="s">
        <v>1755</v>
      </c>
      <c r="T194" s="1" t="s">
        <v>1756</v>
      </c>
      <c r="U194" s="1" t="s">
        <v>1887</v>
      </c>
      <c r="V194" s="1" t="s">
        <v>1888</v>
      </c>
    </row>
    <row r="195" s="1" customFormat="1" spans="1:22">
      <c r="A195" s="3">
        <v>999224180719820</v>
      </c>
      <c r="B195" s="1" t="s">
        <v>1912</v>
      </c>
      <c r="C195" s="1" t="s">
        <v>2914</v>
      </c>
      <c r="D195" s="1" t="s">
        <v>2915</v>
      </c>
      <c r="E195" s="1" t="s">
        <v>2916</v>
      </c>
      <c r="F195" s="1" t="s">
        <v>1770</v>
      </c>
      <c r="G195" s="1" t="s">
        <v>1746</v>
      </c>
      <c r="H195" s="1" t="s">
        <v>1747</v>
      </c>
      <c r="I195" s="1" t="s">
        <v>2917</v>
      </c>
      <c r="J195" s="1" t="s">
        <v>30</v>
      </c>
      <c r="K195" s="1" t="s">
        <v>2918</v>
      </c>
      <c r="L195" s="1" t="s">
        <v>2918</v>
      </c>
      <c r="M195" s="1" t="s">
        <v>1750</v>
      </c>
      <c r="N195" s="1" t="s">
        <v>1750</v>
      </c>
      <c r="O195" s="1" t="s">
        <v>1751</v>
      </c>
      <c r="P195" s="1" t="s">
        <v>1752</v>
      </c>
      <c r="Q195" s="1" t="s">
        <v>1753</v>
      </c>
      <c r="R195" s="1" t="s">
        <v>2919</v>
      </c>
      <c r="S195" s="1" t="s">
        <v>1755</v>
      </c>
      <c r="T195" s="1" t="s">
        <v>1756</v>
      </c>
      <c r="U195" s="1" t="s">
        <v>1757</v>
      </c>
      <c r="V195" s="1" t="s">
        <v>1803</v>
      </c>
    </row>
    <row r="196" s="1" customFormat="1" spans="1:22">
      <c r="A196" s="3">
        <v>999224180534442</v>
      </c>
      <c r="B196" s="1" t="s">
        <v>1912</v>
      </c>
      <c r="C196" s="1" t="s">
        <v>2920</v>
      </c>
      <c r="D196" s="1" t="s">
        <v>2798</v>
      </c>
      <c r="E196" s="1" t="s">
        <v>2921</v>
      </c>
      <c r="F196" s="1" t="s">
        <v>1745</v>
      </c>
      <c r="G196" s="1" t="s">
        <v>1746</v>
      </c>
      <c r="H196" s="1" t="s">
        <v>1747</v>
      </c>
      <c r="I196" s="1" t="s">
        <v>2922</v>
      </c>
      <c r="J196" s="1" t="s">
        <v>30</v>
      </c>
      <c r="K196" s="1" t="s">
        <v>2923</v>
      </c>
      <c r="L196" s="1" t="s">
        <v>2923</v>
      </c>
      <c r="M196" s="1" t="s">
        <v>1750</v>
      </c>
      <c r="N196" s="1" t="s">
        <v>1750</v>
      </c>
      <c r="O196" s="1" t="s">
        <v>1751</v>
      </c>
      <c r="P196" s="1" t="s">
        <v>1752</v>
      </c>
      <c r="Q196" s="1" t="s">
        <v>1753</v>
      </c>
      <c r="R196" s="1" t="s">
        <v>2924</v>
      </c>
      <c r="S196" s="1" t="s">
        <v>1755</v>
      </c>
      <c r="T196" s="1" t="s">
        <v>1756</v>
      </c>
      <c r="U196" s="1" t="s">
        <v>1757</v>
      </c>
      <c r="V196" s="1" t="s">
        <v>2226</v>
      </c>
    </row>
    <row r="197" s="1" customFormat="1" spans="1:22">
      <c r="A197" s="3">
        <v>999224177160125</v>
      </c>
      <c r="B197" s="1" t="s">
        <v>1912</v>
      </c>
      <c r="C197" s="1" t="s">
        <v>2925</v>
      </c>
      <c r="D197" s="1" t="s">
        <v>2926</v>
      </c>
      <c r="E197" s="1" t="s">
        <v>2927</v>
      </c>
      <c r="F197" s="1" t="s">
        <v>1745</v>
      </c>
      <c r="G197" s="1" t="s">
        <v>1746</v>
      </c>
      <c r="H197" s="1" t="s">
        <v>1747</v>
      </c>
      <c r="I197" s="1" t="s">
        <v>2928</v>
      </c>
      <c r="J197" s="1" t="s">
        <v>30</v>
      </c>
      <c r="K197" s="1" t="s">
        <v>2929</v>
      </c>
      <c r="L197" s="1" t="s">
        <v>2929</v>
      </c>
      <c r="M197" s="1" t="s">
        <v>1750</v>
      </c>
      <c r="N197" s="1" t="s">
        <v>1750</v>
      </c>
      <c r="O197" s="1" t="s">
        <v>1751</v>
      </c>
      <c r="P197" s="1" t="s">
        <v>1752</v>
      </c>
      <c r="Q197" s="1" t="s">
        <v>1753</v>
      </c>
      <c r="R197" s="1" t="s">
        <v>2930</v>
      </c>
      <c r="S197" s="1" t="s">
        <v>1755</v>
      </c>
      <c r="T197" s="1" t="s">
        <v>1756</v>
      </c>
      <c r="U197" s="1" t="s">
        <v>1757</v>
      </c>
      <c r="V197" s="1" t="s">
        <v>1818</v>
      </c>
    </row>
    <row r="198" s="1" customFormat="1" spans="1:22">
      <c r="A198" s="3">
        <v>999224173590564</v>
      </c>
      <c r="B198" s="1" t="s">
        <v>1912</v>
      </c>
      <c r="C198" s="1" t="s">
        <v>2931</v>
      </c>
      <c r="D198" s="1" t="s">
        <v>2932</v>
      </c>
      <c r="E198" s="1" t="s">
        <v>2933</v>
      </c>
      <c r="F198" s="1" t="s">
        <v>1745</v>
      </c>
      <c r="G198" s="1" t="s">
        <v>1746</v>
      </c>
      <c r="H198" s="1" t="s">
        <v>1747</v>
      </c>
      <c r="I198" s="1" t="s">
        <v>2934</v>
      </c>
      <c r="J198" s="1" t="s">
        <v>30</v>
      </c>
      <c r="K198" s="1" t="s">
        <v>2935</v>
      </c>
      <c r="L198" s="1" t="s">
        <v>2935</v>
      </c>
      <c r="M198" s="1" t="s">
        <v>1750</v>
      </c>
      <c r="N198" s="1" t="s">
        <v>1750</v>
      </c>
      <c r="O198" s="1" t="s">
        <v>1751</v>
      </c>
      <c r="P198" s="1" t="s">
        <v>1752</v>
      </c>
      <c r="Q198" s="1" t="s">
        <v>1753</v>
      </c>
      <c r="R198" s="1" t="s">
        <v>2936</v>
      </c>
      <c r="S198" s="1" t="s">
        <v>1755</v>
      </c>
      <c r="T198" s="1" t="s">
        <v>1756</v>
      </c>
      <c r="U198" s="1" t="s">
        <v>1757</v>
      </c>
      <c r="V198" s="1" t="s">
        <v>1902</v>
      </c>
    </row>
    <row r="199" s="1" customFormat="1" spans="1:22">
      <c r="A199" s="3">
        <v>999224165947181</v>
      </c>
      <c r="B199" s="1" t="s">
        <v>1912</v>
      </c>
      <c r="C199" s="1" t="s">
        <v>2937</v>
      </c>
      <c r="D199" s="1" t="s">
        <v>2938</v>
      </c>
      <c r="E199" s="1" t="s">
        <v>2939</v>
      </c>
      <c r="F199" s="1" t="s">
        <v>1770</v>
      </c>
      <c r="G199" s="1" t="s">
        <v>1746</v>
      </c>
      <c r="H199" s="1" t="s">
        <v>1747</v>
      </c>
      <c r="I199" s="1" t="s">
        <v>2940</v>
      </c>
      <c r="J199" s="1" t="s">
        <v>30</v>
      </c>
      <c r="K199" s="1" t="s">
        <v>2941</v>
      </c>
      <c r="L199" s="1" t="s">
        <v>2941</v>
      </c>
      <c r="M199" s="1" t="s">
        <v>1750</v>
      </c>
      <c r="N199" s="1" t="s">
        <v>1750</v>
      </c>
      <c r="O199" s="1" t="s">
        <v>1751</v>
      </c>
      <c r="P199" s="1" t="s">
        <v>1752</v>
      </c>
      <c r="Q199" s="1" t="s">
        <v>1753</v>
      </c>
      <c r="R199" s="1" t="s">
        <v>2942</v>
      </c>
      <c r="S199" s="1" t="s">
        <v>1755</v>
      </c>
      <c r="T199" s="1" t="s">
        <v>1756</v>
      </c>
      <c r="U199" s="1" t="s">
        <v>1757</v>
      </c>
      <c r="V199" s="1" t="s">
        <v>1803</v>
      </c>
    </row>
    <row r="200" s="1" customFormat="1" spans="1:22">
      <c r="A200" s="3">
        <v>24006284334</v>
      </c>
      <c r="B200" s="1" t="s">
        <v>1956</v>
      </c>
      <c r="C200" s="1" t="s">
        <v>2943</v>
      </c>
      <c r="D200" s="1" t="s">
        <v>2944</v>
      </c>
      <c r="E200" s="1" t="s">
        <v>2945</v>
      </c>
      <c r="F200" s="1" t="s">
        <v>1745</v>
      </c>
      <c r="G200" s="1" t="s">
        <v>1746</v>
      </c>
      <c r="H200" s="1" t="s">
        <v>1747</v>
      </c>
      <c r="I200" s="1" t="s">
        <v>2946</v>
      </c>
      <c r="J200" s="1" t="s">
        <v>30</v>
      </c>
      <c r="K200" s="1" t="s">
        <v>2947</v>
      </c>
      <c r="L200" s="1" t="s">
        <v>2947</v>
      </c>
      <c r="M200" s="1" t="s">
        <v>1750</v>
      </c>
      <c r="N200" s="1" t="s">
        <v>1750</v>
      </c>
      <c r="O200" s="1" t="s">
        <v>1751</v>
      </c>
      <c r="P200" s="1" t="s">
        <v>1752</v>
      </c>
      <c r="Q200" s="1" t="s">
        <v>1753</v>
      </c>
      <c r="R200" s="1" t="s">
        <v>2948</v>
      </c>
      <c r="S200" s="1" t="s">
        <v>1755</v>
      </c>
      <c r="T200" s="1" t="s">
        <v>1756</v>
      </c>
      <c r="U200" s="1" t="s">
        <v>1887</v>
      </c>
      <c r="V200" s="1" t="s">
        <v>1803</v>
      </c>
    </row>
    <row r="201" s="1" customFormat="1" spans="1:22">
      <c r="A201" s="3">
        <v>999223938400649</v>
      </c>
      <c r="B201" s="1" t="s">
        <v>1741</v>
      </c>
      <c r="C201" s="1" t="s">
        <v>2949</v>
      </c>
      <c r="D201" s="1" t="s">
        <v>2950</v>
      </c>
      <c r="E201" s="1" t="s">
        <v>2951</v>
      </c>
      <c r="F201" s="1" t="s">
        <v>1770</v>
      </c>
      <c r="G201" s="1" t="s">
        <v>1746</v>
      </c>
      <c r="H201" s="1" t="s">
        <v>1747</v>
      </c>
      <c r="I201" s="1" t="s">
        <v>2952</v>
      </c>
      <c r="J201" s="1" t="s">
        <v>30</v>
      </c>
      <c r="K201" s="1" t="s">
        <v>2953</v>
      </c>
      <c r="L201" s="1" t="s">
        <v>2953</v>
      </c>
      <c r="M201" s="1" t="s">
        <v>1750</v>
      </c>
      <c r="N201" s="1" t="s">
        <v>1750</v>
      </c>
      <c r="O201" s="1" t="s">
        <v>1751</v>
      </c>
      <c r="P201" s="1" t="s">
        <v>1752</v>
      </c>
      <c r="Q201" s="1" t="s">
        <v>1753</v>
      </c>
      <c r="R201" s="1" t="s">
        <v>2954</v>
      </c>
      <c r="S201" s="1" t="s">
        <v>1755</v>
      </c>
      <c r="T201" s="1" t="s">
        <v>1756</v>
      </c>
      <c r="U201" s="1" t="s">
        <v>1757</v>
      </c>
      <c r="V201" s="1" t="s">
        <v>1818</v>
      </c>
    </row>
    <row r="202" s="1" customFormat="1" spans="1:22">
      <c r="A202" s="3">
        <v>999223903615755</v>
      </c>
      <c r="B202" s="1" t="s">
        <v>1848</v>
      </c>
      <c r="C202" s="1" t="s">
        <v>2955</v>
      </c>
      <c r="D202" s="1" t="s">
        <v>2956</v>
      </c>
      <c r="E202" s="1" t="s">
        <v>2957</v>
      </c>
      <c r="F202" s="1" t="s">
        <v>1770</v>
      </c>
      <c r="G202" s="1" t="s">
        <v>1746</v>
      </c>
      <c r="H202" s="1" t="s">
        <v>1747</v>
      </c>
      <c r="I202" s="1" t="s">
        <v>2958</v>
      </c>
      <c r="J202" s="1" t="s">
        <v>30</v>
      </c>
      <c r="K202" s="1" t="s">
        <v>2959</v>
      </c>
      <c r="L202" s="1" t="s">
        <v>2959</v>
      </c>
      <c r="M202" s="1" t="s">
        <v>1750</v>
      </c>
      <c r="N202" s="1" t="s">
        <v>1750</v>
      </c>
      <c r="O202" s="1" t="s">
        <v>1751</v>
      </c>
      <c r="P202" s="1" t="s">
        <v>1752</v>
      </c>
      <c r="Q202" s="1" t="s">
        <v>1753</v>
      </c>
      <c r="R202" s="1" t="s">
        <v>2960</v>
      </c>
      <c r="S202" s="1" t="s">
        <v>1755</v>
      </c>
      <c r="T202" s="1" t="s">
        <v>1756</v>
      </c>
      <c r="U202" s="1" t="s">
        <v>1757</v>
      </c>
      <c r="V202" s="1" t="s">
        <v>1818</v>
      </c>
    </row>
    <row r="203" s="1" customFormat="1" spans="1:22">
      <c r="A203" s="3">
        <v>999224090969953</v>
      </c>
      <c r="B203" s="1" t="s">
        <v>1834</v>
      </c>
      <c r="C203" s="1" t="s">
        <v>2961</v>
      </c>
      <c r="D203" s="1" t="s">
        <v>2962</v>
      </c>
      <c r="E203" s="1" t="s">
        <v>2963</v>
      </c>
      <c r="F203" s="1" t="s">
        <v>1770</v>
      </c>
      <c r="G203" s="1" t="s">
        <v>1746</v>
      </c>
      <c r="H203" s="1" t="s">
        <v>1747</v>
      </c>
      <c r="I203" s="1" t="s">
        <v>2964</v>
      </c>
      <c r="J203" s="1" t="s">
        <v>30</v>
      </c>
      <c r="K203" s="1" t="s">
        <v>2965</v>
      </c>
      <c r="L203" s="1" t="s">
        <v>2965</v>
      </c>
      <c r="M203" s="1" t="s">
        <v>1750</v>
      </c>
      <c r="N203" s="1" t="s">
        <v>1750</v>
      </c>
      <c r="O203" s="1" t="s">
        <v>1751</v>
      </c>
      <c r="P203" s="1" t="s">
        <v>1752</v>
      </c>
      <c r="Q203" s="1" t="s">
        <v>1753</v>
      </c>
      <c r="R203" s="1" t="s">
        <v>2966</v>
      </c>
      <c r="S203" s="1" t="s">
        <v>1755</v>
      </c>
      <c r="T203" s="1" t="s">
        <v>1756</v>
      </c>
      <c r="U203" s="1" t="s">
        <v>1757</v>
      </c>
      <c r="V203" s="1" t="s">
        <v>1818</v>
      </c>
    </row>
    <row r="204" s="1" customFormat="1" spans="1:22">
      <c r="A204" s="3">
        <v>999223598257883</v>
      </c>
      <c r="B204" s="1" t="s">
        <v>2967</v>
      </c>
      <c r="C204" s="1" t="s">
        <v>2968</v>
      </c>
      <c r="D204" s="1" t="s">
        <v>2969</v>
      </c>
      <c r="E204" s="1" t="s">
        <v>2970</v>
      </c>
      <c r="F204" s="1" t="s">
        <v>1745</v>
      </c>
      <c r="G204" s="1" t="s">
        <v>1746</v>
      </c>
      <c r="H204" s="1" t="s">
        <v>1747</v>
      </c>
      <c r="I204" s="1" t="s">
        <v>2971</v>
      </c>
      <c r="J204" s="1" t="s">
        <v>30</v>
      </c>
      <c r="K204" s="1" t="s">
        <v>2972</v>
      </c>
      <c r="L204" s="1" t="s">
        <v>2972</v>
      </c>
      <c r="M204" s="1" t="s">
        <v>1750</v>
      </c>
      <c r="N204" s="1" t="s">
        <v>1750</v>
      </c>
      <c r="O204" s="1" t="s">
        <v>1751</v>
      </c>
      <c r="P204" s="1" t="s">
        <v>1752</v>
      </c>
      <c r="Q204" s="1" t="s">
        <v>1753</v>
      </c>
      <c r="R204" s="1" t="s">
        <v>2973</v>
      </c>
      <c r="S204" s="1" t="s">
        <v>1755</v>
      </c>
      <c r="T204" s="1" t="s">
        <v>1756</v>
      </c>
      <c r="U204" s="1" t="s">
        <v>1887</v>
      </c>
      <c r="V204" s="1" t="s">
        <v>1818</v>
      </c>
    </row>
    <row r="205" s="1" customFormat="1" spans="1:22">
      <c r="A205" s="3">
        <v>999223946926465</v>
      </c>
      <c r="B205" s="1" t="s">
        <v>1826</v>
      </c>
      <c r="C205" s="1" t="s">
        <v>2974</v>
      </c>
      <c r="D205" s="1" t="s">
        <v>2975</v>
      </c>
      <c r="E205" s="1" t="s">
        <v>2976</v>
      </c>
      <c r="F205" s="1" t="s">
        <v>1770</v>
      </c>
      <c r="G205" s="1" t="s">
        <v>1746</v>
      </c>
      <c r="H205" s="1" t="s">
        <v>1747</v>
      </c>
      <c r="I205" s="1" t="s">
        <v>2977</v>
      </c>
      <c r="J205" s="1" t="s">
        <v>30</v>
      </c>
      <c r="K205" s="1" t="s">
        <v>2978</v>
      </c>
      <c r="L205" s="1" t="s">
        <v>2978</v>
      </c>
      <c r="M205" s="1" t="s">
        <v>1750</v>
      </c>
      <c r="N205" s="1" t="s">
        <v>1750</v>
      </c>
      <c r="O205" s="1" t="s">
        <v>1751</v>
      </c>
      <c r="P205" s="1" t="s">
        <v>1752</v>
      </c>
      <c r="Q205" s="1" t="s">
        <v>1753</v>
      </c>
      <c r="R205" s="1" t="s">
        <v>2979</v>
      </c>
      <c r="S205" s="1" t="s">
        <v>1755</v>
      </c>
      <c r="T205" s="1" t="s">
        <v>1756</v>
      </c>
      <c r="U205" s="1" t="s">
        <v>1757</v>
      </c>
      <c r="V205" s="1" t="s">
        <v>1818</v>
      </c>
    </row>
    <row r="206" s="1" customFormat="1" spans="1:22">
      <c r="A206" s="3">
        <v>999224157559573</v>
      </c>
      <c r="B206" s="1" t="s">
        <v>1889</v>
      </c>
      <c r="C206" s="1" t="s">
        <v>2980</v>
      </c>
      <c r="D206" s="1" t="s">
        <v>2981</v>
      </c>
      <c r="E206" s="1" t="s">
        <v>2982</v>
      </c>
      <c r="F206" s="1" t="s">
        <v>1912</v>
      </c>
      <c r="G206" s="1" t="s">
        <v>1746</v>
      </c>
      <c r="H206" s="1" t="s">
        <v>1747</v>
      </c>
      <c r="I206" s="1" t="s">
        <v>2983</v>
      </c>
      <c r="J206" s="1" t="s">
        <v>30</v>
      </c>
      <c r="K206" s="1" t="s">
        <v>2984</v>
      </c>
      <c r="L206" s="1" t="s">
        <v>2984</v>
      </c>
      <c r="M206" s="1" t="s">
        <v>1750</v>
      </c>
      <c r="N206" s="1" t="s">
        <v>1750</v>
      </c>
      <c r="O206" s="1" t="s">
        <v>1751</v>
      </c>
      <c r="P206" s="1" t="s">
        <v>1752</v>
      </c>
      <c r="Q206" s="1" t="s">
        <v>1753</v>
      </c>
      <c r="R206" s="1" t="s">
        <v>2985</v>
      </c>
      <c r="S206" s="1" t="s">
        <v>1755</v>
      </c>
      <c r="T206" s="1" t="s">
        <v>1756</v>
      </c>
      <c r="U206" s="1" t="s">
        <v>1757</v>
      </c>
      <c r="V206" s="1" t="s">
        <v>1818</v>
      </c>
    </row>
    <row r="207" s="1" customFormat="1" spans="1:22">
      <c r="A207" s="3">
        <v>999224126396445</v>
      </c>
      <c r="B207" s="1" t="s">
        <v>1766</v>
      </c>
      <c r="C207" s="1" t="s">
        <v>2986</v>
      </c>
      <c r="D207" s="1" t="s">
        <v>2987</v>
      </c>
      <c r="E207" s="1" t="s">
        <v>2988</v>
      </c>
      <c r="F207" s="1" t="s">
        <v>1770</v>
      </c>
      <c r="G207" s="1" t="s">
        <v>1746</v>
      </c>
      <c r="H207" s="1" t="s">
        <v>1747</v>
      </c>
      <c r="I207" s="1" t="s">
        <v>2989</v>
      </c>
      <c r="J207" s="1" t="s">
        <v>30</v>
      </c>
      <c r="K207" s="1" t="s">
        <v>2990</v>
      </c>
      <c r="L207" s="1" t="s">
        <v>2990</v>
      </c>
      <c r="M207" s="1" t="s">
        <v>1750</v>
      </c>
      <c r="N207" s="1" t="s">
        <v>1750</v>
      </c>
      <c r="O207" s="1" t="s">
        <v>1751</v>
      </c>
      <c r="P207" s="1" t="s">
        <v>1752</v>
      </c>
      <c r="Q207" s="1" t="s">
        <v>1753</v>
      </c>
      <c r="R207" s="1" t="s">
        <v>2991</v>
      </c>
      <c r="S207" s="1" t="s">
        <v>1755</v>
      </c>
      <c r="T207" s="1" t="s">
        <v>1756</v>
      </c>
      <c r="U207" s="1" t="s">
        <v>1757</v>
      </c>
      <c r="V207" s="1" t="s">
        <v>1818</v>
      </c>
    </row>
    <row r="208" s="1" customFormat="1" spans="1:22">
      <c r="A208" s="3">
        <v>999223817755566</v>
      </c>
      <c r="B208" s="1" t="s">
        <v>2992</v>
      </c>
      <c r="C208" s="1" t="s">
        <v>2993</v>
      </c>
      <c r="D208" s="1" t="s">
        <v>2987</v>
      </c>
      <c r="E208" s="1" t="s">
        <v>2994</v>
      </c>
      <c r="F208" s="1" t="s">
        <v>1779</v>
      </c>
      <c r="G208" s="1" t="s">
        <v>1746</v>
      </c>
      <c r="H208" s="1" t="s">
        <v>1747</v>
      </c>
      <c r="I208" s="1" t="s">
        <v>2995</v>
      </c>
      <c r="J208" s="1" t="s">
        <v>30</v>
      </c>
      <c r="K208" s="1" t="s">
        <v>2996</v>
      </c>
      <c r="L208" s="1" t="s">
        <v>2996</v>
      </c>
      <c r="M208" s="1" t="s">
        <v>1750</v>
      </c>
      <c r="N208" s="1" t="s">
        <v>1750</v>
      </c>
      <c r="O208" s="1" t="s">
        <v>1751</v>
      </c>
      <c r="P208" s="1" t="s">
        <v>1752</v>
      </c>
      <c r="Q208" s="1" t="s">
        <v>1753</v>
      </c>
      <c r="R208" s="1" t="s">
        <v>2997</v>
      </c>
      <c r="S208" s="1" t="s">
        <v>1755</v>
      </c>
      <c r="T208" s="1" t="s">
        <v>1756</v>
      </c>
      <c r="U208" s="1" t="s">
        <v>1757</v>
      </c>
      <c r="V208" s="1" t="s">
        <v>1818</v>
      </c>
    </row>
    <row r="209" s="1" customFormat="1" spans="1:22">
      <c r="A209" s="3">
        <v>999224094733118</v>
      </c>
      <c r="B209" s="1" t="s">
        <v>2998</v>
      </c>
      <c r="C209" s="1" t="s">
        <v>2999</v>
      </c>
      <c r="D209" s="1" t="s">
        <v>3000</v>
      </c>
      <c r="E209" s="1" t="s">
        <v>3001</v>
      </c>
      <c r="F209" s="1" t="s">
        <v>1745</v>
      </c>
      <c r="G209" s="1" t="s">
        <v>1746</v>
      </c>
      <c r="H209" s="1" t="s">
        <v>1747</v>
      </c>
      <c r="I209" s="1" t="s">
        <v>3002</v>
      </c>
      <c r="J209" s="1" t="s">
        <v>30</v>
      </c>
      <c r="K209" s="1" t="s">
        <v>3003</v>
      </c>
      <c r="L209" s="1" t="s">
        <v>3003</v>
      </c>
      <c r="M209" s="1" t="s">
        <v>1750</v>
      </c>
      <c r="N209" s="1" t="s">
        <v>1750</v>
      </c>
      <c r="O209" s="1" t="s">
        <v>1751</v>
      </c>
      <c r="P209" s="1" t="s">
        <v>1752</v>
      </c>
      <c r="Q209" s="1" t="s">
        <v>1753</v>
      </c>
      <c r="R209" s="1" t="s">
        <v>3004</v>
      </c>
      <c r="S209" s="1" t="s">
        <v>1755</v>
      </c>
      <c r="T209" s="1" t="s">
        <v>1756</v>
      </c>
      <c r="U209" s="1" t="s">
        <v>1757</v>
      </c>
      <c r="V209" s="1" t="s">
        <v>1818</v>
      </c>
    </row>
    <row r="210" s="1" customFormat="1" spans="1:22">
      <c r="A210" s="3">
        <v>999223919531551</v>
      </c>
      <c r="B210" s="1" t="s">
        <v>1848</v>
      </c>
      <c r="C210" s="1" t="s">
        <v>3005</v>
      </c>
      <c r="D210" s="1" t="s">
        <v>3006</v>
      </c>
      <c r="E210" s="1" t="s">
        <v>3007</v>
      </c>
      <c r="F210" s="1" t="s">
        <v>1770</v>
      </c>
      <c r="G210" s="1" t="s">
        <v>1746</v>
      </c>
      <c r="H210" s="1" t="s">
        <v>1747</v>
      </c>
      <c r="I210" s="1" t="s">
        <v>3008</v>
      </c>
      <c r="J210" s="1" t="s">
        <v>30</v>
      </c>
      <c r="K210" s="1" t="s">
        <v>3009</v>
      </c>
      <c r="L210" s="1" t="s">
        <v>3009</v>
      </c>
      <c r="M210" s="1" t="s">
        <v>1750</v>
      </c>
      <c r="N210" s="1" t="s">
        <v>1750</v>
      </c>
      <c r="O210" s="1" t="s">
        <v>1751</v>
      </c>
      <c r="P210" s="1" t="s">
        <v>1752</v>
      </c>
      <c r="Q210" s="1" t="s">
        <v>1753</v>
      </c>
      <c r="R210" s="1" t="s">
        <v>3010</v>
      </c>
      <c r="S210" s="1" t="s">
        <v>1755</v>
      </c>
      <c r="T210" s="1" t="s">
        <v>1756</v>
      </c>
      <c r="U210" s="1" t="s">
        <v>1757</v>
      </c>
      <c r="V210" s="1" t="s">
        <v>1818</v>
      </c>
    </row>
    <row r="211" s="1" customFormat="1" spans="1:22">
      <c r="A211" s="3">
        <v>999223168220065</v>
      </c>
      <c r="B211" s="1" t="s">
        <v>3011</v>
      </c>
      <c r="C211" s="1" t="s">
        <v>3012</v>
      </c>
      <c r="D211" s="1" t="s">
        <v>2465</v>
      </c>
      <c r="E211" s="1" t="s">
        <v>3013</v>
      </c>
      <c r="F211" s="1" t="s">
        <v>2750</v>
      </c>
      <c r="G211" s="1" t="s">
        <v>1746</v>
      </c>
      <c r="H211" s="1" t="s">
        <v>1747</v>
      </c>
      <c r="I211" s="1" t="s">
        <v>3014</v>
      </c>
      <c r="J211" s="1" t="s">
        <v>30</v>
      </c>
      <c r="K211" s="1" t="s">
        <v>3015</v>
      </c>
      <c r="L211" s="1" t="s">
        <v>3015</v>
      </c>
      <c r="M211" s="1" t="s">
        <v>1750</v>
      </c>
      <c r="N211" s="1" t="s">
        <v>1750</v>
      </c>
      <c r="O211" s="1" t="s">
        <v>1751</v>
      </c>
      <c r="P211" s="1" t="s">
        <v>1752</v>
      </c>
      <c r="Q211" s="1" t="s">
        <v>1753</v>
      </c>
      <c r="R211" s="1" t="s">
        <v>3016</v>
      </c>
      <c r="S211" s="1" t="s">
        <v>1755</v>
      </c>
      <c r="T211" s="1" t="s">
        <v>1756</v>
      </c>
      <c r="U211" s="1" t="s">
        <v>1887</v>
      </c>
      <c r="V211" s="1" t="s">
        <v>1818</v>
      </c>
    </row>
    <row r="212" s="1" customFormat="1" spans="1:22">
      <c r="A212" s="3">
        <v>999223953808575</v>
      </c>
      <c r="B212" s="1" t="s">
        <v>1826</v>
      </c>
      <c r="C212" s="1" t="s">
        <v>3017</v>
      </c>
      <c r="D212" s="1" t="s">
        <v>2465</v>
      </c>
      <c r="E212" s="1" t="s">
        <v>3018</v>
      </c>
      <c r="F212" s="1" t="s">
        <v>1745</v>
      </c>
      <c r="G212" s="1" t="s">
        <v>1746</v>
      </c>
      <c r="H212" s="1" t="s">
        <v>1747</v>
      </c>
      <c r="I212" s="1" t="s">
        <v>3019</v>
      </c>
      <c r="J212" s="1" t="s">
        <v>30</v>
      </c>
      <c r="K212" s="1" t="s">
        <v>3020</v>
      </c>
      <c r="L212" s="1" t="s">
        <v>3020</v>
      </c>
      <c r="M212" s="1" t="s">
        <v>1750</v>
      </c>
      <c r="N212" s="1" t="s">
        <v>1750</v>
      </c>
      <c r="O212" s="1" t="s">
        <v>1751</v>
      </c>
      <c r="P212" s="1" t="s">
        <v>1752</v>
      </c>
      <c r="Q212" s="1" t="s">
        <v>1753</v>
      </c>
      <c r="R212" s="1" t="s">
        <v>3021</v>
      </c>
      <c r="S212" s="1" t="s">
        <v>1755</v>
      </c>
      <c r="T212" s="1" t="s">
        <v>1756</v>
      </c>
      <c r="U212" s="1" t="s">
        <v>1887</v>
      </c>
      <c r="V212" s="1" t="s">
        <v>1818</v>
      </c>
    </row>
    <row r="213" s="1" customFormat="1" spans="1:22">
      <c r="A213" s="3">
        <v>999224098850333</v>
      </c>
      <c r="B213" s="1" t="s">
        <v>2998</v>
      </c>
      <c r="C213" s="1" t="s">
        <v>3022</v>
      </c>
      <c r="D213" s="1" t="s">
        <v>2465</v>
      </c>
      <c r="E213" s="1" t="s">
        <v>3023</v>
      </c>
      <c r="F213" s="1" t="s">
        <v>1770</v>
      </c>
      <c r="G213" s="1" t="s">
        <v>1746</v>
      </c>
      <c r="H213" s="1" t="s">
        <v>1747</v>
      </c>
      <c r="I213" s="1" t="s">
        <v>3024</v>
      </c>
      <c r="J213" s="1" t="s">
        <v>30</v>
      </c>
      <c r="K213" s="1" t="s">
        <v>3025</v>
      </c>
      <c r="L213" s="1" t="s">
        <v>3025</v>
      </c>
      <c r="M213" s="1" t="s">
        <v>1750</v>
      </c>
      <c r="N213" s="1" t="s">
        <v>1750</v>
      </c>
      <c r="O213" s="1" t="s">
        <v>1751</v>
      </c>
      <c r="P213" s="1" t="s">
        <v>1752</v>
      </c>
      <c r="Q213" s="1" t="s">
        <v>1753</v>
      </c>
      <c r="R213" s="1" t="s">
        <v>3026</v>
      </c>
      <c r="S213" s="1" t="s">
        <v>1755</v>
      </c>
      <c r="T213" s="1" t="s">
        <v>1756</v>
      </c>
      <c r="U213" s="1" t="s">
        <v>1887</v>
      </c>
      <c r="V213" s="1" t="s">
        <v>1818</v>
      </c>
    </row>
    <row r="214" s="1" customFormat="1" spans="1:22">
      <c r="A214" s="3">
        <v>999223815199811</v>
      </c>
      <c r="B214" s="1" t="s">
        <v>1819</v>
      </c>
      <c r="C214" s="1" t="s">
        <v>3027</v>
      </c>
      <c r="D214" s="1" t="s">
        <v>3028</v>
      </c>
      <c r="E214" s="1" t="s">
        <v>3029</v>
      </c>
      <c r="F214" s="1" t="s">
        <v>1745</v>
      </c>
      <c r="G214" s="1" t="s">
        <v>1746</v>
      </c>
      <c r="H214" s="1" t="s">
        <v>1747</v>
      </c>
      <c r="I214" s="1" t="s">
        <v>3030</v>
      </c>
      <c r="J214" s="1" t="s">
        <v>30</v>
      </c>
      <c r="K214" s="1" t="s">
        <v>3031</v>
      </c>
      <c r="L214" s="1" t="s">
        <v>3031</v>
      </c>
      <c r="M214" s="1" t="s">
        <v>1750</v>
      </c>
      <c r="N214" s="1" t="s">
        <v>1750</v>
      </c>
      <c r="O214" s="1" t="s">
        <v>1751</v>
      </c>
      <c r="P214" s="1" t="s">
        <v>1752</v>
      </c>
      <c r="Q214" s="1" t="s">
        <v>1753</v>
      </c>
      <c r="R214" s="1" t="s">
        <v>3032</v>
      </c>
      <c r="S214" s="1" t="s">
        <v>1755</v>
      </c>
      <c r="T214" s="1" t="s">
        <v>1756</v>
      </c>
      <c r="U214" s="1" t="s">
        <v>1757</v>
      </c>
      <c r="V214" s="1" t="s">
        <v>3033</v>
      </c>
    </row>
    <row r="215" s="1" customFormat="1" spans="1:22">
      <c r="A215" s="3">
        <v>999223815457646</v>
      </c>
      <c r="B215" s="1" t="s">
        <v>1819</v>
      </c>
      <c r="C215" s="1" t="s">
        <v>3034</v>
      </c>
      <c r="D215" s="1" t="s">
        <v>3035</v>
      </c>
      <c r="E215" s="1" t="s">
        <v>3036</v>
      </c>
      <c r="F215" s="1" t="s">
        <v>1745</v>
      </c>
      <c r="G215" s="1" t="s">
        <v>1746</v>
      </c>
      <c r="H215" s="1" t="s">
        <v>1747</v>
      </c>
      <c r="I215" s="1" t="s">
        <v>3037</v>
      </c>
      <c r="J215" s="1" t="s">
        <v>30</v>
      </c>
      <c r="K215" s="1" t="s">
        <v>3038</v>
      </c>
      <c r="L215" s="1" t="s">
        <v>3038</v>
      </c>
      <c r="M215" s="1" t="s">
        <v>1750</v>
      </c>
      <c r="N215" s="1" t="s">
        <v>1750</v>
      </c>
      <c r="O215" s="1" t="s">
        <v>1751</v>
      </c>
      <c r="P215" s="1" t="s">
        <v>1752</v>
      </c>
      <c r="Q215" s="1" t="s">
        <v>1753</v>
      </c>
      <c r="R215" s="1" t="s">
        <v>3039</v>
      </c>
      <c r="S215" s="1" t="s">
        <v>1755</v>
      </c>
      <c r="T215" s="1" t="s">
        <v>1756</v>
      </c>
      <c r="U215" s="1" t="s">
        <v>1757</v>
      </c>
      <c r="V215" s="1" t="s">
        <v>1984</v>
      </c>
    </row>
    <row r="216" s="1" customFormat="1" spans="1:22">
      <c r="A216" s="3">
        <v>999224121532927</v>
      </c>
      <c r="B216" s="1" t="s">
        <v>1766</v>
      </c>
      <c r="C216" s="1" t="s">
        <v>3040</v>
      </c>
      <c r="D216" s="1" t="s">
        <v>3041</v>
      </c>
      <c r="E216" s="1" t="s">
        <v>3042</v>
      </c>
      <c r="F216" s="1" t="s">
        <v>1770</v>
      </c>
      <c r="G216" s="1" t="s">
        <v>1746</v>
      </c>
      <c r="H216" s="1" t="s">
        <v>1747</v>
      </c>
      <c r="I216" s="1" t="s">
        <v>3043</v>
      </c>
      <c r="J216" s="1" t="s">
        <v>30</v>
      </c>
      <c r="K216" s="1" t="s">
        <v>2491</v>
      </c>
      <c r="L216" s="1" t="s">
        <v>2491</v>
      </c>
      <c r="M216" s="1" t="s">
        <v>1750</v>
      </c>
      <c r="N216" s="1" t="s">
        <v>1750</v>
      </c>
      <c r="O216" s="1" t="s">
        <v>1751</v>
      </c>
      <c r="P216" s="1" t="s">
        <v>1752</v>
      </c>
      <c r="Q216" s="1" t="s">
        <v>1753</v>
      </c>
      <c r="R216" s="1" t="s">
        <v>3044</v>
      </c>
      <c r="S216" s="1" t="s">
        <v>1755</v>
      </c>
      <c r="T216" s="1" t="s">
        <v>1756</v>
      </c>
      <c r="U216" s="1" t="s">
        <v>1757</v>
      </c>
      <c r="V216" s="1" t="s">
        <v>1833</v>
      </c>
    </row>
    <row r="217" s="1" customFormat="1" spans="1:22">
      <c r="A217" s="3">
        <v>999224052136843</v>
      </c>
      <c r="B217" s="1" t="s">
        <v>3045</v>
      </c>
      <c r="C217" s="1" t="s">
        <v>3046</v>
      </c>
      <c r="D217" s="1" t="s">
        <v>3047</v>
      </c>
      <c r="E217" s="1" t="s">
        <v>3048</v>
      </c>
      <c r="F217" s="1" t="s">
        <v>1745</v>
      </c>
      <c r="G217" s="1" t="s">
        <v>1746</v>
      </c>
      <c r="H217" s="1" t="s">
        <v>1747</v>
      </c>
      <c r="I217" s="1" t="s">
        <v>3049</v>
      </c>
      <c r="J217" s="1" t="s">
        <v>30</v>
      </c>
      <c r="K217" s="1" t="s">
        <v>3050</v>
      </c>
      <c r="L217" s="1" t="s">
        <v>3050</v>
      </c>
      <c r="M217" s="1" t="s">
        <v>1750</v>
      </c>
      <c r="N217" s="1" t="s">
        <v>1750</v>
      </c>
      <c r="O217" s="1" t="s">
        <v>1751</v>
      </c>
      <c r="P217" s="1" t="s">
        <v>1752</v>
      </c>
      <c r="Q217" s="1" t="s">
        <v>1753</v>
      </c>
      <c r="R217" s="1" t="s">
        <v>3051</v>
      </c>
      <c r="S217" s="1" t="s">
        <v>1755</v>
      </c>
      <c r="T217" s="1" t="s">
        <v>1756</v>
      </c>
      <c r="U217" s="1" t="s">
        <v>1757</v>
      </c>
      <c r="V217" s="1" t="s">
        <v>1833</v>
      </c>
    </row>
    <row r="218" s="1" customFormat="1" spans="1:22">
      <c r="A218" s="3">
        <v>999222753033843</v>
      </c>
      <c r="B218" s="1" t="s">
        <v>3052</v>
      </c>
      <c r="C218" s="1" t="s">
        <v>3053</v>
      </c>
      <c r="D218" s="1" t="s">
        <v>3054</v>
      </c>
      <c r="E218" s="1" t="s">
        <v>3055</v>
      </c>
      <c r="F218" s="1" t="s">
        <v>1770</v>
      </c>
      <c r="G218" s="1" t="s">
        <v>1746</v>
      </c>
      <c r="H218" s="1" t="s">
        <v>1747</v>
      </c>
      <c r="I218" s="1" t="s">
        <v>3056</v>
      </c>
      <c r="J218" s="1" t="s">
        <v>30</v>
      </c>
      <c r="K218" s="1" t="s">
        <v>3057</v>
      </c>
      <c r="L218" s="1" t="s">
        <v>3057</v>
      </c>
      <c r="M218" s="1" t="s">
        <v>1750</v>
      </c>
      <c r="N218" s="1" t="s">
        <v>1750</v>
      </c>
      <c r="O218" s="1" t="s">
        <v>1751</v>
      </c>
      <c r="P218" s="1" t="s">
        <v>1752</v>
      </c>
      <c r="Q218" s="1" t="s">
        <v>1753</v>
      </c>
      <c r="R218" s="1" t="s">
        <v>3058</v>
      </c>
      <c r="S218" s="1" t="s">
        <v>1755</v>
      </c>
      <c r="T218" s="1" t="s">
        <v>1756</v>
      </c>
      <c r="U218" s="1" t="s">
        <v>1757</v>
      </c>
      <c r="V218" s="1" t="s">
        <v>1880</v>
      </c>
    </row>
    <row r="219" s="1" customFormat="1" spans="1:22">
      <c r="A219" s="3">
        <v>999224136939027</v>
      </c>
      <c r="B219" s="1" t="s">
        <v>1783</v>
      </c>
      <c r="C219" s="1" t="s">
        <v>3059</v>
      </c>
      <c r="D219" s="1" t="s">
        <v>3060</v>
      </c>
      <c r="E219" s="1" t="s">
        <v>3061</v>
      </c>
      <c r="F219" s="1" t="s">
        <v>1770</v>
      </c>
      <c r="G219" s="1" t="s">
        <v>1746</v>
      </c>
      <c r="H219" s="1" t="s">
        <v>1747</v>
      </c>
      <c r="I219" s="1" t="s">
        <v>3062</v>
      </c>
      <c r="J219" s="1" t="s">
        <v>30</v>
      </c>
      <c r="K219" s="1" t="s">
        <v>3063</v>
      </c>
      <c r="L219" s="1" t="s">
        <v>3063</v>
      </c>
      <c r="M219" s="1" t="s">
        <v>1750</v>
      </c>
      <c r="N219" s="1" t="s">
        <v>1750</v>
      </c>
      <c r="O219" s="1" t="s">
        <v>1751</v>
      </c>
      <c r="P219" s="1" t="s">
        <v>1752</v>
      </c>
      <c r="Q219" s="1" t="s">
        <v>1753</v>
      </c>
      <c r="R219" s="1" t="s">
        <v>3064</v>
      </c>
      <c r="S219" s="1" t="s">
        <v>1755</v>
      </c>
      <c r="T219" s="1" t="s">
        <v>1756</v>
      </c>
      <c r="U219" s="1" t="s">
        <v>1757</v>
      </c>
      <c r="V219" s="1" t="s">
        <v>1880</v>
      </c>
    </row>
    <row r="220" s="1" customFormat="1" spans="1:22">
      <c r="A220" s="3">
        <v>999224164908818</v>
      </c>
      <c r="B220" s="1" t="s">
        <v>1912</v>
      </c>
      <c r="C220" s="1" t="s">
        <v>3065</v>
      </c>
      <c r="D220" s="1" t="s">
        <v>3066</v>
      </c>
      <c r="E220" s="1" t="s">
        <v>3067</v>
      </c>
      <c r="F220" s="1" t="s">
        <v>1745</v>
      </c>
      <c r="G220" s="1" t="s">
        <v>1746</v>
      </c>
      <c r="H220" s="1" t="s">
        <v>1747</v>
      </c>
      <c r="I220" s="1" t="s">
        <v>3068</v>
      </c>
      <c r="J220" s="1" t="s">
        <v>30</v>
      </c>
      <c r="K220" s="1" t="s">
        <v>3069</v>
      </c>
      <c r="L220" s="1" t="s">
        <v>3069</v>
      </c>
      <c r="M220" s="1" t="s">
        <v>1750</v>
      </c>
      <c r="N220" s="1" t="s">
        <v>1750</v>
      </c>
      <c r="O220" s="1" t="s">
        <v>1751</v>
      </c>
      <c r="P220" s="1" t="s">
        <v>1752</v>
      </c>
      <c r="Q220" s="1" t="s">
        <v>1753</v>
      </c>
      <c r="R220" s="1" t="s">
        <v>3070</v>
      </c>
      <c r="S220" s="1" t="s">
        <v>1755</v>
      </c>
      <c r="T220" s="1" t="s">
        <v>1756</v>
      </c>
      <c r="U220" s="1" t="s">
        <v>1757</v>
      </c>
      <c r="V220" s="1" t="s">
        <v>1880</v>
      </c>
    </row>
    <row r="221" s="1" customFormat="1" spans="1:22">
      <c r="A221" s="3">
        <v>999224105775073</v>
      </c>
      <c r="B221" s="1" t="s">
        <v>1790</v>
      </c>
      <c r="C221" s="1" t="s">
        <v>3071</v>
      </c>
      <c r="D221" s="1" t="s">
        <v>3072</v>
      </c>
      <c r="E221" s="1" t="s">
        <v>3073</v>
      </c>
      <c r="F221" s="1" t="s">
        <v>1745</v>
      </c>
      <c r="G221" s="1" t="s">
        <v>1746</v>
      </c>
      <c r="H221" s="1" t="s">
        <v>1747</v>
      </c>
      <c r="I221" s="1" t="s">
        <v>3074</v>
      </c>
      <c r="J221" s="1" t="s">
        <v>30</v>
      </c>
      <c r="K221" s="1" t="s">
        <v>3075</v>
      </c>
      <c r="L221" s="1" t="s">
        <v>3075</v>
      </c>
      <c r="M221" s="1" t="s">
        <v>1750</v>
      </c>
      <c r="N221" s="1" t="s">
        <v>1750</v>
      </c>
      <c r="O221" s="1" t="s">
        <v>1751</v>
      </c>
      <c r="P221" s="1" t="s">
        <v>1752</v>
      </c>
      <c r="Q221" s="1" t="s">
        <v>1753</v>
      </c>
      <c r="R221" s="1" t="s">
        <v>3076</v>
      </c>
      <c r="S221" s="1" t="s">
        <v>1755</v>
      </c>
      <c r="T221" s="1" t="s">
        <v>1756</v>
      </c>
      <c r="U221" s="1" t="s">
        <v>1757</v>
      </c>
      <c r="V221" s="1" t="s">
        <v>2085</v>
      </c>
    </row>
    <row r="222" s="1" customFormat="1" spans="1:22">
      <c r="A222" s="3">
        <v>999224006536957</v>
      </c>
      <c r="B222" s="1" t="s">
        <v>1956</v>
      </c>
      <c r="C222" s="1" t="s">
        <v>3077</v>
      </c>
      <c r="D222" s="1" t="s">
        <v>3078</v>
      </c>
      <c r="E222" s="1" t="s">
        <v>3079</v>
      </c>
      <c r="F222" s="1" t="s">
        <v>1912</v>
      </c>
      <c r="G222" s="1" t="s">
        <v>1746</v>
      </c>
      <c r="H222" s="1" t="s">
        <v>1747</v>
      </c>
      <c r="I222" s="1" t="s">
        <v>3080</v>
      </c>
      <c r="J222" s="1" t="s">
        <v>30</v>
      </c>
      <c r="K222" s="1" t="s">
        <v>3081</v>
      </c>
      <c r="L222" s="1" t="s">
        <v>3081</v>
      </c>
      <c r="M222" s="1" t="s">
        <v>1750</v>
      </c>
      <c r="N222" s="1" t="s">
        <v>1750</v>
      </c>
      <c r="O222" s="1" t="s">
        <v>1751</v>
      </c>
      <c r="P222" s="1" t="s">
        <v>1752</v>
      </c>
      <c r="Q222" s="1" t="s">
        <v>1753</v>
      </c>
      <c r="R222" s="1" t="s">
        <v>3082</v>
      </c>
      <c r="S222" s="1" t="s">
        <v>1755</v>
      </c>
      <c r="T222" s="1" t="s">
        <v>1756</v>
      </c>
      <c r="U222" s="1" t="s">
        <v>1757</v>
      </c>
      <c r="V222" s="1" t="s">
        <v>2085</v>
      </c>
    </row>
    <row r="223" s="1" customFormat="1" spans="1:22">
      <c r="A223" s="3">
        <v>999224127711257</v>
      </c>
      <c r="B223" s="1" t="s">
        <v>1766</v>
      </c>
      <c r="C223" s="1" t="s">
        <v>3083</v>
      </c>
      <c r="D223" s="1" t="s">
        <v>2869</v>
      </c>
      <c r="E223" s="1" t="s">
        <v>3084</v>
      </c>
      <c r="F223" s="1" t="s">
        <v>1770</v>
      </c>
      <c r="G223" s="1" t="s">
        <v>1746</v>
      </c>
      <c r="H223" s="1" t="s">
        <v>1747</v>
      </c>
      <c r="I223" s="1" t="s">
        <v>3085</v>
      </c>
      <c r="J223" s="1" t="s">
        <v>30</v>
      </c>
      <c r="K223" s="1" t="s">
        <v>2381</v>
      </c>
      <c r="L223" s="1" t="s">
        <v>2381</v>
      </c>
      <c r="M223" s="1" t="s">
        <v>1750</v>
      </c>
      <c r="N223" s="1" t="s">
        <v>1750</v>
      </c>
      <c r="O223" s="1" t="s">
        <v>1751</v>
      </c>
      <c r="P223" s="1" t="s">
        <v>1752</v>
      </c>
      <c r="Q223" s="1" t="s">
        <v>1753</v>
      </c>
      <c r="R223" s="1" t="s">
        <v>3086</v>
      </c>
      <c r="S223" s="1" t="s">
        <v>1755</v>
      </c>
      <c r="T223" s="1" t="s">
        <v>1756</v>
      </c>
      <c r="U223" s="1" t="s">
        <v>1757</v>
      </c>
      <c r="V223" s="1" t="s">
        <v>1902</v>
      </c>
    </row>
    <row r="224" s="1" customFormat="1" spans="1:22">
      <c r="A224" s="3">
        <v>999224162612126</v>
      </c>
      <c r="B224" s="1" t="s">
        <v>1889</v>
      </c>
      <c r="C224" s="1" t="s">
        <v>3087</v>
      </c>
      <c r="D224" s="1" t="s">
        <v>2294</v>
      </c>
      <c r="E224" s="1" t="s">
        <v>3088</v>
      </c>
      <c r="F224" s="1" t="s">
        <v>1745</v>
      </c>
      <c r="G224" s="1" t="s">
        <v>1746</v>
      </c>
      <c r="H224" s="1" t="s">
        <v>1747</v>
      </c>
      <c r="I224" s="1" t="s">
        <v>3089</v>
      </c>
      <c r="J224" s="1" t="s">
        <v>30</v>
      </c>
      <c r="K224" s="1" t="s">
        <v>3090</v>
      </c>
      <c r="L224" s="1" t="s">
        <v>3090</v>
      </c>
      <c r="M224" s="1" t="s">
        <v>1750</v>
      </c>
      <c r="N224" s="1" t="s">
        <v>1750</v>
      </c>
      <c r="O224" s="1" t="s">
        <v>1751</v>
      </c>
      <c r="P224" s="1" t="s">
        <v>1752</v>
      </c>
      <c r="Q224" s="1" t="s">
        <v>1753</v>
      </c>
      <c r="R224" s="1" t="s">
        <v>3091</v>
      </c>
      <c r="S224" s="1" t="s">
        <v>1755</v>
      </c>
      <c r="T224" s="1" t="s">
        <v>1756</v>
      </c>
      <c r="U224" s="1" t="s">
        <v>1757</v>
      </c>
      <c r="V224" s="1" t="s">
        <v>1902</v>
      </c>
    </row>
    <row r="225" s="1" customFormat="1" spans="1:22">
      <c r="A225" s="3">
        <v>999223876139123</v>
      </c>
      <c r="B225" s="1" t="s">
        <v>1930</v>
      </c>
      <c r="C225" s="1" t="s">
        <v>3092</v>
      </c>
      <c r="D225" s="1" t="s">
        <v>3093</v>
      </c>
      <c r="E225" s="1" t="s">
        <v>3094</v>
      </c>
      <c r="F225" s="1" t="s">
        <v>1745</v>
      </c>
      <c r="G225" s="1" t="s">
        <v>1746</v>
      </c>
      <c r="H225" s="1" t="s">
        <v>1747</v>
      </c>
      <c r="I225" s="1" t="s">
        <v>3095</v>
      </c>
      <c r="J225" s="1" t="s">
        <v>30</v>
      </c>
      <c r="K225" s="1" t="s">
        <v>3096</v>
      </c>
      <c r="L225" s="1" t="s">
        <v>3096</v>
      </c>
      <c r="M225" s="1" t="s">
        <v>1750</v>
      </c>
      <c r="N225" s="1" t="s">
        <v>1750</v>
      </c>
      <c r="O225" s="1" t="s">
        <v>1751</v>
      </c>
      <c r="P225" s="1" t="s">
        <v>1752</v>
      </c>
      <c r="Q225" s="1" t="s">
        <v>1753</v>
      </c>
      <c r="R225" s="1" t="s">
        <v>3097</v>
      </c>
      <c r="S225" s="1" t="s">
        <v>1755</v>
      </c>
      <c r="T225" s="1" t="s">
        <v>1756</v>
      </c>
      <c r="U225" s="1" t="s">
        <v>1757</v>
      </c>
      <c r="V225" s="1" t="s">
        <v>1902</v>
      </c>
    </row>
    <row r="226" s="1" customFormat="1" spans="1:22">
      <c r="A226" s="3">
        <v>999224155170428</v>
      </c>
      <c r="B226" s="1" t="s">
        <v>1889</v>
      </c>
      <c r="C226" s="1" t="s">
        <v>3098</v>
      </c>
      <c r="D226" s="1" t="s">
        <v>3099</v>
      </c>
      <c r="E226" s="1" t="s">
        <v>3100</v>
      </c>
      <c r="F226" s="1" t="s">
        <v>1889</v>
      </c>
      <c r="G226" s="1" t="s">
        <v>1746</v>
      </c>
      <c r="H226" s="1" t="s">
        <v>1747</v>
      </c>
      <c r="I226" s="1" t="s">
        <v>3101</v>
      </c>
      <c r="J226" s="1" t="s">
        <v>30</v>
      </c>
      <c r="K226" s="1" t="s">
        <v>3102</v>
      </c>
      <c r="L226" s="1" t="s">
        <v>3102</v>
      </c>
      <c r="M226" s="1" t="s">
        <v>1750</v>
      </c>
      <c r="N226" s="1" t="s">
        <v>1750</v>
      </c>
      <c r="O226" s="1" t="s">
        <v>1751</v>
      </c>
      <c r="P226" s="1" t="s">
        <v>1752</v>
      </c>
      <c r="Q226" s="1" t="s">
        <v>1753</v>
      </c>
      <c r="R226" s="1" t="s">
        <v>3103</v>
      </c>
      <c r="S226" s="1" t="s">
        <v>1755</v>
      </c>
      <c r="T226" s="1" t="s">
        <v>1756</v>
      </c>
      <c r="U226" s="1" t="s">
        <v>1757</v>
      </c>
      <c r="V226" s="1" t="s">
        <v>3104</v>
      </c>
    </row>
    <row r="227" s="1" customFormat="1" spans="1:22">
      <c r="A227" s="3">
        <v>999223348364006</v>
      </c>
      <c r="B227" s="1" t="s">
        <v>3105</v>
      </c>
      <c r="C227" s="1" t="s">
        <v>3106</v>
      </c>
      <c r="D227" s="1" t="s">
        <v>3107</v>
      </c>
      <c r="E227" s="1" t="s">
        <v>3108</v>
      </c>
      <c r="F227" s="1" t="s">
        <v>1770</v>
      </c>
      <c r="G227" s="1" t="s">
        <v>1746</v>
      </c>
      <c r="H227" s="1" t="s">
        <v>1747</v>
      </c>
      <c r="I227" s="1" t="s">
        <v>3109</v>
      </c>
      <c r="J227" s="1" t="s">
        <v>30</v>
      </c>
      <c r="K227" s="1" t="s">
        <v>3110</v>
      </c>
      <c r="L227" s="1" t="s">
        <v>3110</v>
      </c>
      <c r="M227" s="1" t="s">
        <v>1750</v>
      </c>
      <c r="N227" s="1" t="s">
        <v>1750</v>
      </c>
      <c r="O227" s="1" t="s">
        <v>1751</v>
      </c>
      <c r="P227" s="1" t="s">
        <v>1752</v>
      </c>
      <c r="Q227" s="1" t="s">
        <v>1753</v>
      </c>
      <c r="R227" s="1" t="s">
        <v>3111</v>
      </c>
      <c r="S227" s="1" t="s">
        <v>1755</v>
      </c>
      <c r="T227" s="1" t="s">
        <v>1756</v>
      </c>
      <c r="U227" s="1" t="s">
        <v>1757</v>
      </c>
      <c r="V227" s="1" t="s">
        <v>2060</v>
      </c>
    </row>
    <row r="228" s="1" customFormat="1" spans="1:22">
      <c r="A228" s="3">
        <v>999224164090297</v>
      </c>
      <c r="B228" s="1" t="s">
        <v>1912</v>
      </c>
      <c r="C228" s="1" t="s">
        <v>3112</v>
      </c>
      <c r="D228" s="1" t="s">
        <v>3113</v>
      </c>
      <c r="E228" s="1" t="s">
        <v>3114</v>
      </c>
      <c r="F228" s="1" t="s">
        <v>1770</v>
      </c>
      <c r="G228" s="1" t="s">
        <v>1746</v>
      </c>
      <c r="H228" s="1" t="s">
        <v>1747</v>
      </c>
      <c r="I228" s="1" t="s">
        <v>3115</v>
      </c>
      <c r="J228" s="1" t="s">
        <v>30</v>
      </c>
      <c r="K228" s="1" t="s">
        <v>3116</v>
      </c>
      <c r="L228" s="1" t="s">
        <v>3116</v>
      </c>
      <c r="M228" s="1" t="s">
        <v>1750</v>
      </c>
      <c r="N228" s="1" t="s">
        <v>1750</v>
      </c>
      <c r="O228" s="1" t="s">
        <v>1751</v>
      </c>
      <c r="P228" s="1" t="s">
        <v>1752</v>
      </c>
      <c r="Q228" s="1" t="s">
        <v>1753</v>
      </c>
      <c r="R228" s="1" t="s">
        <v>3117</v>
      </c>
      <c r="S228" s="1" t="s">
        <v>1755</v>
      </c>
      <c r="T228" s="1" t="s">
        <v>1756</v>
      </c>
      <c r="U228" s="1" t="s">
        <v>1887</v>
      </c>
      <c r="V228" s="1" t="s">
        <v>1818</v>
      </c>
    </row>
    <row r="229" s="1" customFormat="1" spans="1:22">
      <c r="A229" s="3">
        <v>999223673178291</v>
      </c>
      <c r="B229" s="1" t="s">
        <v>3118</v>
      </c>
      <c r="C229" s="1" t="s">
        <v>3119</v>
      </c>
      <c r="D229" s="1" t="s">
        <v>3120</v>
      </c>
      <c r="E229" s="1" t="s">
        <v>3121</v>
      </c>
      <c r="F229" s="1" t="s">
        <v>1779</v>
      </c>
      <c r="G229" s="1" t="s">
        <v>1746</v>
      </c>
      <c r="H229" s="1" t="s">
        <v>1747</v>
      </c>
      <c r="I229" s="1" t="s">
        <v>3122</v>
      </c>
      <c r="J229" s="1" t="s">
        <v>30</v>
      </c>
      <c r="K229" s="1" t="s">
        <v>3123</v>
      </c>
      <c r="L229" s="1" t="s">
        <v>3123</v>
      </c>
      <c r="M229" s="1" t="s">
        <v>1750</v>
      </c>
      <c r="N229" s="1" t="s">
        <v>1750</v>
      </c>
      <c r="O229" s="1" t="s">
        <v>1751</v>
      </c>
      <c r="P229" s="1" t="s">
        <v>1752</v>
      </c>
      <c r="Q229" s="1" t="s">
        <v>1753</v>
      </c>
      <c r="R229" s="1" t="s">
        <v>3124</v>
      </c>
      <c r="S229" s="1" t="s">
        <v>1755</v>
      </c>
      <c r="T229" s="1" t="s">
        <v>1756</v>
      </c>
      <c r="U229" s="1" t="s">
        <v>1757</v>
      </c>
      <c r="V229" s="1" t="s">
        <v>1818</v>
      </c>
    </row>
    <row r="230" s="1" customFormat="1" spans="1:22">
      <c r="A230" s="3">
        <v>999223967134458</v>
      </c>
      <c r="B230" s="1" t="s">
        <v>1811</v>
      </c>
      <c r="C230" s="1" t="s">
        <v>3125</v>
      </c>
      <c r="D230" s="1" t="s">
        <v>3126</v>
      </c>
      <c r="E230" s="1" t="s">
        <v>3127</v>
      </c>
      <c r="F230" s="1" t="s">
        <v>1745</v>
      </c>
      <c r="G230" s="1" t="s">
        <v>1746</v>
      </c>
      <c r="H230" s="1" t="s">
        <v>1747</v>
      </c>
      <c r="I230" s="1" t="s">
        <v>3128</v>
      </c>
      <c r="J230" s="1" t="s">
        <v>30</v>
      </c>
      <c r="K230" s="1" t="s">
        <v>3129</v>
      </c>
      <c r="L230" s="1" t="s">
        <v>3129</v>
      </c>
      <c r="M230" s="1" t="s">
        <v>1750</v>
      </c>
      <c r="N230" s="1" t="s">
        <v>1750</v>
      </c>
      <c r="O230" s="1" t="s">
        <v>1751</v>
      </c>
      <c r="P230" s="1" t="s">
        <v>1752</v>
      </c>
      <c r="Q230" s="1" t="s">
        <v>1753</v>
      </c>
      <c r="R230" s="1" t="s">
        <v>3130</v>
      </c>
      <c r="S230" s="1" t="s">
        <v>1755</v>
      </c>
      <c r="T230" s="1" t="s">
        <v>1756</v>
      </c>
      <c r="U230" s="1" t="s">
        <v>1887</v>
      </c>
      <c r="V230" s="1" t="s">
        <v>1818</v>
      </c>
    </row>
    <row r="231" s="1" customFormat="1" spans="1:22">
      <c r="A231" s="3">
        <v>999224092921815</v>
      </c>
      <c r="B231" s="1" t="s">
        <v>2998</v>
      </c>
      <c r="C231" s="1" t="s">
        <v>3131</v>
      </c>
      <c r="D231" s="1" t="s">
        <v>2926</v>
      </c>
      <c r="E231" s="1" t="s">
        <v>3132</v>
      </c>
      <c r="F231" s="1" t="s">
        <v>1770</v>
      </c>
      <c r="G231" s="1" t="s">
        <v>1746</v>
      </c>
      <c r="H231" s="1" t="s">
        <v>1747</v>
      </c>
      <c r="I231" s="1" t="s">
        <v>3133</v>
      </c>
      <c r="J231" s="1" t="s">
        <v>30</v>
      </c>
      <c r="K231" s="1" t="s">
        <v>3134</v>
      </c>
      <c r="L231" s="1" t="s">
        <v>3134</v>
      </c>
      <c r="M231" s="1" t="s">
        <v>1750</v>
      </c>
      <c r="N231" s="1" t="s">
        <v>1750</v>
      </c>
      <c r="O231" s="1" t="s">
        <v>1751</v>
      </c>
      <c r="P231" s="1" t="s">
        <v>1752</v>
      </c>
      <c r="Q231" s="1" t="s">
        <v>1753</v>
      </c>
      <c r="R231" s="1" t="s">
        <v>3135</v>
      </c>
      <c r="S231" s="1" t="s">
        <v>1755</v>
      </c>
      <c r="T231" s="1" t="s">
        <v>1756</v>
      </c>
      <c r="U231" s="1" t="s">
        <v>1757</v>
      </c>
      <c r="V231" s="1" t="s">
        <v>1818</v>
      </c>
    </row>
    <row r="232" s="1" customFormat="1" spans="1:22">
      <c r="A232" s="3">
        <v>999224106444734</v>
      </c>
      <c r="B232" s="1" t="s">
        <v>1790</v>
      </c>
      <c r="C232" s="1" t="s">
        <v>3136</v>
      </c>
      <c r="D232" s="1" t="s">
        <v>3137</v>
      </c>
      <c r="E232" s="1" t="s">
        <v>3138</v>
      </c>
      <c r="F232" s="1" t="s">
        <v>1745</v>
      </c>
      <c r="G232" s="1" t="s">
        <v>1746</v>
      </c>
      <c r="H232" s="1" t="s">
        <v>1747</v>
      </c>
      <c r="I232" s="1" t="s">
        <v>3139</v>
      </c>
      <c r="J232" s="1" t="s">
        <v>30</v>
      </c>
      <c r="K232" s="1" t="s">
        <v>3140</v>
      </c>
      <c r="L232" s="1" t="s">
        <v>3140</v>
      </c>
      <c r="M232" s="1" t="s">
        <v>1750</v>
      </c>
      <c r="N232" s="1" t="s">
        <v>1750</v>
      </c>
      <c r="O232" s="1" t="s">
        <v>1751</v>
      </c>
      <c r="P232" s="1" t="s">
        <v>1752</v>
      </c>
      <c r="Q232" s="1" t="s">
        <v>1753</v>
      </c>
      <c r="R232" s="1" t="s">
        <v>3141</v>
      </c>
      <c r="S232" s="1" t="s">
        <v>1755</v>
      </c>
      <c r="T232" s="1" t="s">
        <v>1756</v>
      </c>
      <c r="U232" s="1" t="s">
        <v>1757</v>
      </c>
      <c r="V232" s="1" t="s">
        <v>2085</v>
      </c>
    </row>
    <row r="233" s="1" customFormat="1" spans="1:22">
      <c r="A233" s="3">
        <v>999223799621965</v>
      </c>
      <c r="B233" s="1" t="s">
        <v>1819</v>
      </c>
      <c r="C233" s="1" t="s">
        <v>3142</v>
      </c>
      <c r="D233" s="1" t="s">
        <v>2875</v>
      </c>
      <c r="E233" s="1" t="s">
        <v>3143</v>
      </c>
      <c r="F233" s="1" t="s">
        <v>1779</v>
      </c>
      <c r="G233" s="1" t="s">
        <v>1746</v>
      </c>
      <c r="H233" s="1" t="s">
        <v>1747</v>
      </c>
      <c r="I233" s="1" t="s">
        <v>3144</v>
      </c>
      <c r="J233" s="1" t="s">
        <v>30</v>
      </c>
      <c r="K233" s="1" t="s">
        <v>3145</v>
      </c>
      <c r="L233" s="1" t="s">
        <v>3145</v>
      </c>
      <c r="M233" s="1" t="s">
        <v>1750</v>
      </c>
      <c r="N233" s="1" t="s">
        <v>1750</v>
      </c>
      <c r="O233" s="1" t="s">
        <v>1751</v>
      </c>
      <c r="P233" s="1" t="s">
        <v>1752</v>
      </c>
      <c r="Q233" s="1" t="s">
        <v>1753</v>
      </c>
      <c r="R233" s="1" t="s">
        <v>3146</v>
      </c>
      <c r="S233" s="1" t="s">
        <v>1755</v>
      </c>
      <c r="T233" s="1" t="s">
        <v>1756</v>
      </c>
      <c r="U233" s="1" t="s">
        <v>1757</v>
      </c>
      <c r="V233" s="1" t="s">
        <v>2085</v>
      </c>
    </row>
    <row r="234" s="1" customFormat="1" spans="1:22">
      <c r="A234" s="3">
        <v>999222494335201</v>
      </c>
      <c r="B234" s="1" t="s">
        <v>3147</v>
      </c>
      <c r="C234" s="1" t="s">
        <v>3148</v>
      </c>
      <c r="D234" s="1" t="s">
        <v>3149</v>
      </c>
      <c r="E234" s="1" t="s">
        <v>3150</v>
      </c>
      <c r="F234" s="1" t="s">
        <v>1745</v>
      </c>
      <c r="G234" s="1" t="s">
        <v>1746</v>
      </c>
      <c r="H234" s="1" t="s">
        <v>1747</v>
      </c>
      <c r="I234" s="1" t="s">
        <v>3151</v>
      </c>
      <c r="J234" s="1" t="s">
        <v>30</v>
      </c>
      <c r="K234" s="1" t="s">
        <v>3152</v>
      </c>
      <c r="L234" s="1" t="s">
        <v>3152</v>
      </c>
      <c r="M234" s="1" t="s">
        <v>1750</v>
      </c>
      <c r="N234" s="1" t="s">
        <v>1750</v>
      </c>
      <c r="O234" s="1" t="s">
        <v>1751</v>
      </c>
      <c r="P234" s="1" t="s">
        <v>1752</v>
      </c>
      <c r="Q234" s="1" t="s">
        <v>1753</v>
      </c>
      <c r="R234" s="1" t="s">
        <v>3153</v>
      </c>
      <c r="S234" s="1" t="s">
        <v>1755</v>
      </c>
      <c r="T234" s="1" t="s">
        <v>1756</v>
      </c>
      <c r="U234" s="1" t="s">
        <v>1757</v>
      </c>
      <c r="V234" s="1" t="s">
        <v>1758</v>
      </c>
    </row>
    <row r="235" s="1" customFormat="1" spans="1:22">
      <c r="A235" s="3">
        <v>999224141669006</v>
      </c>
      <c r="B235" s="1" t="s">
        <v>1783</v>
      </c>
      <c r="C235" s="1" t="s">
        <v>3154</v>
      </c>
      <c r="D235" s="1" t="s">
        <v>3155</v>
      </c>
      <c r="E235" s="1" t="s">
        <v>3156</v>
      </c>
      <c r="F235" s="1" t="s">
        <v>2750</v>
      </c>
      <c r="G235" s="1" t="s">
        <v>1746</v>
      </c>
      <c r="H235" s="1" t="s">
        <v>1747</v>
      </c>
      <c r="I235" s="1" t="s">
        <v>3157</v>
      </c>
      <c r="J235" s="1" t="s">
        <v>30</v>
      </c>
      <c r="K235" s="1" t="s">
        <v>3158</v>
      </c>
      <c r="L235" s="1" t="s">
        <v>3158</v>
      </c>
      <c r="M235" s="1" t="s">
        <v>1750</v>
      </c>
      <c r="N235" s="1" t="s">
        <v>1750</v>
      </c>
      <c r="O235" s="1" t="s">
        <v>1751</v>
      </c>
      <c r="P235" s="1" t="s">
        <v>1752</v>
      </c>
      <c r="Q235" s="1" t="s">
        <v>1753</v>
      </c>
      <c r="R235" s="1" t="s">
        <v>3159</v>
      </c>
      <c r="S235" s="1" t="s">
        <v>1755</v>
      </c>
      <c r="T235" s="1" t="s">
        <v>1756</v>
      </c>
      <c r="U235" s="1" t="s">
        <v>1757</v>
      </c>
      <c r="V235" s="1" t="s">
        <v>1758</v>
      </c>
    </row>
    <row r="236" s="1" customFormat="1" spans="1:22">
      <c r="A236" s="3">
        <v>999224135032470</v>
      </c>
      <c r="B236" s="1" t="s">
        <v>1766</v>
      </c>
      <c r="C236" s="1" t="s">
        <v>3160</v>
      </c>
      <c r="D236" s="1" t="s">
        <v>3161</v>
      </c>
      <c r="E236" s="1" t="s">
        <v>3162</v>
      </c>
      <c r="F236" s="1" t="s">
        <v>1779</v>
      </c>
      <c r="G236" s="1" t="s">
        <v>1746</v>
      </c>
      <c r="H236" s="1" t="s">
        <v>1747</v>
      </c>
      <c r="I236" s="1" t="s">
        <v>3163</v>
      </c>
      <c r="J236" s="1" t="s">
        <v>30</v>
      </c>
      <c r="K236" s="1" t="s">
        <v>3164</v>
      </c>
      <c r="L236" s="1" t="s">
        <v>3164</v>
      </c>
      <c r="M236" s="1" t="s">
        <v>1750</v>
      </c>
      <c r="N236" s="1" t="s">
        <v>1750</v>
      </c>
      <c r="O236" s="1" t="s">
        <v>1751</v>
      </c>
      <c r="P236" s="1" t="s">
        <v>1752</v>
      </c>
      <c r="Q236" s="1" t="s">
        <v>1753</v>
      </c>
      <c r="R236" s="1" t="s">
        <v>3165</v>
      </c>
      <c r="S236" s="1" t="s">
        <v>1755</v>
      </c>
      <c r="T236" s="1" t="s">
        <v>1756</v>
      </c>
      <c r="U236" s="1" t="s">
        <v>1757</v>
      </c>
      <c r="V236" s="1" t="s">
        <v>1758</v>
      </c>
    </row>
    <row r="237" s="1" customFormat="1" spans="1:22">
      <c r="A237" s="3">
        <v>999223918324818</v>
      </c>
      <c r="B237" s="1" t="s">
        <v>1848</v>
      </c>
      <c r="C237" s="1" t="s">
        <v>3166</v>
      </c>
      <c r="D237" s="1" t="s">
        <v>3167</v>
      </c>
      <c r="E237" s="1" t="s">
        <v>3168</v>
      </c>
      <c r="F237" s="1" t="s">
        <v>1745</v>
      </c>
      <c r="G237" s="1" t="s">
        <v>1746</v>
      </c>
      <c r="H237" s="1" t="s">
        <v>1747</v>
      </c>
      <c r="I237" s="1" t="s">
        <v>3169</v>
      </c>
      <c r="J237" s="1" t="s">
        <v>30</v>
      </c>
      <c r="K237" s="1" t="s">
        <v>3170</v>
      </c>
      <c r="L237" s="1" t="s">
        <v>3170</v>
      </c>
      <c r="M237" s="1" t="s">
        <v>1750</v>
      </c>
      <c r="N237" s="1" t="s">
        <v>1750</v>
      </c>
      <c r="O237" s="1" t="s">
        <v>1751</v>
      </c>
      <c r="P237" s="1" t="s">
        <v>1752</v>
      </c>
      <c r="Q237" s="1" t="s">
        <v>1753</v>
      </c>
      <c r="R237" s="1" t="s">
        <v>3171</v>
      </c>
      <c r="S237" s="1" t="s">
        <v>1755</v>
      </c>
      <c r="T237" s="1" t="s">
        <v>1756</v>
      </c>
      <c r="U237" s="1" t="s">
        <v>1757</v>
      </c>
      <c r="V237" s="1" t="s">
        <v>1902</v>
      </c>
    </row>
    <row r="238" s="1" customFormat="1" spans="1:22">
      <c r="A238" s="3">
        <v>999224017832954</v>
      </c>
      <c r="B238" s="1" t="s">
        <v>3172</v>
      </c>
      <c r="C238" s="1" t="s">
        <v>3173</v>
      </c>
      <c r="D238" s="1" t="s">
        <v>3174</v>
      </c>
      <c r="E238" s="1" t="s">
        <v>3175</v>
      </c>
      <c r="F238" s="1" t="s">
        <v>1745</v>
      </c>
      <c r="G238" s="1" t="s">
        <v>1746</v>
      </c>
      <c r="H238" s="1" t="s">
        <v>1747</v>
      </c>
      <c r="I238" s="1" t="s">
        <v>3176</v>
      </c>
      <c r="J238" s="1" t="s">
        <v>30</v>
      </c>
      <c r="K238" s="1" t="s">
        <v>3177</v>
      </c>
      <c r="L238" s="1" t="s">
        <v>3177</v>
      </c>
      <c r="M238" s="1" t="s">
        <v>1750</v>
      </c>
      <c r="N238" s="1" t="s">
        <v>1750</v>
      </c>
      <c r="O238" s="1" t="s">
        <v>1751</v>
      </c>
      <c r="P238" s="1" t="s">
        <v>1752</v>
      </c>
      <c r="Q238" s="1" t="s">
        <v>1753</v>
      </c>
      <c r="R238" s="1" t="s">
        <v>3178</v>
      </c>
      <c r="S238" s="1" t="s">
        <v>1755</v>
      </c>
      <c r="T238" s="1" t="s">
        <v>1756</v>
      </c>
      <c r="U238" s="1" t="s">
        <v>1757</v>
      </c>
      <c r="V238" s="1" t="s">
        <v>1902</v>
      </c>
    </row>
    <row r="239" s="1" customFormat="1" spans="1:22">
      <c r="A239" s="3">
        <v>999223560977623</v>
      </c>
      <c r="B239" s="1" t="s">
        <v>3179</v>
      </c>
      <c r="C239" s="1" t="s">
        <v>3180</v>
      </c>
      <c r="D239" s="1" t="s">
        <v>2471</v>
      </c>
      <c r="E239" s="1" t="s">
        <v>3181</v>
      </c>
      <c r="F239" s="1" t="s">
        <v>1770</v>
      </c>
      <c r="G239" s="1" t="s">
        <v>1746</v>
      </c>
      <c r="H239" s="1" t="s">
        <v>1747</v>
      </c>
      <c r="I239" s="1" t="s">
        <v>3182</v>
      </c>
      <c r="J239" s="1" t="s">
        <v>30</v>
      </c>
      <c r="K239" s="1" t="s">
        <v>3183</v>
      </c>
      <c r="L239" s="1" t="s">
        <v>3183</v>
      </c>
      <c r="M239" s="1" t="s">
        <v>1750</v>
      </c>
      <c r="N239" s="1" t="s">
        <v>1750</v>
      </c>
      <c r="O239" s="1" t="s">
        <v>1751</v>
      </c>
      <c r="P239" s="1" t="s">
        <v>1752</v>
      </c>
      <c r="Q239" s="1" t="s">
        <v>1753</v>
      </c>
      <c r="R239" s="1" t="s">
        <v>3184</v>
      </c>
      <c r="S239" s="1" t="s">
        <v>1755</v>
      </c>
      <c r="T239" s="1" t="s">
        <v>1756</v>
      </c>
      <c r="U239" s="1" t="s">
        <v>1757</v>
      </c>
      <c r="V239" s="1" t="s">
        <v>2226</v>
      </c>
    </row>
    <row r="240" s="1" customFormat="1" spans="1:22">
      <c r="A240" s="3">
        <v>23921913046</v>
      </c>
      <c r="B240" s="1" t="s">
        <v>1848</v>
      </c>
      <c r="C240" s="1" t="s">
        <v>3185</v>
      </c>
      <c r="D240" s="1" t="s">
        <v>3186</v>
      </c>
      <c r="E240" s="1" t="s">
        <v>3187</v>
      </c>
      <c r="F240" s="1" t="s">
        <v>1745</v>
      </c>
      <c r="G240" s="1" t="s">
        <v>1746</v>
      </c>
      <c r="H240" s="1" t="s">
        <v>1747</v>
      </c>
      <c r="I240" s="1" t="s">
        <v>3188</v>
      </c>
      <c r="J240" s="1" t="s">
        <v>30</v>
      </c>
      <c r="K240" s="1" t="s">
        <v>3189</v>
      </c>
      <c r="L240" s="1" t="s">
        <v>3189</v>
      </c>
      <c r="M240" s="1" t="s">
        <v>1750</v>
      </c>
      <c r="N240" s="1" t="s">
        <v>1750</v>
      </c>
      <c r="O240" s="1" t="s">
        <v>1751</v>
      </c>
      <c r="P240" s="1" t="s">
        <v>1752</v>
      </c>
      <c r="Q240" s="1" t="s">
        <v>1753</v>
      </c>
      <c r="R240" s="1" t="s">
        <v>3190</v>
      </c>
      <c r="S240" s="1" t="s">
        <v>1755</v>
      </c>
      <c r="T240" s="1" t="s">
        <v>1756</v>
      </c>
      <c r="U240" s="1" t="s">
        <v>1887</v>
      </c>
      <c r="V240" s="1" t="s">
        <v>2226</v>
      </c>
    </row>
    <row r="241" s="1" customFormat="1" spans="1:22">
      <c r="A241" s="3">
        <v>24001750391</v>
      </c>
      <c r="B241" s="1" t="s">
        <v>1804</v>
      </c>
      <c r="C241" s="1" t="s">
        <v>3191</v>
      </c>
      <c r="D241" s="1" t="s">
        <v>3186</v>
      </c>
      <c r="E241" s="1" t="s">
        <v>3192</v>
      </c>
      <c r="F241" s="1" t="s">
        <v>1770</v>
      </c>
      <c r="G241" s="1" t="s">
        <v>1746</v>
      </c>
      <c r="H241" s="1" t="s">
        <v>1747</v>
      </c>
      <c r="I241" s="1" t="s">
        <v>3193</v>
      </c>
      <c r="J241" s="1" t="s">
        <v>30</v>
      </c>
      <c r="K241" s="1" t="s">
        <v>3194</v>
      </c>
      <c r="L241" s="1" t="s">
        <v>3194</v>
      </c>
      <c r="M241" s="1" t="s">
        <v>1750</v>
      </c>
      <c r="N241" s="1" t="s">
        <v>1750</v>
      </c>
      <c r="O241" s="1" t="s">
        <v>1751</v>
      </c>
      <c r="P241" s="1" t="s">
        <v>1752</v>
      </c>
      <c r="Q241" s="1" t="s">
        <v>1753</v>
      </c>
      <c r="R241" s="1" t="s">
        <v>3195</v>
      </c>
      <c r="S241" s="1" t="s">
        <v>1755</v>
      </c>
      <c r="T241" s="1" t="s">
        <v>1756</v>
      </c>
      <c r="U241" s="1" t="s">
        <v>1887</v>
      </c>
      <c r="V241" s="1" t="s">
        <v>2226</v>
      </c>
    </row>
    <row r="242" s="1" customFormat="1" spans="1:22">
      <c r="A242" s="3">
        <v>999224138170747</v>
      </c>
      <c r="B242" s="1" t="s">
        <v>1783</v>
      </c>
      <c r="C242" s="1" t="s">
        <v>3196</v>
      </c>
      <c r="D242" s="1" t="s">
        <v>2309</v>
      </c>
      <c r="E242" s="1" t="s">
        <v>3197</v>
      </c>
      <c r="F242" s="1" t="s">
        <v>1783</v>
      </c>
      <c r="G242" s="1" t="s">
        <v>1746</v>
      </c>
      <c r="H242" s="1" t="s">
        <v>1747</v>
      </c>
      <c r="I242" s="1" t="s">
        <v>3198</v>
      </c>
      <c r="J242" s="1" t="s">
        <v>30</v>
      </c>
      <c r="K242" s="1" t="s">
        <v>3199</v>
      </c>
      <c r="L242" s="1" t="s">
        <v>3199</v>
      </c>
      <c r="M242" s="1" t="s">
        <v>1750</v>
      </c>
      <c r="N242" s="1" t="s">
        <v>1750</v>
      </c>
      <c r="O242" s="1" t="s">
        <v>1751</v>
      </c>
      <c r="P242" s="1" t="s">
        <v>1752</v>
      </c>
      <c r="Q242" s="1" t="s">
        <v>1753</v>
      </c>
      <c r="R242" s="1" t="s">
        <v>3200</v>
      </c>
      <c r="S242" s="1" t="s">
        <v>1755</v>
      </c>
      <c r="T242" s="1" t="s">
        <v>1756</v>
      </c>
      <c r="U242" s="1" t="s">
        <v>1887</v>
      </c>
      <c r="V242" s="1" t="s">
        <v>2314</v>
      </c>
    </row>
    <row r="243" s="1" customFormat="1" spans="1:22">
      <c r="A243" s="3">
        <v>999224133548868</v>
      </c>
      <c r="B243" s="1" t="s">
        <v>1766</v>
      </c>
      <c r="C243" s="1" t="s">
        <v>3201</v>
      </c>
      <c r="D243" s="1" t="s">
        <v>3202</v>
      </c>
      <c r="E243" s="1" t="s">
        <v>3203</v>
      </c>
      <c r="F243" s="1" t="s">
        <v>2750</v>
      </c>
      <c r="G243" s="1" t="s">
        <v>1746</v>
      </c>
      <c r="H243" s="1" t="s">
        <v>1747</v>
      </c>
      <c r="I243" s="1" t="s">
        <v>3204</v>
      </c>
      <c r="J243" s="1" t="s">
        <v>30</v>
      </c>
      <c r="K243" s="1" t="s">
        <v>3205</v>
      </c>
      <c r="L243" s="1" t="s">
        <v>3205</v>
      </c>
      <c r="M243" s="1" t="s">
        <v>1750</v>
      </c>
      <c r="N243" s="1" t="s">
        <v>1750</v>
      </c>
      <c r="O243" s="1" t="s">
        <v>1751</v>
      </c>
      <c r="P243" s="1" t="s">
        <v>1752</v>
      </c>
      <c r="Q243" s="1" t="s">
        <v>1753</v>
      </c>
      <c r="R243" s="1" t="s">
        <v>3206</v>
      </c>
      <c r="S243" s="1" t="s">
        <v>1755</v>
      </c>
      <c r="T243" s="1" t="s">
        <v>1756</v>
      </c>
      <c r="U243" s="1" t="s">
        <v>1757</v>
      </c>
      <c r="V243" s="1" t="s">
        <v>1923</v>
      </c>
    </row>
    <row r="244" s="1" customFormat="1" spans="1:22">
      <c r="A244" s="3">
        <v>999224140369655</v>
      </c>
      <c r="B244" s="1" t="s">
        <v>1783</v>
      </c>
      <c r="C244" s="1" t="s">
        <v>3207</v>
      </c>
      <c r="D244" s="1" t="s">
        <v>3208</v>
      </c>
      <c r="E244" s="1" t="s">
        <v>3209</v>
      </c>
      <c r="F244" s="1" t="s">
        <v>1779</v>
      </c>
      <c r="G244" s="1" t="s">
        <v>1746</v>
      </c>
      <c r="H244" s="1" t="s">
        <v>1747</v>
      </c>
      <c r="I244" s="1" t="s">
        <v>3210</v>
      </c>
      <c r="J244" s="1" t="s">
        <v>30</v>
      </c>
      <c r="K244" s="1" t="s">
        <v>3211</v>
      </c>
      <c r="L244" s="1" t="s">
        <v>3211</v>
      </c>
      <c r="M244" s="1" t="s">
        <v>1750</v>
      </c>
      <c r="N244" s="1" t="s">
        <v>1750</v>
      </c>
      <c r="O244" s="1" t="s">
        <v>1751</v>
      </c>
      <c r="P244" s="1" t="s">
        <v>1752</v>
      </c>
      <c r="Q244" s="1" t="s">
        <v>1753</v>
      </c>
      <c r="R244" s="1" t="s">
        <v>3212</v>
      </c>
      <c r="S244" s="1" t="s">
        <v>1755</v>
      </c>
      <c r="T244" s="1" t="s">
        <v>1756</v>
      </c>
      <c r="U244" s="1" t="s">
        <v>1757</v>
      </c>
      <c r="V244" s="1" t="s">
        <v>1923</v>
      </c>
    </row>
    <row r="245" s="1" customFormat="1" spans="1:22">
      <c r="A245" s="3">
        <v>999223981871058</v>
      </c>
      <c r="B245" s="1" t="s">
        <v>1937</v>
      </c>
      <c r="C245" s="1" t="s">
        <v>3213</v>
      </c>
      <c r="D245" s="1" t="s">
        <v>3214</v>
      </c>
      <c r="E245" s="1" t="s">
        <v>3215</v>
      </c>
      <c r="F245" s="1" t="s">
        <v>1770</v>
      </c>
      <c r="G245" s="1" t="s">
        <v>1746</v>
      </c>
      <c r="H245" s="1" t="s">
        <v>1747</v>
      </c>
      <c r="I245" s="1" t="s">
        <v>3216</v>
      </c>
      <c r="J245" s="1" t="s">
        <v>30</v>
      </c>
      <c r="K245" s="1" t="s">
        <v>3217</v>
      </c>
      <c r="L245" s="1" t="s">
        <v>3217</v>
      </c>
      <c r="M245" s="1" t="s">
        <v>1750</v>
      </c>
      <c r="N245" s="1" t="s">
        <v>1750</v>
      </c>
      <c r="O245" s="1" t="s">
        <v>1751</v>
      </c>
      <c r="P245" s="1" t="s">
        <v>1752</v>
      </c>
      <c r="Q245" s="1" t="s">
        <v>1753</v>
      </c>
      <c r="R245" s="1" t="s">
        <v>3218</v>
      </c>
      <c r="S245" s="1" t="s">
        <v>1755</v>
      </c>
      <c r="T245" s="1" t="s">
        <v>1756</v>
      </c>
      <c r="U245" s="1" t="s">
        <v>1757</v>
      </c>
      <c r="V245" s="1" t="s">
        <v>1803</v>
      </c>
    </row>
    <row r="246" s="1" customFormat="1" spans="1:22">
      <c r="A246" s="3">
        <v>999224102123657</v>
      </c>
      <c r="B246" s="1" t="s">
        <v>1790</v>
      </c>
      <c r="C246" s="1" t="s">
        <v>3219</v>
      </c>
      <c r="D246" s="1" t="s">
        <v>3220</v>
      </c>
      <c r="E246" s="1" t="s">
        <v>3221</v>
      </c>
      <c r="F246" s="1" t="s">
        <v>1745</v>
      </c>
      <c r="G246" s="1" t="s">
        <v>1746</v>
      </c>
      <c r="H246" s="1" t="s">
        <v>1747</v>
      </c>
      <c r="I246" s="1" t="s">
        <v>3222</v>
      </c>
      <c r="J246" s="1" t="s">
        <v>30</v>
      </c>
      <c r="K246" s="1" t="s">
        <v>3223</v>
      </c>
      <c r="L246" s="1" t="s">
        <v>3223</v>
      </c>
      <c r="M246" s="1" t="s">
        <v>1750</v>
      </c>
      <c r="N246" s="1" t="s">
        <v>1750</v>
      </c>
      <c r="O246" s="1" t="s">
        <v>1751</v>
      </c>
      <c r="P246" s="1" t="s">
        <v>1752</v>
      </c>
      <c r="Q246" s="1" t="s">
        <v>1753</v>
      </c>
      <c r="R246" s="1" t="s">
        <v>3224</v>
      </c>
      <c r="S246" s="1" t="s">
        <v>1755</v>
      </c>
      <c r="T246" s="1" t="s">
        <v>1756</v>
      </c>
      <c r="U246" s="1" t="s">
        <v>1757</v>
      </c>
      <c r="V246" s="1" t="s">
        <v>1803</v>
      </c>
    </row>
    <row r="247" s="1" customFormat="1" spans="1:22">
      <c r="A247" s="3">
        <v>999224154289152</v>
      </c>
      <c r="B247" s="1" t="s">
        <v>1889</v>
      </c>
      <c r="C247" s="1" t="s">
        <v>3225</v>
      </c>
      <c r="D247" s="1" t="s">
        <v>3226</v>
      </c>
      <c r="E247" s="1" t="s">
        <v>3227</v>
      </c>
      <c r="F247" s="1" t="s">
        <v>1745</v>
      </c>
      <c r="G247" s="1" t="s">
        <v>1746</v>
      </c>
      <c r="H247" s="1" t="s">
        <v>1747</v>
      </c>
      <c r="I247" s="1" t="s">
        <v>3228</v>
      </c>
      <c r="J247" s="1" t="s">
        <v>30</v>
      </c>
      <c r="K247" s="1" t="s">
        <v>3229</v>
      </c>
      <c r="L247" s="1" t="s">
        <v>3229</v>
      </c>
      <c r="M247" s="1" t="s">
        <v>1750</v>
      </c>
      <c r="N247" s="1" t="s">
        <v>1750</v>
      </c>
      <c r="O247" s="1" t="s">
        <v>1751</v>
      </c>
      <c r="P247" s="1" t="s">
        <v>1752</v>
      </c>
      <c r="Q247" s="1" t="s">
        <v>1753</v>
      </c>
      <c r="R247" s="1" t="s">
        <v>3230</v>
      </c>
      <c r="S247" s="1" t="s">
        <v>1755</v>
      </c>
      <c r="T247" s="1" t="s">
        <v>1756</v>
      </c>
      <c r="U247" s="1" t="s">
        <v>1757</v>
      </c>
      <c r="V247" s="1" t="s">
        <v>1888</v>
      </c>
    </row>
    <row r="248" s="1" customFormat="1" spans="1:22">
      <c r="A248" s="3">
        <v>999224034694080</v>
      </c>
      <c r="B248" s="1" t="s">
        <v>3231</v>
      </c>
      <c r="C248" s="1" t="s">
        <v>3232</v>
      </c>
      <c r="D248" s="1" t="s">
        <v>3233</v>
      </c>
      <c r="E248" s="1" t="s">
        <v>3234</v>
      </c>
      <c r="F248" s="1" t="s">
        <v>1745</v>
      </c>
      <c r="G248" s="1" t="s">
        <v>1746</v>
      </c>
      <c r="H248" s="1" t="s">
        <v>1747</v>
      </c>
      <c r="I248" s="1" t="s">
        <v>3235</v>
      </c>
      <c r="J248" s="1" t="s">
        <v>30</v>
      </c>
      <c r="K248" s="1" t="s">
        <v>2551</v>
      </c>
      <c r="L248" s="1" t="s">
        <v>2551</v>
      </c>
      <c r="M248" s="1" t="s">
        <v>1750</v>
      </c>
      <c r="N248" s="1" t="s">
        <v>1750</v>
      </c>
      <c r="O248" s="1" t="s">
        <v>1751</v>
      </c>
      <c r="P248" s="1" t="s">
        <v>1752</v>
      </c>
      <c r="Q248" s="1" t="s">
        <v>1753</v>
      </c>
      <c r="R248" s="1" t="s">
        <v>3236</v>
      </c>
      <c r="S248" s="1" t="s">
        <v>1755</v>
      </c>
      <c r="T248" s="1" t="s">
        <v>1756</v>
      </c>
      <c r="U248" s="1" t="s">
        <v>1887</v>
      </c>
      <c r="V248" s="1" t="s">
        <v>1803</v>
      </c>
    </row>
    <row r="249" s="1" customFormat="1" spans="1:22">
      <c r="A249" s="3">
        <v>999224006690966</v>
      </c>
      <c r="B249" s="1" t="s">
        <v>1956</v>
      </c>
      <c r="C249" s="1" t="s">
        <v>3237</v>
      </c>
      <c r="D249" s="1" t="s">
        <v>3238</v>
      </c>
      <c r="E249" s="1" t="s">
        <v>3239</v>
      </c>
      <c r="F249" s="1" t="s">
        <v>1745</v>
      </c>
      <c r="G249" s="1" t="s">
        <v>1746</v>
      </c>
      <c r="H249" s="1" t="s">
        <v>1747</v>
      </c>
      <c r="I249" s="1" t="s">
        <v>3240</v>
      </c>
      <c r="J249" s="1" t="s">
        <v>30</v>
      </c>
      <c r="K249" s="1" t="s">
        <v>3241</v>
      </c>
      <c r="L249" s="1" t="s">
        <v>3241</v>
      </c>
      <c r="M249" s="1" t="s">
        <v>1750</v>
      </c>
      <c r="N249" s="1" t="s">
        <v>1750</v>
      </c>
      <c r="O249" s="1" t="s">
        <v>1751</v>
      </c>
      <c r="P249" s="1" t="s">
        <v>1752</v>
      </c>
      <c r="Q249" s="1" t="s">
        <v>1753</v>
      </c>
      <c r="R249" s="1" t="s">
        <v>3242</v>
      </c>
      <c r="S249" s="1" t="s">
        <v>1755</v>
      </c>
      <c r="T249" s="1" t="s">
        <v>1756</v>
      </c>
      <c r="U249" s="1" t="s">
        <v>1757</v>
      </c>
      <c r="V249" s="1" t="s">
        <v>1888</v>
      </c>
    </row>
    <row r="250" s="1" customFormat="1" spans="1:22">
      <c r="A250" s="3">
        <v>999224072708924</v>
      </c>
      <c r="B250" s="1" t="s">
        <v>1759</v>
      </c>
      <c r="C250" s="1" t="s">
        <v>3243</v>
      </c>
      <c r="D250" s="1" t="s">
        <v>3244</v>
      </c>
      <c r="E250" s="1" t="s">
        <v>3245</v>
      </c>
      <c r="F250" s="1" t="s">
        <v>1745</v>
      </c>
      <c r="G250" s="1" t="s">
        <v>1746</v>
      </c>
      <c r="H250" s="1" t="s">
        <v>1747</v>
      </c>
      <c r="I250" s="1" t="s">
        <v>3246</v>
      </c>
      <c r="J250" s="1" t="s">
        <v>30</v>
      </c>
      <c r="K250" s="1" t="s">
        <v>3247</v>
      </c>
      <c r="L250" s="1" t="s">
        <v>3247</v>
      </c>
      <c r="M250" s="1" t="s">
        <v>1750</v>
      </c>
      <c r="N250" s="1" t="s">
        <v>1750</v>
      </c>
      <c r="O250" s="1" t="s">
        <v>1751</v>
      </c>
      <c r="P250" s="1" t="s">
        <v>1752</v>
      </c>
      <c r="Q250" s="1" t="s">
        <v>1753</v>
      </c>
      <c r="R250" s="1" t="s">
        <v>3248</v>
      </c>
      <c r="S250" s="1" t="s">
        <v>1755</v>
      </c>
      <c r="T250" s="1" t="s">
        <v>1756</v>
      </c>
      <c r="U250" s="1" t="s">
        <v>1757</v>
      </c>
      <c r="V250" s="1" t="s">
        <v>1803</v>
      </c>
    </row>
    <row r="251" s="1" customFormat="1" spans="1:22">
      <c r="A251" s="3">
        <v>999224081925818</v>
      </c>
      <c r="B251" s="1" t="s">
        <v>1834</v>
      </c>
      <c r="C251" s="1" t="s">
        <v>3249</v>
      </c>
      <c r="D251" s="1" t="s">
        <v>3244</v>
      </c>
      <c r="E251" s="1" t="s">
        <v>3250</v>
      </c>
      <c r="F251" s="1" t="s">
        <v>1745</v>
      </c>
      <c r="G251" s="1" t="s">
        <v>1746</v>
      </c>
      <c r="H251" s="1" t="s">
        <v>1747</v>
      </c>
      <c r="I251" s="1" t="s">
        <v>3251</v>
      </c>
      <c r="J251" s="1" t="s">
        <v>30</v>
      </c>
      <c r="K251" s="1" t="s">
        <v>3252</v>
      </c>
      <c r="L251" s="1" t="s">
        <v>3252</v>
      </c>
      <c r="M251" s="1" t="s">
        <v>1750</v>
      </c>
      <c r="N251" s="1" t="s">
        <v>1750</v>
      </c>
      <c r="O251" s="1" t="s">
        <v>1751</v>
      </c>
      <c r="P251" s="1" t="s">
        <v>1752</v>
      </c>
      <c r="Q251" s="1" t="s">
        <v>1753</v>
      </c>
      <c r="R251" s="1" t="s">
        <v>3253</v>
      </c>
      <c r="S251" s="1" t="s">
        <v>1755</v>
      </c>
      <c r="T251" s="1" t="s">
        <v>1756</v>
      </c>
      <c r="U251" s="1" t="s">
        <v>1757</v>
      </c>
      <c r="V251" s="1" t="s">
        <v>1803</v>
      </c>
    </row>
    <row r="252" s="1" customFormat="1" spans="1:22">
      <c r="A252" s="3">
        <v>999224065514858</v>
      </c>
      <c r="B252" s="1" t="s">
        <v>1759</v>
      </c>
      <c r="C252" s="1" t="s">
        <v>3254</v>
      </c>
      <c r="D252" s="1" t="s">
        <v>3255</v>
      </c>
      <c r="E252" s="1" t="s">
        <v>3256</v>
      </c>
      <c r="F252" s="1" t="s">
        <v>1770</v>
      </c>
      <c r="G252" s="1" t="s">
        <v>1746</v>
      </c>
      <c r="H252" s="1" t="s">
        <v>1747</v>
      </c>
      <c r="I252" s="1" t="s">
        <v>3257</v>
      </c>
      <c r="J252" s="1" t="s">
        <v>30</v>
      </c>
      <c r="K252" s="1" t="s">
        <v>3258</v>
      </c>
      <c r="L252" s="1" t="s">
        <v>3258</v>
      </c>
      <c r="M252" s="1" t="s">
        <v>1750</v>
      </c>
      <c r="N252" s="1" t="s">
        <v>1750</v>
      </c>
      <c r="O252" s="1" t="s">
        <v>1751</v>
      </c>
      <c r="P252" s="1" t="s">
        <v>1752</v>
      </c>
      <c r="Q252" s="1" t="s">
        <v>1753</v>
      </c>
      <c r="R252" s="1" t="s">
        <v>3259</v>
      </c>
      <c r="S252" s="1" t="s">
        <v>1755</v>
      </c>
      <c r="T252" s="1" t="s">
        <v>1756</v>
      </c>
      <c r="U252" s="1" t="s">
        <v>1757</v>
      </c>
      <c r="V252" s="1" t="s">
        <v>1803</v>
      </c>
    </row>
    <row r="253" s="1" customFormat="1" spans="1:22">
      <c r="A253" s="3">
        <v>999224092299095</v>
      </c>
      <c r="B253" s="1" t="s">
        <v>2998</v>
      </c>
      <c r="C253" s="1" t="s">
        <v>3260</v>
      </c>
      <c r="D253" s="1" t="s">
        <v>3261</v>
      </c>
      <c r="E253" s="1" t="s">
        <v>3262</v>
      </c>
      <c r="F253" s="1" t="s">
        <v>1779</v>
      </c>
      <c r="G253" s="1" t="s">
        <v>1746</v>
      </c>
      <c r="H253" s="1" t="s">
        <v>1747</v>
      </c>
      <c r="I253" s="1" t="s">
        <v>3263</v>
      </c>
      <c r="J253" s="1" t="s">
        <v>30</v>
      </c>
      <c r="K253" s="1" t="s">
        <v>3264</v>
      </c>
      <c r="L253" s="1" t="s">
        <v>3264</v>
      </c>
      <c r="M253" s="1" t="s">
        <v>1750</v>
      </c>
      <c r="N253" s="1" t="s">
        <v>1750</v>
      </c>
      <c r="O253" s="1" t="s">
        <v>1751</v>
      </c>
      <c r="P253" s="1" t="s">
        <v>1752</v>
      </c>
      <c r="Q253" s="1" t="s">
        <v>1753</v>
      </c>
      <c r="R253" s="1" t="s">
        <v>3265</v>
      </c>
      <c r="S253" s="1" t="s">
        <v>1755</v>
      </c>
      <c r="T253" s="1" t="s">
        <v>1756</v>
      </c>
      <c r="U253" s="1" t="s">
        <v>1757</v>
      </c>
      <c r="V253" s="1" t="s">
        <v>1803</v>
      </c>
    </row>
    <row r="254" s="1" customFormat="1" spans="1:22">
      <c r="A254" s="3">
        <v>999224121473351</v>
      </c>
      <c r="B254" s="1" t="s">
        <v>1766</v>
      </c>
      <c r="C254" s="1" t="s">
        <v>3266</v>
      </c>
      <c r="D254" s="1" t="s">
        <v>3267</v>
      </c>
      <c r="E254" s="1" t="s">
        <v>3268</v>
      </c>
      <c r="F254" s="1" t="s">
        <v>1745</v>
      </c>
      <c r="G254" s="1" t="s">
        <v>1746</v>
      </c>
      <c r="H254" s="1" t="s">
        <v>1747</v>
      </c>
      <c r="I254" s="1" t="s">
        <v>3269</v>
      </c>
      <c r="J254" s="1" t="s">
        <v>30</v>
      </c>
      <c r="K254" s="1" t="s">
        <v>3270</v>
      </c>
      <c r="L254" s="1" t="s">
        <v>3270</v>
      </c>
      <c r="M254" s="1" t="s">
        <v>1750</v>
      </c>
      <c r="N254" s="1" t="s">
        <v>1750</v>
      </c>
      <c r="O254" s="1" t="s">
        <v>1751</v>
      </c>
      <c r="P254" s="1" t="s">
        <v>1752</v>
      </c>
      <c r="Q254" s="1" t="s">
        <v>1753</v>
      </c>
      <c r="R254" s="1" t="s">
        <v>3271</v>
      </c>
      <c r="S254" s="1" t="s">
        <v>1755</v>
      </c>
      <c r="T254" s="1" t="s">
        <v>1756</v>
      </c>
      <c r="U254" s="1" t="s">
        <v>1887</v>
      </c>
      <c r="V254" s="1" t="s">
        <v>2401</v>
      </c>
    </row>
    <row r="255" s="1" customFormat="1" spans="1:22">
      <c r="A255" s="3">
        <v>999223290338712</v>
      </c>
      <c r="B255" s="1" t="s">
        <v>3272</v>
      </c>
      <c r="C255" s="1" t="s">
        <v>3273</v>
      </c>
      <c r="D255" s="1" t="s">
        <v>3274</v>
      </c>
      <c r="E255" s="1" t="s">
        <v>3275</v>
      </c>
      <c r="F255" s="1" t="s">
        <v>1912</v>
      </c>
      <c r="G255" s="1" t="s">
        <v>1746</v>
      </c>
      <c r="H255" s="1" t="s">
        <v>1747</v>
      </c>
      <c r="I255" s="1" t="s">
        <v>3276</v>
      </c>
      <c r="J255" s="1" t="s">
        <v>30</v>
      </c>
      <c r="K255" s="1" t="s">
        <v>3277</v>
      </c>
      <c r="L255" s="1" t="s">
        <v>3277</v>
      </c>
      <c r="M255" s="1" t="s">
        <v>1750</v>
      </c>
      <c r="N255" s="1" t="s">
        <v>1750</v>
      </c>
      <c r="O255" s="1" t="s">
        <v>1751</v>
      </c>
      <c r="P255" s="1" t="s">
        <v>1752</v>
      </c>
      <c r="Q255" s="1" t="s">
        <v>1753</v>
      </c>
      <c r="R255" s="1" t="s">
        <v>3278</v>
      </c>
      <c r="S255" s="1" t="s">
        <v>1755</v>
      </c>
      <c r="T255" s="1" t="s">
        <v>1756</v>
      </c>
      <c r="U255" s="1" t="s">
        <v>1887</v>
      </c>
      <c r="V255" s="1" t="s">
        <v>2401</v>
      </c>
    </row>
    <row r="256" s="1" customFormat="1" spans="1:22">
      <c r="A256" s="3">
        <v>999224136569348</v>
      </c>
      <c r="B256" s="1" t="s">
        <v>1766</v>
      </c>
      <c r="C256" s="1" t="s">
        <v>3279</v>
      </c>
      <c r="D256" s="1" t="s">
        <v>3280</v>
      </c>
      <c r="E256" s="1" t="s">
        <v>3281</v>
      </c>
      <c r="F256" s="1" t="s">
        <v>1770</v>
      </c>
      <c r="G256" s="1" t="s">
        <v>1746</v>
      </c>
      <c r="H256" s="1" t="s">
        <v>1747</v>
      </c>
      <c r="I256" s="1" t="s">
        <v>3282</v>
      </c>
      <c r="J256" s="1" t="s">
        <v>30</v>
      </c>
      <c r="K256" s="1" t="s">
        <v>3283</v>
      </c>
      <c r="L256" s="1" t="s">
        <v>3283</v>
      </c>
      <c r="M256" s="1" t="s">
        <v>1750</v>
      </c>
      <c r="N256" s="1" t="s">
        <v>1750</v>
      </c>
      <c r="O256" s="1" t="s">
        <v>1751</v>
      </c>
      <c r="P256" s="1" t="s">
        <v>1752</v>
      </c>
      <c r="Q256" s="1" t="s">
        <v>1753</v>
      </c>
      <c r="R256" s="1" t="s">
        <v>3284</v>
      </c>
      <c r="S256" s="1" t="s">
        <v>1755</v>
      </c>
      <c r="T256" s="1" t="s">
        <v>1756</v>
      </c>
      <c r="U256" s="1" t="s">
        <v>1757</v>
      </c>
      <c r="V256" s="1" t="s">
        <v>1803</v>
      </c>
    </row>
    <row r="257" s="1" customFormat="1" spans="1:22">
      <c r="A257" s="3">
        <v>999223841856804</v>
      </c>
      <c r="B257" s="1" t="s">
        <v>3285</v>
      </c>
      <c r="C257" s="1" t="s">
        <v>3286</v>
      </c>
      <c r="D257" s="1" t="s">
        <v>2571</v>
      </c>
      <c r="E257" s="1" t="s">
        <v>3287</v>
      </c>
      <c r="F257" s="1" t="s">
        <v>1745</v>
      </c>
      <c r="G257" s="1" t="s">
        <v>1746</v>
      </c>
      <c r="H257" s="1" t="s">
        <v>1747</v>
      </c>
      <c r="I257" s="1" t="s">
        <v>3288</v>
      </c>
      <c r="J257" s="1" t="s">
        <v>30</v>
      </c>
      <c r="K257" s="1" t="s">
        <v>2348</v>
      </c>
      <c r="L257" s="1" t="s">
        <v>2348</v>
      </c>
      <c r="M257" s="1" t="s">
        <v>1750</v>
      </c>
      <c r="N257" s="1" t="s">
        <v>1750</v>
      </c>
      <c r="O257" s="1" t="s">
        <v>1751</v>
      </c>
      <c r="P257" s="1" t="s">
        <v>1752</v>
      </c>
      <c r="Q257" s="1" t="s">
        <v>1753</v>
      </c>
      <c r="R257" s="1" t="s">
        <v>3289</v>
      </c>
      <c r="S257" s="1" t="s">
        <v>1755</v>
      </c>
      <c r="T257" s="1" t="s">
        <v>1756</v>
      </c>
      <c r="U257" s="1" t="s">
        <v>1757</v>
      </c>
      <c r="V257" s="1" t="s">
        <v>2401</v>
      </c>
    </row>
    <row r="258" s="1" customFormat="1" spans="1:22">
      <c r="A258" s="3">
        <v>999224011680586</v>
      </c>
      <c r="B258" s="1" t="s">
        <v>1956</v>
      </c>
      <c r="C258" s="1" t="s">
        <v>3290</v>
      </c>
      <c r="D258" s="1" t="s">
        <v>3291</v>
      </c>
      <c r="E258" s="1" t="s">
        <v>3292</v>
      </c>
      <c r="F258" s="1" t="s">
        <v>1770</v>
      </c>
      <c r="G258" s="1" t="s">
        <v>1746</v>
      </c>
      <c r="H258" s="1" t="s">
        <v>1747</v>
      </c>
      <c r="I258" s="1" t="s">
        <v>3293</v>
      </c>
      <c r="J258" s="1" t="s">
        <v>30</v>
      </c>
      <c r="K258" s="1" t="s">
        <v>3294</v>
      </c>
      <c r="L258" s="1" t="s">
        <v>3294</v>
      </c>
      <c r="M258" s="1" t="s">
        <v>1750</v>
      </c>
      <c r="N258" s="1" t="s">
        <v>1750</v>
      </c>
      <c r="O258" s="1" t="s">
        <v>1751</v>
      </c>
      <c r="P258" s="1" t="s">
        <v>1752</v>
      </c>
      <c r="Q258" s="1" t="s">
        <v>1753</v>
      </c>
      <c r="R258" s="1" t="s">
        <v>3295</v>
      </c>
      <c r="S258" s="1" t="s">
        <v>1755</v>
      </c>
      <c r="T258" s="1" t="s">
        <v>1756</v>
      </c>
      <c r="U258" s="1" t="s">
        <v>1757</v>
      </c>
      <c r="V258" s="1" t="s">
        <v>2401</v>
      </c>
    </row>
    <row r="259" s="1" customFormat="1" spans="1:22">
      <c r="A259" s="3">
        <v>999224010790815</v>
      </c>
      <c r="B259" s="1" t="s">
        <v>1956</v>
      </c>
      <c r="C259" s="1" t="s">
        <v>3296</v>
      </c>
      <c r="D259" s="1" t="s">
        <v>3297</v>
      </c>
      <c r="E259" s="1" t="s">
        <v>3298</v>
      </c>
      <c r="F259" s="1" t="s">
        <v>1770</v>
      </c>
      <c r="G259" s="1" t="s">
        <v>1746</v>
      </c>
      <c r="H259" s="1" t="s">
        <v>1747</v>
      </c>
      <c r="I259" s="1" t="s">
        <v>3299</v>
      </c>
      <c r="J259" s="1" t="s">
        <v>30</v>
      </c>
      <c r="K259" s="1" t="s">
        <v>3300</v>
      </c>
      <c r="L259" s="1" t="s">
        <v>3300</v>
      </c>
      <c r="M259" s="1" t="s">
        <v>1750</v>
      </c>
      <c r="N259" s="1" t="s">
        <v>1750</v>
      </c>
      <c r="O259" s="1" t="s">
        <v>1751</v>
      </c>
      <c r="P259" s="1" t="s">
        <v>1752</v>
      </c>
      <c r="Q259" s="1" t="s">
        <v>1753</v>
      </c>
      <c r="R259" s="1" t="s">
        <v>3301</v>
      </c>
      <c r="S259" s="1" t="s">
        <v>1755</v>
      </c>
      <c r="T259" s="1" t="s">
        <v>1756</v>
      </c>
      <c r="U259" s="1" t="s">
        <v>1757</v>
      </c>
      <c r="V259" s="1" t="s">
        <v>1803</v>
      </c>
    </row>
    <row r="260" s="1" customFormat="1" spans="1:22">
      <c r="A260" s="3">
        <v>999223676600281</v>
      </c>
      <c r="B260" s="1" t="s">
        <v>3118</v>
      </c>
      <c r="C260" s="1" t="s">
        <v>3302</v>
      </c>
      <c r="D260" s="1" t="s">
        <v>3303</v>
      </c>
      <c r="E260" s="1" t="s">
        <v>3304</v>
      </c>
      <c r="F260" s="1" t="s">
        <v>1745</v>
      </c>
      <c r="G260" s="1" t="s">
        <v>1746</v>
      </c>
      <c r="H260" s="1" t="s">
        <v>1747</v>
      </c>
      <c r="I260" s="1" t="s">
        <v>3305</v>
      </c>
      <c r="J260" s="1" t="s">
        <v>30</v>
      </c>
      <c r="K260" s="1" t="s">
        <v>2840</v>
      </c>
      <c r="L260" s="1" t="s">
        <v>2840</v>
      </c>
      <c r="M260" s="1" t="s">
        <v>1750</v>
      </c>
      <c r="N260" s="1" t="s">
        <v>1750</v>
      </c>
      <c r="O260" s="1" t="s">
        <v>1751</v>
      </c>
      <c r="P260" s="1" t="s">
        <v>1752</v>
      </c>
      <c r="Q260" s="1" t="s">
        <v>1753</v>
      </c>
      <c r="R260" s="1" t="s">
        <v>3306</v>
      </c>
      <c r="S260" s="1" t="s">
        <v>1755</v>
      </c>
      <c r="T260" s="1" t="s">
        <v>1756</v>
      </c>
      <c r="U260" s="1" t="s">
        <v>1757</v>
      </c>
      <c r="V260" s="1" t="s">
        <v>2047</v>
      </c>
    </row>
    <row r="261" s="1" customFormat="1" spans="1:22">
      <c r="A261" s="1" t="s">
        <v>3307</v>
      </c>
      <c r="B261" s="1" t="s">
        <v>3308</v>
      </c>
      <c r="C261" s="1" t="s">
        <v>3309</v>
      </c>
      <c r="D261" s="1" t="s">
        <v>3310</v>
      </c>
      <c r="E261" s="1" t="s">
        <v>3311</v>
      </c>
      <c r="F261" s="1" t="s">
        <v>1770</v>
      </c>
      <c r="G261" s="1" t="s">
        <v>1746</v>
      </c>
      <c r="H261" s="1" t="s">
        <v>1747</v>
      </c>
      <c r="I261" s="1" t="s">
        <v>1751</v>
      </c>
      <c r="J261" s="1" t="s">
        <v>3312</v>
      </c>
      <c r="K261" s="1" t="s">
        <v>1751</v>
      </c>
      <c r="L261" s="1" t="s">
        <v>1751</v>
      </c>
      <c r="M261" s="1" t="s">
        <v>1750</v>
      </c>
      <c r="N261" s="1" t="s">
        <v>1750</v>
      </c>
      <c r="O261" s="1" t="s">
        <v>1751</v>
      </c>
      <c r="P261" s="1" t="s">
        <v>1752</v>
      </c>
      <c r="Q261" s="1" t="s">
        <v>1753</v>
      </c>
      <c r="R261" s="1" t="s">
        <v>3313</v>
      </c>
      <c r="S261" s="1" t="s">
        <v>1755</v>
      </c>
      <c r="T261" s="1" t="s">
        <v>1756</v>
      </c>
      <c r="U261" s="1" t="s">
        <v>1887</v>
      </c>
      <c r="V261" s="1" t="s">
        <v>1803</v>
      </c>
    </row>
    <row r="262" s="1" customFormat="1" spans="1:22">
      <c r="A262" s="3">
        <v>999224137496530</v>
      </c>
      <c r="B262" s="1" t="s">
        <v>1783</v>
      </c>
      <c r="C262" s="1" t="s">
        <v>3314</v>
      </c>
      <c r="D262" s="1" t="s">
        <v>3310</v>
      </c>
      <c r="E262" s="1" t="s">
        <v>3311</v>
      </c>
      <c r="F262" s="1" t="s">
        <v>1770</v>
      </c>
      <c r="G262" s="1" t="s">
        <v>1746</v>
      </c>
      <c r="H262" s="1" t="s">
        <v>1747</v>
      </c>
      <c r="I262" s="1" t="s">
        <v>3315</v>
      </c>
      <c r="J262" s="1" t="s">
        <v>30</v>
      </c>
      <c r="K262" s="1" t="s">
        <v>2592</v>
      </c>
      <c r="L262" s="1" t="s">
        <v>2592</v>
      </c>
      <c r="M262" s="1" t="s">
        <v>1750</v>
      </c>
      <c r="N262" s="1" t="s">
        <v>1750</v>
      </c>
      <c r="O262" s="1" t="s">
        <v>1751</v>
      </c>
      <c r="P262" s="1" t="s">
        <v>1752</v>
      </c>
      <c r="Q262" s="1" t="s">
        <v>1753</v>
      </c>
      <c r="R262" s="1" t="s">
        <v>3316</v>
      </c>
      <c r="S262" s="1" t="s">
        <v>1755</v>
      </c>
      <c r="T262" s="1" t="s">
        <v>1756</v>
      </c>
      <c r="U262" s="1" t="s">
        <v>1887</v>
      </c>
      <c r="V262" s="1" t="s">
        <v>1803</v>
      </c>
    </row>
    <row r="263" s="1" customFormat="1" spans="1:22">
      <c r="A263" s="3">
        <v>999224098077085</v>
      </c>
      <c r="B263" s="1" t="s">
        <v>2998</v>
      </c>
      <c r="C263" s="1" t="s">
        <v>3317</v>
      </c>
      <c r="D263" s="1" t="s">
        <v>3318</v>
      </c>
      <c r="E263" s="1" t="s">
        <v>3319</v>
      </c>
      <c r="F263" s="1" t="s">
        <v>1779</v>
      </c>
      <c r="G263" s="1" t="s">
        <v>1746</v>
      </c>
      <c r="H263" s="1" t="s">
        <v>1747</v>
      </c>
      <c r="I263" s="1" t="s">
        <v>3320</v>
      </c>
      <c r="J263" s="1" t="s">
        <v>30</v>
      </c>
      <c r="K263" s="1" t="s">
        <v>3321</v>
      </c>
      <c r="L263" s="1" t="s">
        <v>3321</v>
      </c>
      <c r="M263" s="1" t="s">
        <v>1750</v>
      </c>
      <c r="N263" s="1" t="s">
        <v>1750</v>
      </c>
      <c r="O263" s="1" t="s">
        <v>1751</v>
      </c>
      <c r="P263" s="1" t="s">
        <v>1752</v>
      </c>
      <c r="Q263" s="1" t="s">
        <v>1753</v>
      </c>
      <c r="R263" s="1" t="s">
        <v>3322</v>
      </c>
      <c r="S263" s="1" t="s">
        <v>1755</v>
      </c>
      <c r="T263" s="1" t="s">
        <v>1756</v>
      </c>
      <c r="U263" s="1" t="s">
        <v>1757</v>
      </c>
      <c r="V263" s="1" t="s">
        <v>1803</v>
      </c>
    </row>
    <row r="264" s="1" customFormat="1" spans="1:22">
      <c r="A264" s="3">
        <v>999224158046684</v>
      </c>
      <c r="B264" s="1" t="s">
        <v>1889</v>
      </c>
      <c r="C264" s="1" t="s">
        <v>3323</v>
      </c>
      <c r="D264" s="1" t="s">
        <v>3324</v>
      </c>
      <c r="E264" s="1" t="s">
        <v>3325</v>
      </c>
      <c r="F264" s="1" t="s">
        <v>1770</v>
      </c>
      <c r="G264" s="1" t="s">
        <v>1746</v>
      </c>
      <c r="H264" s="1" t="s">
        <v>1747</v>
      </c>
      <c r="I264" s="1" t="s">
        <v>3326</v>
      </c>
      <c r="J264" s="1" t="s">
        <v>30</v>
      </c>
      <c r="K264" s="1" t="s">
        <v>3327</v>
      </c>
      <c r="L264" s="1" t="s">
        <v>3327</v>
      </c>
      <c r="M264" s="1" t="s">
        <v>1750</v>
      </c>
      <c r="N264" s="1" t="s">
        <v>1750</v>
      </c>
      <c r="O264" s="1" t="s">
        <v>1751</v>
      </c>
      <c r="P264" s="1" t="s">
        <v>1752</v>
      </c>
      <c r="Q264" s="1" t="s">
        <v>1753</v>
      </c>
      <c r="R264" s="1" t="s">
        <v>3328</v>
      </c>
      <c r="S264" s="1" t="s">
        <v>1755</v>
      </c>
      <c r="T264" s="1" t="s">
        <v>1756</v>
      </c>
      <c r="U264" s="1" t="s">
        <v>1757</v>
      </c>
      <c r="V264" s="1" t="s">
        <v>1803</v>
      </c>
    </row>
    <row r="265" s="1" customFormat="1" spans="1:22">
      <c r="A265" s="3">
        <v>999224149843948</v>
      </c>
      <c r="B265" s="1" t="s">
        <v>1889</v>
      </c>
      <c r="C265" s="1" t="s">
        <v>3329</v>
      </c>
      <c r="D265" s="1" t="s">
        <v>3330</v>
      </c>
      <c r="E265" s="1" t="s">
        <v>3331</v>
      </c>
      <c r="F265" s="1" t="s">
        <v>1770</v>
      </c>
      <c r="G265" s="1" t="s">
        <v>1746</v>
      </c>
      <c r="H265" s="1" t="s">
        <v>1747</v>
      </c>
      <c r="I265" s="1" t="s">
        <v>3332</v>
      </c>
      <c r="J265" s="1" t="s">
        <v>30</v>
      </c>
      <c r="K265" s="1" t="s">
        <v>3333</v>
      </c>
      <c r="L265" s="1" t="s">
        <v>3333</v>
      </c>
      <c r="M265" s="1" t="s">
        <v>1750</v>
      </c>
      <c r="N265" s="1" t="s">
        <v>1750</v>
      </c>
      <c r="O265" s="1" t="s">
        <v>1751</v>
      </c>
      <c r="P265" s="1" t="s">
        <v>1752</v>
      </c>
      <c r="Q265" s="1" t="s">
        <v>1753</v>
      </c>
      <c r="R265" s="1" t="s">
        <v>3334</v>
      </c>
      <c r="S265" s="1" t="s">
        <v>1755</v>
      </c>
      <c r="T265" s="1" t="s">
        <v>1756</v>
      </c>
      <c r="U265" s="1" t="s">
        <v>1757</v>
      </c>
      <c r="V265" s="1" t="s">
        <v>1803</v>
      </c>
    </row>
    <row r="266" s="1" customFormat="1" spans="1:22">
      <c r="A266" s="3">
        <v>999224140555936</v>
      </c>
      <c r="B266" s="1" t="s">
        <v>1783</v>
      </c>
      <c r="C266" s="1" t="s">
        <v>3335</v>
      </c>
      <c r="D266" s="1" t="s">
        <v>3336</v>
      </c>
      <c r="E266" s="1" t="s">
        <v>3337</v>
      </c>
      <c r="F266" s="1" t="s">
        <v>1770</v>
      </c>
      <c r="G266" s="1" t="s">
        <v>1746</v>
      </c>
      <c r="H266" s="1" t="s">
        <v>1747</v>
      </c>
      <c r="I266" s="1" t="s">
        <v>3338</v>
      </c>
      <c r="J266" s="1" t="s">
        <v>30</v>
      </c>
      <c r="K266" s="1" t="s">
        <v>3339</v>
      </c>
      <c r="L266" s="1" t="s">
        <v>3339</v>
      </c>
      <c r="M266" s="1" t="s">
        <v>1750</v>
      </c>
      <c r="N266" s="1" t="s">
        <v>1750</v>
      </c>
      <c r="O266" s="1" t="s">
        <v>1751</v>
      </c>
      <c r="P266" s="1" t="s">
        <v>1752</v>
      </c>
      <c r="Q266" s="1" t="s">
        <v>1753</v>
      </c>
      <c r="R266" s="1" t="s">
        <v>3340</v>
      </c>
      <c r="S266" s="1" t="s">
        <v>1755</v>
      </c>
      <c r="T266" s="1" t="s">
        <v>1756</v>
      </c>
      <c r="U266" s="1" t="s">
        <v>1757</v>
      </c>
      <c r="V266" s="1" t="s">
        <v>1818</v>
      </c>
    </row>
    <row r="267" s="1" customFormat="1" spans="1:22">
      <c r="A267" s="3">
        <v>999223982880675</v>
      </c>
      <c r="B267" s="1" t="s">
        <v>1937</v>
      </c>
      <c r="C267" s="1" t="s">
        <v>3341</v>
      </c>
      <c r="D267" s="1" t="s">
        <v>3342</v>
      </c>
      <c r="E267" s="1" t="s">
        <v>3343</v>
      </c>
      <c r="F267" s="1" t="s">
        <v>1770</v>
      </c>
      <c r="G267" s="1" t="s">
        <v>1746</v>
      </c>
      <c r="H267" s="1" t="s">
        <v>1747</v>
      </c>
      <c r="I267" s="1" t="s">
        <v>3344</v>
      </c>
      <c r="J267" s="1" t="s">
        <v>30</v>
      </c>
      <c r="K267" s="1" t="s">
        <v>3345</v>
      </c>
      <c r="L267" s="1" t="s">
        <v>3345</v>
      </c>
      <c r="M267" s="1" t="s">
        <v>1750</v>
      </c>
      <c r="N267" s="1" t="s">
        <v>1750</v>
      </c>
      <c r="O267" s="1" t="s">
        <v>1751</v>
      </c>
      <c r="P267" s="1" t="s">
        <v>1752</v>
      </c>
      <c r="Q267" s="1" t="s">
        <v>1753</v>
      </c>
      <c r="R267" s="1" t="s">
        <v>3346</v>
      </c>
      <c r="S267" s="1" t="s">
        <v>1755</v>
      </c>
      <c r="T267" s="1" t="s">
        <v>1756</v>
      </c>
      <c r="U267" s="1" t="s">
        <v>1757</v>
      </c>
      <c r="V267" s="1" t="s">
        <v>1818</v>
      </c>
    </row>
    <row r="268" s="1" customFormat="1" spans="1:22">
      <c r="A268" s="3">
        <v>999223954053422</v>
      </c>
      <c r="B268" s="1" t="s">
        <v>1826</v>
      </c>
      <c r="C268" s="1" t="s">
        <v>3347</v>
      </c>
      <c r="D268" s="1" t="s">
        <v>3348</v>
      </c>
      <c r="E268" s="1" t="s">
        <v>3349</v>
      </c>
      <c r="F268" s="1" t="s">
        <v>2750</v>
      </c>
      <c r="G268" s="1" t="s">
        <v>1746</v>
      </c>
      <c r="H268" s="1" t="s">
        <v>1747</v>
      </c>
      <c r="I268" s="1" t="s">
        <v>3350</v>
      </c>
      <c r="J268" s="1" t="s">
        <v>30</v>
      </c>
      <c r="K268" s="1" t="s">
        <v>3351</v>
      </c>
      <c r="L268" s="1" t="s">
        <v>3351</v>
      </c>
      <c r="M268" s="1" t="s">
        <v>1750</v>
      </c>
      <c r="N268" s="1" t="s">
        <v>1750</v>
      </c>
      <c r="O268" s="1" t="s">
        <v>1751</v>
      </c>
      <c r="P268" s="1" t="s">
        <v>1752</v>
      </c>
      <c r="Q268" s="1" t="s">
        <v>1753</v>
      </c>
      <c r="R268" s="1" t="s">
        <v>3352</v>
      </c>
      <c r="S268" s="1" t="s">
        <v>1755</v>
      </c>
      <c r="T268" s="1" t="s">
        <v>1756</v>
      </c>
      <c r="U268" s="1" t="s">
        <v>1757</v>
      </c>
      <c r="V268" s="1" t="s">
        <v>1818</v>
      </c>
    </row>
    <row r="269" s="1" customFormat="1" spans="1:22">
      <c r="A269" s="3">
        <v>999222953963258</v>
      </c>
      <c r="B269" s="1" t="s">
        <v>3353</v>
      </c>
      <c r="C269" s="1" t="s">
        <v>3354</v>
      </c>
      <c r="D269" s="1" t="s">
        <v>3355</v>
      </c>
      <c r="E269" s="1" t="s">
        <v>3356</v>
      </c>
      <c r="F269" s="1" t="s">
        <v>1770</v>
      </c>
      <c r="G269" s="1" t="s">
        <v>1746</v>
      </c>
      <c r="H269" s="1" t="s">
        <v>1747</v>
      </c>
      <c r="I269" s="1" t="s">
        <v>3357</v>
      </c>
      <c r="J269" s="1" t="s">
        <v>30</v>
      </c>
      <c r="K269" s="1" t="s">
        <v>3358</v>
      </c>
      <c r="L269" s="1" t="s">
        <v>3358</v>
      </c>
      <c r="M269" s="1" t="s">
        <v>1750</v>
      </c>
      <c r="N269" s="1" t="s">
        <v>1750</v>
      </c>
      <c r="O269" s="1" t="s">
        <v>1751</v>
      </c>
      <c r="P269" s="1" t="s">
        <v>1752</v>
      </c>
      <c r="Q269" s="1" t="s">
        <v>1753</v>
      </c>
      <c r="R269" s="1" t="s">
        <v>3359</v>
      </c>
      <c r="S269" s="1" t="s">
        <v>1755</v>
      </c>
      <c r="T269" s="1" t="s">
        <v>1756</v>
      </c>
      <c r="U269" s="1" t="s">
        <v>1757</v>
      </c>
      <c r="V269" s="1" t="s">
        <v>2060</v>
      </c>
    </row>
    <row r="270" s="1" customFormat="1" spans="1:22">
      <c r="A270" s="3">
        <v>999224128985136</v>
      </c>
      <c r="B270" s="1" t="s">
        <v>1766</v>
      </c>
      <c r="C270" s="1" t="s">
        <v>3360</v>
      </c>
      <c r="D270" s="1" t="s">
        <v>2798</v>
      </c>
      <c r="E270" s="1" t="s">
        <v>3361</v>
      </c>
      <c r="F270" s="1" t="s">
        <v>1745</v>
      </c>
      <c r="G270" s="1" t="s">
        <v>1746</v>
      </c>
      <c r="H270" s="1" t="s">
        <v>1747</v>
      </c>
      <c r="I270" s="1" t="s">
        <v>3362</v>
      </c>
      <c r="J270" s="1" t="s">
        <v>30</v>
      </c>
      <c r="K270" s="1" t="s">
        <v>3363</v>
      </c>
      <c r="L270" s="1" t="s">
        <v>3363</v>
      </c>
      <c r="M270" s="1" t="s">
        <v>1750</v>
      </c>
      <c r="N270" s="1" t="s">
        <v>1750</v>
      </c>
      <c r="O270" s="1" t="s">
        <v>1751</v>
      </c>
      <c r="P270" s="1" t="s">
        <v>1752</v>
      </c>
      <c r="Q270" s="1" t="s">
        <v>1753</v>
      </c>
      <c r="R270" s="1" t="s">
        <v>3364</v>
      </c>
      <c r="S270" s="1" t="s">
        <v>1755</v>
      </c>
      <c r="T270" s="1" t="s">
        <v>1756</v>
      </c>
      <c r="U270" s="1" t="s">
        <v>1757</v>
      </c>
      <c r="V270" s="1" t="s">
        <v>2226</v>
      </c>
    </row>
    <row r="271" s="1" customFormat="1" spans="1:22">
      <c r="A271" s="3">
        <v>999223845032175</v>
      </c>
      <c r="B271" s="1" t="s">
        <v>3285</v>
      </c>
      <c r="C271" s="1" t="s">
        <v>3365</v>
      </c>
      <c r="D271" s="1" t="s">
        <v>3366</v>
      </c>
      <c r="E271" s="1" t="s">
        <v>3367</v>
      </c>
      <c r="F271" s="1" t="s">
        <v>1770</v>
      </c>
      <c r="G271" s="1" t="s">
        <v>1746</v>
      </c>
      <c r="H271" s="1" t="s">
        <v>1747</v>
      </c>
      <c r="I271" s="1" t="s">
        <v>3368</v>
      </c>
      <c r="J271" s="1" t="s">
        <v>30</v>
      </c>
      <c r="K271" s="1" t="s">
        <v>2568</v>
      </c>
      <c r="L271" s="1" t="s">
        <v>2568</v>
      </c>
      <c r="M271" s="1" t="s">
        <v>1750</v>
      </c>
      <c r="N271" s="1" t="s">
        <v>1750</v>
      </c>
      <c r="O271" s="1" t="s">
        <v>1751</v>
      </c>
      <c r="P271" s="1" t="s">
        <v>1752</v>
      </c>
      <c r="Q271" s="1" t="s">
        <v>1753</v>
      </c>
      <c r="R271" s="1" t="s">
        <v>3369</v>
      </c>
      <c r="S271" s="1" t="s">
        <v>1755</v>
      </c>
      <c r="T271" s="1" t="s">
        <v>1756</v>
      </c>
      <c r="U271" s="1" t="s">
        <v>1887</v>
      </c>
      <c r="V271" s="1" t="s">
        <v>1818</v>
      </c>
    </row>
    <row r="272" s="1" customFormat="1" spans="1:22">
      <c r="A272" s="3">
        <v>999224068248693</v>
      </c>
      <c r="B272" s="1" t="s">
        <v>1759</v>
      </c>
      <c r="C272" s="1" t="s">
        <v>3370</v>
      </c>
      <c r="D272" s="1" t="s">
        <v>3371</v>
      </c>
      <c r="E272" s="1" t="s">
        <v>3372</v>
      </c>
      <c r="F272" s="1" t="s">
        <v>1889</v>
      </c>
      <c r="G272" s="1" t="s">
        <v>1746</v>
      </c>
      <c r="H272" s="1" t="s">
        <v>1747</v>
      </c>
      <c r="I272" s="1" t="s">
        <v>3373</v>
      </c>
      <c r="J272" s="1" t="s">
        <v>30</v>
      </c>
      <c r="K272" s="1" t="s">
        <v>2918</v>
      </c>
      <c r="L272" s="1" t="s">
        <v>2918</v>
      </c>
      <c r="M272" s="1" t="s">
        <v>1750</v>
      </c>
      <c r="N272" s="1" t="s">
        <v>1750</v>
      </c>
      <c r="O272" s="1" t="s">
        <v>1751</v>
      </c>
      <c r="P272" s="1" t="s">
        <v>1752</v>
      </c>
      <c r="Q272" s="1" t="s">
        <v>1753</v>
      </c>
      <c r="R272" s="1" t="s">
        <v>3374</v>
      </c>
      <c r="S272" s="1" t="s">
        <v>1755</v>
      </c>
      <c r="T272" s="1" t="s">
        <v>1756</v>
      </c>
      <c r="U272" s="1" t="s">
        <v>1757</v>
      </c>
      <c r="V272" s="1" t="s">
        <v>1818</v>
      </c>
    </row>
    <row r="273" s="1" customFormat="1" spans="1:22">
      <c r="A273" s="3">
        <v>999224102141544</v>
      </c>
      <c r="B273" s="1" t="s">
        <v>1790</v>
      </c>
      <c r="C273" s="1" t="s">
        <v>3375</v>
      </c>
      <c r="D273" s="1" t="s">
        <v>2506</v>
      </c>
      <c r="E273" s="1" t="s">
        <v>3376</v>
      </c>
      <c r="F273" s="1" t="s">
        <v>1770</v>
      </c>
      <c r="G273" s="1" t="s">
        <v>1746</v>
      </c>
      <c r="H273" s="1" t="s">
        <v>1747</v>
      </c>
      <c r="I273" s="1" t="s">
        <v>3377</v>
      </c>
      <c r="J273" s="1" t="s">
        <v>30</v>
      </c>
      <c r="K273" s="1" t="s">
        <v>3378</v>
      </c>
      <c r="L273" s="1" t="s">
        <v>3378</v>
      </c>
      <c r="M273" s="1" t="s">
        <v>1750</v>
      </c>
      <c r="N273" s="1" t="s">
        <v>1750</v>
      </c>
      <c r="O273" s="1" t="s">
        <v>1751</v>
      </c>
      <c r="P273" s="1" t="s">
        <v>1752</v>
      </c>
      <c r="Q273" s="1" t="s">
        <v>1753</v>
      </c>
      <c r="R273" s="1" t="s">
        <v>3379</v>
      </c>
      <c r="S273" s="1" t="s">
        <v>1755</v>
      </c>
      <c r="T273" s="1" t="s">
        <v>1756</v>
      </c>
      <c r="U273" s="1" t="s">
        <v>1757</v>
      </c>
      <c r="V273" s="1" t="s">
        <v>1803</v>
      </c>
    </row>
    <row r="274" s="1" customFormat="1" spans="1:22">
      <c r="A274" s="3">
        <v>999224121102700</v>
      </c>
      <c r="B274" s="1" t="s">
        <v>1790</v>
      </c>
      <c r="C274" s="1" t="s">
        <v>3380</v>
      </c>
      <c r="D274" s="1" t="s">
        <v>2506</v>
      </c>
      <c r="E274" s="1" t="s">
        <v>3381</v>
      </c>
      <c r="F274" s="1" t="s">
        <v>1770</v>
      </c>
      <c r="G274" s="1" t="s">
        <v>1746</v>
      </c>
      <c r="H274" s="1" t="s">
        <v>1747</v>
      </c>
      <c r="I274" s="1" t="s">
        <v>3382</v>
      </c>
      <c r="J274" s="1" t="s">
        <v>30</v>
      </c>
      <c r="K274" s="1" t="s">
        <v>3383</v>
      </c>
      <c r="L274" s="1" t="s">
        <v>3383</v>
      </c>
      <c r="M274" s="1" t="s">
        <v>1750</v>
      </c>
      <c r="N274" s="1" t="s">
        <v>1750</v>
      </c>
      <c r="O274" s="1" t="s">
        <v>1751</v>
      </c>
      <c r="P274" s="1" t="s">
        <v>1752</v>
      </c>
      <c r="Q274" s="1" t="s">
        <v>1753</v>
      </c>
      <c r="R274" s="1" t="s">
        <v>3384</v>
      </c>
      <c r="S274" s="1" t="s">
        <v>1755</v>
      </c>
      <c r="T274" s="1" t="s">
        <v>1756</v>
      </c>
      <c r="U274" s="1" t="s">
        <v>1757</v>
      </c>
      <c r="V274" s="1" t="s">
        <v>1803</v>
      </c>
    </row>
    <row r="275" s="1" customFormat="1" spans="1:22">
      <c r="A275" s="3">
        <v>999224097240609</v>
      </c>
      <c r="B275" s="1" t="s">
        <v>2998</v>
      </c>
      <c r="C275" s="1" t="s">
        <v>3385</v>
      </c>
      <c r="D275" s="1" t="s">
        <v>3386</v>
      </c>
      <c r="E275" s="1" t="s">
        <v>3387</v>
      </c>
      <c r="F275" s="1" t="s">
        <v>1770</v>
      </c>
      <c r="G275" s="1" t="s">
        <v>1746</v>
      </c>
      <c r="H275" s="1" t="s">
        <v>1747</v>
      </c>
      <c r="I275" s="1" t="s">
        <v>3388</v>
      </c>
      <c r="J275" s="1" t="s">
        <v>30</v>
      </c>
      <c r="K275" s="1" t="s">
        <v>2151</v>
      </c>
      <c r="L275" s="1" t="s">
        <v>2151</v>
      </c>
      <c r="M275" s="1" t="s">
        <v>1750</v>
      </c>
      <c r="N275" s="1" t="s">
        <v>1750</v>
      </c>
      <c r="O275" s="1" t="s">
        <v>1751</v>
      </c>
      <c r="P275" s="1" t="s">
        <v>1752</v>
      </c>
      <c r="Q275" s="1" t="s">
        <v>1753</v>
      </c>
      <c r="R275" s="1" t="s">
        <v>3389</v>
      </c>
      <c r="S275" s="1" t="s">
        <v>1755</v>
      </c>
      <c r="T275" s="1" t="s">
        <v>1756</v>
      </c>
      <c r="U275" s="1" t="s">
        <v>1757</v>
      </c>
      <c r="V275" s="1" t="s">
        <v>1803</v>
      </c>
    </row>
    <row r="276" s="1" customFormat="1" spans="1:22">
      <c r="A276" s="3">
        <v>999223535925620</v>
      </c>
      <c r="B276" s="1" t="s">
        <v>3390</v>
      </c>
      <c r="C276" s="1" t="s">
        <v>3391</v>
      </c>
      <c r="D276" s="1" t="s">
        <v>3392</v>
      </c>
      <c r="E276" s="1" t="s">
        <v>3393</v>
      </c>
      <c r="F276" s="1" t="s">
        <v>1745</v>
      </c>
      <c r="G276" s="1" t="s">
        <v>1746</v>
      </c>
      <c r="H276" s="1" t="s">
        <v>1747</v>
      </c>
      <c r="I276" s="1" t="s">
        <v>3394</v>
      </c>
      <c r="J276" s="1" t="s">
        <v>30</v>
      </c>
      <c r="K276" s="1" t="s">
        <v>3395</v>
      </c>
      <c r="L276" s="1" t="s">
        <v>3395</v>
      </c>
      <c r="M276" s="1" t="s">
        <v>1750</v>
      </c>
      <c r="N276" s="1" t="s">
        <v>1750</v>
      </c>
      <c r="O276" s="1" t="s">
        <v>1751</v>
      </c>
      <c r="P276" s="1" t="s">
        <v>1752</v>
      </c>
      <c r="Q276" s="1" t="s">
        <v>1753</v>
      </c>
      <c r="R276" s="1" t="s">
        <v>3396</v>
      </c>
      <c r="S276" s="1" t="s">
        <v>1755</v>
      </c>
      <c r="T276" s="1" t="s">
        <v>1756</v>
      </c>
      <c r="U276" s="1" t="s">
        <v>1757</v>
      </c>
      <c r="V276" s="1" t="s">
        <v>1758</v>
      </c>
    </row>
    <row r="277" s="1" customFormat="1" spans="1:22">
      <c r="A277" s="3">
        <v>999223851753243</v>
      </c>
      <c r="B277" s="1" t="s">
        <v>3397</v>
      </c>
      <c r="C277" s="1" t="s">
        <v>3398</v>
      </c>
      <c r="D277" s="1" t="s">
        <v>3399</v>
      </c>
      <c r="E277" s="1" t="s">
        <v>3400</v>
      </c>
      <c r="F277" s="1" t="s">
        <v>1779</v>
      </c>
      <c r="G277" s="1" t="s">
        <v>1746</v>
      </c>
      <c r="H277" s="1" t="s">
        <v>1747</v>
      </c>
      <c r="I277" s="1" t="s">
        <v>3401</v>
      </c>
      <c r="J277" s="1" t="s">
        <v>30</v>
      </c>
      <c r="K277" s="1" t="s">
        <v>3402</v>
      </c>
      <c r="L277" s="1" t="s">
        <v>3402</v>
      </c>
      <c r="M277" s="1" t="s">
        <v>1750</v>
      </c>
      <c r="N277" s="1" t="s">
        <v>1750</v>
      </c>
      <c r="O277" s="1" t="s">
        <v>1751</v>
      </c>
      <c r="P277" s="1" t="s">
        <v>1752</v>
      </c>
      <c r="Q277" s="1" t="s">
        <v>1753</v>
      </c>
      <c r="R277" s="1" t="s">
        <v>3403</v>
      </c>
      <c r="S277" s="1" t="s">
        <v>1755</v>
      </c>
      <c r="T277" s="1" t="s">
        <v>1756</v>
      </c>
      <c r="U277" s="1" t="s">
        <v>1757</v>
      </c>
      <c r="V277" s="1" t="s">
        <v>1774</v>
      </c>
    </row>
    <row r="278" s="1" customFormat="1" spans="1:22">
      <c r="A278" s="3">
        <v>999224118973641</v>
      </c>
      <c r="B278" s="1" t="s">
        <v>1790</v>
      </c>
      <c r="C278" s="1" t="s">
        <v>3404</v>
      </c>
      <c r="D278" s="1" t="s">
        <v>3405</v>
      </c>
      <c r="E278" s="1" t="s">
        <v>3406</v>
      </c>
      <c r="F278" s="1" t="s">
        <v>1779</v>
      </c>
      <c r="G278" s="1" t="s">
        <v>1746</v>
      </c>
      <c r="H278" s="1" t="s">
        <v>1747</v>
      </c>
      <c r="I278" s="1" t="s">
        <v>3407</v>
      </c>
      <c r="J278" s="1" t="s">
        <v>30</v>
      </c>
      <c r="K278" s="1" t="s">
        <v>3408</v>
      </c>
      <c r="L278" s="1" t="s">
        <v>3408</v>
      </c>
      <c r="M278" s="1" t="s">
        <v>1750</v>
      </c>
      <c r="N278" s="1" t="s">
        <v>1750</v>
      </c>
      <c r="O278" s="1" t="s">
        <v>1751</v>
      </c>
      <c r="P278" s="1" t="s">
        <v>1752</v>
      </c>
      <c r="Q278" s="1" t="s">
        <v>1753</v>
      </c>
      <c r="R278" s="1" t="s">
        <v>3409</v>
      </c>
      <c r="S278" s="1" t="s">
        <v>1755</v>
      </c>
      <c r="T278" s="1" t="s">
        <v>1756</v>
      </c>
      <c r="U278" s="1" t="s">
        <v>1757</v>
      </c>
      <c r="V278" s="1" t="s">
        <v>1888</v>
      </c>
    </row>
    <row r="279" s="1" customFormat="1" spans="1:22">
      <c r="A279" s="3">
        <v>999223557839718</v>
      </c>
      <c r="B279" s="1" t="s">
        <v>3179</v>
      </c>
      <c r="C279" s="1" t="s">
        <v>3410</v>
      </c>
      <c r="D279" s="1" t="s">
        <v>3411</v>
      </c>
      <c r="E279" s="1" t="s">
        <v>3412</v>
      </c>
      <c r="F279" s="1" t="s">
        <v>1745</v>
      </c>
      <c r="G279" s="1" t="s">
        <v>1746</v>
      </c>
      <c r="H279" s="1" t="s">
        <v>1747</v>
      </c>
      <c r="I279" s="1" t="s">
        <v>3413</v>
      </c>
      <c r="J279" s="1" t="s">
        <v>30</v>
      </c>
      <c r="K279" s="1" t="s">
        <v>3414</v>
      </c>
      <c r="L279" s="1" t="s">
        <v>3414</v>
      </c>
      <c r="M279" s="1" t="s">
        <v>1750</v>
      </c>
      <c r="N279" s="1" t="s">
        <v>1750</v>
      </c>
      <c r="O279" s="1" t="s">
        <v>1751</v>
      </c>
      <c r="P279" s="1" t="s">
        <v>1752</v>
      </c>
      <c r="Q279" s="1" t="s">
        <v>1753</v>
      </c>
      <c r="R279" s="1" t="s">
        <v>3415</v>
      </c>
      <c r="S279" s="1" t="s">
        <v>1755</v>
      </c>
      <c r="T279" s="1" t="s">
        <v>1756</v>
      </c>
      <c r="U279" s="1" t="s">
        <v>1757</v>
      </c>
      <c r="V279" s="1" t="s">
        <v>1758</v>
      </c>
    </row>
    <row r="280" s="1" customFormat="1" spans="1:22">
      <c r="A280" s="3">
        <v>999224136410822</v>
      </c>
      <c r="B280" s="1" t="s">
        <v>1766</v>
      </c>
      <c r="C280" s="1" t="s">
        <v>3416</v>
      </c>
      <c r="D280" s="1" t="s">
        <v>3417</v>
      </c>
      <c r="E280" s="1" t="s">
        <v>3418</v>
      </c>
      <c r="F280" s="1" t="s">
        <v>1745</v>
      </c>
      <c r="G280" s="1" t="s">
        <v>1746</v>
      </c>
      <c r="H280" s="1" t="s">
        <v>1747</v>
      </c>
      <c r="I280" s="1" t="s">
        <v>3419</v>
      </c>
      <c r="J280" s="1" t="s">
        <v>30</v>
      </c>
      <c r="K280" s="1" t="s">
        <v>3420</v>
      </c>
      <c r="L280" s="1" t="s">
        <v>3420</v>
      </c>
      <c r="M280" s="1" t="s">
        <v>1750</v>
      </c>
      <c r="N280" s="1" t="s">
        <v>1750</v>
      </c>
      <c r="O280" s="1" t="s">
        <v>1751</v>
      </c>
      <c r="P280" s="1" t="s">
        <v>1752</v>
      </c>
      <c r="Q280" s="1" t="s">
        <v>1753</v>
      </c>
      <c r="R280" s="1" t="s">
        <v>3421</v>
      </c>
      <c r="S280" s="1" t="s">
        <v>1755</v>
      </c>
      <c r="T280" s="1" t="s">
        <v>1756</v>
      </c>
      <c r="U280" s="1" t="s">
        <v>1757</v>
      </c>
      <c r="V280" s="1" t="s">
        <v>1880</v>
      </c>
    </row>
    <row r="281" s="1" customFormat="1" spans="1:22">
      <c r="A281" s="3">
        <v>999223815131778</v>
      </c>
      <c r="B281" s="1" t="s">
        <v>1819</v>
      </c>
      <c r="C281" s="1" t="s">
        <v>3422</v>
      </c>
      <c r="D281" s="1" t="s">
        <v>3423</v>
      </c>
      <c r="E281" s="1" t="s">
        <v>3424</v>
      </c>
      <c r="F281" s="1" t="s">
        <v>1779</v>
      </c>
      <c r="G281" s="1" t="s">
        <v>1746</v>
      </c>
      <c r="H281" s="1" t="s">
        <v>1747</v>
      </c>
      <c r="I281" s="1" t="s">
        <v>3425</v>
      </c>
      <c r="J281" s="1" t="s">
        <v>30</v>
      </c>
      <c r="K281" s="1" t="s">
        <v>3426</v>
      </c>
      <c r="L281" s="1" t="s">
        <v>3426</v>
      </c>
      <c r="M281" s="1" t="s">
        <v>1750</v>
      </c>
      <c r="N281" s="1" t="s">
        <v>1750</v>
      </c>
      <c r="O281" s="1" t="s">
        <v>1751</v>
      </c>
      <c r="P281" s="1" t="s">
        <v>1752</v>
      </c>
      <c r="Q281" s="1" t="s">
        <v>1753</v>
      </c>
      <c r="R281" s="1" t="s">
        <v>3427</v>
      </c>
      <c r="S281" s="1" t="s">
        <v>1755</v>
      </c>
      <c r="T281" s="1" t="s">
        <v>1756</v>
      </c>
      <c r="U281" s="1" t="s">
        <v>1757</v>
      </c>
      <c r="V281" s="1" t="s">
        <v>3428</v>
      </c>
    </row>
    <row r="282" s="1" customFormat="1" spans="1:22">
      <c r="A282" s="3">
        <v>999224072933873</v>
      </c>
      <c r="B282" s="1" t="s">
        <v>1759</v>
      </c>
      <c r="C282" s="1" t="s">
        <v>3429</v>
      </c>
      <c r="D282" s="1" t="s">
        <v>3430</v>
      </c>
      <c r="E282" s="1" t="s">
        <v>3431</v>
      </c>
      <c r="F282" s="1" t="s">
        <v>1770</v>
      </c>
      <c r="G282" s="1" t="s">
        <v>1746</v>
      </c>
      <c r="H282" s="1" t="s">
        <v>1747</v>
      </c>
      <c r="I282" s="1" t="s">
        <v>3432</v>
      </c>
      <c r="J282" s="1" t="s">
        <v>30</v>
      </c>
      <c r="K282" s="1" t="s">
        <v>3433</v>
      </c>
      <c r="L282" s="1" t="s">
        <v>3433</v>
      </c>
      <c r="M282" s="1" t="s">
        <v>1750</v>
      </c>
      <c r="N282" s="1" t="s">
        <v>1750</v>
      </c>
      <c r="O282" s="1" t="s">
        <v>1751</v>
      </c>
      <c r="P282" s="1" t="s">
        <v>1752</v>
      </c>
      <c r="Q282" s="1" t="s">
        <v>1753</v>
      </c>
      <c r="R282" s="1" t="s">
        <v>3434</v>
      </c>
      <c r="S282" s="1" t="s">
        <v>1755</v>
      </c>
      <c r="T282" s="1" t="s">
        <v>1756</v>
      </c>
      <c r="U282" s="1" t="s">
        <v>1757</v>
      </c>
      <c r="V282" s="1" t="s">
        <v>2274</v>
      </c>
    </row>
    <row r="283" s="1" customFormat="1" spans="1:22">
      <c r="A283" s="3">
        <v>999223986320782</v>
      </c>
      <c r="B283" s="1" t="s">
        <v>1937</v>
      </c>
      <c r="C283" s="1" t="s">
        <v>3435</v>
      </c>
      <c r="D283" s="1" t="s">
        <v>3436</v>
      </c>
      <c r="E283" s="1" t="s">
        <v>3437</v>
      </c>
      <c r="F283" s="1" t="s">
        <v>1745</v>
      </c>
      <c r="G283" s="1" t="s">
        <v>1746</v>
      </c>
      <c r="H283" s="1" t="s">
        <v>1747</v>
      </c>
      <c r="I283" s="1" t="s">
        <v>3438</v>
      </c>
      <c r="J283" s="1" t="s">
        <v>30</v>
      </c>
      <c r="K283" s="1" t="s">
        <v>3439</v>
      </c>
      <c r="L283" s="1" t="s">
        <v>3439</v>
      </c>
      <c r="M283" s="1" t="s">
        <v>1750</v>
      </c>
      <c r="N283" s="1" t="s">
        <v>1750</v>
      </c>
      <c r="O283" s="1" t="s">
        <v>1751</v>
      </c>
      <c r="P283" s="1" t="s">
        <v>1752</v>
      </c>
      <c r="Q283" s="1" t="s">
        <v>1753</v>
      </c>
      <c r="R283" s="1" t="s">
        <v>3440</v>
      </c>
      <c r="S283" s="1" t="s">
        <v>1755</v>
      </c>
      <c r="T283" s="1" t="s">
        <v>1756</v>
      </c>
      <c r="U283" s="1" t="s">
        <v>1757</v>
      </c>
      <c r="V283" s="1" t="s">
        <v>1774</v>
      </c>
    </row>
    <row r="284" s="1" customFormat="1" spans="1:22">
      <c r="A284" s="3">
        <v>999224134987204</v>
      </c>
      <c r="B284" s="1" t="s">
        <v>1766</v>
      </c>
      <c r="C284" s="1" t="s">
        <v>3441</v>
      </c>
      <c r="D284" s="1" t="s">
        <v>3442</v>
      </c>
      <c r="E284" s="1" t="s">
        <v>3443</v>
      </c>
      <c r="F284" s="1" t="s">
        <v>1745</v>
      </c>
      <c r="G284" s="1" t="s">
        <v>1746</v>
      </c>
      <c r="H284" s="1" t="s">
        <v>1747</v>
      </c>
      <c r="I284" s="1" t="s">
        <v>3444</v>
      </c>
      <c r="J284" s="1" t="s">
        <v>30</v>
      </c>
      <c r="K284" s="1" t="s">
        <v>3445</v>
      </c>
      <c r="L284" s="1" t="s">
        <v>3445</v>
      </c>
      <c r="M284" s="1" t="s">
        <v>1750</v>
      </c>
      <c r="N284" s="1" t="s">
        <v>1750</v>
      </c>
      <c r="O284" s="1" t="s">
        <v>1751</v>
      </c>
      <c r="P284" s="1" t="s">
        <v>1752</v>
      </c>
      <c r="Q284" s="1" t="s">
        <v>1753</v>
      </c>
      <c r="R284" s="1" t="s">
        <v>3446</v>
      </c>
      <c r="S284" s="1" t="s">
        <v>1755</v>
      </c>
      <c r="T284" s="1" t="s">
        <v>1756</v>
      </c>
      <c r="U284" s="1" t="s">
        <v>1757</v>
      </c>
      <c r="V284" s="1" t="s">
        <v>1774</v>
      </c>
    </row>
    <row r="285" s="1" customFormat="1" spans="1:22">
      <c r="A285" s="3">
        <v>999223687732455</v>
      </c>
      <c r="B285" s="1" t="s">
        <v>3447</v>
      </c>
      <c r="C285" s="1" t="s">
        <v>3448</v>
      </c>
      <c r="D285" s="1" t="s">
        <v>3449</v>
      </c>
      <c r="E285" s="1" t="s">
        <v>3450</v>
      </c>
      <c r="F285" s="1" t="s">
        <v>1770</v>
      </c>
      <c r="G285" s="1" t="s">
        <v>1746</v>
      </c>
      <c r="H285" s="1" t="s">
        <v>1747</v>
      </c>
      <c r="I285" s="1" t="s">
        <v>3451</v>
      </c>
      <c r="J285" s="1" t="s">
        <v>30</v>
      </c>
      <c r="K285" s="1" t="s">
        <v>3452</v>
      </c>
      <c r="L285" s="1" t="s">
        <v>3452</v>
      </c>
      <c r="M285" s="1" t="s">
        <v>1750</v>
      </c>
      <c r="N285" s="1" t="s">
        <v>1750</v>
      </c>
      <c r="O285" s="1" t="s">
        <v>1751</v>
      </c>
      <c r="P285" s="1" t="s">
        <v>1752</v>
      </c>
      <c r="Q285" s="1" t="s">
        <v>1753</v>
      </c>
      <c r="R285" s="1" t="s">
        <v>3453</v>
      </c>
      <c r="S285" s="1" t="s">
        <v>1755</v>
      </c>
      <c r="T285" s="1" t="s">
        <v>1756</v>
      </c>
      <c r="U285" s="1" t="s">
        <v>1757</v>
      </c>
      <c r="V285" s="1" t="s">
        <v>1774</v>
      </c>
    </row>
    <row r="286" s="1" customFormat="1" spans="1:22">
      <c r="A286" s="3">
        <v>999223931589327</v>
      </c>
      <c r="B286" s="1" t="s">
        <v>1741</v>
      </c>
      <c r="C286" s="1" t="s">
        <v>3454</v>
      </c>
      <c r="D286" s="1" t="s">
        <v>3455</v>
      </c>
      <c r="E286" s="1" t="s">
        <v>3456</v>
      </c>
      <c r="F286" s="1" t="s">
        <v>1783</v>
      </c>
      <c r="G286" s="1" t="s">
        <v>1746</v>
      </c>
      <c r="H286" s="1" t="s">
        <v>1747</v>
      </c>
      <c r="I286" s="1" t="s">
        <v>3457</v>
      </c>
      <c r="J286" s="1" t="s">
        <v>30</v>
      </c>
      <c r="K286" s="1" t="s">
        <v>3458</v>
      </c>
      <c r="L286" s="1" t="s">
        <v>3458</v>
      </c>
      <c r="M286" s="1" t="s">
        <v>1750</v>
      </c>
      <c r="N286" s="1" t="s">
        <v>1750</v>
      </c>
      <c r="O286" s="1" t="s">
        <v>1751</v>
      </c>
      <c r="P286" s="1" t="s">
        <v>1752</v>
      </c>
      <c r="Q286" s="1" t="s">
        <v>1753</v>
      </c>
      <c r="R286" s="1" t="s">
        <v>3459</v>
      </c>
      <c r="S286" s="1" t="s">
        <v>1755</v>
      </c>
      <c r="T286" s="1" t="s">
        <v>1756</v>
      </c>
      <c r="U286" s="1" t="s">
        <v>1757</v>
      </c>
      <c r="V286" s="1" t="s">
        <v>1774</v>
      </c>
    </row>
    <row r="287" s="1" customFormat="1" spans="1:22">
      <c r="A287" s="3">
        <v>999223833096687</v>
      </c>
      <c r="B287" s="1" t="s">
        <v>3285</v>
      </c>
      <c r="C287" s="1" t="s">
        <v>3460</v>
      </c>
      <c r="D287" s="1" t="s">
        <v>3461</v>
      </c>
      <c r="E287" s="1" t="s">
        <v>3462</v>
      </c>
      <c r="F287" s="1" t="s">
        <v>1745</v>
      </c>
      <c r="G287" s="1" t="s">
        <v>1746</v>
      </c>
      <c r="H287" s="1" t="s">
        <v>1747</v>
      </c>
      <c r="I287" s="1" t="s">
        <v>3463</v>
      </c>
      <c r="J287" s="1" t="s">
        <v>30</v>
      </c>
      <c r="K287" s="1" t="s">
        <v>3464</v>
      </c>
      <c r="L287" s="1" t="s">
        <v>3464</v>
      </c>
      <c r="M287" s="1" t="s">
        <v>1750</v>
      </c>
      <c r="N287" s="1" t="s">
        <v>1750</v>
      </c>
      <c r="O287" s="1" t="s">
        <v>1751</v>
      </c>
      <c r="P287" s="1" t="s">
        <v>1752</v>
      </c>
      <c r="Q287" s="1" t="s">
        <v>1753</v>
      </c>
      <c r="R287" s="1" t="s">
        <v>3465</v>
      </c>
      <c r="S287" s="1" t="s">
        <v>1755</v>
      </c>
      <c r="T287" s="1" t="s">
        <v>1756</v>
      </c>
      <c r="U287" s="1" t="s">
        <v>1757</v>
      </c>
      <c r="V287" s="1" t="s">
        <v>2022</v>
      </c>
    </row>
    <row r="288" s="1" customFormat="1" spans="1:22">
      <c r="A288" s="3">
        <v>999223920366431</v>
      </c>
      <c r="B288" s="1" t="s">
        <v>1848</v>
      </c>
      <c r="C288" s="1" t="s">
        <v>3466</v>
      </c>
      <c r="D288" s="1" t="s">
        <v>2881</v>
      </c>
      <c r="E288" s="1" t="s">
        <v>3467</v>
      </c>
      <c r="F288" s="1" t="s">
        <v>1770</v>
      </c>
      <c r="G288" s="1" t="s">
        <v>1746</v>
      </c>
      <c r="H288" s="1" t="s">
        <v>1747</v>
      </c>
      <c r="I288" s="1" t="s">
        <v>3468</v>
      </c>
      <c r="J288" s="1" t="s">
        <v>30</v>
      </c>
      <c r="K288" s="1" t="s">
        <v>3469</v>
      </c>
      <c r="L288" s="1" t="s">
        <v>3469</v>
      </c>
      <c r="M288" s="1" t="s">
        <v>1750</v>
      </c>
      <c r="N288" s="1" t="s">
        <v>1750</v>
      </c>
      <c r="O288" s="1" t="s">
        <v>1751</v>
      </c>
      <c r="P288" s="1" t="s">
        <v>1752</v>
      </c>
      <c r="Q288" s="1" t="s">
        <v>1753</v>
      </c>
      <c r="R288" s="1" t="s">
        <v>3470</v>
      </c>
      <c r="S288" s="1" t="s">
        <v>1755</v>
      </c>
      <c r="T288" s="1" t="s">
        <v>1756</v>
      </c>
      <c r="U288" s="1" t="s">
        <v>1757</v>
      </c>
      <c r="V288" s="1" t="s">
        <v>2886</v>
      </c>
    </row>
    <row r="289" s="1" customFormat="1" spans="1:22">
      <c r="A289" s="3">
        <v>999223966830600</v>
      </c>
      <c r="B289" s="1" t="s">
        <v>1811</v>
      </c>
      <c r="C289" s="1" t="s">
        <v>3471</v>
      </c>
      <c r="D289" s="1" t="s">
        <v>3472</v>
      </c>
      <c r="E289" s="1" t="s">
        <v>3473</v>
      </c>
      <c r="F289" s="1" t="s">
        <v>1745</v>
      </c>
      <c r="G289" s="1" t="s">
        <v>1746</v>
      </c>
      <c r="H289" s="1" t="s">
        <v>1747</v>
      </c>
      <c r="I289" s="1" t="s">
        <v>3474</v>
      </c>
      <c r="J289" s="1" t="s">
        <v>30</v>
      </c>
      <c r="K289" s="1" t="s">
        <v>3475</v>
      </c>
      <c r="L289" s="1" t="s">
        <v>3475</v>
      </c>
      <c r="M289" s="1" t="s">
        <v>1750</v>
      </c>
      <c r="N289" s="1" t="s">
        <v>1750</v>
      </c>
      <c r="O289" s="1" t="s">
        <v>1751</v>
      </c>
      <c r="P289" s="1" t="s">
        <v>1752</v>
      </c>
      <c r="Q289" s="1" t="s">
        <v>1753</v>
      </c>
      <c r="R289" s="1" t="s">
        <v>3476</v>
      </c>
      <c r="S289" s="1" t="s">
        <v>1755</v>
      </c>
      <c r="T289" s="1" t="s">
        <v>1756</v>
      </c>
      <c r="U289" s="1" t="s">
        <v>1757</v>
      </c>
      <c r="V289" s="1" t="s">
        <v>1888</v>
      </c>
    </row>
    <row r="290" s="1" customFormat="1" spans="1:22">
      <c r="A290" s="3">
        <v>999224107853180</v>
      </c>
      <c r="B290" s="1" t="s">
        <v>1790</v>
      </c>
      <c r="C290" s="1" t="s">
        <v>3477</v>
      </c>
      <c r="D290" s="1" t="s">
        <v>3478</v>
      </c>
      <c r="E290" s="1" t="s">
        <v>3479</v>
      </c>
      <c r="F290" s="1" t="s">
        <v>1745</v>
      </c>
      <c r="G290" s="1" t="s">
        <v>1746</v>
      </c>
      <c r="H290" s="1" t="s">
        <v>1747</v>
      </c>
      <c r="I290" s="1" t="s">
        <v>3480</v>
      </c>
      <c r="J290" s="1" t="s">
        <v>30</v>
      </c>
      <c r="K290" s="1" t="s">
        <v>3481</v>
      </c>
      <c r="L290" s="1" t="s">
        <v>3481</v>
      </c>
      <c r="M290" s="1" t="s">
        <v>1750</v>
      </c>
      <c r="N290" s="1" t="s">
        <v>1750</v>
      </c>
      <c r="O290" s="1" t="s">
        <v>1751</v>
      </c>
      <c r="P290" s="1" t="s">
        <v>1752</v>
      </c>
      <c r="Q290" s="1" t="s">
        <v>1753</v>
      </c>
      <c r="R290" s="1" t="s">
        <v>3482</v>
      </c>
      <c r="S290" s="1" t="s">
        <v>1755</v>
      </c>
      <c r="T290" s="1" t="s">
        <v>1756</v>
      </c>
      <c r="U290" s="1" t="s">
        <v>1757</v>
      </c>
      <c r="V290" s="1" t="s">
        <v>1758</v>
      </c>
    </row>
    <row r="291" s="1" customFormat="1" spans="1:22">
      <c r="A291" s="3">
        <v>999223619052696</v>
      </c>
      <c r="B291" s="1" t="s">
        <v>3483</v>
      </c>
      <c r="C291" s="1" t="s">
        <v>3484</v>
      </c>
      <c r="D291" s="1" t="s">
        <v>3485</v>
      </c>
      <c r="E291" s="1" t="s">
        <v>3486</v>
      </c>
      <c r="F291" s="1" t="s">
        <v>1779</v>
      </c>
      <c r="G291" s="1" t="s">
        <v>1746</v>
      </c>
      <c r="H291" s="1" t="s">
        <v>1747</v>
      </c>
      <c r="I291" s="1" t="s">
        <v>3487</v>
      </c>
      <c r="J291" s="1" t="s">
        <v>30</v>
      </c>
      <c r="K291" s="1" t="s">
        <v>3488</v>
      </c>
      <c r="L291" s="1" t="s">
        <v>3488</v>
      </c>
      <c r="M291" s="1" t="s">
        <v>1750</v>
      </c>
      <c r="N291" s="1" t="s">
        <v>1750</v>
      </c>
      <c r="O291" s="1" t="s">
        <v>1751</v>
      </c>
      <c r="P291" s="1" t="s">
        <v>1752</v>
      </c>
      <c r="Q291" s="1" t="s">
        <v>1753</v>
      </c>
      <c r="R291" s="1" t="s">
        <v>3489</v>
      </c>
      <c r="S291" s="1" t="s">
        <v>1755</v>
      </c>
      <c r="T291" s="1" t="s">
        <v>1756</v>
      </c>
      <c r="U291" s="1" t="s">
        <v>1757</v>
      </c>
      <c r="V291" s="1" t="s">
        <v>1923</v>
      </c>
    </row>
    <row r="292" s="1" customFormat="1" spans="1:22">
      <c r="A292" s="3">
        <v>999223963636623</v>
      </c>
      <c r="B292" s="1" t="s">
        <v>1826</v>
      </c>
      <c r="C292" s="1" t="s">
        <v>3490</v>
      </c>
      <c r="D292" s="1" t="s">
        <v>3491</v>
      </c>
      <c r="E292" s="1" t="s">
        <v>3492</v>
      </c>
      <c r="F292" s="1" t="s">
        <v>1770</v>
      </c>
      <c r="G292" s="1" t="s">
        <v>1746</v>
      </c>
      <c r="H292" s="1" t="s">
        <v>1747</v>
      </c>
      <c r="I292" s="1" t="s">
        <v>3493</v>
      </c>
      <c r="J292" s="1" t="s">
        <v>30</v>
      </c>
      <c r="K292" s="1" t="s">
        <v>3494</v>
      </c>
      <c r="L292" s="1" t="s">
        <v>3494</v>
      </c>
      <c r="M292" s="1" t="s">
        <v>1750</v>
      </c>
      <c r="N292" s="1" t="s">
        <v>1750</v>
      </c>
      <c r="O292" s="1" t="s">
        <v>1751</v>
      </c>
      <c r="P292" s="1" t="s">
        <v>1752</v>
      </c>
      <c r="Q292" s="1" t="s">
        <v>1753</v>
      </c>
      <c r="R292" s="1" t="s">
        <v>3495</v>
      </c>
      <c r="S292" s="1" t="s">
        <v>1755</v>
      </c>
      <c r="T292" s="1" t="s">
        <v>1756</v>
      </c>
      <c r="U292" s="1" t="s">
        <v>1757</v>
      </c>
      <c r="V292" s="1" t="s">
        <v>1818</v>
      </c>
    </row>
    <row r="293" s="1" customFormat="1" spans="1:22">
      <c r="A293" s="3">
        <v>999224129980484</v>
      </c>
      <c r="B293" s="1" t="s">
        <v>1766</v>
      </c>
      <c r="C293" s="1" t="s">
        <v>3496</v>
      </c>
      <c r="D293" s="1" t="s">
        <v>3497</v>
      </c>
      <c r="E293" s="1" t="s">
        <v>3498</v>
      </c>
      <c r="F293" s="1" t="s">
        <v>1745</v>
      </c>
      <c r="G293" s="1" t="s">
        <v>1746</v>
      </c>
      <c r="H293" s="1" t="s">
        <v>1747</v>
      </c>
      <c r="I293" s="1" t="s">
        <v>3499</v>
      </c>
      <c r="J293" s="1" t="s">
        <v>30</v>
      </c>
      <c r="K293" s="1" t="s">
        <v>3500</v>
      </c>
      <c r="L293" s="1" t="s">
        <v>3500</v>
      </c>
      <c r="M293" s="1" t="s">
        <v>1750</v>
      </c>
      <c r="N293" s="1" t="s">
        <v>1750</v>
      </c>
      <c r="O293" s="1" t="s">
        <v>1751</v>
      </c>
      <c r="P293" s="1" t="s">
        <v>1752</v>
      </c>
      <c r="Q293" s="1" t="s">
        <v>1753</v>
      </c>
      <c r="R293" s="1" t="s">
        <v>3501</v>
      </c>
      <c r="S293" s="1" t="s">
        <v>1755</v>
      </c>
      <c r="T293" s="1" t="s">
        <v>1756</v>
      </c>
      <c r="U293" s="1" t="s">
        <v>1757</v>
      </c>
      <c r="V293" s="1" t="s">
        <v>2060</v>
      </c>
    </row>
    <row r="294" s="1" customFormat="1" spans="1:22">
      <c r="A294" s="3">
        <v>999224092806761</v>
      </c>
      <c r="B294" s="1" t="s">
        <v>2998</v>
      </c>
      <c r="C294" s="1" t="s">
        <v>3502</v>
      </c>
      <c r="D294" s="1" t="s">
        <v>3503</v>
      </c>
      <c r="E294" s="1" t="s">
        <v>3504</v>
      </c>
      <c r="F294" s="1" t="s">
        <v>1770</v>
      </c>
      <c r="G294" s="1" t="s">
        <v>1746</v>
      </c>
      <c r="H294" s="1" t="s">
        <v>1747</v>
      </c>
      <c r="I294" s="1" t="s">
        <v>3505</v>
      </c>
      <c r="J294" s="1" t="s">
        <v>30</v>
      </c>
      <c r="K294" s="1" t="s">
        <v>3506</v>
      </c>
      <c r="L294" s="1" t="s">
        <v>1751</v>
      </c>
      <c r="M294" s="1" t="s">
        <v>3507</v>
      </c>
      <c r="N294" s="1" t="s">
        <v>3508</v>
      </c>
      <c r="O294" s="1" t="s">
        <v>1751</v>
      </c>
      <c r="P294" s="1" t="s">
        <v>1752</v>
      </c>
      <c r="Q294" s="1" t="s">
        <v>1753</v>
      </c>
      <c r="R294" s="1" t="s">
        <v>3509</v>
      </c>
      <c r="S294" s="1" t="s">
        <v>1755</v>
      </c>
      <c r="T294" s="1" t="s">
        <v>1756</v>
      </c>
      <c r="U294" s="1" t="s">
        <v>1757</v>
      </c>
      <c r="V294" s="1" t="s">
        <v>1818</v>
      </c>
    </row>
    <row r="295" s="1" customFormat="1" spans="1:22">
      <c r="A295" s="3">
        <v>23823699737</v>
      </c>
      <c r="B295" s="1" t="s">
        <v>2992</v>
      </c>
      <c r="C295" s="1" t="s">
        <v>3510</v>
      </c>
      <c r="D295" s="1" t="s">
        <v>3511</v>
      </c>
      <c r="E295" s="1" t="s">
        <v>3512</v>
      </c>
      <c r="F295" s="1" t="s">
        <v>1779</v>
      </c>
      <c r="G295" s="1" t="s">
        <v>1746</v>
      </c>
      <c r="H295" s="1" t="s">
        <v>1747</v>
      </c>
      <c r="I295" s="1" t="s">
        <v>3513</v>
      </c>
      <c r="J295" s="1" t="s">
        <v>30</v>
      </c>
      <c r="K295" s="1" t="s">
        <v>2462</v>
      </c>
      <c r="L295" s="1" t="s">
        <v>2462</v>
      </c>
      <c r="M295" s="1" t="s">
        <v>1750</v>
      </c>
      <c r="N295" s="1" t="s">
        <v>1750</v>
      </c>
      <c r="O295" s="1" t="s">
        <v>1751</v>
      </c>
      <c r="P295" s="1" t="s">
        <v>1752</v>
      </c>
      <c r="Q295" s="1" t="s">
        <v>1753</v>
      </c>
      <c r="R295" s="1" t="s">
        <v>3514</v>
      </c>
      <c r="S295" s="1" t="s">
        <v>1755</v>
      </c>
      <c r="T295" s="1" t="s">
        <v>1756</v>
      </c>
      <c r="U295" s="1" t="s">
        <v>1757</v>
      </c>
      <c r="V295" s="1" t="s">
        <v>1902</v>
      </c>
    </row>
    <row r="296" s="1" customFormat="1" spans="1:22">
      <c r="A296" s="3">
        <v>999224137206195</v>
      </c>
      <c r="B296" s="1" t="s">
        <v>1783</v>
      </c>
      <c r="C296" s="1" t="s">
        <v>3515</v>
      </c>
      <c r="D296" s="1" t="s">
        <v>3516</v>
      </c>
      <c r="E296" s="1" t="s">
        <v>3517</v>
      </c>
      <c r="F296" s="1" t="s">
        <v>1745</v>
      </c>
      <c r="G296" s="1" t="s">
        <v>1746</v>
      </c>
      <c r="H296" s="1" t="s">
        <v>1747</v>
      </c>
      <c r="I296" s="1" t="s">
        <v>3518</v>
      </c>
      <c r="J296" s="1" t="s">
        <v>30</v>
      </c>
      <c r="K296" s="1" t="s">
        <v>3519</v>
      </c>
      <c r="L296" s="1" t="s">
        <v>3519</v>
      </c>
      <c r="M296" s="1" t="s">
        <v>1750</v>
      </c>
      <c r="N296" s="1" t="s">
        <v>1750</v>
      </c>
      <c r="O296" s="1" t="s">
        <v>1751</v>
      </c>
      <c r="P296" s="1" t="s">
        <v>1752</v>
      </c>
      <c r="Q296" s="1" t="s">
        <v>1753</v>
      </c>
      <c r="R296" s="1" t="s">
        <v>3520</v>
      </c>
      <c r="S296" s="1" t="s">
        <v>1755</v>
      </c>
      <c r="T296" s="1" t="s">
        <v>1756</v>
      </c>
      <c r="U296" s="1" t="s">
        <v>1757</v>
      </c>
      <c r="V296" s="1" t="s">
        <v>1803</v>
      </c>
    </row>
    <row r="297" s="1" customFormat="1" spans="1:22">
      <c r="A297" s="3">
        <v>999224100389349</v>
      </c>
      <c r="B297" s="1" t="s">
        <v>2998</v>
      </c>
      <c r="C297" s="1" t="s">
        <v>3521</v>
      </c>
      <c r="D297" s="1" t="s">
        <v>3522</v>
      </c>
      <c r="E297" s="1" t="s">
        <v>3523</v>
      </c>
      <c r="F297" s="1" t="s">
        <v>1745</v>
      </c>
      <c r="G297" s="1" t="s">
        <v>1746</v>
      </c>
      <c r="H297" s="1" t="s">
        <v>1747</v>
      </c>
      <c r="I297" s="1" t="s">
        <v>3524</v>
      </c>
      <c r="J297" s="1" t="s">
        <v>30</v>
      </c>
      <c r="K297" s="1" t="s">
        <v>3525</v>
      </c>
      <c r="L297" s="1" t="s">
        <v>3525</v>
      </c>
      <c r="M297" s="1" t="s">
        <v>1750</v>
      </c>
      <c r="N297" s="1" t="s">
        <v>1750</v>
      </c>
      <c r="O297" s="1" t="s">
        <v>1751</v>
      </c>
      <c r="P297" s="1" t="s">
        <v>1752</v>
      </c>
      <c r="Q297" s="1" t="s">
        <v>1753</v>
      </c>
      <c r="R297" s="1" t="s">
        <v>3526</v>
      </c>
      <c r="S297" s="1" t="s">
        <v>1755</v>
      </c>
      <c r="T297" s="1" t="s">
        <v>1756</v>
      </c>
      <c r="U297" s="1" t="s">
        <v>1757</v>
      </c>
      <c r="V297" s="1" t="s">
        <v>3527</v>
      </c>
    </row>
    <row r="298" s="1" customFormat="1" spans="1:22">
      <c r="A298" s="3">
        <v>999224115157670</v>
      </c>
      <c r="B298" s="1" t="s">
        <v>1790</v>
      </c>
      <c r="C298" s="1" t="s">
        <v>3528</v>
      </c>
      <c r="D298" s="1" t="s">
        <v>3529</v>
      </c>
      <c r="E298" s="1" t="s">
        <v>3530</v>
      </c>
      <c r="F298" s="1" t="s">
        <v>2750</v>
      </c>
      <c r="G298" s="1" t="s">
        <v>1746</v>
      </c>
      <c r="H298" s="1" t="s">
        <v>1747</v>
      </c>
      <c r="I298" s="1" t="s">
        <v>3531</v>
      </c>
      <c r="J298" s="1" t="s">
        <v>30</v>
      </c>
      <c r="K298" s="1" t="s">
        <v>3532</v>
      </c>
      <c r="L298" s="1" t="s">
        <v>3532</v>
      </c>
      <c r="M298" s="1" t="s">
        <v>1750</v>
      </c>
      <c r="N298" s="1" t="s">
        <v>1750</v>
      </c>
      <c r="O298" s="1" t="s">
        <v>1751</v>
      </c>
      <c r="P298" s="1" t="s">
        <v>1752</v>
      </c>
      <c r="Q298" s="1" t="s">
        <v>1753</v>
      </c>
      <c r="R298" s="1" t="s">
        <v>3533</v>
      </c>
      <c r="S298" s="1" t="s">
        <v>1755</v>
      </c>
      <c r="T298" s="1" t="s">
        <v>1756</v>
      </c>
      <c r="U298" s="1" t="s">
        <v>1757</v>
      </c>
      <c r="V298" s="1" t="s">
        <v>1833</v>
      </c>
    </row>
    <row r="299" s="1" customFormat="1" spans="1:22">
      <c r="A299" s="3">
        <v>999223985237656</v>
      </c>
      <c r="B299" s="1" t="s">
        <v>1937</v>
      </c>
      <c r="C299" s="1" t="s">
        <v>3534</v>
      </c>
      <c r="D299" s="1" t="s">
        <v>3535</v>
      </c>
      <c r="E299" s="1" t="s">
        <v>3536</v>
      </c>
      <c r="F299" s="1" t="s">
        <v>1745</v>
      </c>
      <c r="G299" s="1" t="s">
        <v>1746</v>
      </c>
      <c r="H299" s="1" t="s">
        <v>1747</v>
      </c>
      <c r="I299" s="1" t="s">
        <v>3537</v>
      </c>
      <c r="J299" s="1" t="s">
        <v>30</v>
      </c>
      <c r="K299" s="1" t="s">
        <v>3538</v>
      </c>
      <c r="L299" s="1" t="s">
        <v>3538</v>
      </c>
      <c r="M299" s="1" t="s">
        <v>1750</v>
      </c>
      <c r="N299" s="1" t="s">
        <v>1750</v>
      </c>
      <c r="O299" s="1" t="s">
        <v>1751</v>
      </c>
      <c r="P299" s="1" t="s">
        <v>1752</v>
      </c>
      <c r="Q299" s="1" t="s">
        <v>1753</v>
      </c>
      <c r="R299" s="1" t="s">
        <v>3539</v>
      </c>
      <c r="S299" s="1" t="s">
        <v>1755</v>
      </c>
      <c r="T299" s="1" t="s">
        <v>1756</v>
      </c>
      <c r="U299" s="1" t="s">
        <v>1757</v>
      </c>
      <c r="V299" s="1" t="s">
        <v>2274</v>
      </c>
    </row>
    <row r="300" s="1" customFormat="1" spans="1:22">
      <c r="A300" s="3">
        <v>999224136033440</v>
      </c>
      <c r="B300" s="1" t="s">
        <v>1766</v>
      </c>
      <c r="C300" s="1" t="s">
        <v>3540</v>
      </c>
      <c r="D300" s="1" t="s">
        <v>3541</v>
      </c>
      <c r="E300" s="1" t="s">
        <v>3542</v>
      </c>
      <c r="F300" s="1" t="s">
        <v>1770</v>
      </c>
      <c r="G300" s="1" t="s">
        <v>1746</v>
      </c>
      <c r="H300" s="1" t="s">
        <v>1747</v>
      </c>
      <c r="I300" s="1" t="s">
        <v>3543</v>
      </c>
      <c r="J300" s="1" t="s">
        <v>30</v>
      </c>
      <c r="K300" s="1" t="s">
        <v>3544</v>
      </c>
      <c r="L300" s="1" t="s">
        <v>3544</v>
      </c>
      <c r="M300" s="1" t="s">
        <v>1750</v>
      </c>
      <c r="N300" s="1" t="s">
        <v>1750</v>
      </c>
      <c r="O300" s="1" t="s">
        <v>1751</v>
      </c>
      <c r="P300" s="1" t="s">
        <v>1752</v>
      </c>
      <c r="Q300" s="1" t="s">
        <v>1753</v>
      </c>
      <c r="R300" s="1" t="s">
        <v>3545</v>
      </c>
      <c r="S300" s="1" t="s">
        <v>1755</v>
      </c>
      <c r="T300" s="1" t="s">
        <v>1756</v>
      </c>
      <c r="U300" s="1" t="s">
        <v>1757</v>
      </c>
      <c r="V300" s="1" t="s">
        <v>2085</v>
      </c>
    </row>
    <row r="301" s="1" customFormat="1" spans="1:22">
      <c r="A301" s="3">
        <v>999224000414997</v>
      </c>
      <c r="B301" s="1" t="s">
        <v>1804</v>
      </c>
      <c r="C301" s="1" t="s">
        <v>3546</v>
      </c>
      <c r="D301" s="1" t="s">
        <v>3547</v>
      </c>
      <c r="E301" s="1" t="s">
        <v>3548</v>
      </c>
      <c r="F301" s="1" t="s">
        <v>1745</v>
      </c>
      <c r="G301" s="1" t="s">
        <v>1746</v>
      </c>
      <c r="H301" s="1" t="s">
        <v>1747</v>
      </c>
      <c r="I301" s="1" t="s">
        <v>3549</v>
      </c>
      <c r="J301" s="1" t="s">
        <v>30</v>
      </c>
      <c r="K301" s="1" t="s">
        <v>3550</v>
      </c>
      <c r="L301" s="1" t="s">
        <v>3550</v>
      </c>
      <c r="M301" s="1" t="s">
        <v>1750</v>
      </c>
      <c r="N301" s="1" t="s">
        <v>1750</v>
      </c>
      <c r="O301" s="1" t="s">
        <v>1751</v>
      </c>
      <c r="P301" s="1" t="s">
        <v>1752</v>
      </c>
      <c r="Q301" s="1" t="s">
        <v>1753</v>
      </c>
      <c r="R301" s="1" t="s">
        <v>3551</v>
      </c>
      <c r="S301" s="1" t="s">
        <v>1755</v>
      </c>
      <c r="T301" s="1" t="s">
        <v>1756</v>
      </c>
      <c r="U301" s="1" t="s">
        <v>1757</v>
      </c>
      <c r="V301" s="1" t="s">
        <v>1758</v>
      </c>
    </row>
    <row r="302" s="1" customFormat="1" spans="1:22">
      <c r="A302" s="3">
        <v>999224099029589</v>
      </c>
      <c r="B302" s="1" t="s">
        <v>2998</v>
      </c>
      <c r="C302" s="1" t="s">
        <v>3552</v>
      </c>
      <c r="D302" s="1" t="s">
        <v>3553</v>
      </c>
      <c r="E302" s="1" t="s">
        <v>3554</v>
      </c>
      <c r="F302" s="1" t="s">
        <v>1745</v>
      </c>
      <c r="G302" s="1" t="s">
        <v>1746</v>
      </c>
      <c r="H302" s="1" t="s">
        <v>1747</v>
      </c>
      <c r="I302" s="1" t="s">
        <v>3555</v>
      </c>
      <c r="J302" s="1" t="s">
        <v>30</v>
      </c>
      <c r="K302" s="1" t="s">
        <v>3556</v>
      </c>
      <c r="L302" s="1" t="s">
        <v>3556</v>
      </c>
      <c r="M302" s="1" t="s">
        <v>1750</v>
      </c>
      <c r="N302" s="1" t="s">
        <v>1750</v>
      </c>
      <c r="O302" s="1" t="s">
        <v>1751</v>
      </c>
      <c r="P302" s="1" t="s">
        <v>1752</v>
      </c>
      <c r="Q302" s="1" t="s">
        <v>1753</v>
      </c>
      <c r="R302" s="1" t="s">
        <v>3557</v>
      </c>
      <c r="S302" s="1" t="s">
        <v>1755</v>
      </c>
      <c r="T302" s="1" t="s">
        <v>1756</v>
      </c>
      <c r="U302" s="1" t="s">
        <v>1757</v>
      </c>
      <c r="V302" s="1" t="s">
        <v>1803</v>
      </c>
    </row>
    <row r="303" s="1" customFormat="1" spans="1:22">
      <c r="A303" s="3">
        <v>999223965928741</v>
      </c>
      <c r="B303" s="1" t="s">
        <v>1811</v>
      </c>
      <c r="C303" s="1" t="s">
        <v>3558</v>
      </c>
      <c r="D303" s="1" t="s">
        <v>3559</v>
      </c>
      <c r="E303" s="1" t="s">
        <v>3560</v>
      </c>
      <c r="F303" s="1" t="s">
        <v>1745</v>
      </c>
      <c r="G303" s="1" t="s">
        <v>1746</v>
      </c>
      <c r="H303" s="1" t="s">
        <v>1747</v>
      </c>
      <c r="I303" s="1" t="s">
        <v>3561</v>
      </c>
      <c r="J303" s="1" t="s">
        <v>30</v>
      </c>
      <c r="K303" s="1" t="s">
        <v>3562</v>
      </c>
      <c r="L303" s="1" t="s">
        <v>3562</v>
      </c>
      <c r="M303" s="1" t="s">
        <v>1750</v>
      </c>
      <c r="N303" s="1" t="s">
        <v>1750</v>
      </c>
      <c r="O303" s="1" t="s">
        <v>1751</v>
      </c>
      <c r="P303" s="1" t="s">
        <v>1752</v>
      </c>
      <c r="Q303" s="1" t="s">
        <v>1753</v>
      </c>
      <c r="R303" s="1" t="s">
        <v>3563</v>
      </c>
      <c r="S303" s="1" t="s">
        <v>1755</v>
      </c>
      <c r="T303" s="1" t="s">
        <v>1756</v>
      </c>
      <c r="U303" s="1" t="s">
        <v>1757</v>
      </c>
      <c r="V303" s="1" t="s">
        <v>1774</v>
      </c>
    </row>
    <row r="304" s="1" customFormat="1" spans="1:22">
      <c r="A304" s="3">
        <v>999224162760772</v>
      </c>
      <c r="B304" s="1" t="s">
        <v>1889</v>
      </c>
      <c r="C304" s="1" t="s">
        <v>3564</v>
      </c>
      <c r="D304" s="1" t="s">
        <v>3565</v>
      </c>
      <c r="E304" s="1" t="s">
        <v>3566</v>
      </c>
      <c r="F304" s="1" t="s">
        <v>1745</v>
      </c>
      <c r="G304" s="1" t="s">
        <v>1746</v>
      </c>
      <c r="H304" s="1" t="s">
        <v>1747</v>
      </c>
      <c r="I304" s="1" t="s">
        <v>3567</v>
      </c>
      <c r="J304" s="1" t="s">
        <v>30</v>
      </c>
      <c r="K304" s="1" t="s">
        <v>3568</v>
      </c>
      <c r="L304" s="1" t="s">
        <v>3568</v>
      </c>
      <c r="M304" s="1" t="s">
        <v>1750</v>
      </c>
      <c r="N304" s="1" t="s">
        <v>1750</v>
      </c>
      <c r="O304" s="1" t="s">
        <v>1751</v>
      </c>
      <c r="P304" s="1" t="s">
        <v>1752</v>
      </c>
      <c r="Q304" s="1" t="s">
        <v>1753</v>
      </c>
      <c r="R304" s="1" t="s">
        <v>3569</v>
      </c>
      <c r="S304" s="1" t="s">
        <v>1755</v>
      </c>
      <c r="T304" s="1" t="s">
        <v>1756</v>
      </c>
      <c r="U304" s="1" t="s">
        <v>1757</v>
      </c>
      <c r="V304" s="1" t="s">
        <v>1774</v>
      </c>
    </row>
    <row r="305" s="1" customFormat="1" spans="1:22">
      <c r="A305" s="3">
        <v>999224155790579</v>
      </c>
      <c r="B305" s="1" t="s">
        <v>1889</v>
      </c>
      <c r="C305" s="1" t="s">
        <v>3570</v>
      </c>
      <c r="D305" s="1" t="s">
        <v>2374</v>
      </c>
      <c r="E305" s="1" t="s">
        <v>3571</v>
      </c>
      <c r="F305" s="1" t="s">
        <v>1745</v>
      </c>
      <c r="G305" s="1" t="s">
        <v>1746</v>
      </c>
      <c r="H305" s="1" t="s">
        <v>1747</v>
      </c>
      <c r="I305" s="1" t="s">
        <v>3572</v>
      </c>
      <c r="J305" s="1" t="s">
        <v>30</v>
      </c>
      <c r="K305" s="1" t="s">
        <v>2889</v>
      </c>
      <c r="L305" s="1" t="s">
        <v>2889</v>
      </c>
      <c r="M305" s="1" t="s">
        <v>1750</v>
      </c>
      <c r="N305" s="1" t="s">
        <v>1750</v>
      </c>
      <c r="O305" s="1" t="s">
        <v>1751</v>
      </c>
      <c r="P305" s="1" t="s">
        <v>1752</v>
      </c>
      <c r="Q305" s="1" t="s">
        <v>1753</v>
      </c>
      <c r="R305" s="1" t="s">
        <v>3573</v>
      </c>
      <c r="S305" s="1" t="s">
        <v>1755</v>
      </c>
      <c r="T305" s="1" t="s">
        <v>1756</v>
      </c>
      <c r="U305" s="1" t="s">
        <v>1757</v>
      </c>
      <c r="V305" s="1" t="s">
        <v>1818</v>
      </c>
    </row>
    <row r="306" s="1" customFormat="1" spans="1:22">
      <c r="A306" s="3">
        <v>999224092650686</v>
      </c>
      <c r="B306" s="1" t="s">
        <v>2998</v>
      </c>
      <c r="C306" s="1" t="s">
        <v>3574</v>
      </c>
      <c r="D306" s="1" t="s">
        <v>3575</v>
      </c>
      <c r="E306" s="1" t="s">
        <v>3576</v>
      </c>
      <c r="F306" s="1" t="s">
        <v>1779</v>
      </c>
      <c r="G306" s="1" t="s">
        <v>1746</v>
      </c>
      <c r="H306" s="1" t="s">
        <v>1747</v>
      </c>
      <c r="I306" s="1" t="s">
        <v>3577</v>
      </c>
      <c r="J306" s="1" t="s">
        <v>30</v>
      </c>
      <c r="K306" s="1" t="s">
        <v>3578</v>
      </c>
      <c r="L306" s="1" t="s">
        <v>3578</v>
      </c>
      <c r="M306" s="1" t="s">
        <v>1750</v>
      </c>
      <c r="N306" s="1" t="s">
        <v>1750</v>
      </c>
      <c r="O306" s="1" t="s">
        <v>1751</v>
      </c>
      <c r="P306" s="1" t="s">
        <v>1752</v>
      </c>
      <c r="Q306" s="1" t="s">
        <v>1753</v>
      </c>
      <c r="R306" s="1" t="s">
        <v>3579</v>
      </c>
      <c r="S306" s="1" t="s">
        <v>1755</v>
      </c>
      <c r="T306" s="1" t="s">
        <v>1756</v>
      </c>
      <c r="U306" s="1" t="s">
        <v>1757</v>
      </c>
      <c r="V306" s="1" t="s">
        <v>1758</v>
      </c>
    </row>
    <row r="307" s="1" customFormat="1" spans="1:22">
      <c r="A307" s="3">
        <v>999224105793974</v>
      </c>
      <c r="B307" s="1" t="s">
        <v>1790</v>
      </c>
      <c r="C307" s="1" t="s">
        <v>3580</v>
      </c>
      <c r="D307" s="1" t="s">
        <v>3581</v>
      </c>
      <c r="E307" s="1" t="s">
        <v>3582</v>
      </c>
      <c r="F307" s="1" t="s">
        <v>1745</v>
      </c>
      <c r="G307" s="1" t="s">
        <v>1746</v>
      </c>
      <c r="H307" s="1" t="s">
        <v>1747</v>
      </c>
      <c r="I307" s="1" t="s">
        <v>3583</v>
      </c>
      <c r="J307" s="1" t="s">
        <v>30</v>
      </c>
      <c r="K307" s="1" t="s">
        <v>2451</v>
      </c>
      <c r="L307" s="1" t="s">
        <v>2451</v>
      </c>
      <c r="M307" s="1" t="s">
        <v>1750</v>
      </c>
      <c r="N307" s="1" t="s">
        <v>1750</v>
      </c>
      <c r="O307" s="1" t="s">
        <v>1751</v>
      </c>
      <c r="P307" s="1" t="s">
        <v>1752</v>
      </c>
      <c r="Q307" s="1" t="s">
        <v>1753</v>
      </c>
      <c r="R307" s="1" t="s">
        <v>3584</v>
      </c>
      <c r="S307" s="1" t="s">
        <v>1755</v>
      </c>
      <c r="T307" s="1" t="s">
        <v>1756</v>
      </c>
      <c r="U307" s="1" t="s">
        <v>1757</v>
      </c>
      <c r="V307" s="1" t="s">
        <v>1803</v>
      </c>
    </row>
    <row r="308" s="1" customFormat="1" spans="1:22">
      <c r="A308" s="3">
        <v>999223946061408</v>
      </c>
      <c r="B308" s="1" t="s">
        <v>1826</v>
      </c>
      <c r="C308" s="1" t="s">
        <v>3585</v>
      </c>
      <c r="D308" s="1" t="s">
        <v>3581</v>
      </c>
      <c r="E308" s="1" t="s">
        <v>3586</v>
      </c>
      <c r="F308" s="1" t="s">
        <v>1770</v>
      </c>
      <c r="G308" s="1" t="s">
        <v>1746</v>
      </c>
      <c r="H308" s="1" t="s">
        <v>1747</v>
      </c>
      <c r="I308" s="1" t="s">
        <v>3587</v>
      </c>
      <c r="J308" s="1" t="s">
        <v>30</v>
      </c>
      <c r="K308" s="1" t="s">
        <v>3588</v>
      </c>
      <c r="L308" s="1" t="s">
        <v>3588</v>
      </c>
      <c r="M308" s="1" t="s">
        <v>1750</v>
      </c>
      <c r="N308" s="1" t="s">
        <v>1750</v>
      </c>
      <c r="O308" s="1" t="s">
        <v>1751</v>
      </c>
      <c r="P308" s="1" t="s">
        <v>1752</v>
      </c>
      <c r="Q308" s="1" t="s">
        <v>1753</v>
      </c>
      <c r="R308" s="1" t="s">
        <v>3589</v>
      </c>
      <c r="S308" s="1" t="s">
        <v>1755</v>
      </c>
      <c r="T308" s="1" t="s">
        <v>1756</v>
      </c>
      <c r="U308" s="1" t="s">
        <v>1757</v>
      </c>
      <c r="V308" s="1" t="s">
        <v>1803</v>
      </c>
    </row>
    <row r="309" s="1" customFormat="1" spans="1:22">
      <c r="A309" s="3">
        <v>999223980741050</v>
      </c>
      <c r="B309" s="1" t="s">
        <v>1937</v>
      </c>
      <c r="C309" s="1" t="s">
        <v>3590</v>
      </c>
      <c r="D309" s="1" t="s">
        <v>3591</v>
      </c>
      <c r="E309" s="1" t="s">
        <v>3592</v>
      </c>
      <c r="F309" s="1" t="s">
        <v>1779</v>
      </c>
      <c r="G309" s="1" t="s">
        <v>1746</v>
      </c>
      <c r="H309" s="1" t="s">
        <v>1747</v>
      </c>
      <c r="I309" s="1" t="s">
        <v>3593</v>
      </c>
      <c r="J309" s="1" t="s">
        <v>30</v>
      </c>
      <c r="K309" s="1" t="s">
        <v>3594</v>
      </c>
      <c r="L309" s="1" t="s">
        <v>3594</v>
      </c>
      <c r="M309" s="1" t="s">
        <v>1750</v>
      </c>
      <c r="N309" s="1" t="s">
        <v>1750</v>
      </c>
      <c r="O309" s="1" t="s">
        <v>1751</v>
      </c>
      <c r="P309" s="1" t="s">
        <v>1752</v>
      </c>
      <c r="Q309" s="1" t="s">
        <v>1753</v>
      </c>
      <c r="R309" s="1" t="s">
        <v>3595</v>
      </c>
      <c r="S309" s="1" t="s">
        <v>1755</v>
      </c>
      <c r="T309" s="1" t="s">
        <v>1756</v>
      </c>
      <c r="U309" s="1" t="s">
        <v>1757</v>
      </c>
      <c r="V309" s="1" t="s">
        <v>1833</v>
      </c>
    </row>
    <row r="310" s="1" customFormat="1" spans="1:22">
      <c r="A310" s="3">
        <v>999223773221832</v>
      </c>
      <c r="B310" s="1" t="s">
        <v>3596</v>
      </c>
      <c r="C310" s="1" t="s">
        <v>3597</v>
      </c>
      <c r="D310" s="1" t="s">
        <v>3598</v>
      </c>
      <c r="E310" s="1" t="s">
        <v>3599</v>
      </c>
      <c r="F310" s="1" t="s">
        <v>1779</v>
      </c>
      <c r="G310" s="1" t="s">
        <v>1746</v>
      </c>
      <c r="H310" s="1" t="s">
        <v>1747</v>
      </c>
      <c r="I310" s="1" t="s">
        <v>3600</v>
      </c>
      <c r="J310" s="1" t="s">
        <v>30</v>
      </c>
      <c r="K310" s="1" t="s">
        <v>3601</v>
      </c>
      <c r="L310" s="1" t="s">
        <v>3601</v>
      </c>
      <c r="M310" s="1" t="s">
        <v>1750</v>
      </c>
      <c r="N310" s="1" t="s">
        <v>1750</v>
      </c>
      <c r="O310" s="1" t="s">
        <v>1751</v>
      </c>
      <c r="P310" s="1" t="s">
        <v>1752</v>
      </c>
      <c r="Q310" s="1" t="s">
        <v>1753</v>
      </c>
      <c r="R310" s="1" t="s">
        <v>3602</v>
      </c>
      <c r="S310" s="1" t="s">
        <v>1755</v>
      </c>
      <c r="T310" s="1" t="s">
        <v>1756</v>
      </c>
      <c r="U310" s="1" t="s">
        <v>1757</v>
      </c>
      <c r="V310" s="1" t="s">
        <v>1774</v>
      </c>
    </row>
    <row r="311" s="1" customFormat="1" spans="1:22">
      <c r="A311" s="3">
        <v>999224156672901</v>
      </c>
      <c r="B311" s="1" t="s">
        <v>1889</v>
      </c>
      <c r="C311" s="1" t="s">
        <v>3603</v>
      </c>
      <c r="D311" s="1" t="s">
        <v>3604</v>
      </c>
      <c r="E311" s="1" t="s">
        <v>3605</v>
      </c>
      <c r="F311" s="1" t="s">
        <v>1770</v>
      </c>
      <c r="G311" s="1" t="s">
        <v>1746</v>
      </c>
      <c r="H311" s="1" t="s">
        <v>1747</v>
      </c>
      <c r="I311" s="1" t="s">
        <v>3228</v>
      </c>
      <c r="J311" s="1" t="s">
        <v>30</v>
      </c>
      <c r="K311" s="1" t="s">
        <v>3229</v>
      </c>
      <c r="L311" s="1" t="s">
        <v>3229</v>
      </c>
      <c r="M311" s="1" t="s">
        <v>1750</v>
      </c>
      <c r="N311" s="1" t="s">
        <v>1750</v>
      </c>
      <c r="O311" s="1" t="s">
        <v>1751</v>
      </c>
      <c r="P311" s="1" t="s">
        <v>1752</v>
      </c>
      <c r="Q311" s="1" t="s">
        <v>1753</v>
      </c>
      <c r="R311" s="1" t="s">
        <v>3606</v>
      </c>
      <c r="S311" s="1" t="s">
        <v>1755</v>
      </c>
      <c r="T311" s="1" t="s">
        <v>1756</v>
      </c>
      <c r="U311" s="1" t="s">
        <v>1757</v>
      </c>
      <c r="V311" s="1" t="s">
        <v>1818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2023-05-24T01:23:00Z</dcterms:created>
  <dcterms:modified xsi:type="dcterms:W3CDTF">2023-05-24T01:54:11Z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0D9A1225135B44A0AA840EBEE32B1255_12</vt:lpwstr>
  </property>
  <property fmtid="{D5CDD505-2E9C-101B-9397-08002B2CF9AE}" pid="3" name="KSOProductBuildVer">
    <vt:lpwstr>2052-11.1.0.14309</vt:lpwstr>
  </property>
</Properties>
</file>