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对账!$A$1:$X$118</definedName>
  </definedNames>
  <calcPr calcId="144525"/>
</workbook>
</file>

<file path=xl/sharedStrings.xml><?xml version="1.0" encoding="utf-8"?>
<sst xmlns="http://schemas.openxmlformats.org/spreadsheetml/2006/main" count="3888" uniqueCount="1277">
  <si>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</si>
  <si>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</si>
  <si>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</si>
  <si>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</si>
  <si>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</si>
  <si>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</si>
  <si>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</si>
  <si>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</si>
  <si>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</si>
  <si>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</si>
  <si>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</si>
  <si>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</si>
  <si>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</si>
  <si>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</si>
  <si>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</si>
  <si>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</si>
  <si>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</si>
  <si>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</si>
  <si>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</si>
  <si>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</si>
  <si>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</si>
  <si>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</si>
  <si>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</si>
  <si>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</si>
  <si>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</si>
  <si>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999222936040873	</t>
  </si>
  <si>
    <t>Ctrip</t>
  </si>
  <si>
    <t>正常</t>
  </si>
  <si>
    <t>[普吉岛]普吉岛西奈奢华酒店(政府卫生认证)(Sinae Phuket Luxury Hotel(SHA Extra Plus))(86107074)</t>
  </si>
  <si>
    <t>海景一室泳池别墅&lt;特惠专享&gt;&lt;三人入住&gt;&lt;早餐&gt;</t>
  </si>
  <si>
    <t>CNY</t>
  </si>
  <si>
    <t>LIU/SIN YING,TSOI/KWAN PING,LIU/SIN HANG</t>
  </si>
  <si>
    <t>CA2019230525CNY</t>
  </si>
  <si>
    <t>未提现</t>
  </si>
  <si>
    <t>携程开票</t>
  </si>
  <si>
    <t xml:space="preserve">3066477	</t>
  </si>
  <si>
    <t xml:space="preserve">7578001	</t>
  </si>
  <si>
    <t xml:space="preserve">23057937639	</t>
  </si>
  <si>
    <t>[清迈]清迈安纳塔拉度假酒店(Anantara Chiang Mai Resort)(3801936)</t>
  </si>
  <si>
    <t>园景卡萨拉套房(至少提前31天预订)&lt;连住两晚及以上&gt;&lt;双人入住&gt;&lt;不适用泰国客人&gt;&lt;双早&gt;</t>
  </si>
  <si>
    <t>HAN/CHIENMIN</t>
  </si>
  <si>
    <t xml:space="preserve">3102893	</t>
  </si>
  <si>
    <t xml:space="preserve">728405	</t>
  </si>
  <si>
    <t xml:space="preserve">999223166579809	</t>
  </si>
  <si>
    <t>[普吉岛]普吉岛苏林酒店(政府卫生认证)(The Surin Phuket(SHA Extra Plus))(4654333)</t>
  </si>
  <si>
    <t>一卧室山坡小屋(至少提前60天预订)&lt;双人入住&gt;&lt;双早&gt;</t>
  </si>
  <si>
    <t>ZHDANOVA/ALENA</t>
  </si>
  <si>
    <t xml:space="preserve">3129679	</t>
  </si>
  <si>
    <t xml:space="preserve">173409623	</t>
  </si>
  <si>
    <t xml:space="preserve">999223191189966	</t>
  </si>
  <si>
    <t>[丹戎本雅]槟城彩虹天堂海滩度假村酒店(Rainbow Paradise Beach Resort Penang)(12127310)</t>
  </si>
  <si>
    <t>豪华一室特大床房&lt;双人入住&gt;&lt;双早&gt;</t>
  </si>
  <si>
    <t>CHIU/YIHSIANG,LU/YUCHEN</t>
  </si>
  <si>
    <t xml:space="preserve">3135980	</t>
  </si>
  <si>
    <t xml:space="preserve">164831	</t>
  </si>
  <si>
    <t xml:space="preserve">999223261799242	</t>
  </si>
  <si>
    <t>[曼谷]曼谷艾美酒店(Le Meridien Bangkok)(2778530)</t>
  </si>
  <si>
    <t>城景豪华特大床房(至少连住2晚及以上)&lt;双人入住&gt;&lt;不适用泰国客人&gt;&lt;双早&gt;</t>
  </si>
  <si>
    <t>MA/MINGHUI</t>
  </si>
  <si>
    <t xml:space="preserve">3155278	</t>
  </si>
  <si>
    <t xml:space="preserve">76082048	</t>
  </si>
  <si>
    <t xml:space="preserve">999223328253784	</t>
  </si>
  <si>
    <t>[曼谷]曼谷盛泰澜中央世界商业中心酒店  (政府卫生认证)(Centara Grand &amp; Bangkok Convention Centre at CentralWorld  (SHA Plus+))(5527365)</t>
  </si>
  <si>
    <t>家庭甄选房&lt;今日特价 &gt;&lt;四人入住&gt;&lt;不适用泰国客人&gt;&lt;无早&gt;</t>
  </si>
  <si>
    <t>HO/YIN YEE,SUEN/MAN HEI,LAI/CHEUK WING,WOO/HIU YIN</t>
  </si>
  <si>
    <t xml:space="preserve">3168421	</t>
  </si>
  <si>
    <t xml:space="preserve">265295712	</t>
  </si>
  <si>
    <t xml:space="preserve">999223328320399	</t>
  </si>
  <si>
    <t>[普吉岛]普吉岛卡塔坦尼海滩度假村(政府卫生认证)(Katathani Phuket Beach Resort(SHA Extra Plus))(1549705)</t>
  </si>
  <si>
    <t>精致套房(坦尼楼)&lt;特惠专享&gt;&lt;三人入住&gt;&lt;仅适用亚洲客人&gt;&lt;早餐&gt;</t>
  </si>
  <si>
    <t>XIE/CHENYU</t>
  </si>
  <si>
    <t xml:space="preserve">3168428	</t>
  </si>
  <si>
    <t xml:space="preserve">10826410	</t>
  </si>
  <si>
    <t xml:space="preserve">999223364045964	</t>
  </si>
  <si>
    <t>[首尔]明洞亲爱酒店(Dears Myeongdong)(105594077)</t>
  </si>
  <si>
    <t>布雷夫双人房&lt;今日特价 &gt;&lt;双人入住&gt;&lt;无早&gt;</t>
  </si>
  <si>
    <t>WONG/KAM CHENG,TANG/ON KEI</t>
  </si>
  <si>
    <t xml:space="preserve">3174229	</t>
  </si>
  <si>
    <t xml:space="preserve">23038247	</t>
  </si>
  <si>
    <t xml:space="preserve">999223370657040	</t>
  </si>
  <si>
    <t xml:space="preserve">	</t>
  </si>
  <si>
    <t xml:space="preserve">999223392117815	</t>
  </si>
  <si>
    <t>[仁川]仁川松岛空中花园酒店(Hotel Skypark Incheon Songdo)(28638693)</t>
  </si>
  <si>
    <t>标准双床房&lt;双人入住&gt;&lt;无早&gt;</t>
  </si>
  <si>
    <t>Overrein/Insun,Overrein/Insun</t>
  </si>
  <si>
    <t xml:space="preserve">3179271	</t>
  </si>
  <si>
    <t xml:space="preserve">999223405285656	</t>
  </si>
  <si>
    <t>[长滩岛]长滩岛球道和蓝水度假村(Fairways and Bluewater Boracay)(5401308)</t>
  </si>
  <si>
    <t>尊贵海岛房&lt;四人入住&gt;</t>
  </si>
  <si>
    <t>Lambino/VanC,Lambino/VanC,Lambino/VanC,Lambino/VanC</t>
  </si>
  <si>
    <t xml:space="preserve">3181604	</t>
  </si>
  <si>
    <t xml:space="preserve">999223474196665	</t>
  </si>
  <si>
    <t>[普吉岛]普吉岛芭东彩灯度假村 (政府卫生认证)(The Lantern Resorts Patong Phuket (SHA Extra Plus))(28689957)</t>
  </si>
  <si>
    <t>四人房(连住3晚及以上)&lt;四人入住&gt;&lt;无早&gt;</t>
  </si>
  <si>
    <t>HOW/WEI KUEN,MA/KAR LOH,LEE/PEI WERN,YAP/PEGGY</t>
  </si>
  <si>
    <t xml:space="preserve">3195546	</t>
  </si>
  <si>
    <t xml:space="preserve">999223562975410	</t>
  </si>
  <si>
    <t>[富国岛]Phu Quoc 星湾皇冠假日酒店(Crowne Plaza Phu Quoc Starbay, an IHG Hotel)(106389454)</t>
  </si>
  <si>
    <t>1 张特大床标准海景房(连住4晚及以上)&lt;双人入住&gt;&lt;双早&gt;</t>
  </si>
  <si>
    <t>CHEN/KO CHIANG</t>
  </si>
  <si>
    <t xml:space="preserve">3211638	</t>
  </si>
  <si>
    <t xml:space="preserve">999223579725690	</t>
  </si>
  <si>
    <t>[普吉岛]普吉假日酒店(Holiday Inn Resort Phuket, an IHG Hotel)(3031621)</t>
  </si>
  <si>
    <t>标准房(至少提前30天预订)&lt;双人入住&gt;&lt;双早&gt;</t>
  </si>
  <si>
    <t>MA/YuLin,Liu/Guixia</t>
  </si>
  <si>
    <t xml:space="preserve">3214094	</t>
  </si>
  <si>
    <t xml:space="preserve">999223579823271	</t>
  </si>
  <si>
    <t>MA/XIAOHAN,YANG/JING</t>
  </si>
  <si>
    <t xml:space="preserve">3214099	</t>
  </si>
  <si>
    <t xml:space="preserve">999223581886790	</t>
  </si>
  <si>
    <t>[迪拜]迪拜派拉蒙酒店(Paramount Hotel Dubai)(98066024)</t>
  </si>
  <si>
    <t>市区景场景房&lt;今日特价 &gt;&lt;双人入住&gt;&lt;双早&gt;</t>
  </si>
  <si>
    <t>ELKATERJI/FADI,SAADE/SARWAT</t>
  </si>
  <si>
    <t xml:space="preserve">3214253	</t>
  </si>
  <si>
    <t xml:space="preserve">HCN 6113161	</t>
  </si>
  <si>
    <t xml:space="preserve">999223613311977	</t>
  </si>
  <si>
    <t>[普吉岛]普吉岛西奈奢华酒店(Sinae Phuket Luxury Hotel)(86107074)</t>
  </si>
  <si>
    <t>泳池一室别墅&lt;特惠专享&gt;&lt;双人入住&gt;&lt;双早&gt;</t>
  </si>
  <si>
    <t>LANG/WUI TING</t>
  </si>
  <si>
    <t xml:space="preserve">3219556	</t>
  </si>
  <si>
    <t xml:space="preserve">999223619732155	</t>
  </si>
  <si>
    <t>[曼谷]摩德沙吞酒店(Mode Sathorn Hotel)(4370772)</t>
  </si>
  <si>
    <t>商务一室房&lt;今日特价 &gt;&lt;单人入住&gt;&lt;无早&gt;</t>
  </si>
  <si>
    <t>myeonghee/jo</t>
  </si>
  <si>
    <t xml:space="preserve">3220567	</t>
  </si>
  <si>
    <t>取消</t>
  </si>
  <si>
    <t xml:space="preserve">999223665572634	</t>
  </si>
  <si>
    <t>[岘港]岘港中心温克酒店(Wink Hotel Danang Centre)(104721679)</t>
  </si>
  <si>
    <t>家庭房&lt;三人入住&gt;&lt;早餐&gt;</t>
  </si>
  <si>
    <t>HAN/MISUK,SEO/JU YEON,SEO/SEOKMAN</t>
  </si>
  <si>
    <t xml:space="preserve">3230637	</t>
  </si>
  <si>
    <t xml:space="preserve">270998564	</t>
  </si>
  <si>
    <t xml:space="preserve">999223729767278	</t>
  </si>
  <si>
    <t>池景尊贵房（2张单人床，带阳台）(至少提前30天预订)&lt;双人入住&gt;&lt;双早&gt;</t>
  </si>
  <si>
    <t>MA/JING,WANG/XIANBO</t>
  </si>
  <si>
    <t xml:space="preserve">3245291	</t>
  </si>
  <si>
    <t xml:space="preserve">999223762422823	</t>
  </si>
  <si>
    <t>[普吉岛]普吉岛邦涛的希尔顿花园酒店(Hilton Garden Inn Phuket Bang Tao)(99051557)</t>
  </si>
  <si>
    <t>特大床房（带阳台）&lt;双人入住&gt;&lt;双早&gt;</t>
  </si>
  <si>
    <t>YEE/WEI SHENG</t>
  </si>
  <si>
    <t xml:space="preserve">3262817	</t>
  </si>
  <si>
    <t xml:space="preserve">999223763249636	</t>
  </si>
  <si>
    <t>[曼谷]曼谷维伊 - 美憬阁酒店(VIE Hotel Bangkok, MGallery Hotel Collection)(3906021)</t>
  </si>
  <si>
    <t>豪华特大床套房(至少连住2晚及以上)&lt;双人入住&gt;&lt;中宾&gt;&lt;双早&gt;</t>
  </si>
  <si>
    <t>DONG/MINQIAN,Ju/ZHECHAO</t>
  </si>
  <si>
    <t xml:space="preserve">3263061	</t>
  </si>
  <si>
    <t xml:space="preserve">7994262	</t>
  </si>
  <si>
    <t xml:space="preserve">999223768930117	</t>
  </si>
  <si>
    <t>[民都鲁]民都鲁园市艾佛利酒店(Parkcity Everly Hotel Bintulu)(5677209)</t>
  </si>
  <si>
    <t>标准特大床房&lt;特惠&gt;&lt;单人入住&gt;&lt;单早&gt;</t>
  </si>
  <si>
    <t>CAO/FANGCHEN,XU/HONG</t>
  </si>
  <si>
    <t xml:space="preserve">3264632	</t>
  </si>
  <si>
    <t xml:space="preserve">999223814952073	</t>
  </si>
  <si>
    <t>[吉隆坡]吉隆坡圣塔格兰德签名酒店(Santa Grand Signature Kuala Lumpur)(101006793)</t>
  </si>
  <si>
    <t>高级房(大床)(至少连住2晚及以上)&lt;双人入住&gt;&lt;双早&gt;</t>
  </si>
  <si>
    <t>CHUNG/WENHSIU</t>
  </si>
  <si>
    <t xml:space="preserve">3279490	</t>
  </si>
  <si>
    <t xml:space="preserve">21779	</t>
  </si>
  <si>
    <t xml:space="preserve">23831438882	</t>
  </si>
  <si>
    <t>[芭堤雅]芭堤雅湾景酒店(The Bayview Hotel)(3628281)</t>
  </si>
  <si>
    <t>主题套房(至少连住2晚及以上)&lt;双人入住&gt;&lt;中宾&gt;&lt;双早&gt;</t>
  </si>
  <si>
    <t>GANDOLFI/DR MARK LOUIS</t>
  </si>
  <si>
    <t xml:space="preserve">3283934	</t>
  </si>
  <si>
    <t xml:space="preserve">2675481	</t>
  </si>
  <si>
    <t xml:space="preserve">999223857306693	</t>
  </si>
  <si>
    <t>池景尊贵房（2张单人床，带阳台）&lt;双人入住&gt;&lt;双早&gt;</t>
  </si>
  <si>
    <t>WONG/HOI YIN</t>
  </si>
  <si>
    <t xml:space="preserve">3291197	</t>
  </si>
  <si>
    <t xml:space="preserve">16324547	</t>
  </si>
  <si>
    <t xml:space="preserve">999223866577134	</t>
  </si>
  <si>
    <t>[沙美岛]沙美岛萨凯海滩度假村(Sai Kaew Beach Resort)(6533262)</t>
  </si>
  <si>
    <t>豪华小屋(至少连住2晚及以上)&lt;全日特价&gt;&lt;双人入住&gt;&lt;不适用泰国/印度次大陆客人&gt;&lt;双早&gt;</t>
  </si>
  <si>
    <t>YAU/INGRID SIK KIU,LAI/SHUK FUN</t>
  </si>
  <si>
    <t xml:space="preserve">3294006	</t>
  </si>
  <si>
    <t xml:space="preserve">SK3294006	</t>
  </si>
  <si>
    <t xml:space="preserve">999223866655603	</t>
  </si>
  <si>
    <t>[Ulu Kinta]万雅岚温泉度假村(The Banjaran Hotsprings Retreat)(102558673)</t>
  </si>
  <si>
    <t>湖景别墅&lt;双人入住&gt;&lt;双早&gt;</t>
  </si>
  <si>
    <t>NG/PATRICK NG JUN XIONG</t>
  </si>
  <si>
    <t xml:space="preserve">3294022	</t>
  </si>
  <si>
    <t xml:space="preserve">273283804	</t>
  </si>
  <si>
    <t xml:space="preserve">999223861714681	</t>
  </si>
  <si>
    <t>[兰卡威]兰卡威卡萨德尔玛尔度假酒店(Casa del Mar Langkawi)(5243026)</t>
  </si>
  <si>
    <t>卡萨海景工作室套房&lt;特价大促销&gt;&lt;双人入住&gt;&lt;双早&gt;</t>
  </si>
  <si>
    <t>CHEN/YEMING,FANG/YUNHUA,GONG/ZHENG,SONG/JUNXIA</t>
  </si>
  <si>
    <t xml:space="preserve">3293622	</t>
  </si>
  <si>
    <t xml:space="preserve">100587	</t>
  </si>
  <si>
    <t xml:space="preserve">999223896616954	</t>
  </si>
  <si>
    <t>[芽庄]芽庄洲际酒店(InterContinental Nha Trang, an IHG Hotel)(4398930)</t>
  </si>
  <si>
    <t>城景经典双床房&lt;超值特惠&gt;&lt;双人入住&gt;&lt;仅适用亚洲客人&gt;&lt;双早&gt;</t>
  </si>
  <si>
    <t>CHEN/YAO</t>
  </si>
  <si>
    <t xml:space="preserve">3301079	</t>
  </si>
  <si>
    <t xml:space="preserve">716707	</t>
  </si>
  <si>
    <t xml:space="preserve">999223905317026	</t>
  </si>
  <si>
    <t>[普吉岛]普吉岛麦考安纳塔拉别墅度假酒店(Anantara Mai Khao Phuket Villas)(4038225)</t>
  </si>
  <si>
    <t>两卧室家庭泳池别墅(至少连住2晚及以上)&lt;四人入住&gt;&lt;早餐&gt;</t>
  </si>
  <si>
    <t>XIAO/MINCHAO,XU/JUN,GONG/MENGJIAO,ZHANG/XINRAN</t>
  </si>
  <si>
    <t xml:space="preserve">3303961	</t>
  </si>
  <si>
    <t xml:space="preserve">62004886	</t>
  </si>
  <si>
    <t xml:space="preserve">23935298824	</t>
  </si>
  <si>
    <t>[普吉岛]普吉岛芭东海滩品质水疗度假村(Quality Resort and Spa Patong Beach, Phuket)(98984522)</t>
  </si>
  <si>
    <t>豪华特大床房&lt;双人入住&gt;&lt;无早&gt;</t>
  </si>
  <si>
    <t>KIM/GUN HO</t>
  </si>
  <si>
    <t xml:space="preserve">3308355	</t>
  </si>
  <si>
    <t xml:space="preserve">999223955973361	</t>
  </si>
  <si>
    <t>[普吉岛]普吉岛迈考美利亚酒店(MELIÁ Phuket Mai Khao - Sha Plus)(92000607)</t>
  </si>
  <si>
    <t>一卧室套房（带室外浴缸）(至少连住2晚及以上)&lt;特价大促销&gt;&lt;双人入住&gt;&lt;双早&gt;</t>
  </si>
  <si>
    <t>CHUNG/CHIA MING,LIU/YIYI</t>
  </si>
  <si>
    <t xml:space="preserve">3312773	</t>
  </si>
  <si>
    <t xml:space="preserve">51981	</t>
  </si>
  <si>
    <t xml:space="preserve">999223986352412	</t>
  </si>
  <si>
    <t>[普吉岛]普吉岛芭东美爵大酒店(Grand Mercure Phuket Patong)(3627889)</t>
  </si>
  <si>
    <t>高级特大床房&lt;特惠&gt;&lt;双人入住&gt;&lt;双早&gt;</t>
  </si>
  <si>
    <t>BAIK/SEUNGYEOB</t>
  </si>
  <si>
    <t xml:space="preserve">3321583	</t>
  </si>
  <si>
    <t xml:space="preserve">662201	</t>
  </si>
  <si>
    <t xml:space="preserve">999223986985627	</t>
  </si>
  <si>
    <t>[甲米]莱利乡村度假村(Railay Village Resort)(6253840)</t>
  </si>
  <si>
    <t>池畔豪华房&lt;三人入住&gt;&lt;早餐&gt;</t>
  </si>
  <si>
    <t>KEPPURENGAN/SRIDHAR,KEPPURENGAN/SRIDHAR,KEPPURENGAN/SRIDHAR</t>
  </si>
  <si>
    <t xml:space="preserve">3322098	</t>
  </si>
  <si>
    <t xml:space="preserve">17249	</t>
  </si>
  <si>
    <t>退单</t>
  </si>
  <si>
    <t xml:space="preserve">999224012871584	</t>
  </si>
  <si>
    <t>[拉普拉普]马克坦 BE 度假村(BE Resort Mactan)(28566461)</t>
  </si>
  <si>
    <t>炫酷房&lt;双人入住&gt;&lt;双早&gt;</t>
  </si>
  <si>
    <t>IM/JONGHWA,IM/JONGHWA</t>
  </si>
  <si>
    <t xml:space="preserve">3329317	</t>
  </si>
  <si>
    <t xml:space="preserve">115840	</t>
  </si>
  <si>
    <t xml:space="preserve">999224013091965	</t>
  </si>
  <si>
    <t>[圣加布里埃尔]洛杉矶/圣加布里埃尔希尔顿酒店(Hilton Los Angeles/San Gabriel)(28557389)</t>
  </si>
  <si>
    <t>特大床房&lt;双人入住&gt;&lt;无早&gt;</t>
  </si>
  <si>
    <t>HO/HOK CHIU</t>
  </si>
  <si>
    <t xml:space="preserve">3329392	</t>
  </si>
  <si>
    <t xml:space="preserve">3377605290	</t>
  </si>
  <si>
    <t xml:space="preserve">999224027308148	</t>
  </si>
  <si>
    <t>[曼谷]帕拉索@罗查达12酒店(Praso@Ratchada12)(28677603)</t>
  </si>
  <si>
    <t>高级房&lt;今日特价 &gt;&lt;双人入住&gt;&lt;无早&gt;</t>
  </si>
  <si>
    <t>QIAN/JUANYAN</t>
  </si>
  <si>
    <t xml:space="preserve">3333815	</t>
  </si>
  <si>
    <t xml:space="preserve">55252	</t>
  </si>
  <si>
    <t xml:space="preserve">999224056613812	</t>
  </si>
  <si>
    <t>[普吉岛]普吉岛悦槤(Cassia Phuket - Sha Extra Plus)(4037173)</t>
  </si>
  <si>
    <t>水景两卧室套房(连住3晚及以上)&lt;三人入住&gt;&lt;早餐&gt;</t>
  </si>
  <si>
    <t>ZHAO/YIMO,WANG/RUJIE,WANG/ZHIYI</t>
  </si>
  <si>
    <t xml:space="preserve">3342665	</t>
  </si>
  <si>
    <t xml:space="preserve">31821151	</t>
  </si>
  <si>
    <t xml:space="preserve">999224063112615	</t>
  </si>
  <si>
    <t>[库克卡克]​考拉拉弗洛拉度假酒店(La Flora Khao Lak)(107886430)</t>
  </si>
  <si>
    <t>豪华房(至少连住2晚及以上)&lt;特惠专享&gt;&lt;双人入住&gt;&lt;无早&gt;</t>
  </si>
  <si>
    <t>Collins/Adam,Collins/Adam</t>
  </si>
  <si>
    <t xml:space="preserve">3344640	</t>
  </si>
  <si>
    <t xml:space="preserve">10997237	</t>
  </si>
  <si>
    <t xml:space="preserve">999224066036955	</t>
  </si>
  <si>
    <t>[芭堤雅]达拉角度假村(Cape Dara Resort)(5470678)</t>
  </si>
  <si>
    <t>豪华双床房&lt;双人入住&gt;&lt;不适用泰国/印度次大陆客人&gt;&lt;双早&gt;</t>
  </si>
  <si>
    <t>YAN/XINYU,ZHANG/JINGYU</t>
  </si>
  <si>
    <t xml:space="preserve">3345568	</t>
  </si>
  <si>
    <t xml:space="preserve">506467	</t>
  </si>
  <si>
    <t xml:space="preserve">999224076343865	</t>
  </si>
  <si>
    <t>[岘港]岘港洲际阳光半岛度假酒店(InterContinental Danang Sun Peninsula Resort, an IHG Hotel)(5424757)</t>
  </si>
  <si>
    <t>1 张特大床经典海景房(至少连住2晚及以上)&lt;双人入住&gt;&lt;早+午餐或晚餐二选一&gt;</t>
  </si>
  <si>
    <t>KANG/HYE NAM</t>
  </si>
  <si>
    <t xml:space="preserve">3348260	</t>
  </si>
  <si>
    <t xml:space="preserve">15331869	</t>
  </si>
  <si>
    <t xml:space="preserve">999224079573465	</t>
  </si>
  <si>
    <t>[曼谷]曼谷阿玛瑞廊曼机场酒店(Amari Don Muang Airport Bangkok)(2497047)</t>
  </si>
  <si>
    <t>池景豪华特大床房&lt;今日特价 &gt;&lt;双人入住&gt;&lt;双早&gt;</t>
  </si>
  <si>
    <t>ZHU/YANBING,LI/HAIZHI</t>
  </si>
  <si>
    <t xml:space="preserve">3349407	</t>
  </si>
  <si>
    <t xml:space="preserve">7145212	</t>
  </si>
  <si>
    <t xml:space="preserve">999224088036363	</t>
  </si>
  <si>
    <t>[西归浦市]济州帕纳斯酒店(Parnas Hotel Jeju)(106475783)</t>
  </si>
  <si>
    <t>豪华双床家庭房&lt;今日特价 &gt;&lt;双人入住&gt;&lt;不适用韩国客人&gt;&lt;双早&gt;</t>
  </si>
  <si>
    <t>Zhang/Shiqi</t>
  </si>
  <si>
    <t xml:space="preserve">3352065	</t>
  </si>
  <si>
    <t xml:space="preserve">999224083782534	</t>
  </si>
  <si>
    <t>CHEN/SHIHMING</t>
  </si>
  <si>
    <t xml:space="preserve">3351463	</t>
  </si>
  <si>
    <t xml:space="preserve">3377443326	</t>
  </si>
  <si>
    <t xml:space="preserve">999224095749110	</t>
  </si>
  <si>
    <t>[邦帕利]盖特43机场酒店(Gate43 Airport Hotel)(95453304)</t>
  </si>
  <si>
    <t>湖景豪华三人房&lt;三人入住&gt;&lt;早餐&gt;</t>
  </si>
  <si>
    <t>CHENG/SHENG,HUANG/YANBING,CHENG/GANG</t>
  </si>
  <si>
    <t xml:space="preserve">3354753	</t>
  </si>
  <si>
    <t xml:space="preserve">acknowledge	</t>
  </si>
  <si>
    <t xml:space="preserve">999224097810806	</t>
  </si>
  <si>
    <t>标准双床房&lt;特惠&gt;&lt;双人入住&gt;&lt;无早&gt;</t>
  </si>
  <si>
    <t>Mansor/Mohd Norazlin</t>
  </si>
  <si>
    <t xml:space="preserve">3355578	</t>
  </si>
  <si>
    <t xml:space="preserve">BK-056231	</t>
  </si>
  <si>
    <t xml:space="preserve">999224097999263	</t>
  </si>
  <si>
    <t>[吉隆坡]宜必思吉隆坡市中心酒店(Ibis Kuala Lumpur City Centre)(28528285)</t>
  </si>
  <si>
    <t>标准大床房&lt;双人入住&gt;&lt;双早&gt;</t>
  </si>
  <si>
    <t>MUSTAFA/DATO FARIZ IRWAN</t>
  </si>
  <si>
    <t xml:space="preserve">3355635	</t>
  </si>
  <si>
    <t xml:space="preserve">373060	</t>
  </si>
  <si>
    <t xml:space="preserve">999224099554622	</t>
  </si>
  <si>
    <t>[曼谷]曼谷素坤逸丽亭酒店(Park Plaza Sukhumvit Hotel, Bangkok)(50429265)</t>
  </si>
  <si>
    <t>高级房&lt;双人入住&gt;&lt;不适用泰国客人&gt;&lt;双早&gt;</t>
  </si>
  <si>
    <t>brown/stanley</t>
  </si>
  <si>
    <t xml:space="preserve">3356530	</t>
  </si>
  <si>
    <t xml:space="preserve">45048230	</t>
  </si>
  <si>
    <t xml:space="preserve">999224110589372	</t>
  </si>
  <si>
    <t>[普吉岛]普吉岛科莫雅姆度假村(COMO Point Yamu, Phuket)(5972732)</t>
  </si>
  <si>
    <t>海湾双床房&lt;双人入住&gt;&lt;仅适用于中国&amp;新加坡客人&gt;&lt;双早&gt;</t>
  </si>
  <si>
    <t>Le/Lingmin</t>
  </si>
  <si>
    <t xml:space="preserve">3359685	</t>
  </si>
  <si>
    <t xml:space="preserve">1305292	</t>
  </si>
  <si>
    <t xml:space="preserve">999224110275299	</t>
  </si>
  <si>
    <t>[帕西市]马尼拉马哥孛罗奥提加斯酒店(Marco Polo Ortigas Manila (Multi Use Hotel))(5424940)</t>
  </si>
  <si>
    <t>高级特大床房&lt;特价大促销&gt;&lt;单人入住&gt;&lt;单早&gt;</t>
  </si>
  <si>
    <t>QUAH/SOON CHYE</t>
  </si>
  <si>
    <t xml:space="preserve">3359624	</t>
  </si>
  <si>
    <t xml:space="preserve">11132959	</t>
  </si>
  <si>
    <t xml:space="preserve">999224116980725	</t>
  </si>
  <si>
    <t>[曼谷]曼谷铂尔曼G酒店(Pullman Bangkok Hotel G)(2497067)</t>
  </si>
  <si>
    <t>G豪华房(连住3晚及以上)&lt;双人入住&gt;&lt;适用于非中国/菲律宾客人&gt;&lt;双早&gt;</t>
  </si>
  <si>
    <t>Liu/Drool</t>
  </si>
  <si>
    <t xml:space="preserve">3361254	</t>
  </si>
  <si>
    <t xml:space="preserve">64874651	</t>
  </si>
  <si>
    <t xml:space="preserve">999224121711343	</t>
  </si>
  <si>
    <t>YU/HAOKUN</t>
  </si>
  <si>
    <t xml:space="preserve">3364087	</t>
  </si>
  <si>
    <t xml:space="preserve">100778	</t>
  </si>
  <si>
    <t xml:space="preserve">999224139672125	</t>
  </si>
  <si>
    <t>[曼谷]曼谷沙吞伊斯廷大酒店(Eastin Grand Hotel Sathorn)(5014959)</t>
  </si>
  <si>
    <t>高级房&lt;双人入住&gt;&lt;中宾&gt;&lt;无早&gt;</t>
  </si>
  <si>
    <t>LUO/HUAN,LI/LILI</t>
  </si>
  <si>
    <t xml:space="preserve">3370285	</t>
  </si>
  <si>
    <t xml:space="preserve">465492	</t>
  </si>
  <si>
    <t xml:space="preserve">999224139861598	</t>
  </si>
  <si>
    <t>ZHUO/WEI</t>
  </si>
  <si>
    <t xml:space="preserve">3370333	</t>
  </si>
  <si>
    <t xml:space="preserve">465493	</t>
  </si>
  <si>
    <t xml:space="preserve">999224155281340	</t>
  </si>
  <si>
    <t>[新加坡]新加坡河景福朋喜来登集团酒店(Four Points by Sheraton Singapore, Riverview (SG Clean))(4492702)</t>
  </si>
  <si>
    <t>城景豪华双床房(至少连住2晚及以上)&lt;特惠房&gt;&lt;单人入住&gt;&lt;单早&gt;</t>
  </si>
  <si>
    <t>Chen/Jing yuan</t>
  </si>
  <si>
    <t xml:space="preserve">3375599	</t>
  </si>
  <si>
    <t xml:space="preserve">4708910	</t>
  </si>
  <si>
    <t xml:space="preserve">999224155397455	</t>
  </si>
  <si>
    <t>[吉隆坡]太平洋快捷酒店中环街市吉隆坡(Pacific Express Hotel Central Market Kuala Lumpur)(4654230)</t>
  </si>
  <si>
    <t>高级大床房&lt;双人入住&gt;&lt;双早&gt;</t>
  </si>
  <si>
    <t>SINGH/SUKHJIT,SINGH/SUKHJIT</t>
  </si>
  <si>
    <t xml:space="preserve">3375619	</t>
  </si>
  <si>
    <t xml:space="preserve">128449	</t>
  </si>
  <si>
    <t xml:space="preserve">999224157416732	</t>
  </si>
  <si>
    <t>摩德豪华房&lt;特惠&gt;&lt;双人入住&gt;&lt;适用于除泰国、韩国和中国台湾的亚洲客人&gt;&lt;双早&gt;</t>
  </si>
  <si>
    <t>Fan/li</t>
  </si>
  <si>
    <t xml:space="preserve">3376216	</t>
  </si>
  <si>
    <t xml:space="preserve">25140	</t>
  </si>
  <si>
    <t xml:space="preserve">999224162513801	</t>
  </si>
  <si>
    <t>CHUI/WAI WING,MS/SUNDARSI</t>
  </si>
  <si>
    <t xml:space="preserve">3378218	</t>
  </si>
  <si>
    <t xml:space="preserve">25198	</t>
  </si>
  <si>
    <t xml:space="preserve">999224163967640	</t>
  </si>
  <si>
    <t>[曼谷]曼谷萨通JC凯文酒店(JC Kevin Sathorn Bangkok Hotel)(4401628)</t>
  </si>
  <si>
    <t>天际线景两卧室套房&lt;今日特价 &gt;&lt;四人入住&gt;&lt;早餐&gt;</t>
  </si>
  <si>
    <t>RENUMARN/SAWASDITHEP</t>
  </si>
  <si>
    <t xml:space="preserve">3378756	</t>
  </si>
  <si>
    <t xml:space="preserve">2848117	</t>
  </si>
  <si>
    <t xml:space="preserve">999224193078748	</t>
  </si>
  <si>
    <t>[曼谷]康帕斯酒店集团曼谷素坤逸10巷格乐丽雅酒店(Galleria Sukhumvit 10 Bangkok by Compass Hospitality)(5447351)</t>
  </si>
  <si>
    <t>豪华闲逸双人床房(至少连住2晚及以上)&lt;今日特价 &gt;&lt;双人入住&gt;&lt;无早&gt;</t>
  </si>
  <si>
    <t>LAI/KAM WA</t>
  </si>
  <si>
    <t xml:space="preserve">3383843	</t>
  </si>
  <si>
    <t xml:space="preserve">69243	</t>
  </si>
  <si>
    <t xml:space="preserve">999224194926123	</t>
  </si>
  <si>
    <t>尊贵豪华房(至少连住2晚及以上)&lt;双人入住&gt;&lt;适用于非中国/菲律宾客人&gt;&lt;双早&gt;</t>
  </si>
  <si>
    <t>OMR/HUNGLUNG</t>
  </si>
  <si>
    <t xml:space="preserve">3384483	</t>
  </si>
  <si>
    <t xml:space="preserve">66128261	</t>
  </si>
  <si>
    <t xml:space="preserve">999224196401163	</t>
  </si>
  <si>
    <t>[科伦]科伦巴库湾度假村(Bacau Bay Resort Coron)(46466772)</t>
  </si>
  <si>
    <t>豪华房&lt;三人入住&gt;&lt;早餐&gt;</t>
  </si>
  <si>
    <t>LEE/SANDRA</t>
  </si>
  <si>
    <t xml:space="preserve">3384888	</t>
  </si>
  <si>
    <t xml:space="preserve">82817972-1	</t>
  </si>
  <si>
    <t xml:space="preserve">999224198106876	</t>
  </si>
  <si>
    <t>[曼谷]曼谷拉查丹利都喜套房酒店公寓(Dusit Suites Hotel Ratchadamri, Bangkok)(4998306)</t>
  </si>
  <si>
    <t>一室豪华套房(连住3晚及以上)&lt;双人入住&gt;&lt;中宾&gt;&lt;无早&gt;</t>
  </si>
  <si>
    <t>REN/QIUSHI,CHEN/YANG</t>
  </si>
  <si>
    <t xml:space="preserve">3385410	</t>
  </si>
  <si>
    <t xml:space="preserve">231900	</t>
  </si>
  <si>
    <t xml:space="preserve">999224261577934	</t>
  </si>
  <si>
    <t>[拉普拉普]宿雾白沙度假及Spa酒店(Cebu White Sands Resort and Spa)(8235003)</t>
  </si>
  <si>
    <t>至尊奢华房&lt;特价大促销&gt;&lt;双人入住&gt;&lt;双早&gt;</t>
  </si>
  <si>
    <t>ZHU/YULIANG</t>
  </si>
  <si>
    <t xml:space="preserve">3387554	</t>
  </si>
  <si>
    <t xml:space="preserve">74329	</t>
  </si>
  <si>
    <t xml:space="preserve">999224262646962	</t>
  </si>
  <si>
    <t>[曼谷]曼谷素坤逸 15 瑞享饭店(Mövenpick Hotel Sukhumvit 15 Bangkok)(5281523)</t>
  </si>
  <si>
    <t>豪华特大床房&lt;今日特价 &gt;&lt;双人入住&gt;&lt;不适用泰国客人&gt;&lt;双早&gt;</t>
  </si>
  <si>
    <t>CHEUNG/KAI MING CLEMENT</t>
  </si>
  <si>
    <t xml:space="preserve">3387918	</t>
  </si>
  <si>
    <t xml:space="preserve">715711	</t>
  </si>
  <si>
    <t xml:space="preserve">999224264020342	</t>
  </si>
  <si>
    <t>[曼谷]曼谷素坤逸奥克伍德华庭工作室酒店(Oakwood Studios Sukhumvit Bangkok)(101528701)</t>
  </si>
  <si>
    <t>高级特大床房&lt;特惠专享&gt;&lt;双人入住&gt;&lt;仅适用亚洲客人&gt;&lt;无早&gt;</t>
  </si>
  <si>
    <t>WONG/KWAN TSANG</t>
  </si>
  <si>
    <t xml:space="preserve">3388467	</t>
  </si>
  <si>
    <t xml:space="preserve">9138961	</t>
  </si>
  <si>
    <t xml:space="preserve">999224264032963	</t>
  </si>
  <si>
    <t>LEE/CHUN HING</t>
  </si>
  <si>
    <t xml:space="preserve">3388469	</t>
  </si>
  <si>
    <t xml:space="preserve">9138872	</t>
  </si>
  <si>
    <t xml:space="preserve">999224264140591	</t>
  </si>
  <si>
    <t>高级特大床房(至少连住2晚及以上)&lt;三人入住&gt;&lt;中宾&gt;&lt;早餐&gt;</t>
  </si>
  <si>
    <t>LI/SEK WO</t>
  </si>
  <si>
    <t xml:space="preserve">3388507	</t>
  </si>
  <si>
    <t xml:space="preserve">9140912	</t>
  </si>
  <si>
    <t xml:space="preserve">999224265993020	</t>
  </si>
  <si>
    <t>[芭堤雅]芭堤雅遨舍度假酒店(OZO North Pattaya)(105013131)</t>
  </si>
  <si>
    <t>豪华海景双床房(连住3晚及以上)&lt;今日特价 &gt;&lt;双人入住&gt;&lt;中宾&gt;&lt;双早&gt;</t>
  </si>
  <si>
    <t>WANG/LIN,DAI/JIAN</t>
  </si>
  <si>
    <t xml:space="preserve">999224266070012	</t>
  </si>
  <si>
    <t>[曼谷]COMO曼谷大都会酒店(COMO Metropolitan Bangkok)(6035972)</t>
  </si>
  <si>
    <t>大都会特大床房(至少连住2晚及以上)&lt;双人入住&gt;&lt;不适用泰国客人&gt;&lt;双早&gt;</t>
  </si>
  <si>
    <t>ZHANG/ZHOU,LI/HAN</t>
  </si>
  <si>
    <t xml:space="preserve">3389221	</t>
  </si>
  <si>
    <t xml:space="preserve">1306371	</t>
  </si>
  <si>
    <t xml:space="preserve">999224271937282	</t>
  </si>
  <si>
    <t>[曼谷]曼谷盛泰澜中央世界商业中心酒店(Centara Grand &amp; Bangkok Convention Centre at CentralWorld)(5527365)</t>
  </si>
  <si>
    <t>豪华特大床房&lt;今日特价 &gt;&lt;双人入住&gt;&lt;不适用泰国客人&gt;&lt;无早&gt;</t>
  </si>
  <si>
    <t>CHEANG/KUOKWENG,WONG/LAICHAN</t>
  </si>
  <si>
    <t xml:space="preserve">3390918	</t>
  </si>
  <si>
    <t xml:space="preserve">2775332085	</t>
  </si>
  <si>
    <t xml:space="preserve">999224279083460	</t>
  </si>
  <si>
    <t>[大山脚]槟城标致酒店(Iconic Hotel Penang (PenangFightCovid-19 Certified))(28537947)</t>
  </si>
  <si>
    <t>高级房&lt;单人入住&gt;&lt;单早&gt;</t>
  </si>
  <si>
    <t>Chen/Ling</t>
  </si>
  <si>
    <t xml:space="preserve">3391530	</t>
  </si>
  <si>
    <t xml:space="preserve">398856	</t>
  </si>
  <si>
    <t xml:space="preserve">999224279752404	</t>
  </si>
  <si>
    <t>[长滩岛]长滩岛航路与蓝海度假村(Fairways and Bluewater Boracay)(5401308)</t>
  </si>
  <si>
    <t>一卧室套房&lt;双人入住&gt;&lt;双早&gt;</t>
  </si>
  <si>
    <t>JOY DELA CRUZ/RICA,JOY DELA CRUZ/RICA</t>
  </si>
  <si>
    <t xml:space="preserve">3391720	</t>
  </si>
  <si>
    <t xml:space="preserve">999224281773720	</t>
  </si>
  <si>
    <t>高级特大床房&lt;特惠专享&gt;&lt;双人入住&gt;&lt;无早&gt;</t>
  </si>
  <si>
    <t>Lun/Yunshi</t>
  </si>
  <si>
    <t xml:space="preserve">3392231	</t>
  </si>
  <si>
    <t xml:space="preserve">9148663	</t>
  </si>
  <si>
    <t xml:space="preserve">999224282339770	</t>
  </si>
  <si>
    <t>[仁川]仁川永宗岛天空酒店(Yeongjongdo Air Sky Hotel Incheon Airport)(105594512)</t>
  </si>
  <si>
    <t>海港景标准双人床房&lt;今日特价 &gt;&lt;双人入住&gt;&lt;无早&gt;</t>
  </si>
  <si>
    <t>RO/JEONGUK</t>
  </si>
  <si>
    <t xml:space="preserve">3392373	</t>
  </si>
  <si>
    <t xml:space="preserve">23097354	</t>
  </si>
  <si>
    <t xml:space="preserve">999224282891058	</t>
  </si>
  <si>
    <t>ZENG/YANXI</t>
  </si>
  <si>
    <t xml:space="preserve">3392500	</t>
  </si>
  <si>
    <t xml:space="preserve">277647058	</t>
  </si>
  <si>
    <t xml:space="preserve">999224283423848	</t>
  </si>
  <si>
    <t>[迪拜]迪拜德拉温德姆酒店(Wyndham Dubai Deira)(106436490)</t>
  </si>
  <si>
    <t>豪华广场景观房&lt;双人入住&gt;&lt;双早&gt;</t>
  </si>
  <si>
    <t>TAN/SHIBIN</t>
  </si>
  <si>
    <t xml:space="preserve">3392619	</t>
  </si>
  <si>
    <t xml:space="preserve">242609	</t>
  </si>
  <si>
    <t xml:space="preserve">999224284302536	</t>
  </si>
  <si>
    <t>[巴洛克]皇家朱兰车拉汀木屋酒店(Royale Chulan Cherating Chalet)(67235956)</t>
  </si>
  <si>
    <t>双人床小木屋&lt;特价大促销&gt;&lt;双人入住&gt;&lt;双早&gt;</t>
  </si>
  <si>
    <t>SAMUEL/BERSI SILVIYA</t>
  </si>
  <si>
    <t xml:space="preserve">3392923	</t>
  </si>
  <si>
    <t xml:space="preserve">82608	</t>
  </si>
  <si>
    <t xml:space="preserve">999224285125190	</t>
  </si>
  <si>
    <t>豪华房&lt;特惠&gt;&lt;双人入住&gt;&lt;不适用泰国/印度次大陆客人&gt;&lt;双早&gt;</t>
  </si>
  <si>
    <t>LI/HUIQUN</t>
  </si>
  <si>
    <t xml:space="preserve">3393076	</t>
  </si>
  <si>
    <t xml:space="preserve">504043	</t>
  </si>
  <si>
    <t xml:space="preserve">999224285148768	</t>
  </si>
  <si>
    <t>高级特大床房&lt;双人入住&gt;&lt;仅适用亚洲客人&gt;&lt;双早&gt;</t>
  </si>
  <si>
    <t>MANIK/AHAMED</t>
  </si>
  <si>
    <t xml:space="preserve">3393094	</t>
  </si>
  <si>
    <t xml:space="preserve">9148248	</t>
  </si>
  <si>
    <t xml:space="preserve">999224285783208	</t>
  </si>
  <si>
    <t>WU/QIAN</t>
  </si>
  <si>
    <t xml:space="preserve">3393322	</t>
  </si>
  <si>
    <t xml:space="preserve">505917	</t>
  </si>
  <si>
    <t xml:space="preserve">999224286050003	</t>
  </si>
  <si>
    <t>[芭堤雅]芭达雅布莱顿大酒店(Brighton Grand Hotel Pattaya)(29851559)</t>
  </si>
  <si>
    <t>海景豪华双床房&lt;双人入住&gt;&lt;无早&gt;</t>
  </si>
  <si>
    <t>JIN/JIAYONG</t>
  </si>
  <si>
    <t xml:space="preserve">3393401	</t>
  </si>
  <si>
    <t xml:space="preserve">201186	</t>
  </si>
  <si>
    <t xml:space="preserve">999224284453763	</t>
  </si>
  <si>
    <t>[吉隆坡]吉隆坡大华酒店，傲途格精选酒店(The Majestic Hotel Kuala Lumpur, Autograph Collection)(4213294)</t>
  </si>
  <si>
    <t>豪华特大床房&lt;双人入住&gt;&lt;双早&gt;</t>
  </si>
  <si>
    <t>LEW/KAI SHENG</t>
  </si>
  <si>
    <t xml:space="preserve">3392938	</t>
  </si>
  <si>
    <t xml:space="preserve">277383097	</t>
  </si>
  <si>
    <t xml:space="preserve">999224290744000	</t>
  </si>
  <si>
    <t>[皮皮岛]沙逸皮皮岛度假酒店(SAii Phi Phi Island Village)(5425244)</t>
  </si>
  <si>
    <t>花园豪华特大床小屋(至少连住2晚及以上)&lt;双人入住&gt;&lt;中宾&gt;&lt;双早&gt;</t>
  </si>
  <si>
    <t>CHEN/XUEYAN,HUANG/FANGQUAN</t>
  </si>
  <si>
    <t xml:space="preserve">3394657	</t>
  </si>
  <si>
    <t xml:space="preserve">675822	</t>
  </si>
  <si>
    <t xml:space="preserve">999224291504136	</t>
  </si>
  <si>
    <t>[曼谷]曼谷素坤逸50号宜必思尚品酒店(Ibis Styles Bangkok Sukhumvit 50)(28676604)</t>
  </si>
  <si>
    <t>标准双人床房(至少连住2晚及以上)&lt;双人入住&gt;&lt;不适用泰国客人&gt;&lt;无早&gt;</t>
  </si>
  <si>
    <t>LIU/GUOQIANG,XIE/ZHONGQIU</t>
  </si>
  <si>
    <t xml:space="preserve">3394863	</t>
  </si>
  <si>
    <t xml:space="preserve">793372	</t>
  </si>
  <si>
    <t xml:space="preserve">999224293787558	</t>
  </si>
  <si>
    <t>[普吉岛]普吉岛卡塔坦尼海滩度假村(Katathani Phuket Beach Resort)(1549705)</t>
  </si>
  <si>
    <t>精致套房(坦尼楼)&lt;特惠&gt;&lt;双人入住&gt;&lt;双早&gt;</t>
  </si>
  <si>
    <t>ZHANG/PINGNYU,ZHENG/CHUXIA</t>
  </si>
  <si>
    <t xml:space="preserve">3395734	</t>
  </si>
  <si>
    <t xml:space="preserve">10860055	</t>
  </si>
  <si>
    <t xml:space="preserve">999224294009458	</t>
  </si>
  <si>
    <t>[古晋]古晋UCSI酒店(Ucsi Hotel Kuching)(100649060)</t>
  </si>
  <si>
    <t>高级豪华房&lt;单人入住&gt;&lt;单早&gt;</t>
  </si>
  <si>
    <t>WEI/YUANYUAN</t>
  </si>
  <si>
    <t xml:space="preserve">3395794	</t>
  </si>
  <si>
    <t xml:space="preserve">BPY3I4	</t>
  </si>
  <si>
    <t xml:space="preserve">999224294213779	</t>
  </si>
  <si>
    <t>[曼谷]曼谷安纳塔拉河畔度假酒店(Anantara Riverside Bangkok Resort)(6390209)</t>
  </si>
  <si>
    <t>豪华房 1张特大床(至少连住2晚及以上)&lt;双人入住&gt;&lt;不适用泰国客人&gt;&lt;双早&gt;</t>
  </si>
  <si>
    <t>KILIAN/THOMAS REINHARD,WENGER/PETER,FUNK/FLORIAN</t>
  </si>
  <si>
    <t xml:space="preserve">3395836	</t>
  </si>
  <si>
    <t xml:space="preserve">20339048	</t>
  </si>
  <si>
    <t xml:space="preserve">999224294883627	</t>
  </si>
  <si>
    <t>[曼谷]曼谷宾乐雅套房酒店(PARKROYAL Suites Bangkok)(4971302)</t>
  </si>
  <si>
    <t>尊贵一室特大床套房&lt;双人入住&gt;&lt;中宾&gt;&lt;无早&gt;</t>
  </si>
  <si>
    <t>WU/LINGHAO</t>
  </si>
  <si>
    <t xml:space="preserve">3396070	</t>
  </si>
  <si>
    <t xml:space="preserve">22575	</t>
  </si>
  <si>
    <t xml:space="preserve">999224301762766	</t>
  </si>
  <si>
    <t>[宿务]宿务滨海前线酒店 - 北开垦(Bayfront Hotel Cebu North Reclamation)(8235106)</t>
  </si>
  <si>
    <t>高级双人床房&lt;特价大促销&gt;&lt;三人入住&gt;&lt;早餐&gt;</t>
  </si>
  <si>
    <t>Alao/Maricel</t>
  </si>
  <si>
    <t xml:space="preserve">3396556	</t>
  </si>
  <si>
    <t xml:space="preserve">120867	</t>
  </si>
  <si>
    <t xml:space="preserve">999224301887921	</t>
  </si>
  <si>
    <t>[曼谷]阿瓦尼河滨曼谷酒店(Avani Plus Riverside Bangkok Hotel)(6398263)</t>
  </si>
  <si>
    <t>阿瓦尼河景房 1张特大床(至少连住2晚及以上)&lt;双人入住&gt;&lt;不适用泰国客人&gt;&lt;双早&gt;</t>
  </si>
  <si>
    <t>KONG/JUNYAN</t>
  </si>
  <si>
    <t xml:space="preserve">3396581	</t>
  </si>
  <si>
    <t xml:space="preserve">20339351	</t>
  </si>
  <si>
    <t xml:space="preserve">999224303818541	</t>
  </si>
  <si>
    <t>[大叻]大叻惊奇度假村(Dalat Wonder Resort)(105220209)</t>
  </si>
  <si>
    <t>湖景豪华双人房 禁烟(至少连住2晚及以上)&lt;双人入住&gt;&lt;双早&gt;</t>
  </si>
  <si>
    <t>ZHOU/LINSHENG</t>
  </si>
  <si>
    <t xml:space="preserve">3397183	</t>
  </si>
  <si>
    <t xml:space="preserve">46389	</t>
  </si>
  <si>
    <t xml:space="preserve">999224304412488	</t>
  </si>
  <si>
    <t>豪华海景特大床房&lt;今日特价 &gt;&lt;双人入住&gt;&lt;中宾&gt;&lt;双早&gt;</t>
  </si>
  <si>
    <t>WANG/CHUNZHI,CHEN/SHUAI,LI/SHUANG,KANG/LI,CAO/YANG,LI/XIAOHUI,CAI/BINGBING</t>
  </si>
  <si>
    <t xml:space="preserve">3397321	</t>
  </si>
  <si>
    <t xml:space="preserve">999224304658484	</t>
  </si>
  <si>
    <t>[西雅加达]萨提卡高级哈亚乌鲁雅加达酒店(Hotel Santika Premiere Hayam Wuruk Jakarta)(28555982)</t>
  </si>
  <si>
    <t>LI/KANGDIAO</t>
  </si>
  <si>
    <t xml:space="preserve">3397442	</t>
  </si>
  <si>
    <t xml:space="preserve">64679	</t>
  </si>
  <si>
    <t xml:space="preserve">999224305055330	</t>
  </si>
  <si>
    <t>Toustou/Antoine</t>
  </si>
  <si>
    <t xml:space="preserve">3397522	</t>
  </si>
  <si>
    <t xml:space="preserve">9156890	</t>
  </si>
  <si>
    <t xml:space="preserve">999224305431946	</t>
  </si>
  <si>
    <t>[曼谷]曼谷素坤逸 11 巷美居酒店(Mercure Bangkok Sukhumvit 11)(17527600)</t>
  </si>
  <si>
    <t>豪华特大床房(至少连住2晚及以上)&lt;双人入住&gt;&lt;不适用于泰国和韩国市场&gt;&lt;双早&gt;</t>
  </si>
  <si>
    <t>HE/ZIYANG</t>
  </si>
  <si>
    <t xml:space="preserve">3397627	</t>
  </si>
  <si>
    <t xml:space="preserve">652201	</t>
  </si>
  <si>
    <t xml:space="preserve">999224301355123	</t>
  </si>
  <si>
    <t>[巴科洛德]色达首都中央酒店(Seda Capitol Central Hotel)(35446320)</t>
  </si>
  <si>
    <t>豪华特大床房&lt;单人入住&gt;&lt;单早&gt;</t>
  </si>
  <si>
    <t>QUIMBO/PERRY</t>
  </si>
  <si>
    <t xml:space="preserve">3396491	</t>
  </si>
  <si>
    <t xml:space="preserve">2729516	</t>
  </si>
  <si>
    <t xml:space="preserve">24306842220	</t>
  </si>
  <si>
    <t>[马卡蒂]阿尔法公寓式酒店 (多用途酒店)(The Alpha Suites (Multi-use Hotel))(48244686)</t>
  </si>
  <si>
    <t>两卧室套房&lt;双人入住&gt;&lt;双早&gt;</t>
  </si>
  <si>
    <t>GONG/DE,WANG/WEIZHI</t>
  </si>
  <si>
    <t xml:space="preserve">3398147	</t>
  </si>
  <si>
    <t xml:space="preserve">167998	</t>
  </si>
  <si>
    <t xml:space="preserve">999224307807388	</t>
  </si>
  <si>
    <t>WU/PEILIN</t>
  </si>
  <si>
    <t xml:space="preserve">3398320	</t>
  </si>
  <si>
    <t xml:space="preserve">358914	</t>
  </si>
  <si>
    <t xml:space="preserve">999224309718036	</t>
  </si>
  <si>
    <t>[普吉岛]Travelodge 普吉城镇酒店(Travelodge Phuket Town)(83852850)</t>
  </si>
  <si>
    <t>标准房(至少连住2晚及以上)&lt;双人入住&gt;&lt;无早&gt;</t>
  </si>
  <si>
    <t>Revnyuk/Milena,Revnyuk/Milena</t>
  </si>
  <si>
    <t xml:space="preserve">3398724	</t>
  </si>
  <si>
    <t xml:space="preserve">13762	</t>
  </si>
  <si>
    <t xml:space="preserve">999224317250466	</t>
  </si>
  <si>
    <t>[乔治市]槟城龙城快捷酒店(Cititel Express Penang)(5147805)</t>
  </si>
  <si>
    <t>标准双床房 禁烟&lt;双人入住&gt;&lt;双早&gt;</t>
  </si>
  <si>
    <t>PIAO/HAIYANG,SUN/WEI</t>
  </si>
  <si>
    <t xml:space="preserve">3400530	</t>
  </si>
  <si>
    <t xml:space="preserve">617767	</t>
  </si>
  <si>
    <t xml:space="preserve">999224324742175	</t>
  </si>
  <si>
    <t>[普吉岛]普吉岛城市海港度假酒店(Fishermens Harbour Urban Resort - Sha Extra Plus)(2355959)</t>
  </si>
  <si>
    <t>豪华双床房&lt;双人入住&gt;&lt;双早&gt;</t>
  </si>
  <si>
    <t>Leeyawattananupong/Kanlayarat,Leeyawattananupong/Kanlayarat,Leeyawattananupong/Kanlayarat,Leeyawattananupong/Kanlayarat</t>
  </si>
  <si>
    <t xml:space="preserve">3401196	</t>
  </si>
  <si>
    <t xml:space="preserve">59784	</t>
  </si>
  <si>
    <t xml:space="preserve">999224325302004	</t>
  </si>
  <si>
    <t>[阿布扎比]安纳塔拉东方曼格罗夫阿布扎比酒店(Anantara Eastern Mangroves Abu Dhabi)(103172909)</t>
  </si>
  <si>
    <t>豪华房(带阳台)&lt;双人入住&gt;&lt;无早&gt;</t>
  </si>
  <si>
    <t>Abu Jbara/Rami</t>
  </si>
  <si>
    <t xml:space="preserve">3401328	</t>
  </si>
  <si>
    <t xml:space="preserve">46798911	</t>
  </si>
  <si>
    <t xml:space="preserve">999224326213074	</t>
  </si>
  <si>
    <t>[邦帕利]曼谷素旺那普机场诺富特酒店(Novotel Bangkok Suvarnabhumi Airport)(28554892)</t>
  </si>
  <si>
    <t>高级特大床房&lt;今日特价 &gt;&lt;单人入住&gt;&lt;单早&gt;</t>
  </si>
  <si>
    <t>Huang/Kai,Li/Fanghua,Pan/Hui</t>
  </si>
  <si>
    <t xml:space="preserve">3401546	</t>
  </si>
  <si>
    <t xml:space="preserve">999224326701767	</t>
  </si>
  <si>
    <t>豪华特大床房&lt;今日特价 &gt;&lt;双人入住&gt;&lt;双早&gt;</t>
  </si>
  <si>
    <t>CHANHOM/KORRAKOT</t>
  </si>
  <si>
    <t xml:space="preserve">3401645	</t>
  </si>
  <si>
    <t xml:space="preserve">3328267	</t>
  </si>
  <si>
    <t xml:space="preserve">999224326818031	</t>
  </si>
  <si>
    <t>[曼谷]曼谷爱湾酒店(A-One Bangkok Hotel)(4372813)</t>
  </si>
  <si>
    <t>行政豪华双人床房&lt;双人入住&gt;&lt;不适用印度客人&gt;&lt;双早&gt;</t>
  </si>
  <si>
    <t>YANG/WEN</t>
  </si>
  <si>
    <t xml:space="preserve">3401672	</t>
  </si>
  <si>
    <t xml:space="preserve">1044486	</t>
  </si>
  <si>
    <t xml:space="preserve">999224327826962	</t>
  </si>
  <si>
    <t>[曼谷]宜必思尚品曼谷素坤逸康福酒店(Ibis Styles Bangkok Sukhumvit Phra Khanong)(19680484)</t>
  </si>
  <si>
    <t>标准双人房&lt;双人入住&gt;&lt;不适用泰国客人&gt;&lt;无早&gt;</t>
  </si>
  <si>
    <t>LE/THIHONGHIEP</t>
  </si>
  <si>
    <t xml:space="preserve">3401825	</t>
  </si>
  <si>
    <t xml:space="preserve">336569	</t>
  </si>
  <si>
    <t xml:space="preserve">999224327928182	</t>
  </si>
  <si>
    <t>NIU/ZHENYU</t>
  </si>
  <si>
    <t xml:space="preserve">3401843	</t>
  </si>
  <si>
    <t xml:space="preserve">999224328020223	</t>
  </si>
  <si>
    <t>VA/SOTHIDA</t>
  </si>
  <si>
    <t xml:space="preserve">3401857	</t>
  </si>
  <si>
    <t xml:space="preserve">278001963	</t>
  </si>
  <si>
    <t xml:space="preserve">999224328808991	</t>
  </si>
  <si>
    <t>[曼谷]素坤逸塔斯托利亚精选酒店【SHA Extra Plus】(Tastoria Collection Sukhumvit - Sha Extra Plus)(16900022)</t>
  </si>
  <si>
    <t>WANG/WENXUAN,HUANG/WEIHAO</t>
  </si>
  <si>
    <t xml:space="preserve">3402001	</t>
  </si>
  <si>
    <t xml:space="preserve">169902	</t>
  </si>
  <si>
    <t xml:space="preserve">999224329586350	</t>
  </si>
  <si>
    <t>高级好莱坞房&lt;今日特价 &gt;&lt;双人入住&gt;&lt;不适用泰国客人&gt;&lt;双早&gt;</t>
  </si>
  <si>
    <t>wang/zhifen,gao/heng</t>
  </si>
  <si>
    <t xml:space="preserve">3402159	</t>
  </si>
  <si>
    <t xml:space="preserve">278021877	</t>
  </si>
  <si>
    <t xml:space="preserve">999224330572295	</t>
  </si>
  <si>
    <t>[迪拜]阿瓦尼戴伊拉迪拜酒店(Avani Deira Dubai Hotel)(103783099)</t>
  </si>
  <si>
    <t>安凡尼双床房&lt;双人入住&gt;&lt;双早&gt;</t>
  </si>
  <si>
    <t>Wang/Chunlei,Liu/Jiuqiang</t>
  </si>
  <si>
    <t xml:space="preserve">3402384	</t>
  </si>
  <si>
    <t xml:space="preserve">13862187	</t>
  </si>
  <si>
    <t xml:space="preserve">999224330773902	</t>
  </si>
  <si>
    <t>[柑林县]金兰温德姆花园度假村(Wyndham Garden Cam Ranh Resort)(107946700)</t>
  </si>
  <si>
    <t>两卧室泳池别墅&lt;四人入住&gt;&lt;中宾&gt;&lt;早餐&gt;</t>
  </si>
  <si>
    <t>JIN/JIXING,XIA/JIANXIANG</t>
  </si>
  <si>
    <t xml:space="preserve">3402428	</t>
  </si>
  <si>
    <t xml:space="preserve">68138 Party	</t>
  </si>
  <si>
    <t xml:space="preserve">999224330976155	</t>
  </si>
  <si>
    <t>标准房&lt;双人入住&gt;&lt;无早&gt;</t>
  </si>
  <si>
    <t>PITCHAYAWARAPONG/DISSARUNYA</t>
  </si>
  <si>
    <t xml:space="preserve">3402468	</t>
  </si>
  <si>
    <t xml:space="preserve">13802	</t>
  </si>
  <si>
    <t xml:space="preserve">999224331010093	</t>
  </si>
  <si>
    <t>[芭堤雅]文华伊斯特维尔酒店(Mandarin Eastville, Pattaya)(101052800)</t>
  </si>
  <si>
    <t>经典至尊豪华特大床房&lt;双人入住&gt;&lt;中宾&gt;&lt;无早&gt;</t>
  </si>
  <si>
    <t>GAO/SAISAI</t>
  </si>
  <si>
    <t xml:space="preserve">3402479	</t>
  </si>
  <si>
    <t xml:space="preserve">27942	</t>
  </si>
  <si>
    <t xml:space="preserve">999224332604905	</t>
  </si>
  <si>
    <t>[迪拜]迪拜阿瓦尼伊本白图泰酒店(Avani Ibn Battuta Dubai Hotel)(103647799)</t>
  </si>
  <si>
    <t>安凡尼高级房&lt;双人入住&gt;&lt;双早&gt;</t>
  </si>
  <si>
    <t>LIU/BIAO</t>
  </si>
  <si>
    <t xml:space="preserve">3402891	</t>
  </si>
  <si>
    <t xml:space="preserve">278107	</t>
  </si>
  <si>
    <t>，</t>
  </si>
  <si>
    <t>已下999223370657040，烦请帮忙协调修改日期</t>
  </si>
  <si>
    <t>999223370657040</t>
  </si>
  <si>
    <t>A230525100117481</t>
  </si>
  <si>
    <t>CNY / HKD 当前参考汇率: 1.107165233</t>
  </si>
  <si>
    <t>总计： 226718 CNY/
251014.29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</si>
  <si>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</si>
  <si>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</si>
  <si>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</si>
  <si>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</si>
  <si>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</si>
  <si>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</si>
  <si>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</si>
  <si>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</si>
  <si>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</si>
  <si>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</si>
  <si>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</si>
  <si>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</si>
  <si>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</si>
  <si>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</si>
  <si>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</si>
  <si>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</si>
  <si>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</si>
  <si>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</si>
  <si>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</si>
  <si>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2023-05-21</t>
  </si>
  <si>
    <t>3402891</t>
  </si>
  <si>
    <t>迪拜伊本·白图泰安凡尼酒店</t>
  </si>
  <si>
    <t>LIU BIAO</t>
  </si>
  <si>
    <t>2023-05-22</t>
  </si>
  <si>
    <t>退房日周结</t>
  </si>
  <si>
    <t>441.00</t>
  </si>
  <si>
    <t>RMB</t>
  </si>
  <si>
    <t>0</t>
  </si>
  <si>
    <t>0.00</t>
  </si>
  <si>
    <t>携程国际直连(DD)</t>
  </si>
  <si>
    <t>01.011174</t>
  </si>
  <si>
    <t>2023-05-21 19:11:31</t>
  </si>
  <si>
    <t>否</t>
  </si>
  <si>
    <t>汇智国际旅游发展有限公司</t>
  </si>
  <si>
    <t>直采</t>
  </si>
  <si>
    <t>阿拉伯联合酋长国</t>
  </si>
  <si>
    <t>3402479</t>
  </si>
  <si>
    <t>文华伊斯特维尔酒店</t>
  </si>
  <si>
    <t>GAO SAISAI</t>
  </si>
  <si>
    <t>344.00</t>
  </si>
  <si>
    <t>2023-05-21 16:17:25</t>
  </si>
  <si>
    <t>泰国</t>
  </si>
  <si>
    <t>3402468</t>
  </si>
  <si>
    <t>Travelodge Phuket Town</t>
  </si>
  <si>
    <t>PITCHAYAWARAPONG DISSARUNYA</t>
  </si>
  <si>
    <t>211.00</t>
  </si>
  <si>
    <t>2023-05-21 15:59:49</t>
  </si>
  <si>
    <t>3402428</t>
  </si>
  <si>
    <t>金兰温德姆花园度假村</t>
  </si>
  <si>
    <t>JIN JIXING,XIA JIANXIANG</t>
  </si>
  <si>
    <t>2740.00</t>
  </si>
  <si>
    <t>2023-05-21 15:48:46</t>
  </si>
  <si>
    <t>越南</t>
  </si>
  <si>
    <t>3402384</t>
  </si>
  <si>
    <t>阿瓦尼德拉迪拜酒店</t>
  </si>
  <si>
    <t>Wang Chunlei,Liu Jiuqiang</t>
  </si>
  <si>
    <t>464.00</t>
  </si>
  <si>
    <t>2023-05-21 15:36:59</t>
  </si>
  <si>
    <t>3402159</t>
  </si>
  <si>
    <t>曼谷盛泰澜中央世界商业中心酒店  (SHA Plus+)</t>
  </si>
  <si>
    <t>wang zhifen,gao heng</t>
  </si>
  <si>
    <t>1094.00</t>
  </si>
  <si>
    <t>2023-05-21 14:15:45</t>
  </si>
  <si>
    <t>3402001</t>
  </si>
  <si>
    <t>素坤逸塔斯托利亚精选酒店 (SHA Plus+)</t>
  </si>
  <si>
    <t>WANG WENXUAN,HUANG WEIHAO</t>
  </si>
  <si>
    <t>608.00</t>
  </si>
  <si>
    <t>2023-05-21 13:20:13</t>
  </si>
  <si>
    <t>3401857</t>
  </si>
  <si>
    <t>VA SOTHIDA</t>
  </si>
  <si>
    <t>2023-05-21 12:25:55</t>
  </si>
  <si>
    <t>3401825</t>
  </si>
  <si>
    <t>宜必思尚品曼谷素坤逸康福酒店</t>
  </si>
  <si>
    <t>LE THIHONGHIEP</t>
  </si>
  <si>
    <t>520.00</t>
  </si>
  <si>
    <t>2023-05-21 14:04:03</t>
  </si>
  <si>
    <t>3401672</t>
  </si>
  <si>
    <t>曼谷爱湾酒店</t>
  </si>
  <si>
    <t>YANG WEN</t>
  </si>
  <si>
    <t>364.00</t>
  </si>
  <si>
    <t>2023-05-21 10:36:59</t>
  </si>
  <si>
    <t>3401645</t>
  </si>
  <si>
    <t>曼谷素旺那普机场诺富特酒店</t>
  </si>
  <si>
    <t>CHANHOM KORRAKOT</t>
  </si>
  <si>
    <t>1474.00</t>
  </si>
  <si>
    <t>2023-05-21 10:43:40</t>
  </si>
  <si>
    <t>3401546</t>
  </si>
  <si>
    <t>Huang Kai,Li Fanghua,Pan Hui</t>
  </si>
  <si>
    <t>3531.00</t>
  </si>
  <si>
    <t>2023-05-21 10:54:45</t>
  </si>
  <si>
    <t>3401328</t>
  </si>
  <si>
    <t>安纳塔拉东方曼格罗夫阿布扎比酒店</t>
  </si>
  <si>
    <t>Abu Jbara Rami</t>
  </si>
  <si>
    <t>690.00</t>
  </si>
  <si>
    <t>2023-05-21 12:10:08</t>
  </si>
  <si>
    <t>3401196</t>
  </si>
  <si>
    <t>普吉岛城市海港度假酒店 (SHA Extra Plus)</t>
  </si>
  <si>
    <t>Leeyawattananupong Kanlayarat,Leeyawattananupong Kanlayarat,Leeyawattananupong Kanlayarat,Leeyawattananupong Kanlayarat</t>
  </si>
  <si>
    <t>2023-05-21 10:43:32</t>
  </si>
  <si>
    <t>2023-05-20</t>
  </si>
  <si>
    <t>3400530</t>
  </si>
  <si>
    <t>槟城龙城快捷酒店</t>
  </si>
  <si>
    <t>PIAO HAIYANG,SUN WEI</t>
  </si>
  <si>
    <t>345.00</t>
  </si>
  <si>
    <t>2023-05-21 15:09:11</t>
  </si>
  <si>
    <t>马来西亚</t>
  </si>
  <si>
    <t>3398724</t>
  </si>
  <si>
    <t>Revnyuk Milena,Revnyuk Milena</t>
  </si>
  <si>
    <t>376.00</t>
  </si>
  <si>
    <t>2023-05-20 13:00:50</t>
  </si>
  <si>
    <t>3398320</t>
  </si>
  <si>
    <t>曼谷素坤逸11号美居酒店</t>
  </si>
  <si>
    <t>WU PEILIN</t>
  </si>
  <si>
    <t>1254.00</t>
  </si>
  <si>
    <t>2023-05-20 10:59:22</t>
  </si>
  <si>
    <t>3398147</t>
  </si>
  <si>
    <t>阿尔法公寓式酒店</t>
  </si>
  <si>
    <t>GONG DE,WANG WEIZHI</t>
  </si>
  <si>
    <t>2116.00</t>
  </si>
  <si>
    <t>2023-05-20 09:33:30</t>
  </si>
  <si>
    <t>菲律宾</t>
  </si>
  <si>
    <t>3397627</t>
  </si>
  <si>
    <t>HE ZIYANG</t>
  </si>
  <si>
    <t>2023-05-20 09:37:30</t>
  </si>
  <si>
    <t>3397522</t>
  </si>
  <si>
    <t>曼谷素坤逸奥克伍德华庭工作室酒店</t>
  </si>
  <si>
    <t>Toustou Antoine</t>
  </si>
  <si>
    <t>816.00</t>
  </si>
  <si>
    <t>2023-05-20 10:22:31</t>
  </si>
  <si>
    <t>3397442</t>
  </si>
  <si>
    <t>萨提卡高级哈亚乌鲁雅加达酒店</t>
  </si>
  <si>
    <t>LI KANGDIAO</t>
  </si>
  <si>
    <t>304.00</t>
  </si>
  <si>
    <t>2023-05-20 09:50:39</t>
  </si>
  <si>
    <t>印度尼西亚</t>
  </si>
  <si>
    <t>2023-05-19</t>
  </si>
  <si>
    <t>3397183</t>
  </si>
  <si>
    <t>大叻惊奇度假村</t>
  </si>
  <si>
    <t>ZHOU LINSHENG</t>
  </si>
  <si>
    <t>986.00</t>
  </si>
  <si>
    <t>2023-05-19 23:32:06</t>
  </si>
  <si>
    <t>3396581</t>
  </si>
  <si>
    <t>阿瓦尼河滨曼谷酒店(SHA认证)</t>
  </si>
  <si>
    <t>KONG JUNYAN</t>
  </si>
  <si>
    <t>1860.00</t>
  </si>
  <si>
    <t>2023-05-19 22:24:19</t>
  </si>
  <si>
    <t>3396556</t>
  </si>
  <si>
    <t>宿务滨海前线酒店 - 北开垦</t>
  </si>
  <si>
    <t>Alao Maricel</t>
  </si>
  <si>
    <t>644.00</t>
  </si>
  <si>
    <t>2023-05-20 10:07:09</t>
  </si>
  <si>
    <t>3396491</t>
  </si>
  <si>
    <t>色達首都中央酒店</t>
  </si>
  <si>
    <t>QUIMBO PERRY</t>
  </si>
  <si>
    <t>1090.00</t>
  </si>
  <si>
    <t>2023-05-20 09:20:22</t>
  </si>
  <si>
    <t>3396070</t>
  </si>
  <si>
    <t>曼谷宾乐雅套房酒店</t>
  </si>
  <si>
    <t>WU LINGHAO</t>
  </si>
  <si>
    <t>1026.00</t>
  </si>
  <si>
    <t>2023-05-20 10:56:35</t>
  </si>
  <si>
    <t>3395836</t>
  </si>
  <si>
    <t>曼谷安纳塔拉河畔度假酒店</t>
  </si>
  <si>
    <t>KILIAN THOMAS REINHARD,WENGER PETER,FUNK FLORIAN</t>
  </si>
  <si>
    <t>6480.00</t>
  </si>
  <si>
    <t>2023-05-19 21:30:33</t>
  </si>
  <si>
    <t>3395794</t>
  </si>
  <si>
    <t>古晋UCSI酒店</t>
  </si>
  <si>
    <t>WEI YUANYUAN</t>
  </si>
  <si>
    <t>1024.00</t>
  </si>
  <si>
    <t>2023-05-19 18:54:44</t>
  </si>
  <si>
    <t>3395734</t>
  </si>
  <si>
    <t>普吉岛卡塔坦尼海滩度假村(SHA Extra Plus)</t>
  </si>
  <si>
    <t>ZHANG PINGNYU,ZHENG CHUXIA</t>
  </si>
  <si>
    <t>1177.00</t>
  </si>
  <si>
    <t>2023-05-20 10:07:12</t>
  </si>
  <si>
    <t>3394863</t>
  </si>
  <si>
    <t>曼谷素坤逸50号宜必思尚品酒店</t>
  </si>
  <si>
    <t>LIU GUOQIANG,XIE ZHONGQIU</t>
  </si>
  <si>
    <t>330.00</t>
  </si>
  <si>
    <t>2023-05-19 15:30:32</t>
  </si>
  <si>
    <t>3394657</t>
  </si>
  <si>
    <t>沙逸皮皮岛度假酒店</t>
  </si>
  <si>
    <t>CHEN XUEYAN,HUANG FANGQUAN</t>
  </si>
  <si>
    <t>2023-05-19 17:46:18</t>
  </si>
  <si>
    <t>3393401</t>
  </si>
  <si>
    <t>芭堤雅布赖顿大酒店</t>
  </si>
  <si>
    <t>JIN JIAYONG</t>
  </si>
  <si>
    <t>1149.00</t>
  </si>
  <si>
    <t>2023-05-19 10:03:44</t>
  </si>
  <si>
    <t>3393322</t>
  </si>
  <si>
    <t>达拉海角度假酒店</t>
  </si>
  <si>
    <t>WU QIAN</t>
  </si>
  <si>
    <t>1733.00</t>
  </si>
  <si>
    <t>2023-05-19 11:01:54</t>
  </si>
  <si>
    <t>3393094</t>
  </si>
  <si>
    <t>MANIK AHAMED</t>
  </si>
  <si>
    <t>1347.00</t>
  </si>
  <si>
    <t>2023-05-19 11:45:49</t>
  </si>
  <si>
    <t>3393076</t>
  </si>
  <si>
    <t>LI HUIQUN</t>
  </si>
  <si>
    <t>2023-05-19 10:59:22</t>
  </si>
  <si>
    <t>3392938</t>
  </si>
  <si>
    <t>吉隆坡大华酒店 - 傲途格精选酒店</t>
  </si>
  <si>
    <t>LEW KAI SHENG</t>
  </si>
  <si>
    <t>685.00</t>
  </si>
  <si>
    <t>2023-05-19 11:58:57</t>
  </si>
  <si>
    <t>3392923</t>
  </si>
  <si>
    <t>珍拉丁皇家朱兰小屋</t>
  </si>
  <si>
    <t>SAMUEL BERSI SILVIYA</t>
  </si>
  <si>
    <t>779.00</t>
  </si>
  <si>
    <t>2023-05-19 13:22:59</t>
  </si>
  <si>
    <t>2023-05-18</t>
  </si>
  <si>
    <t>3392619</t>
  </si>
  <si>
    <t>迪拜德拉温德姆酒店</t>
  </si>
  <si>
    <t>TAN SHIBIN</t>
  </si>
  <si>
    <t>1124.00</t>
  </si>
  <si>
    <t>2023-05-19 01:19:02</t>
  </si>
  <si>
    <t>3392500</t>
  </si>
  <si>
    <t>ZENG YANXI</t>
  </si>
  <si>
    <t>2188.00</t>
  </si>
  <si>
    <t>2023-05-19 12:16:24</t>
  </si>
  <si>
    <t>3392373</t>
  </si>
  <si>
    <t>仁川永宗岛天空酒店</t>
  </si>
  <si>
    <t>RO JEONGUK</t>
  </si>
  <si>
    <t>753.00</t>
  </si>
  <si>
    <t>2023-05-19 00:50:17</t>
  </si>
  <si>
    <t>韩国</t>
  </si>
  <si>
    <t>3392231</t>
  </si>
  <si>
    <t>Lun Yunshi</t>
  </si>
  <si>
    <t>1224.00</t>
  </si>
  <si>
    <t>2023-05-19 12:08:55</t>
  </si>
  <si>
    <t>3391720</t>
  </si>
  <si>
    <t>长滩岛航路与蓝海度假村</t>
  </si>
  <si>
    <t>JOY DELA CRUZ RICA,JOY DELA CRUZ RICA</t>
  </si>
  <si>
    <t>2473.00</t>
  </si>
  <si>
    <t>2023-05-19 00:31:34</t>
  </si>
  <si>
    <t>3391530</t>
  </si>
  <si>
    <t>槟城标致酒店 (槟城对抗新冠肺炎认证)</t>
  </si>
  <si>
    <t>Chen Ling</t>
  </si>
  <si>
    <t>946.00</t>
  </si>
  <si>
    <t>2023-05-18 18:54:10</t>
  </si>
  <si>
    <t>3390918</t>
  </si>
  <si>
    <t>CHEANG KUOKWENG,WONG LAICHAN</t>
  </si>
  <si>
    <t>2023-05-18 16:59:30</t>
  </si>
  <si>
    <t>3389221</t>
  </si>
  <si>
    <t>曼谷大都会酒店</t>
  </si>
  <si>
    <t>ZHANG ZHOU,LI HAN</t>
  </si>
  <si>
    <t>1700.00</t>
  </si>
  <si>
    <t>2023-05-18 15:12:53</t>
  </si>
  <si>
    <t>3388507</t>
  </si>
  <si>
    <t>LI SEK WO</t>
  </si>
  <si>
    <t>1968.00</t>
  </si>
  <si>
    <t>2023-05-18 15:19:06</t>
  </si>
  <si>
    <t>3388469</t>
  </si>
  <si>
    <t>LEE CHUN HING</t>
  </si>
  <si>
    <t>1632.00</t>
  </si>
  <si>
    <t>2023-05-18 11:45:56</t>
  </si>
  <si>
    <t>3388467</t>
  </si>
  <si>
    <t>WONG KWAN TSANG</t>
  </si>
  <si>
    <t>2023-05-18 11:58:46</t>
  </si>
  <si>
    <t>2023-05-17</t>
  </si>
  <si>
    <t>3387918</t>
  </si>
  <si>
    <t>曼谷素坤逸 15 瑞享饭店 (SHA Plus+)</t>
  </si>
  <si>
    <t>CHEUNG KAI MING CLEMENT</t>
  </si>
  <si>
    <t>1896.00</t>
  </si>
  <si>
    <t>2023-05-18 13:18:11</t>
  </si>
  <si>
    <t>3387554</t>
  </si>
  <si>
    <t>宿务白沙滩度假村及水疗中心</t>
  </si>
  <si>
    <t>ZHU YULIANG</t>
  </si>
  <si>
    <t>633.00</t>
  </si>
  <si>
    <t>2023-05-18 09:11:46</t>
  </si>
  <si>
    <t>3385410</t>
  </si>
  <si>
    <t>曼谷杜斯特套房酒店式公寓</t>
  </si>
  <si>
    <t>REN QIUSHI,CHEN YANG</t>
  </si>
  <si>
    <t>2516.00</t>
  </si>
  <si>
    <t>2023-05-17 14:16:27</t>
  </si>
  <si>
    <t>3384888</t>
  </si>
  <si>
    <t>科伦巴库湾度假村</t>
  </si>
  <si>
    <t>LEE SANDRA</t>
  </si>
  <si>
    <t>3070.00</t>
  </si>
  <si>
    <t>2023-05-17 14:38:09</t>
  </si>
  <si>
    <t>3384483</t>
  </si>
  <si>
    <t>曼谷铂尔曼G酒店</t>
  </si>
  <si>
    <t>OMR HUNGLUNG</t>
  </si>
  <si>
    <t>2320.00</t>
  </si>
  <si>
    <t>2023-05-17 11:31:45</t>
  </si>
  <si>
    <t>3383843</t>
  </si>
  <si>
    <t>曼谷格乐丽雅10酒店</t>
  </si>
  <si>
    <t>LAI KAM WA</t>
  </si>
  <si>
    <t>560.00</t>
  </si>
  <si>
    <t>2023-05-17 10:51:11</t>
  </si>
  <si>
    <t>2023-05-16</t>
  </si>
  <si>
    <t>3378756</t>
  </si>
  <si>
    <t>曼谷萨通JC凯文酒店</t>
  </si>
  <si>
    <t>RENUMARN SAWASDITHEP</t>
  </si>
  <si>
    <t>790.00</t>
  </si>
  <si>
    <t>2023-05-18 11:37:22</t>
  </si>
  <si>
    <t>2023-05-15</t>
  </si>
  <si>
    <t>3378218</t>
  </si>
  <si>
    <t>摩德沙吞酒店 (政府卫生认证)</t>
  </si>
  <si>
    <t>CHUI WAI WING,MS SUNDARSI</t>
  </si>
  <si>
    <t>954.00</t>
  </si>
  <si>
    <t>2023-05-16 15:28:06</t>
  </si>
  <si>
    <t>3376216</t>
  </si>
  <si>
    <t>Fan li</t>
  </si>
  <si>
    <t>2023-05-15 17:16:20</t>
  </si>
  <si>
    <t>3375619</t>
  </si>
  <si>
    <t>吉隆坡中央广场店太平洋快捷酒店</t>
  </si>
  <si>
    <t>SINGH SUKHJIT,SINGH SUKHJIT</t>
  </si>
  <si>
    <t>356.00</t>
  </si>
  <si>
    <t>2023-05-15 15:13:41</t>
  </si>
  <si>
    <t>3375599</t>
  </si>
  <si>
    <t>新加坡河景福朋喜来登集团酒店</t>
  </si>
  <si>
    <t>Chen Jing yuan</t>
  </si>
  <si>
    <t>2400.00</t>
  </si>
  <si>
    <t>2023-05-15 14:58:27</t>
  </si>
  <si>
    <t>新加坡</t>
  </si>
  <si>
    <t>2023-05-14</t>
  </si>
  <si>
    <t>3370333</t>
  </si>
  <si>
    <t>沙通易思婷大酒店</t>
  </si>
  <si>
    <t>ZHUO WEI</t>
  </si>
  <si>
    <t>2734.00</t>
  </si>
  <si>
    <t>2023-05-14 17:26:31</t>
  </si>
  <si>
    <t>3370265</t>
  </si>
  <si>
    <t>LUO HUAN,LI LILI</t>
  </si>
  <si>
    <t>2023-05-14 17:16:18</t>
  </si>
  <si>
    <t>2023-05-13</t>
  </si>
  <si>
    <t>3364087</t>
  </si>
  <si>
    <t>兰卡威卡萨戴尔马尔酒店</t>
  </si>
  <si>
    <t>YU HAOKUN</t>
  </si>
  <si>
    <t>2954.00</t>
  </si>
  <si>
    <t>2023-05-13 13:44:38</t>
  </si>
  <si>
    <t>2023-05-12</t>
  </si>
  <si>
    <t>3361254</t>
  </si>
  <si>
    <t>Liu Drool</t>
  </si>
  <si>
    <t>1758.00</t>
  </si>
  <si>
    <t>2023-05-12 19:49:17</t>
  </si>
  <si>
    <t>3359685</t>
  </si>
  <si>
    <t>普吉岛科莫雅姆度假村</t>
  </si>
  <si>
    <t>Le Lingmin</t>
  </si>
  <si>
    <t>4605.00</t>
  </si>
  <si>
    <t>2023-05-12 11:27:11</t>
  </si>
  <si>
    <t>3359624</t>
  </si>
  <si>
    <t>马尼拉奥迪加斯马哥孛罗酒店 （多用途酒店）</t>
  </si>
  <si>
    <t>QUAH SOON CHYE</t>
  </si>
  <si>
    <t>935.00</t>
  </si>
  <si>
    <t>2023-05-13 13:44:17</t>
  </si>
  <si>
    <t>2023-05-11</t>
  </si>
  <si>
    <t>3356530</t>
  </si>
  <si>
    <t>曼谷素坤逸丽亭酒店</t>
  </si>
  <si>
    <t>brown stanley</t>
  </si>
  <si>
    <t>420.00</t>
  </si>
  <si>
    <t>2023-05-11 19:54:15</t>
  </si>
  <si>
    <t>3355635</t>
  </si>
  <si>
    <t>宜必思吉隆坡市中心酒店</t>
  </si>
  <si>
    <t>MUSTAFA DATO FARIZ IRWAN</t>
  </si>
  <si>
    <t>375.00</t>
  </si>
  <si>
    <t>2023-05-11 18:17:22</t>
  </si>
  <si>
    <t>3355578</t>
  </si>
  <si>
    <t>亿倍利大酒店</t>
  </si>
  <si>
    <t>Mansor Mohd Norazlin</t>
  </si>
  <si>
    <t>711.00</t>
  </si>
  <si>
    <t>2023-05-11 15:32:52</t>
  </si>
  <si>
    <t>3354753</t>
  </si>
  <si>
    <t>盖特43机场酒店</t>
  </si>
  <si>
    <t>CHENG SHENG,HUANG YANBING,CHENG GANG</t>
  </si>
  <si>
    <t>505.00</t>
  </si>
  <si>
    <t>2023-05-11 12:29:16</t>
  </si>
  <si>
    <t>2023-05-10</t>
  </si>
  <si>
    <t>3351463</t>
  </si>
  <si>
    <t>洛杉矶圣加布里埃尔希尔顿酒店</t>
  </si>
  <si>
    <t>CHEN SHIHMING</t>
  </si>
  <si>
    <t>3437.00</t>
  </si>
  <si>
    <t>2023-05-10 23:04:48</t>
  </si>
  <si>
    <t>美国</t>
  </si>
  <si>
    <t>3349407</t>
  </si>
  <si>
    <t>曼谷廊曼机场阿玛瑞酒店</t>
  </si>
  <si>
    <t>ZHU YANBING,LI HAIZHI</t>
  </si>
  <si>
    <t>522.00</t>
  </si>
  <si>
    <t>2023-05-10 13:54:37</t>
  </si>
  <si>
    <t>3348260</t>
  </si>
  <si>
    <t>岘港洲际阳光半岛度假酒店</t>
  </si>
  <si>
    <t>KANG HYE NAM</t>
  </si>
  <si>
    <t>6738.00</t>
  </si>
  <si>
    <t>2023-05-11 12:43:11</t>
  </si>
  <si>
    <t>2023-05-09</t>
  </si>
  <si>
    <t>3345568</t>
  </si>
  <si>
    <t>YAN XINYU,ZHANG JINGYU</t>
  </si>
  <si>
    <t>738.00</t>
  </si>
  <si>
    <t>2023-05-09 14:52:07</t>
  </si>
  <si>
    <t>3344640</t>
  </si>
  <si>
    <t>?考拉拉弗洛拉度假酒店</t>
  </si>
  <si>
    <t>Collins Adam,Collins Adam</t>
  </si>
  <si>
    <t>2800.00</t>
  </si>
  <si>
    <t>2023-05-09 11:05:14</t>
  </si>
  <si>
    <t>2023-05-08</t>
  </si>
  <si>
    <t>3342665</t>
  </si>
  <si>
    <t>普吉岛悦梿酒店(SHA Plus+)</t>
  </si>
  <si>
    <t>ZHAO YIMO,WANG RUJIE,WANG ZHIYI</t>
  </si>
  <si>
    <t>4314.00</t>
  </si>
  <si>
    <t>2023-05-09 10:09:26</t>
  </si>
  <si>
    <t>2023-05-06</t>
  </si>
  <si>
    <t>3333815</t>
  </si>
  <si>
    <t>帕拉索@罗查达12酒店</t>
  </si>
  <si>
    <t>QIAN JUANYAN</t>
  </si>
  <si>
    <t>2366.00</t>
  </si>
  <si>
    <t>2023-05-06 17:15:11</t>
  </si>
  <si>
    <t>999224285783208,</t>
  </si>
  <si>
    <t>3332428</t>
  </si>
  <si>
    <t>2023-05-19 11:01:49</t>
  </si>
  <si>
    <t>2023-05-05</t>
  </si>
  <si>
    <t>3329392</t>
  </si>
  <si>
    <t>HO HOK CHIU</t>
  </si>
  <si>
    <t>6540.00</t>
  </si>
  <si>
    <t>2023-05-05 23:47:28</t>
  </si>
  <si>
    <t>3329317</t>
  </si>
  <si>
    <t>麦克坦度假酒店</t>
  </si>
  <si>
    <t>IM JONGHWA,IM JONGHWA</t>
  </si>
  <si>
    <t>1258.00</t>
  </si>
  <si>
    <t>2023-05-05 16:35:14</t>
  </si>
  <si>
    <t>2023-05-03</t>
  </si>
  <si>
    <t>3322098</t>
  </si>
  <si>
    <t>甲米莱利乡村Spa度假酒店</t>
  </si>
  <si>
    <t>KEPPURENGAN SRIDHAR,KEPPURENGAN SRIDHAR,KEPPURENGAN SRIDHAR</t>
  </si>
  <si>
    <t>2595.00</t>
  </si>
  <si>
    <t>2023-05-03 22:19:16</t>
  </si>
  <si>
    <t>3321583</t>
  </si>
  <si>
    <t>普吉岛芭东美爵大酒店(政府卫生认证)</t>
  </si>
  <si>
    <t>BAIK SEUNGYEOB</t>
  </si>
  <si>
    <t>2157.00</t>
  </si>
  <si>
    <t>2023-05-04 10:24:39</t>
  </si>
  <si>
    <t>2023-05-01</t>
  </si>
  <si>
    <t>3312773</t>
  </si>
  <si>
    <t>普吉岛迈考美丽亚酒店(SHA Extra Plus)</t>
  </si>
  <si>
    <t>CHUNG CHIA MING,LIU YIYI</t>
  </si>
  <si>
    <t>1940.00</t>
  </si>
  <si>
    <t>2023-05-02 16:02:41</t>
  </si>
  <si>
    <t>2023-04-30</t>
  </si>
  <si>
    <t>3308355</t>
  </si>
  <si>
    <t>普吉岛芭东海滩品质度假村</t>
  </si>
  <si>
    <t>KIM GUN HO</t>
  </si>
  <si>
    <t>480.00</t>
  </si>
  <si>
    <t>100.00</t>
  </si>
  <si>
    <t>-380</t>
  </si>
  <si>
    <t>2023-05-04 08:38:21</t>
  </si>
  <si>
    <t>2023-04-29</t>
  </si>
  <si>
    <t>3303961</t>
  </si>
  <si>
    <t>普吉岛麦考安纳塔拉别墅度假酒店</t>
  </si>
  <si>
    <t>XIAO MINCHAO,XU JUN,GONG MENGJIAO,ZHANG XINRAN</t>
  </si>
  <si>
    <t>12000.00</t>
  </si>
  <si>
    <t>2023-04-29 14:23:33</t>
  </si>
  <si>
    <t>2023-04-28</t>
  </si>
  <si>
    <t>3301079</t>
  </si>
  <si>
    <t>芽庄洲际酒店</t>
  </si>
  <si>
    <t>CHEN YAO</t>
  </si>
  <si>
    <t>3294.00</t>
  </si>
  <si>
    <t>2023-04-28 18:21:36</t>
  </si>
  <si>
    <t>2023-04-26</t>
  </si>
  <si>
    <t>3294022</t>
  </si>
  <si>
    <t>万雅岚温泉度假村</t>
  </si>
  <si>
    <t>NG PATRICK NG JUN XIONG</t>
  </si>
  <si>
    <t>2547.00</t>
  </si>
  <si>
    <t>2023-04-27 12:13:26</t>
  </si>
  <si>
    <t>3294006</t>
  </si>
  <si>
    <t>沙美岛萨凯海滩度假村</t>
  </si>
  <si>
    <t>YAU INGRID SIK KIU,LAI SHUK FUN</t>
  </si>
  <si>
    <t>2168.00</t>
  </si>
  <si>
    <t>2023-04-27 10:25:05</t>
  </si>
  <si>
    <t>3293622</t>
  </si>
  <si>
    <t>CHEN YEMING,FANG YUNHUA,GONG ZHENG,SONG JUNXIA</t>
  </si>
  <si>
    <t>7956.00</t>
  </si>
  <si>
    <t>2023-04-27 10:21:59</t>
  </si>
  <si>
    <t>3291197</t>
  </si>
  <si>
    <t>普吉假日酒店 (政府卫生认证)</t>
  </si>
  <si>
    <t>WONG HOI YIN</t>
  </si>
  <si>
    <t>3920.00</t>
  </si>
  <si>
    <t>2023-04-27 13:34:50</t>
  </si>
  <si>
    <t>2023-04-24</t>
  </si>
  <si>
    <t>3283934</t>
  </si>
  <si>
    <t>芭堤雅湾景酒店 (SHA Plus+)</t>
  </si>
  <si>
    <t>GANDOLFI DR MARK LOUIS</t>
  </si>
  <si>
    <t>2733.00</t>
  </si>
  <si>
    <t>2023-04-25 12:58:07</t>
  </si>
  <si>
    <t>999224285125190,</t>
  </si>
  <si>
    <t>3281236</t>
  </si>
  <si>
    <t>2023-05-19 10:59:17</t>
  </si>
  <si>
    <t>2023-04-23</t>
  </si>
  <si>
    <t>3279490</t>
  </si>
  <si>
    <t>Santa Grand Signature Kuala Lumpur</t>
  </si>
  <si>
    <t>CHUNG WENHSIU</t>
  </si>
  <si>
    <t>1174.00</t>
  </si>
  <si>
    <t>2023-04-24 12:40:10</t>
  </si>
  <si>
    <t>2023-04-21</t>
  </si>
  <si>
    <t>3264632</t>
  </si>
  <si>
    <t>CAO FANGCHEN,XU HONG</t>
  </si>
  <si>
    <t>2023-04-21 09:33:08</t>
  </si>
  <si>
    <t>2023-04-20</t>
  </si>
  <si>
    <t>3263061</t>
  </si>
  <si>
    <t>曼谷维伊 - 美憬阁酒店</t>
  </si>
  <si>
    <t>DONG MINQIAN,Ju ZHECHAO</t>
  </si>
  <si>
    <t>2604.00</t>
  </si>
  <si>
    <t>2023-04-21 16:19:25</t>
  </si>
  <si>
    <t>3262817</t>
  </si>
  <si>
    <t>普吉岛邦涛的希尔顿花园酒店 (SHA Extra Plus)</t>
  </si>
  <si>
    <t>YEE WEI SHENG</t>
  </si>
  <si>
    <t>1640.00</t>
  </si>
  <si>
    <t>2023-04-21 10:37:26</t>
  </si>
  <si>
    <t>2023-04-18</t>
  </si>
  <si>
    <t>3245291</t>
  </si>
  <si>
    <t>MA JING,WANG XIANBO</t>
  </si>
  <si>
    <t>1580.00</t>
  </si>
  <si>
    <t>2023-04-19 15:35:25</t>
  </si>
  <si>
    <t>2023-04-15</t>
  </si>
  <si>
    <t>3230637</t>
  </si>
  <si>
    <t>岘港中心温克酒店</t>
  </si>
  <si>
    <t>HAN MISUK,SEO JU YEON,SEO SEOKMAN</t>
  </si>
  <si>
    <t>2156.00</t>
  </si>
  <si>
    <t>2023-04-15 18:15:15</t>
  </si>
  <si>
    <t>2023-04-12</t>
  </si>
  <si>
    <t>3219556</t>
  </si>
  <si>
    <t>普吉岛西奈奢华酒店(SHA Extra Plus)</t>
  </si>
  <si>
    <t>LANG WUI TING</t>
  </si>
  <si>
    <t>3117.00</t>
  </si>
  <si>
    <t>2023-04-12 16:23:04</t>
  </si>
  <si>
    <t>2023-04-10</t>
  </si>
  <si>
    <t>3214253</t>
  </si>
  <si>
    <t>迪拜派拉蒙酒店</t>
  </si>
  <si>
    <t>ELKATERJI FADI,SAADE SARWAT</t>
  </si>
  <si>
    <t>7384.00</t>
  </si>
  <si>
    <t>2023-04-12 08:35:30</t>
  </si>
  <si>
    <t>3214099</t>
  </si>
  <si>
    <t>MA XIAOHAN,YANG JING</t>
  </si>
  <si>
    <t>1178.00</t>
  </si>
  <si>
    <t>2023-04-11 11:45:33</t>
  </si>
  <si>
    <t>3214094</t>
  </si>
  <si>
    <t>MA YuLin,Liu Guixia</t>
  </si>
  <si>
    <t>2023-04-11 12:07:30</t>
  </si>
  <si>
    <t>2023-04-09</t>
  </si>
  <si>
    <t>3211638</t>
  </si>
  <si>
    <t>Phu Quoc 星湾皇冠假日酒店</t>
  </si>
  <si>
    <t>CHEN KO CHIANG</t>
  </si>
  <si>
    <t>2908.00</t>
  </si>
  <si>
    <t>2023-04-10 16:34:31</t>
  </si>
  <si>
    <t>2023-04-03</t>
  </si>
  <si>
    <t>3195546</t>
  </si>
  <si>
    <t>普吉岛芭东彩灯度假村</t>
  </si>
  <si>
    <t>HOW WEI KUEN,MA KAR LOH,LEE PEI WERN,YAP PEGGY</t>
  </si>
  <si>
    <t>1520.00</t>
  </si>
  <si>
    <t>2023-04-06 16:41:11</t>
  </si>
  <si>
    <t>2023-03-29</t>
  </si>
  <si>
    <t>3181604</t>
  </si>
  <si>
    <t>Lambino VanC,Lambino VanC,Lambino VanC,Lambino VanC</t>
  </si>
  <si>
    <t>2240.00</t>
  </si>
  <si>
    <t>2023-03-31 01:32:25</t>
  </si>
  <si>
    <t>3179271</t>
  </si>
  <si>
    <t>仁川松岛空中花园酒店</t>
  </si>
  <si>
    <t>Overrein Insun,Overrein Insun</t>
  </si>
  <si>
    <t>2022.00</t>
  </si>
  <si>
    <t>2023-03-29 08:18:08</t>
  </si>
  <si>
    <t>2023-03-26</t>
  </si>
  <si>
    <t>3174229</t>
  </si>
  <si>
    <t>Dears Myeongdong</t>
  </si>
  <si>
    <t>WONG KAM CHENG,TANG ON KEI</t>
  </si>
  <si>
    <t>1514.00</t>
  </si>
  <si>
    <t>2023-03-26 23:01:26</t>
  </si>
  <si>
    <t>2023-03-24</t>
  </si>
  <si>
    <t>3168428</t>
  </si>
  <si>
    <t>XIE CHENYU,CAO XIAOLAN,GENG WENTAO</t>
  </si>
  <si>
    <t>4281.00</t>
  </si>
  <si>
    <t>2023-03-24 10:51:25</t>
  </si>
  <si>
    <t>3168421</t>
  </si>
  <si>
    <t>HO YIN YEE,SUEN MAN HEI,LAI CHEUK WING,WOO HIU YIN</t>
  </si>
  <si>
    <t>1427.00</t>
  </si>
  <si>
    <t>2023-03-24 12:47:35</t>
  </si>
  <si>
    <t>2023-03-19</t>
  </si>
  <si>
    <t>3155278</t>
  </si>
  <si>
    <t>曼谷艾美酒店</t>
  </si>
  <si>
    <t>MA MINGHUI,YU HANQI</t>
  </si>
  <si>
    <t>2100.00</t>
  </si>
  <si>
    <t>2023-03-19 21:16:47</t>
  </si>
  <si>
    <t>2023-03-15</t>
  </si>
  <si>
    <t>3135980</t>
  </si>
  <si>
    <t>槟城彩虹天堂海滩度假村酒店</t>
  </si>
  <si>
    <t>CHIU YIHSIANG,LU YUCHEN</t>
  </si>
  <si>
    <t>980.00</t>
  </si>
  <si>
    <t>2023-03-15 15:17:08</t>
  </si>
  <si>
    <t>2023-03-13</t>
  </si>
  <si>
    <t>3129679</t>
  </si>
  <si>
    <t>普吉岛苏林酒店(政府卫生认证)</t>
  </si>
  <si>
    <t>ZHDANOVA ALENA</t>
  </si>
  <si>
    <t>9992.00</t>
  </si>
  <si>
    <t>2023-03-14 10:58:26</t>
  </si>
  <si>
    <t>2023-02-25</t>
  </si>
  <si>
    <t>3066477</t>
  </si>
  <si>
    <t>LIU SIN YING,TSOI KWAN PING,LIU SIN HANG</t>
  </si>
  <si>
    <t>4317.00</t>
  </si>
  <si>
    <t>2023-02-26 09:33:33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</si>
</sst>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131</xdr:row>
      <xdr:rowOff>0</xdr:rowOff>
    </xdr:from>
    <xdr:to>
      <xdr:col>15</xdr:col>
      <xdr:colOff>190500</xdr:colOff>
      <xdr:row>161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963275" cy="518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131</xdr:row>
      <xdr:rowOff>0</xdr:rowOff>
    </xdr:from>
    <xdr:to>
      <xdr:col>30</xdr:col>
      <xdr:colOff>266700</xdr:colOff>
      <xdr:row>174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58575" y="2743200"/>
          <a:ext cx="9867900" cy="7458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45065</v>
      </c>
      <c r="G2" s="6">
        <v>45068</v>
      </c>
      <c r="H2" s="4">
        <v>1</v>
      </c>
      <c r="I2" s="4">
        <v>3</v>
      </c>
      <c r="J2" s="4">
        <v>3</v>
      </c>
      <c r="K2" s="4" t="s">
        <v>30</v>
      </c>
      <c r="L2" s="4">
        <v>4317</v>
      </c>
      <c r="M2" s="4">
        <v>4317</v>
      </c>
      <c r="N2" s="4" t="s">
        <v>31</v>
      </c>
      <c r="O2" s="4" t="s">
        <v>32</v>
      </c>
      <c r="P2" s="4" t="s">
        <v>33</v>
      </c>
      <c r="Q2" s="4">
        <v>0</v>
      </c>
      <c r="R2" s="7">
        <v>44982</v>
      </c>
      <c r="S2" s="6">
        <v>45071</v>
      </c>
      <c r="T2" s="4" t="s">
        <v>34</v>
      </c>
      <c r="U2" s="4">
        <v>4317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45066</v>
      </c>
      <c r="G3" s="6">
        <v>45068</v>
      </c>
      <c r="H3" s="4">
        <v>1</v>
      </c>
      <c r="I3" s="4">
        <v>2</v>
      </c>
      <c r="J3" s="4">
        <v>2</v>
      </c>
      <c r="K3" s="4" t="s">
        <v>30</v>
      </c>
      <c r="L3" s="4">
        <v>3828</v>
      </c>
      <c r="M3" s="4">
        <v>3828</v>
      </c>
      <c r="N3" s="4" t="s">
        <v>40</v>
      </c>
      <c r="O3" s="4" t="s">
        <v>32</v>
      </c>
      <c r="P3" s="4" t="s">
        <v>33</v>
      </c>
      <c r="Q3" s="4">
        <v>0</v>
      </c>
      <c r="R3" s="7">
        <v>44992</v>
      </c>
      <c r="S3" s="6">
        <v>45071</v>
      </c>
      <c r="T3" s="4" t="s">
        <v>34</v>
      </c>
      <c r="U3" s="4">
        <v>3828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45060</v>
      </c>
      <c r="G4" s="6">
        <v>45068</v>
      </c>
      <c r="H4" s="4">
        <v>1</v>
      </c>
      <c r="I4" s="4">
        <v>8</v>
      </c>
      <c r="J4" s="4">
        <v>8</v>
      </c>
      <c r="K4" s="4" t="s">
        <v>30</v>
      </c>
      <c r="L4" s="4">
        <v>9992</v>
      </c>
      <c r="M4" s="4">
        <v>9992</v>
      </c>
      <c r="N4" s="4" t="s">
        <v>46</v>
      </c>
      <c r="O4" s="4" t="s">
        <v>32</v>
      </c>
      <c r="P4" s="4" t="s">
        <v>33</v>
      </c>
      <c r="Q4" s="4">
        <v>0</v>
      </c>
      <c r="R4" s="7">
        <v>44998</v>
      </c>
      <c r="S4" s="6">
        <v>45071</v>
      </c>
      <c r="T4" s="4" t="s">
        <v>34</v>
      </c>
      <c r="U4" s="4">
        <v>9992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45066</v>
      </c>
      <c r="G5" s="6">
        <v>45068</v>
      </c>
      <c r="H5" s="4">
        <v>2</v>
      </c>
      <c r="I5" s="4">
        <v>2</v>
      </c>
      <c r="J5" s="4">
        <v>4</v>
      </c>
      <c r="K5" s="4" t="s">
        <v>30</v>
      </c>
      <c r="L5" s="4">
        <v>980</v>
      </c>
      <c r="M5" s="4">
        <v>980</v>
      </c>
      <c r="N5" s="4" t="s">
        <v>52</v>
      </c>
      <c r="O5" s="4" t="s">
        <v>32</v>
      </c>
      <c r="P5" s="4" t="s">
        <v>33</v>
      </c>
      <c r="Q5" s="4">
        <v>0</v>
      </c>
      <c r="R5" s="7">
        <v>45000</v>
      </c>
      <c r="S5" s="6">
        <v>45071</v>
      </c>
      <c r="T5" s="4" t="s">
        <v>34</v>
      </c>
      <c r="U5" s="4">
        <v>980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45066</v>
      </c>
      <c r="G6" s="6">
        <v>45068</v>
      </c>
      <c r="H6" s="4">
        <v>1</v>
      </c>
      <c r="I6" s="4">
        <v>2</v>
      </c>
      <c r="J6" s="4">
        <v>2</v>
      </c>
      <c r="K6" s="4" t="s">
        <v>30</v>
      </c>
      <c r="L6" s="4">
        <v>2100</v>
      </c>
      <c r="M6" s="4">
        <v>2100</v>
      </c>
      <c r="N6" s="4" t="s">
        <v>58</v>
      </c>
      <c r="O6" s="4" t="s">
        <v>32</v>
      </c>
      <c r="P6" s="4" t="s">
        <v>33</v>
      </c>
      <c r="Q6" s="4">
        <v>0</v>
      </c>
      <c r="R6" s="7">
        <v>45004</v>
      </c>
      <c r="S6" s="6">
        <v>45071</v>
      </c>
      <c r="T6" s="4" t="s">
        <v>34</v>
      </c>
      <c r="U6" s="4">
        <v>2100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45067</v>
      </c>
      <c r="G7" s="6">
        <v>45068</v>
      </c>
      <c r="H7" s="4">
        <v>1</v>
      </c>
      <c r="I7" s="4">
        <v>1</v>
      </c>
      <c r="J7" s="4">
        <v>1</v>
      </c>
      <c r="K7" s="4" t="s">
        <v>30</v>
      </c>
      <c r="L7" s="4">
        <v>1427</v>
      </c>
      <c r="M7" s="4">
        <v>1427</v>
      </c>
      <c r="N7" s="4" t="s">
        <v>64</v>
      </c>
      <c r="O7" s="4" t="s">
        <v>32</v>
      </c>
      <c r="P7" s="4" t="s">
        <v>33</v>
      </c>
      <c r="Q7" s="4">
        <v>0</v>
      </c>
      <c r="R7" s="7">
        <v>45009</v>
      </c>
      <c r="S7" s="6">
        <v>45071</v>
      </c>
      <c r="T7" s="4" t="s">
        <v>34</v>
      </c>
      <c r="U7" s="4">
        <v>1427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45065</v>
      </c>
      <c r="G8" s="6">
        <v>45068</v>
      </c>
      <c r="H8" s="4">
        <v>1</v>
      </c>
      <c r="I8" s="4">
        <v>3</v>
      </c>
      <c r="J8" s="4">
        <v>3</v>
      </c>
      <c r="K8" s="4" t="s">
        <v>30</v>
      </c>
      <c r="L8" s="4">
        <v>4281</v>
      </c>
      <c r="M8" s="4">
        <v>4281</v>
      </c>
      <c r="N8" s="4" t="s">
        <v>70</v>
      </c>
      <c r="O8" s="4" t="s">
        <v>32</v>
      </c>
      <c r="P8" s="4" t="s">
        <v>33</v>
      </c>
      <c r="Q8" s="4">
        <v>0</v>
      </c>
      <c r="R8" s="7">
        <v>45009</v>
      </c>
      <c r="S8" s="6">
        <v>45071</v>
      </c>
      <c r="T8" s="4" t="s">
        <v>34</v>
      </c>
      <c r="U8" s="4">
        <v>4281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45065</v>
      </c>
      <c r="G9" s="6">
        <v>45068</v>
      </c>
      <c r="H9" s="4">
        <v>1</v>
      </c>
      <c r="I9" s="4">
        <v>3</v>
      </c>
      <c r="J9" s="4">
        <v>3</v>
      </c>
      <c r="K9" s="4" t="s">
        <v>30</v>
      </c>
      <c r="L9" s="4">
        <v>1514</v>
      </c>
      <c r="M9" s="4">
        <v>1514</v>
      </c>
      <c r="N9" s="4" t="s">
        <v>76</v>
      </c>
      <c r="O9" s="4" t="s">
        <v>32</v>
      </c>
      <c r="P9" s="4" t="s">
        <v>33</v>
      </c>
      <c r="Q9" s="4">
        <v>0</v>
      </c>
      <c r="R9" s="7">
        <v>45011</v>
      </c>
      <c r="S9" s="6">
        <v>45071</v>
      </c>
      <c r="T9" s="4" t="s">
        <v>34</v>
      </c>
      <c r="U9" s="4">
        <v>1514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38</v>
      </c>
      <c r="E10" s="4" t="s">
        <v>39</v>
      </c>
      <c r="F10" s="6">
        <v>45066</v>
      </c>
      <c r="G10" s="6">
        <v>45068</v>
      </c>
      <c r="H10" s="4">
        <v>1</v>
      </c>
      <c r="I10" s="4">
        <v>2</v>
      </c>
      <c r="J10" s="4">
        <v>2</v>
      </c>
      <c r="K10" s="4" t="s">
        <v>30</v>
      </c>
      <c r="L10" s="4">
        <v>480</v>
      </c>
      <c r="M10" s="4">
        <v>480</v>
      </c>
      <c r="N10" s="4" t="s">
        <v>40</v>
      </c>
      <c r="O10" s="4" t="s">
        <v>32</v>
      </c>
      <c r="P10" s="4" t="s">
        <v>33</v>
      </c>
      <c r="Q10" s="4">
        <v>0</v>
      </c>
      <c r="R10" s="7">
        <v>45012.0000115741</v>
      </c>
      <c r="S10" s="6">
        <v>45071</v>
      </c>
      <c r="T10" s="4" t="s">
        <v>34</v>
      </c>
      <c r="U10" s="4">
        <v>480</v>
      </c>
      <c r="V10" s="4">
        <v>0</v>
      </c>
      <c r="W10" s="4">
        <v>0</v>
      </c>
      <c r="X10" s="4" t="s">
        <v>80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45065</v>
      </c>
      <c r="G11" s="6">
        <v>45068</v>
      </c>
      <c r="H11" s="4">
        <v>1</v>
      </c>
      <c r="I11" s="4">
        <v>3</v>
      </c>
      <c r="J11" s="4">
        <v>3</v>
      </c>
      <c r="K11" s="4" t="s">
        <v>30</v>
      </c>
      <c r="L11" s="4">
        <v>2022</v>
      </c>
      <c r="M11" s="4">
        <v>2022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45014</v>
      </c>
      <c r="S11" s="6">
        <v>45071</v>
      </c>
      <c r="T11" s="4" t="s">
        <v>34</v>
      </c>
      <c r="U11" s="4">
        <v>2022</v>
      </c>
      <c r="V11" s="4">
        <v>0</v>
      </c>
      <c r="W11" s="4">
        <v>0</v>
      </c>
      <c r="X11" s="4" t="s">
        <v>85</v>
      </c>
      <c r="Y11" s="4" t="s">
        <v>80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45066</v>
      </c>
      <c r="G12" s="6">
        <v>45068</v>
      </c>
      <c r="H12" s="4">
        <v>1</v>
      </c>
      <c r="I12" s="4">
        <v>2</v>
      </c>
      <c r="J12" s="4">
        <v>2</v>
      </c>
      <c r="K12" s="4" t="s">
        <v>30</v>
      </c>
      <c r="L12" s="4">
        <v>2240</v>
      </c>
      <c r="M12" s="4">
        <v>2240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45014</v>
      </c>
      <c r="S12" s="6">
        <v>45071</v>
      </c>
      <c r="T12" s="4" t="s">
        <v>34</v>
      </c>
      <c r="U12" s="4">
        <v>2240</v>
      </c>
      <c r="V12" s="4">
        <v>0</v>
      </c>
      <c r="W12" s="4">
        <v>0</v>
      </c>
      <c r="X12" s="4" t="s">
        <v>90</v>
      </c>
      <c r="Y12" s="4" t="s">
        <v>80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45064</v>
      </c>
      <c r="G13" s="6">
        <v>45068</v>
      </c>
      <c r="H13" s="4">
        <v>1</v>
      </c>
      <c r="I13" s="4">
        <v>4</v>
      </c>
      <c r="J13" s="4">
        <v>4</v>
      </c>
      <c r="K13" s="4" t="s">
        <v>30</v>
      </c>
      <c r="L13" s="4">
        <v>1520</v>
      </c>
      <c r="M13" s="4">
        <v>1520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45019</v>
      </c>
      <c r="S13" s="6">
        <v>45071</v>
      </c>
      <c r="T13" s="4" t="s">
        <v>34</v>
      </c>
      <c r="U13" s="4">
        <v>1520</v>
      </c>
      <c r="V13" s="4">
        <v>0</v>
      </c>
      <c r="W13" s="4">
        <v>0</v>
      </c>
      <c r="X13" s="4" t="s">
        <v>95</v>
      </c>
      <c r="Y13" s="4" t="s">
        <v>80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45064</v>
      </c>
      <c r="G14" s="6">
        <v>45068</v>
      </c>
      <c r="H14" s="4">
        <v>1</v>
      </c>
      <c r="I14" s="4">
        <v>4</v>
      </c>
      <c r="J14" s="4">
        <v>4</v>
      </c>
      <c r="K14" s="4" t="s">
        <v>30</v>
      </c>
      <c r="L14" s="4">
        <v>2908</v>
      </c>
      <c r="M14" s="4">
        <v>2908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45025</v>
      </c>
      <c r="S14" s="6">
        <v>45071</v>
      </c>
      <c r="T14" s="4" t="s">
        <v>34</v>
      </c>
      <c r="U14" s="4">
        <v>2908</v>
      </c>
      <c r="V14" s="4">
        <v>0</v>
      </c>
      <c r="W14" s="4">
        <v>0</v>
      </c>
      <c r="X14" s="4" t="s">
        <v>100</v>
      </c>
      <c r="Y14" s="4" t="s">
        <v>80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45066</v>
      </c>
      <c r="G15" s="6">
        <v>45068</v>
      </c>
      <c r="H15" s="4">
        <v>1</v>
      </c>
      <c r="I15" s="4">
        <v>2</v>
      </c>
      <c r="J15" s="4">
        <v>2</v>
      </c>
      <c r="K15" s="4" t="s">
        <v>30</v>
      </c>
      <c r="L15" s="4">
        <v>1178</v>
      </c>
      <c r="M15" s="4">
        <v>1178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45026</v>
      </c>
      <c r="S15" s="6">
        <v>45071</v>
      </c>
      <c r="T15" s="4" t="s">
        <v>34</v>
      </c>
      <c r="U15" s="4">
        <v>1178</v>
      </c>
      <c r="V15" s="4">
        <v>0</v>
      </c>
      <c r="W15" s="4">
        <v>0</v>
      </c>
      <c r="X15" s="4" t="s">
        <v>105</v>
      </c>
      <c r="Y15" s="4" t="s">
        <v>80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45066</v>
      </c>
      <c r="G16" s="6">
        <v>45068</v>
      </c>
      <c r="H16" s="4">
        <v>1</v>
      </c>
      <c r="I16" s="4">
        <v>2</v>
      </c>
      <c r="J16" s="4">
        <v>2</v>
      </c>
      <c r="K16" s="4" t="s">
        <v>30</v>
      </c>
      <c r="L16" s="4">
        <v>1178</v>
      </c>
      <c r="M16" s="4">
        <v>1178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45026</v>
      </c>
      <c r="S16" s="6">
        <v>45071</v>
      </c>
      <c r="T16" s="4" t="s">
        <v>34</v>
      </c>
      <c r="U16" s="4">
        <v>1178</v>
      </c>
      <c r="V16" s="4">
        <v>0</v>
      </c>
      <c r="W16" s="4">
        <v>0</v>
      </c>
      <c r="X16" s="4" t="s">
        <v>108</v>
      </c>
      <c r="Y16" s="4" t="s">
        <v>80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45060</v>
      </c>
      <c r="G17" s="6">
        <v>45068</v>
      </c>
      <c r="H17" s="4">
        <v>1</v>
      </c>
      <c r="I17" s="4">
        <v>8</v>
      </c>
      <c r="J17" s="4">
        <v>8</v>
      </c>
      <c r="K17" s="4" t="s">
        <v>30</v>
      </c>
      <c r="L17" s="4">
        <v>7384</v>
      </c>
      <c r="M17" s="4">
        <v>7384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45026</v>
      </c>
      <c r="S17" s="6">
        <v>45071</v>
      </c>
      <c r="T17" s="4" t="s">
        <v>34</v>
      </c>
      <c r="U17" s="4">
        <v>7384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45065</v>
      </c>
      <c r="G18" s="6">
        <v>45068</v>
      </c>
      <c r="H18" s="4">
        <v>1</v>
      </c>
      <c r="I18" s="4">
        <v>3</v>
      </c>
      <c r="J18" s="4">
        <v>3</v>
      </c>
      <c r="K18" s="4" t="s">
        <v>30</v>
      </c>
      <c r="L18" s="4">
        <v>3117</v>
      </c>
      <c r="M18" s="4">
        <v>3117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45028</v>
      </c>
      <c r="S18" s="6">
        <v>45071</v>
      </c>
      <c r="T18" s="4" t="s">
        <v>34</v>
      </c>
      <c r="U18" s="4">
        <v>3117</v>
      </c>
      <c r="V18" s="4">
        <v>0</v>
      </c>
      <c r="W18" s="4">
        <v>0</v>
      </c>
      <c r="X18" s="4" t="s">
        <v>119</v>
      </c>
      <c r="Y18" s="4" t="s">
        <v>80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45066</v>
      </c>
      <c r="G19" s="6">
        <v>45068</v>
      </c>
      <c r="H19" s="4">
        <v>1</v>
      </c>
      <c r="I19" s="4">
        <v>2</v>
      </c>
      <c r="J19" s="4">
        <v>2</v>
      </c>
      <c r="K19" s="4" t="s">
        <v>30</v>
      </c>
      <c r="L19" s="4">
        <v>953</v>
      </c>
      <c r="M19" s="4">
        <v>953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45028</v>
      </c>
      <c r="S19" s="6">
        <v>45071</v>
      </c>
      <c r="T19" s="4" t="s">
        <v>34</v>
      </c>
      <c r="U19" s="4">
        <v>953</v>
      </c>
      <c r="V19" s="4">
        <v>0</v>
      </c>
      <c r="W19" s="4">
        <v>0</v>
      </c>
      <c r="X19" s="4" t="s">
        <v>124</v>
      </c>
      <c r="Y19" s="4" t="s">
        <v>80</v>
      </c>
    </row>
    <row r="20" s="4" customFormat="1" spans="1:25">
      <c r="A20" s="4" t="s">
        <v>120</v>
      </c>
      <c r="B20" s="4" t="s">
        <v>26</v>
      </c>
      <c r="C20" s="4" t="s">
        <v>125</v>
      </c>
      <c r="D20" s="4" t="s">
        <v>121</v>
      </c>
      <c r="E20" s="4" t="s">
        <v>122</v>
      </c>
      <c r="F20" s="6">
        <v>45066</v>
      </c>
      <c r="G20" s="6">
        <v>45068</v>
      </c>
      <c r="H20" s="4">
        <v>1</v>
      </c>
      <c r="I20" s="4">
        <v>2</v>
      </c>
      <c r="J20" s="4">
        <v>2</v>
      </c>
      <c r="K20" s="4" t="s">
        <v>30</v>
      </c>
      <c r="L20" s="4">
        <v>-953</v>
      </c>
      <c r="M20" s="4">
        <v>-953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45028</v>
      </c>
      <c r="S20" s="6">
        <v>45071</v>
      </c>
      <c r="T20" s="4" t="s">
        <v>34</v>
      </c>
      <c r="U20" s="4">
        <v>-953</v>
      </c>
      <c r="V20" s="4">
        <v>0</v>
      </c>
      <c r="W20" s="4">
        <v>0</v>
      </c>
      <c r="X20" s="4" t="s">
        <v>124</v>
      </c>
      <c r="Y20" s="4" t="s">
        <v>80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45064</v>
      </c>
      <c r="G21" s="6">
        <v>45068</v>
      </c>
      <c r="H21" s="4">
        <v>1</v>
      </c>
      <c r="I21" s="4">
        <v>4</v>
      </c>
      <c r="J21" s="4">
        <v>4</v>
      </c>
      <c r="K21" s="4" t="s">
        <v>30</v>
      </c>
      <c r="L21" s="4">
        <v>2156</v>
      </c>
      <c r="M21" s="4">
        <v>2156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45031</v>
      </c>
      <c r="S21" s="6">
        <v>45071</v>
      </c>
      <c r="T21" s="4" t="s">
        <v>34</v>
      </c>
      <c r="U21" s="4">
        <v>2156</v>
      </c>
      <c r="V21" s="4">
        <v>0</v>
      </c>
      <c r="W21" s="4">
        <v>0</v>
      </c>
      <c r="X21" s="4" t="s">
        <v>130</v>
      </c>
      <c r="Y21" s="4" t="s">
        <v>131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102</v>
      </c>
      <c r="E22" s="4" t="s">
        <v>133</v>
      </c>
      <c r="F22" s="6">
        <v>45066</v>
      </c>
      <c r="G22" s="6">
        <v>45068</v>
      </c>
      <c r="H22" s="4">
        <v>1</v>
      </c>
      <c r="I22" s="4">
        <v>2</v>
      </c>
      <c r="J22" s="4">
        <v>2</v>
      </c>
      <c r="K22" s="4" t="s">
        <v>30</v>
      </c>
      <c r="L22" s="4">
        <v>1580</v>
      </c>
      <c r="M22" s="4">
        <v>1580</v>
      </c>
      <c r="N22" s="4" t="s">
        <v>134</v>
      </c>
      <c r="O22" s="4" t="s">
        <v>32</v>
      </c>
      <c r="P22" s="4" t="s">
        <v>33</v>
      </c>
      <c r="Q22" s="4">
        <v>0</v>
      </c>
      <c r="R22" s="7">
        <v>45034</v>
      </c>
      <c r="S22" s="6">
        <v>45071</v>
      </c>
      <c r="T22" s="4" t="s">
        <v>34</v>
      </c>
      <c r="U22" s="4">
        <v>1580</v>
      </c>
      <c r="V22" s="4">
        <v>0</v>
      </c>
      <c r="W22" s="4">
        <v>0</v>
      </c>
      <c r="X22" s="4" t="s">
        <v>135</v>
      </c>
      <c r="Y22" s="4" t="s">
        <v>80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45064</v>
      </c>
      <c r="G23" s="6">
        <v>45068</v>
      </c>
      <c r="H23" s="4">
        <v>1</v>
      </c>
      <c r="I23" s="4">
        <v>4</v>
      </c>
      <c r="J23" s="4">
        <v>4</v>
      </c>
      <c r="K23" s="4" t="s">
        <v>30</v>
      </c>
      <c r="L23" s="4">
        <v>1640</v>
      </c>
      <c r="M23" s="4">
        <v>1640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45036</v>
      </c>
      <c r="S23" s="6">
        <v>45071</v>
      </c>
      <c r="T23" s="4" t="s">
        <v>34</v>
      </c>
      <c r="U23" s="4">
        <v>1640</v>
      </c>
      <c r="V23" s="4">
        <v>0</v>
      </c>
      <c r="W23" s="4">
        <v>0</v>
      </c>
      <c r="X23" s="4" t="s">
        <v>140</v>
      </c>
      <c r="Y23" s="4" t="s">
        <v>80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45065</v>
      </c>
      <c r="G24" s="6">
        <v>45068</v>
      </c>
      <c r="H24" s="4">
        <v>1</v>
      </c>
      <c r="I24" s="4">
        <v>3</v>
      </c>
      <c r="J24" s="4">
        <v>3</v>
      </c>
      <c r="K24" s="4" t="s">
        <v>30</v>
      </c>
      <c r="L24" s="4">
        <v>2604</v>
      </c>
      <c r="M24" s="4">
        <v>2604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45036</v>
      </c>
      <c r="S24" s="6">
        <v>45071</v>
      </c>
      <c r="T24" s="4" t="s">
        <v>34</v>
      </c>
      <c r="U24" s="4">
        <v>2604</v>
      </c>
      <c r="V24" s="4">
        <v>0</v>
      </c>
      <c r="W24" s="4">
        <v>0</v>
      </c>
      <c r="X24" s="4" t="s">
        <v>145</v>
      </c>
      <c r="Y24" s="4" t="s">
        <v>146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45067</v>
      </c>
      <c r="G25" s="6">
        <v>45068</v>
      </c>
      <c r="H25" s="4">
        <v>2</v>
      </c>
      <c r="I25" s="4">
        <v>1</v>
      </c>
      <c r="J25" s="4">
        <v>2</v>
      </c>
      <c r="K25" s="4" t="s">
        <v>30</v>
      </c>
      <c r="L25" s="4">
        <v>560</v>
      </c>
      <c r="M25" s="4">
        <v>560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45037</v>
      </c>
      <c r="S25" s="6">
        <v>45071</v>
      </c>
      <c r="T25" s="4" t="s">
        <v>34</v>
      </c>
      <c r="U25" s="4">
        <v>560</v>
      </c>
      <c r="V25" s="4">
        <v>0</v>
      </c>
      <c r="W25" s="4">
        <v>0</v>
      </c>
      <c r="X25" s="4" t="s">
        <v>151</v>
      </c>
      <c r="Y25" s="4" t="s">
        <v>80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45064</v>
      </c>
      <c r="G26" s="6">
        <v>45068</v>
      </c>
      <c r="H26" s="4">
        <v>1</v>
      </c>
      <c r="I26" s="4">
        <v>4</v>
      </c>
      <c r="J26" s="4">
        <v>4</v>
      </c>
      <c r="K26" s="4" t="s">
        <v>30</v>
      </c>
      <c r="L26" s="4">
        <v>1174</v>
      </c>
      <c r="M26" s="4">
        <v>1174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45039</v>
      </c>
      <c r="S26" s="6">
        <v>45071</v>
      </c>
      <c r="T26" s="4" t="s">
        <v>34</v>
      </c>
      <c r="U26" s="4">
        <v>1174</v>
      </c>
      <c r="V26" s="4">
        <v>0</v>
      </c>
      <c r="W26" s="4">
        <v>0</v>
      </c>
      <c r="X26" s="4" t="s">
        <v>156</v>
      </c>
      <c r="Y26" s="4" t="s">
        <v>157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159</v>
      </c>
      <c r="E27" s="4" t="s">
        <v>160</v>
      </c>
      <c r="F27" s="6">
        <v>45065</v>
      </c>
      <c r="G27" s="6">
        <v>45068</v>
      </c>
      <c r="H27" s="4">
        <v>1</v>
      </c>
      <c r="I27" s="4">
        <v>3</v>
      </c>
      <c r="J27" s="4">
        <v>3</v>
      </c>
      <c r="K27" s="4" t="s">
        <v>30</v>
      </c>
      <c r="L27" s="4">
        <v>2733</v>
      </c>
      <c r="M27" s="4">
        <v>2733</v>
      </c>
      <c r="N27" s="4" t="s">
        <v>161</v>
      </c>
      <c r="O27" s="4" t="s">
        <v>32</v>
      </c>
      <c r="P27" s="4" t="s">
        <v>33</v>
      </c>
      <c r="Q27" s="4">
        <v>0</v>
      </c>
      <c r="R27" s="7">
        <v>45040</v>
      </c>
      <c r="S27" s="6">
        <v>45071</v>
      </c>
      <c r="T27" s="4" t="s">
        <v>34</v>
      </c>
      <c r="U27" s="4">
        <v>2733</v>
      </c>
      <c r="V27" s="4">
        <v>0</v>
      </c>
      <c r="W27" s="4">
        <v>0</v>
      </c>
      <c r="X27" s="4" t="s">
        <v>162</v>
      </c>
      <c r="Y27" s="4" t="s">
        <v>163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102</v>
      </c>
      <c r="E28" s="4" t="s">
        <v>165</v>
      </c>
      <c r="F28" s="6">
        <v>45064</v>
      </c>
      <c r="G28" s="6">
        <v>45068</v>
      </c>
      <c r="H28" s="4">
        <v>1</v>
      </c>
      <c r="I28" s="4">
        <v>4</v>
      </c>
      <c r="J28" s="4">
        <v>4</v>
      </c>
      <c r="K28" s="4" t="s">
        <v>30</v>
      </c>
      <c r="L28" s="4">
        <v>3920</v>
      </c>
      <c r="M28" s="4">
        <v>3920</v>
      </c>
      <c r="N28" s="4" t="s">
        <v>166</v>
      </c>
      <c r="O28" s="4" t="s">
        <v>32</v>
      </c>
      <c r="P28" s="4" t="s">
        <v>33</v>
      </c>
      <c r="Q28" s="4">
        <v>0</v>
      </c>
      <c r="R28" s="7">
        <v>45042</v>
      </c>
      <c r="S28" s="6">
        <v>45071</v>
      </c>
      <c r="T28" s="4" t="s">
        <v>34</v>
      </c>
      <c r="U28" s="4">
        <v>3920</v>
      </c>
      <c r="V28" s="4">
        <v>0</v>
      </c>
      <c r="W28" s="4">
        <v>0</v>
      </c>
      <c r="X28" s="4" t="s">
        <v>167</v>
      </c>
      <c r="Y28" s="4" t="s">
        <v>168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6">
        <v>45065</v>
      </c>
      <c r="G29" s="6">
        <v>45068</v>
      </c>
      <c r="H29" s="4">
        <v>1</v>
      </c>
      <c r="I29" s="4">
        <v>3</v>
      </c>
      <c r="J29" s="4">
        <v>3</v>
      </c>
      <c r="K29" s="4" t="s">
        <v>30</v>
      </c>
      <c r="L29" s="4">
        <v>2168</v>
      </c>
      <c r="M29" s="4">
        <v>2168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45042</v>
      </c>
      <c r="S29" s="6">
        <v>45071</v>
      </c>
      <c r="T29" s="4" t="s">
        <v>34</v>
      </c>
      <c r="U29" s="4">
        <v>2168</v>
      </c>
      <c r="V29" s="4">
        <v>0</v>
      </c>
      <c r="W29" s="4">
        <v>0</v>
      </c>
      <c r="X29" s="4" t="s">
        <v>173</v>
      </c>
      <c r="Y29" s="4" t="s">
        <v>174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176</v>
      </c>
      <c r="E30" s="4" t="s">
        <v>177</v>
      </c>
      <c r="F30" s="6">
        <v>45067</v>
      </c>
      <c r="G30" s="6">
        <v>45068</v>
      </c>
      <c r="H30" s="4">
        <v>1</v>
      </c>
      <c r="I30" s="4">
        <v>1</v>
      </c>
      <c r="J30" s="4">
        <v>1</v>
      </c>
      <c r="K30" s="4" t="s">
        <v>30</v>
      </c>
      <c r="L30" s="4">
        <v>2547</v>
      </c>
      <c r="M30" s="4">
        <v>2547</v>
      </c>
      <c r="N30" s="4" t="s">
        <v>178</v>
      </c>
      <c r="O30" s="4" t="s">
        <v>32</v>
      </c>
      <c r="P30" s="4" t="s">
        <v>33</v>
      </c>
      <c r="Q30" s="4">
        <v>0</v>
      </c>
      <c r="R30" s="7">
        <v>45042</v>
      </c>
      <c r="S30" s="6">
        <v>45071</v>
      </c>
      <c r="T30" s="4" t="s">
        <v>34</v>
      </c>
      <c r="U30" s="4">
        <v>2547</v>
      </c>
      <c r="V30" s="4">
        <v>0</v>
      </c>
      <c r="W30" s="4">
        <v>0</v>
      </c>
      <c r="X30" s="4" t="s">
        <v>179</v>
      </c>
      <c r="Y30" s="4" t="s">
        <v>180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182</v>
      </c>
      <c r="E31" s="4" t="s">
        <v>183</v>
      </c>
      <c r="F31" s="6">
        <v>45065</v>
      </c>
      <c r="G31" s="6">
        <v>45068</v>
      </c>
      <c r="H31" s="4">
        <v>2</v>
      </c>
      <c r="I31" s="4">
        <v>3</v>
      </c>
      <c r="J31" s="4">
        <v>6</v>
      </c>
      <c r="K31" s="4" t="s">
        <v>30</v>
      </c>
      <c r="L31" s="4">
        <v>7956</v>
      </c>
      <c r="M31" s="4">
        <v>7956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45042</v>
      </c>
      <c r="S31" s="6">
        <v>45071</v>
      </c>
      <c r="T31" s="4" t="s">
        <v>34</v>
      </c>
      <c r="U31" s="4">
        <v>7956</v>
      </c>
      <c r="V31" s="4">
        <v>0</v>
      </c>
      <c r="W31" s="4">
        <v>0</v>
      </c>
      <c r="X31" s="4" t="s">
        <v>185</v>
      </c>
      <c r="Y31" s="4" t="s">
        <v>186</v>
      </c>
    </row>
    <row r="32" s="4" customFormat="1" spans="1:25">
      <c r="A32" s="4" t="s">
        <v>187</v>
      </c>
      <c r="B32" s="4" t="s">
        <v>26</v>
      </c>
      <c r="C32" s="4" t="s">
        <v>27</v>
      </c>
      <c r="D32" s="4" t="s">
        <v>188</v>
      </c>
      <c r="E32" s="4" t="s">
        <v>189</v>
      </c>
      <c r="F32" s="6">
        <v>45065</v>
      </c>
      <c r="G32" s="6">
        <v>45068</v>
      </c>
      <c r="H32" s="4">
        <v>1</v>
      </c>
      <c r="I32" s="4">
        <v>3</v>
      </c>
      <c r="J32" s="4">
        <v>3</v>
      </c>
      <c r="K32" s="4" t="s">
        <v>30</v>
      </c>
      <c r="L32" s="4">
        <v>3294</v>
      </c>
      <c r="M32" s="4">
        <v>3294</v>
      </c>
      <c r="N32" s="4" t="s">
        <v>190</v>
      </c>
      <c r="O32" s="4" t="s">
        <v>32</v>
      </c>
      <c r="P32" s="4" t="s">
        <v>33</v>
      </c>
      <c r="Q32" s="4">
        <v>0</v>
      </c>
      <c r="R32" s="7">
        <v>45044</v>
      </c>
      <c r="S32" s="6">
        <v>45071</v>
      </c>
      <c r="T32" s="4" t="s">
        <v>34</v>
      </c>
      <c r="U32" s="4">
        <v>3294</v>
      </c>
      <c r="V32" s="4">
        <v>0</v>
      </c>
      <c r="W32" s="4">
        <v>0</v>
      </c>
      <c r="X32" s="4" t="s">
        <v>191</v>
      </c>
      <c r="Y32" s="4" t="s">
        <v>192</v>
      </c>
    </row>
    <row r="33" s="4" customFormat="1" spans="1:25">
      <c r="A33" s="4" t="s">
        <v>193</v>
      </c>
      <c r="B33" s="4" t="s">
        <v>26</v>
      </c>
      <c r="C33" s="4" t="s">
        <v>27</v>
      </c>
      <c r="D33" s="4" t="s">
        <v>194</v>
      </c>
      <c r="E33" s="4" t="s">
        <v>195</v>
      </c>
      <c r="F33" s="6">
        <v>45065</v>
      </c>
      <c r="G33" s="6">
        <v>45068</v>
      </c>
      <c r="H33" s="4">
        <v>1</v>
      </c>
      <c r="I33" s="4">
        <v>3</v>
      </c>
      <c r="J33" s="4">
        <v>3</v>
      </c>
      <c r="K33" s="4" t="s">
        <v>30</v>
      </c>
      <c r="L33" s="4">
        <v>12000</v>
      </c>
      <c r="M33" s="4">
        <v>12000</v>
      </c>
      <c r="N33" s="4" t="s">
        <v>196</v>
      </c>
      <c r="O33" s="4" t="s">
        <v>32</v>
      </c>
      <c r="P33" s="4" t="s">
        <v>33</v>
      </c>
      <c r="Q33" s="4">
        <v>0</v>
      </c>
      <c r="R33" s="7">
        <v>45045</v>
      </c>
      <c r="S33" s="6">
        <v>45071</v>
      </c>
      <c r="T33" s="4" t="s">
        <v>34</v>
      </c>
      <c r="U33" s="4">
        <v>12000</v>
      </c>
      <c r="V33" s="4">
        <v>0</v>
      </c>
      <c r="W33" s="4">
        <v>0</v>
      </c>
      <c r="X33" s="4" t="s">
        <v>197</v>
      </c>
      <c r="Y33" s="4" t="s">
        <v>198</v>
      </c>
    </row>
    <row r="34" s="4" customFormat="1" spans="1:25">
      <c r="A34" s="4" t="s">
        <v>199</v>
      </c>
      <c r="B34" s="4" t="s">
        <v>26</v>
      </c>
      <c r="C34" s="4" t="s">
        <v>27</v>
      </c>
      <c r="D34" s="4" t="s">
        <v>200</v>
      </c>
      <c r="E34" s="4" t="s">
        <v>201</v>
      </c>
      <c r="F34" s="6">
        <v>45067</v>
      </c>
      <c r="G34" s="6">
        <v>45068</v>
      </c>
      <c r="H34" s="4">
        <v>1</v>
      </c>
      <c r="I34" s="4">
        <v>1</v>
      </c>
      <c r="J34" s="4">
        <v>1</v>
      </c>
      <c r="K34" s="4" t="s">
        <v>30</v>
      </c>
      <c r="L34" s="4">
        <v>480</v>
      </c>
      <c r="M34" s="4">
        <v>480</v>
      </c>
      <c r="N34" s="4" t="s">
        <v>202</v>
      </c>
      <c r="O34" s="4" t="s">
        <v>32</v>
      </c>
      <c r="P34" s="4" t="s">
        <v>33</v>
      </c>
      <c r="Q34" s="4">
        <v>0</v>
      </c>
      <c r="R34" s="7">
        <v>45046</v>
      </c>
      <c r="S34" s="6">
        <v>45071</v>
      </c>
      <c r="T34" s="4" t="s">
        <v>34</v>
      </c>
      <c r="U34" s="4">
        <v>480</v>
      </c>
      <c r="V34" s="4">
        <v>0</v>
      </c>
      <c r="W34" s="4">
        <v>0</v>
      </c>
      <c r="X34" s="4" t="s">
        <v>203</v>
      </c>
      <c r="Y34" s="4" t="s">
        <v>80</v>
      </c>
    </row>
    <row r="35" s="4" customFormat="1" spans="1:25">
      <c r="A35" s="4" t="s">
        <v>204</v>
      </c>
      <c r="B35" s="4" t="s">
        <v>26</v>
      </c>
      <c r="C35" s="4" t="s">
        <v>27</v>
      </c>
      <c r="D35" s="4" t="s">
        <v>205</v>
      </c>
      <c r="E35" s="4" t="s">
        <v>206</v>
      </c>
      <c r="F35" s="6">
        <v>45066</v>
      </c>
      <c r="G35" s="6">
        <v>45068</v>
      </c>
      <c r="H35" s="4">
        <v>1</v>
      </c>
      <c r="I35" s="4">
        <v>2</v>
      </c>
      <c r="J35" s="4">
        <v>2</v>
      </c>
      <c r="K35" s="4" t="s">
        <v>30</v>
      </c>
      <c r="L35" s="4">
        <v>1940</v>
      </c>
      <c r="M35" s="4">
        <v>1940</v>
      </c>
      <c r="N35" s="4" t="s">
        <v>207</v>
      </c>
      <c r="O35" s="4" t="s">
        <v>32</v>
      </c>
      <c r="P35" s="4" t="s">
        <v>33</v>
      </c>
      <c r="Q35" s="4">
        <v>0</v>
      </c>
      <c r="R35" s="7">
        <v>45047</v>
      </c>
      <c r="S35" s="6">
        <v>45071</v>
      </c>
      <c r="T35" s="4" t="s">
        <v>34</v>
      </c>
      <c r="U35" s="4">
        <v>1940</v>
      </c>
      <c r="V35" s="4">
        <v>0</v>
      </c>
      <c r="W35" s="4">
        <v>0</v>
      </c>
      <c r="X35" s="4" t="s">
        <v>208</v>
      </c>
      <c r="Y35" s="4" t="s">
        <v>209</v>
      </c>
    </row>
    <row r="36" s="4" customFormat="1" spans="1:25">
      <c r="A36" s="4" t="s">
        <v>210</v>
      </c>
      <c r="B36" s="4" t="s">
        <v>26</v>
      </c>
      <c r="C36" s="4" t="s">
        <v>27</v>
      </c>
      <c r="D36" s="4" t="s">
        <v>211</v>
      </c>
      <c r="E36" s="4" t="s">
        <v>212</v>
      </c>
      <c r="F36" s="6">
        <v>45065</v>
      </c>
      <c r="G36" s="6">
        <v>45068</v>
      </c>
      <c r="H36" s="4">
        <v>1</v>
      </c>
      <c r="I36" s="4">
        <v>3</v>
      </c>
      <c r="J36" s="4">
        <v>3</v>
      </c>
      <c r="K36" s="4" t="s">
        <v>30</v>
      </c>
      <c r="L36" s="4">
        <v>2157</v>
      </c>
      <c r="M36" s="4">
        <v>2157</v>
      </c>
      <c r="N36" s="4" t="s">
        <v>213</v>
      </c>
      <c r="O36" s="4" t="s">
        <v>32</v>
      </c>
      <c r="P36" s="4" t="s">
        <v>33</v>
      </c>
      <c r="Q36" s="4">
        <v>0</v>
      </c>
      <c r="R36" s="7">
        <v>45049</v>
      </c>
      <c r="S36" s="6">
        <v>45071</v>
      </c>
      <c r="T36" s="4" t="s">
        <v>34</v>
      </c>
      <c r="U36" s="4">
        <v>2157</v>
      </c>
      <c r="V36" s="4">
        <v>0</v>
      </c>
      <c r="W36" s="4">
        <v>0</v>
      </c>
      <c r="X36" s="4" t="s">
        <v>214</v>
      </c>
      <c r="Y36" s="4" t="s">
        <v>215</v>
      </c>
    </row>
    <row r="37" s="4" customFormat="1" spans="1:25">
      <c r="A37" s="4" t="s">
        <v>216</v>
      </c>
      <c r="B37" s="4" t="s">
        <v>26</v>
      </c>
      <c r="C37" s="4" t="s">
        <v>27</v>
      </c>
      <c r="D37" s="4" t="s">
        <v>217</v>
      </c>
      <c r="E37" s="4" t="s">
        <v>218</v>
      </c>
      <c r="F37" s="6">
        <v>45065</v>
      </c>
      <c r="G37" s="6">
        <v>45068</v>
      </c>
      <c r="H37" s="4">
        <v>1</v>
      </c>
      <c r="I37" s="4">
        <v>3</v>
      </c>
      <c r="J37" s="4">
        <v>3</v>
      </c>
      <c r="K37" s="4" t="s">
        <v>30</v>
      </c>
      <c r="L37" s="4">
        <v>2595</v>
      </c>
      <c r="M37" s="4">
        <v>2595</v>
      </c>
      <c r="N37" s="4" t="s">
        <v>219</v>
      </c>
      <c r="O37" s="4" t="s">
        <v>32</v>
      </c>
      <c r="P37" s="4" t="s">
        <v>33</v>
      </c>
      <c r="Q37" s="4">
        <v>0</v>
      </c>
      <c r="R37" s="7">
        <v>45049</v>
      </c>
      <c r="S37" s="6">
        <v>45071</v>
      </c>
      <c r="T37" s="4" t="s">
        <v>34</v>
      </c>
      <c r="U37" s="4">
        <v>2595</v>
      </c>
      <c r="V37" s="4">
        <v>0</v>
      </c>
      <c r="W37" s="4">
        <v>0</v>
      </c>
      <c r="X37" s="4" t="s">
        <v>220</v>
      </c>
      <c r="Y37" s="4" t="s">
        <v>221</v>
      </c>
    </row>
    <row r="38" s="4" customFormat="1" spans="1:25">
      <c r="A38" s="4" t="s">
        <v>199</v>
      </c>
      <c r="B38" s="4" t="s">
        <v>26</v>
      </c>
      <c r="C38" s="4" t="s">
        <v>222</v>
      </c>
      <c r="D38" s="4" t="s">
        <v>200</v>
      </c>
      <c r="E38" s="4" t="s">
        <v>201</v>
      </c>
      <c r="F38" s="6">
        <v>45067</v>
      </c>
      <c r="G38" s="6">
        <v>45068</v>
      </c>
      <c r="H38" s="4">
        <v>1</v>
      </c>
      <c r="I38" s="4">
        <v>1</v>
      </c>
      <c r="J38" s="4">
        <v>1</v>
      </c>
      <c r="K38" s="4" t="s">
        <v>30</v>
      </c>
      <c r="L38" s="4">
        <v>-380</v>
      </c>
      <c r="M38" s="4">
        <v>-380</v>
      </c>
      <c r="N38" s="4" t="s">
        <v>202</v>
      </c>
      <c r="O38" s="4" t="s">
        <v>32</v>
      </c>
      <c r="P38" s="4" t="s">
        <v>33</v>
      </c>
      <c r="Q38" s="4">
        <v>0</v>
      </c>
      <c r="R38" s="7">
        <v>45046.657662037</v>
      </c>
      <c r="S38" s="6">
        <v>45071</v>
      </c>
      <c r="T38" s="4" t="s">
        <v>34</v>
      </c>
      <c r="U38" s="4">
        <v>-380</v>
      </c>
      <c r="V38" s="4">
        <v>0</v>
      </c>
      <c r="W38" s="4">
        <v>0</v>
      </c>
      <c r="X38" s="4" t="s">
        <v>203</v>
      </c>
      <c r="Y38" s="4" t="s">
        <v>80</v>
      </c>
    </row>
    <row r="39" s="4" customFormat="1" spans="1:25">
      <c r="A39" s="4" t="s">
        <v>223</v>
      </c>
      <c r="B39" s="4" t="s">
        <v>26</v>
      </c>
      <c r="C39" s="4" t="s">
        <v>27</v>
      </c>
      <c r="D39" s="4" t="s">
        <v>224</v>
      </c>
      <c r="E39" s="4" t="s">
        <v>225</v>
      </c>
      <c r="F39" s="6">
        <v>45066</v>
      </c>
      <c r="G39" s="6">
        <v>45068</v>
      </c>
      <c r="H39" s="4">
        <v>1</v>
      </c>
      <c r="I39" s="4">
        <v>2</v>
      </c>
      <c r="J39" s="4">
        <v>2</v>
      </c>
      <c r="K39" s="4" t="s">
        <v>30</v>
      </c>
      <c r="L39" s="4">
        <v>1258</v>
      </c>
      <c r="M39" s="4">
        <v>1258</v>
      </c>
      <c r="N39" s="4" t="s">
        <v>226</v>
      </c>
      <c r="O39" s="4" t="s">
        <v>32</v>
      </c>
      <c r="P39" s="4" t="s">
        <v>33</v>
      </c>
      <c r="Q39" s="4">
        <v>0</v>
      </c>
      <c r="R39" s="7">
        <v>45051</v>
      </c>
      <c r="S39" s="6">
        <v>45071</v>
      </c>
      <c r="T39" s="4" t="s">
        <v>34</v>
      </c>
      <c r="U39" s="4">
        <v>1258</v>
      </c>
      <c r="V39" s="4">
        <v>0</v>
      </c>
      <c r="W39" s="4">
        <v>0</v>
      </c>
      <c r="X39" s="4" t="s">
        <v>227</v>
      </c>
      <c r="Y39" s="4" t="s">
        <v>228</v>
      </c>
    </row>
    <row r="40" s="4" customFormat="1" spans="1:25">
      <c r="A40" s="4" t="s">
        <v>229</v>
      </c>
      <c r="B40" s="4" t="s">
        <v>26</v>
      </c>
      <c r="C40" s="4" t="s">
        <v>27</v>
      </c>
      <c r="D40" s="4" t="s">
        <v>230</v>
      </c>
      <c r="E40" s="4" t="s">
        <v>231</v>
      </c>
      <c r="F40" s="6">
        <v>45062</v>
      </c>
      <c r="G40" s="6">
        <v>45068</v>
      </c>
      <c r="H40" s="4">
        <v>1</v>
      </c>
      <c r="I40" s="4">
        <v>6</v>
      </c>
      <c r="J40" s="4">
        <v>6</v>
      </c>
      <c r="K40" s="4" t="s">
        <v>30</v>
      </c>
      <c r="L40" s="4">
        <v>6540</v>
      </c>
      <c r="M40" s="4">
        <v>6540</v>
      </c>
      <c r="N40" s="4" t="s">
        <v>232</v>
      </c>
      <c r="O40" s="4" t="s">
        <v>32</v>
      </c>
      <c r="P40" s="4" t="s">
        <v>33</v>
      </c>
      <c r="Q40" s="4">
        <v>0</v>
      </c>
      <c r="R40" s="7">
        <v>45051</v>
      </c>
      <c r="S40" s="6">
        <v>45071</v>
      </c>
      <c r="T40" s="4" t="s">
        <v>34</v>
      </c>
      <c r="U40" s="4">
        <v>6540</v>
      </c>
      <c r="V40" s="4">
        <v>0</v>
      </c>
      <c r="W40" s="4">
        <v>0</v>
      </c>
      <c r="X40" s="4" t="s">
        <v>233</v>
      </c>
      <c r="Y40" s="4" t="s">
        <v>234</v>
      </c>
    </row>
    <row r="41" s="4" customFormat="1" spans="1:25">
      <c r="A41" s="4" t="s">
        <v>235</v>
      </c>
      <c r="B41" s="4" t="s">
        <v>26</v>
      </c>
      <c r="C41" s="4" t="s">
        <v>27</v>
      </c>
      <c r="D41" s="4" t="s">
        <v>236</v>
      </c>
      <c r="E41" s="4" t="s">
        <v>237</v>
      </c>
      <c r="F41" s="6">
        <v>45055</v>
      </c>
      <c r="G41" s="6">
        <v>45068</v>
      </c>
      <c r="H41" s="4">
        <v>1</v>
      </c>
      <c r="I41" s="4">
        <v>13</v>
      </c>
      <c r="J41" s="4">
        <v>13</v>
      </c>
      <c r="K41" s="4" t="s">
        <v>30</v>
      </c>
      <c r="L41" s="4">
        <v>2366</v>
      </c>
      <c r="M41" s="4">
        <v>2366</v>
      </c>
      <c r="N41" s="4" t="s">
        <v>238</v>
      </c>
      <c r="O41" s="4" t="s">
        <v>32</v>
      </c>
      <c r="P41" s="4" t="s">
        <v>33</v>
      </c>
      <c r="Q41" s="4">
        <v>0</v>
      </c>
      <c r="R41" s="7">
        <v>45052</v>
      </c>
      <c r="S41" s="6">
        <v>45071</v>
      </c>
      <c r="T41" s="4" t="s">
        <v>34</v>
      </c>
      <c r="U41" s="4">
        <v>2366</v>
      </c>
      <c r="V41" s="4">
        <v>0</v>
      </c>
      <c r="W41" s="4">
        <v>0</v>
      </c>
      <c r="X41" s="4" t="s">
        <v>239</v>
      </c>
      <c r="Y41" s="4" t="s">
        <v>240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45062</v>
      </c>
      <c r="G42" s="6">
        <v>45068</v>
      </c>
      <c r="H42" s="4">
        <v>1</v>
      </c>
      <c r="I42" s="4">
        <v>6</v>
      </c>
      <c r="J42" s="4">
        <v>6</v>
      </c>
      <c r="K42" s="4" t="s">
        <v>30</v>
      </c>
      <c r="L42" s="4">
        <v>4314</v>
      </c>
      <c r="M42" s="4">
        <v>4314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45054</v>
      </c>
      <c r="S42" s="6">
        <v>45071</v>
      </c>
      <c r="T42" s="4" t="s">
        <v>34</v>
      </c>
      <c r="U42" s="4">
        <v>4314</v>
      </c>
      <c r="V42" s="4">
        <v>0</v>
      </c>
      <c r="W42" s="4">
        <v>0</v>
      </c>
      <c r="X42" s="4" t="s">
        <v>245</v>
      </c>
      <c r="Y42" s="4" t="s">
        <v>246</v>
      </c>
    </row>
    <row r="43" s="4" customFormat="1" spans="1:25">
      <c r="A43" s="4" t="s">
        <v>247</v>
      </c>
      <c r="B43" s="4" t="s">
        <v>26</v>
      </c>
      <c r="C43" s="4" t="s">
        <v>27</v>
      </c>
      <c r="D43" s="4" t="s">
        <v>248</v>
      </c>
      <c r="E43" s="4" t="s">
        <v>249</v>
      </c>
      <c r="F43" s="6">
        <v>45060</v>
      </c>
      <c r="G43" s="6">
        <v>45068</v>
      </c>
      <c r="H43" s="4">
        <v>1</v>
      </c>
      <c r="I43" s="4">
        <v>8</v>
      </c>
      <c r="J43" s="4">
        <v>8</v>
      </c>
      <c r="K43" s="4" t="s">
        <v>30</v>
      </c>
      <c r="L43" s="4">
        <v>2800</v>
      </c>
      <c r="M43" s="4">
        <v>2800</v>
      </c>
      <c r="N43" s="4" t="s">
        <v>250</v>
      </c>
      <c r="O43" s="4" t="s">
        <v>32</v>
      </c>
      <c r="P43" s="4" t="s">
        <v>33</v>
      </c>
      <c r="Q43" s="4">
        <v>0</v>
      </c>
      <c r="R43" s="7">
        <v>45055</v>
      </c>
      <c r="S43" s="6">
        <v>45071</v>
      </c>
      <c r="T43" s="4" t="s">
        <v>34</v>
      </c>
      <c r="U43" s="4">
        <v>2800</v>
      </c>
      <c r="V43" s="4">
        <v>0</v>
      </c>
      <c r="W43" s="4">
        <v>0</v>
      </c>
      <c r="X43" s="4" t="s">
        <v>251</v>
      </c>
      <c r="Y43" s="4" t="s">
        <v>252</v>
      </c>
    </row>
    <row r="44" s="4" customFormat="1" spans="1:25">
      <c r="A44" s="4" t="s">
        <v>253</v>
      </c>
      <c r="B44" s="4" t="s">
        <v>26</v>
      </c>
      <c r="C44" s="4" t="s">
        <v>27</v>
      </c>
      <c r="D44" s="4" t="s">
        <v>254</v>
      </c>
      <c r="E44" s="4" t="s">
        <v>255</v>
      </c>
      <c r="F44" s="6">
        <v>45067</v>
      </c>
      <c r="G44" s="6">
        <v>45068</v>
      </c>
      <c r="H44" s="4">
        <v>1</v>
      </c>
      <c r="I44" s="4">
        <v>1</v>
      </c>
      <c r="J44" s="4">
        <v>1</v>
      </c>
      <c r="K44" s="4" t="s">
        <v>30</v>
      </c>
      <c r="L44" s="4">
        <v>738</v>
      </c>
      <c r="M44" s="4">
        <v>738</v>
      </c>
      <c r="N44" s="4" t="s">
        <v>256</v>
      </c>
      <c r="O44" s="4" t="s">
        <v>32</v>
      </c>
      <c r="P44" s="4" t="s">
        <v>33</v>
      </c>
      <c r="Q44" s="4">
        <v>0</v>
      </c>
      <c r="R44" s="7">
        <v>45055</v>
      </c>
      <c r="S44" s="6">
        <v>45071</v>
      </c>
      <c r="T44" s="4" t="s">
        <v>34</v>
      </c>
      <c r="U44" s="4">
        <v>738</v>
      </c>
      <c r="V44" s="4">
        <v>0</v>
      </c>
      <c r="W44" s="4">
        <v>0</v>
      </c>
      <c r="X44" s="4" t="s">
        <v>257</v>
      </c>
      <c r="Y44" s="4" t="s">
        <v>258</v>
      </c>
    </row>
    <row r="45" s="4" customFormat="1" spans="1:25">
      <c r="A45" s="4" t="s">
        <v>259</v>
      </c>
      <c r="B45" s="4" t="s">
        <v>26</v>
      </c>
      <c r="C45" s="4" t="s">
        <v>27</v>
      </c>
      <c r="D45" s="4" t="s">
        <v>260</v>
      </c>
      <c r="E45" s="4" t="s">
        <v>261</v>
      </c>
      <c r="F45" s="6">
        <v>45066</v>
      </c>
      <c r="G45" s="6">
        <v>45068</v>
      </c>
      <c r="H45" s="4">
        <v>1</v>
      </c>
      <c r="I45" s="4">
        <v>2</v>
      </c>
      <c r="J45" s="4">
        <v>2</v>
      </c>
      <c r="K45" s="4" t="s">
        <v>30</v>
      </c>
      <c r="L45" s="4">
        <v>6738</v>
      </c>
      <c r="M45" s="4">
        <v>6738</v>
      </c>
      <c r="N45" s="4" t="s">
        <v>262</v>
      </c>
      <c r="O45" s="4" t="s">
        <v>32</v>
      </c>
      <c r="P45" s="4" t="s">
        <v>33</v>
      </c>
      <c r="Q45" s="4">
        <v>0</v>
      </c>
      <c r="R45" s="7">
        <v>45056</v>
      </c>
      <c r="S45" s="6">
        <v>45071</v>
      </c>
      <c r="T45" s="4" t="s">
        <v>34</v>
      </c>
      <c r="U45" s="4">
        <v>6738</v>
      </c>
      <c r="V45" s="4">
        <v>0</v>
      </c>
      <c r="W45" s="4">
        <v>0</v>
      </c>
      <c r="X45" s="4" t="s">
        <v>263</v>
      </c>
      <c r="Y45" s="4" t="s">
        <v>264</v>
      </c>
    </row>
    <row r="46" s="4" customFormat="1" spans="1:25">
      <c r="A46" s="4" t="s">
        <v>265</v>
      </c>
      <c r="B46" s="4" t="s">
        <v>26</v>
      </c>
      <c r="C46" s="4" t="s">
        <v>27</v>
      </c>
      <c r="D46" s="4" t="s">
        <v>266</v>
      </c>
      <c r="E46" s="4" t="s">
        <v>267</v>
      </c>
      <c r="F46" s="6">
        <v>45067</v>
      </c>
      <c r="G46" s="6">
        <v>45068</v>
      </c>
      <c r="H46" s="4">
        <v>1</v>
      </c>
      <c r="I46" s="4">
        <v>1</v>
      </c>
      <c r="J46" s="4">
        <v>1</v>
      </c>
      <c r="K46" s="4" t="s">
        <v>30</v>
      </c>
      <c r="L46" s="4">
        <v>522</v>
      </c>
      <c r="M46" s="4">
        <v>522</v>
      </c>
      <c r="N46" s="4" t="s">
        <v>268</v>
      </c>
      <c r="O46" s="4" t="s">
        <v>32</v>
      </c>
      <c r="P46" s="4" t="s">
        <v>33</v>
      </c>
      <c r="Q46" s="4">
        <v>0</v>
      </c>
      <c r="R46" s="7">
        <v>45056</v>
      </c>
      <c r="S46" s="6">
        <v>45071</v>
      </c>
      <c r="T46" s="4" t="s">
        <v>34</v>
      </c>
      <c r="U46" s="4">
        <v>522</v>
      </c>
      <c r="V46" s="4">
        <v>0</v>
      </c>
      <c r="W46" s="4">
        <v>0</v>
      </c>
      <c r="X46" s="4" t="s">
        <v>269</v>
      </c>
      <c r="Y46" s="4" t="s">
        <v>270</v>
      </c>
    </row>
    <row r="47" s="4" customFormat="1" spans="1:25">
      <c r="A47" s="4" t="s">
        <v>271</v>
      </c>
      <c r="B47" s="4" t="s">
        <v>26</v>
      </c>
      <c r="C47" s="4" t="s">
        <v>27</v>
      </c>
      <c r="D47" s="4" t="s">
        <v>272</v>
      </c>
      <c r="E47" s="4" t="s">
        <v>273</v>
      </c>
      <c r="F47" s="6">
        <v>45066</v>
      </c>
      <c r="G47" s="6">
        <v>45068</v>
      </c>
      <c r="H47" s="4">
        <v>1</v>
      </c>
      <c r="I47" s="4">
        <v>2</v>
      </c>
      <c r="J47" s="4">
        <v>2</v>
      </c>
      <c r="K47" s="4" t="s">
        <v>30</v>
      </c>
      <c r="L47" s="4">
        <v>5278</v>
      </c>
      <c r="M47" s="4">
        <v>5278</v>
      </c>
      <c r="N47" s="4" t="s">
        <v>274</v>
      </c>
      <c r="O47" s="4" t="s">
        <v>32</v>
      </c>
      <c r="P47" s="4" t="s">
        <v>33</v>
      </c>
      <c r="Q47" s="4">
        <v>0</v>
      </c>
      <c r="R47" s="7">
        <v>45056</v>
      </c>
      <c r="S47" s="6">
        <v>45071</v>
      </c>
      <c r="T47" s="4" t="s">
        <v>34</v>
      </c>
      <c r="U47" s="4">
        <v>5278</v>
      </c>
      <c r="V47" s="4">
        <v>0</v>
      </c>
      <c r="W47" s="4">
        <v>0</v>
      </c>
      <c r="X47" s="4" t="s">
        <v>275</v>
      </c>
      <c r="Y47" s="4" t="s">
        <v>80</v>
      </c>
    </row>
    <row r="48" s="4" customFormat="1" spans="1:25">
      <c r="A48" s="4" t="s">
        <v>276</v>
      </c>
      <c r="B48" s="4" t="s">
        <v>26</v>
      </c>
      <c r="C48" s="4" t="s">
        <v>27</v>
      </c>
      <c r="D48" s="4" t="s">
        <v>230</v>
      </c>
      <c r="E48" s="4" t="s">
        <v>231</v>
      </c>
      <c r="F48" s="6">
        <v>45065</v>
      </c>
      <c r="G48" s="6">
        <v>45068</v>
      </c>
      <c r="H48" s="4">
        <v>1</v>
      </c>
      <c r="I48" s="4">
        <v>3</v>
      </c>
      <c r="J48" s="4">
        <v>3</v>
      </c>
      <c r="K48" s="4" t="s">
        <v>30</v>
      </c>
      <c r="L48" s="4">
        <v>3437</v>
      </c>
      <c r="M48" s="4">
        <v>3437</v>
      </c>
      <c r="N48" s="4" t="s">
        <v>277</v>
      </c>
      <c r="O48" s="4" t="s">
        <v>32</v>
      </c>
      <c r="P48" s="4" t="s">
        <v>33</v>
      </c>
      <c r="Q48" s="4">
        <v>0</v>
      </c>
      <c r="R48" s="7">
        <v>45056</v>
      </c>
      <c r="S48" s="6">
        <v>45071</v>
      </c>
      <c r="T48" s="4" t="s">
        <v>34</v>
      </c>
      <c r="U48" s="4">
        <v>3437</v>
      </c>
      <c r="V48" s="4">
        <v>0</v>
      </c>
      <c r="W48" s="4">
        <v>0</v>
      </c>
      <c r="X48" s="4" t="s">
        <v>278</v>
      </c>
      <c r="Y48" s="4" t="s">
        <v>279</v>
      </c>
    </row>
    <row r="49" s="4" customFormat="1" spans="1:25">
      <c r="A49" s="4" t="s">
        <v>271</v>
      </c>
      <c r="B49" s="4" t="s">
        <v>26</v>
      </c>
      <c r="C49" s="4" t="s">
        <v>125</v>
      </c>
      <c r="D49" s="4" t="s">
        <v>272</v>
      </c>
      <c r="E49" s="4" t="s">
        <v>273</v>
      </c>
      <c r="F49" s="6">
        <v>45066</v>
      </c>
      <c r="G49" s="6">
        <v>45068</v>
      </c>
      <c r="H49" s="4">
        <v>1</v>
      </c>
      <c r="I49" s="4">
        <v>2</v>
      </c>
      <c r="J49" s="4">
        <v>2</v>
      </c>
      <c r="K49" s="4" t="s">
        <v>30</v>
      </c>
      <c r="L49" s="4">
        <v>-5278</v>
      </c>
      <c r="M49" s="4">
        <v>-5278</v>
      </c>
      <c r="N49" s="4" t="s">
        <v>274</v>
      </c>
      <c r="O49" s="4" t="s">
        <v>32</v>
      </c>
      <c r="P49" s="4" t="s">
        <v>33</v>
      </c>
      <c r="Q49" s="4">
        <v>0</v>
      </c>
      <c r="R49" s="7">
        <v>45056</v>
      </c>
      <c r="S49" s="6">
        <v>45071</v>
      </c>
      <c r="T49" s="4" t="s">
        <v>34</v>
      </c>
      <c r="U49" s="4">
        <v>-5278</v>
      </c>
      <c r="V49" s="4">
        <v>0</v>
      </c>
      <c r="W49" s="4">
        <v>0</v>
      </c>
      <c r="X49" s="4" t="s">
        <v>275</v>
      </c>
      <c r="Y49" s="4" t="s">
        <v>80</v>
      </c>
    </row>
    <row r="50" s="4" customFormat="1" spans="1:25">
      <c r="A50" s="4" t="s">
        <v>280</v>
      </c>
      <c r="B50" s="4" t="s">
        <v>26</v>
      </c>
      <c r="C50" s="4" t="s">
        <v>27</v>
      </c>
      <c r="D50" s="4" t="s">
        <v>281</v>
      </c>
      <c r="E50" s="4" t="s">
        <v>282</v>
      </c>
      <c r="F50" s="6">
        <v>45067</v>
      </c>
      <c r="G50" s="6">
        <v>45068</v>
      </c>
      <c r="H50" s="4">
        <v>1</v>
      </c>
      <c r="I50" s="4">
        <v>1</v>
      </c>
      <c r="J50" s="4">
        <v>1</v>
      </c>
      <c r="K50" s="4" t="s">
        <v>30</v>
      </c>
      <c r="L50" s="4">
        <v>505</v>
      </c>
      <c r="M50" s="4">
        <v>505</v>
      </c>
      <c r="N50" s="4" t="s">
        <v>283</v>
      </c>
      <c r="O50" s="4" t="s">
        <v>32</v>
      </c>
      <c r="P50" s="4" t="s">
        <v>33</v>
      </c>
      <c r="Q50" s="4">
        <v>0</v>
      </c>
      <c r="R50" s="7">
        <v>45057</v>
      </c>
      <c r="S50" s="6">
        <v>45071</v>
      </c>
      <c r="T50" s="4" t="s">
        <v>34</v>
      </c>
      <c r="U50" s="4">
        <v>505</v>
      </c>
      <c r="V50" s="4">
        <v>0</v>
      </c>
      <c r="W50" s="4">
        <v>0</v>
      </c>
      <c r="X50" s="4" t="s">
        <v>284</v>
      </c>
      <c r="Y50" s="4" t="s">
        <v>285</v>
      </c>
    </row>
    <row r="51" s="4" customFormat="1" spans="1:25">
      <c r="A51" s="4" t="s">
        <v>286</v>
      </c>
      <c r="B51" s="4" t="s">
        <v>26</v>
      </c>
      <c r="C51" s="4" t="s">
        <v>27</v>
      </c>
      <c r="D51" s="4" t="s">
        <v>148</v>
      </c>
      <c r="E51" s="4" t="s">
        <v>287</v>
      </c>
      <c r="F51" s="6">
        <v>45065</v>
      </c>
      <c r="G51" s="6">
        <v>45068</v>
      </c>
      <c r="H51" s="4">
        <v>1</v>
      </c>
      <c r="I51" s="4">
        <v>3</v>
      </c>
      <c r="J51" s="4">
        <v>3</v>
      </c>
      <c r="K51" s="4" t="s">
        <v>30</v>
      </c>
      <c r="L51" s="4">
        <v>711</v>
      </c>
      <c r="M51" s="4">
        <v>711</v>
      </c>
      <c r="N51" s="4" t="s">
        <v>288</v>
      </c>
      <c r="O51" s="4" t="s">
        <v>32</v>
      </c>
      <c r="P51" s="4" t="s">
        <v>33</v>
      </c>
      <c r="Q51" s="4">
        <v>0</v>
      </c>
      <c r="R51" s="7">
        <v>45057</v>
      </c>
      <c r="S51" s="6">
        <v>45071</v>
      </c>
      <c r="T51" s="4" t="s">
        <v>34</v>
      </c>
      <c r="U51" s="4">
        <v>711</v>
      </c>
      <c r="V51" s="4">
        <v>0</v>
      </c>
      <c r="W51" s="4">
        <v>0</v>
      </c>
      <c r="X51" s="4" t="s">
        <v>289</v>
      </c>
      <c r="Y51" s="4" t="s">
        <v>290</v>
      </c>
    </row>
    <row r="52" s="4" customFormat="1" spans="1:25">
      <c r="A52" s="4" t="s">
        <v>291</v>
      </c>
      <c r="B52" s="4" t="s">
        <v>26</v>
      </c>
      <c r="C52" s="4" t="s">
        <v>27</v>
      </c>
      <c r="D52" s="4" t="s">
        <v>292</v>
      </c>
      <c r="E52" s="4" t="s">
        <v>293</v>
      </c>
      <c r="F52" s="6">
        <v>45067</v>
      </c>
      <c r="G52" s="6">
        <v>45068</v>
      </c>
      <c r="H52" s="4">
        <v>1</v>
      </c>
      <c r="I52" s="4">
        <v>1</v>
      </c>
      <c r="J52" s="4">
        <v>1</v>
      </c>
      <c r="K52" s="4" t="s">
        <v>30</v>
      </c>
      <c r="L52" s="4">
        <v>375</v>
      </c>
      <c r="M52" s="4">
        <v>375</v>
      </c>
      <c r="N52" s="4" t="s">
        <v>294</v>
      </c>
      <c r="O52" s="4" t="s">
        <v>32</v>
      </c>
      <c r="P52" s="4" t="s">
        <v>33</v>
      </c>
      <c r="Q52" s="4">
        <v>0</v>
      </c>
      <c r="R52" s="7">
        <v>45057</v>
      </c>
      <c r="S52" s="6">
        <v>45071</v>
      </c>
      <c r="T52" s="4" t="s">
        <v>34</v>
      </c>
      <c r="U52" s="4">
        <v>375</v>
      </c>
      <c r="V52" s="4">
        <v>0</v>
      </c>
      <c r="W52" s="4">
        <v>0</v>
      </c>
      <c r="X52" s="4" t="s">
        <v>295</v>
      </c>
      <c r="Y52" s="4" t="s">
        <v>296</v>
      </c>
    </row>
    <row r="53" s="4" customFormat="1" spans="1:25">
      <c r="A53" s="4" t="s">
        <v>297</v>
      </c>
      <c r="B53" s="4" t="s">
        <v>26</v>
      </c>
      <c r="C53" s="4" t="s">
        <v>27</v>
      </c>
      <c r="D53" s="4" t="s">
        <v>298</v>
      </c>
      <c r="E53" s="4" t="s">
        <v>299</v>
      </c>
      <c r="F53" s="6">
        <v>45067</v>
      </c>
      <c r="G53" s="6">
        <v>45068</v>
      </c>
      <c r="H53" s="4">
        <v>1</v>
      </c>
      <c r="I53" s="4">
        <v>1</v>
      </c>
      <c r="J53" s="4">
        <v>1</v>
      </c>
      <c r="K53" s="4" t="s">
        <v>30</v>
      </c>
      <c r="L53" s="4">
        <v>420</v>
      </c>
      <c r="M53" s="4">
        <v>420</v>
      </c>
      <c r="N53" s="4" t="s">
        <v>300</v>
      </c>
      <c r="O53" s="4" t="s">
        <v>32</v>
      </c>
      <c r="P53" s="4" t="s">
        <v>33</v>
      </c>
      <c r="Q53" s="4">
        <v>0</v>
      </c>
      <c r="R53" s="7">
        <v>45057</v>
      </c>
      <c r="S53" s="6">
        <v>45071</v>
      </c>
      <c r="T53" s="4" t="s">
        <v>34</v>
      </c>
      <c r="U53" s="4">
        <v>420</v>
      </c>
      <c r="V53" s="4">
        <v>0</v>
      </c>
      <c r="W53" s="4">
        <v>0</v>
      </c>
      <c r="X53" s="4" t="s">
        <v>301</v>
      </c>
      <c r="Y53" s="4" t="s">
        <v>302</v>
      </c>
    </row>
    <row r="54" s="4" customFormat="1" spans="1:25">
      <c r="A54" s="4" t="s">
        <v>303</v>
      </c>
      <c r="B54" s="4" t="s">
        <v>26</v>
      </c>
      <c r="C54" s="4" t="s">
        <v>27</v>
      </c>
      <c r="D54" s="4" t="s">
        <v>304</v>
      </c>
      <c r="E54" s="4" t="s">
        <v>305</v>
      </c>
      <c r="F54" s="6">
        <v>45065</v>
      </c>
      <c r="G54" s="6">
        <v>45068</v>
      </c>
      <c r="H54" s="4">
        <v>1</v>
      </c>
      <c r="I54" s="4">
        <v>3</v>
      </c>
      <c r="J54" s="4">
        <v>3</v>
      </c>
      <c r="K54" s="4" t="s">
        <v>30</v>
      </c>
      <c r="L54" s="4">
        <v>4605</v>
      </c>
      <c r="M54" s="4">
        <v>4605</v>
      </c>
      <c r="N54" s="4" t="s">
        <v>306</v>
      </c>
      <c r="O54" s="4" t="s">
        <v>32</v>
      </c>
      <c r="P54" s="4" t="s">
        <v>33</v>
      </c>
      <c r="Q54" s="4">
        <v>0</v>
      </c>
      <c r="R54" s="7">
        <v>45058</v>
      </c>
      <c r="S54" s="6">
        <v>45071</v>
      </c>
      <c r="T54" s="4" t="s">
        <v>34</v>
      </c>
      <c r="U54" s="4">
        <v>4605</v>
      </c>
      <c r="V54" s="4">
        <v>0</v>
      </c>
      <c r="W54" s="4">
        <v>0</v>
      </c>
      <c r="X54" s="4" t="s">
        <v>307</v>
      </c>
      <c r="Y54" s="4" t="s">
        <v>308</v>
      </c>
    </row>
    <row r="55" s="4" customFormat="1" spans="1:25">
      <c r="A55" s="4" t="s">
        <v>309</v>
      </c>
      <c r="B55" s="4" t="s">
        <v>26</v>
      </c>
      <c r="C55" s="4" t="s">
        <v>27</v>
      </c>
      <c r="D55" s="4" t="s">
        <v>310</v>
      </c>
      <c r="E55" s="4" t="s">
        <v>311</v>
      </c>
      <c r="F55" s="6">
        <v>45067</v>
      </c>
      <c r="G55" s="6">
        <v>45068</v>
      </c>
      <c r="H55" s="4">
        <v>1</v>
      </c>
      <c r="I55" s="4">
        <v>1</v>
      </c>
      <c r="J55" s="4">
        <v>1</v>
      </c>
      <c r="K55" s="4" t="s">
        <v>30</v>
      </c>
      <c r="L55" s="4">
        <v>935</v>
      </c>
      <c r="M55" s="4">
        <v>935</v>
      </c>
      <c r="N55" s="4" t="s">
        <v>312</v>
      </c>
      <c r="O55" s="4" t="s">
        <v>32</v>
      </c>
      <c r="P55" s="4" t="s">
        <v>33</v>
      </c>
      <c r="Q55" s="4">
        <v>0</v>
      </c>
      <c r="R55" s="7">
        <v>45058</v>
      </c>
      <c r="S55" s="6">
        <v>45071</v>
      </c>
      <c r="T55" s="4" t="s">
        <v>34</v>
      </c>
      <c r="U55" s="4">
        <v>935</v>
      </c>
      <c r="V55" s="4">
        <v>0</v>
      </c>
      <c r="W55" s="4">
        <v>0</v>
      </c>
      <c r="X55" s="4" t="s">
        <v>313</v>
      </c>
      <c r="Y55" s="4" t="s">
        <v>314</v>
      </c>
    </row>
    <row r="56" s="4" customFormat="1" spans="1:25">
      <c r="A56" s="4" t="s">
        <v>315</v>
      </c>
      <c r="B56" s="4" t="s">
        <v>26</v>
      </c>
      <c r="C56" s="4" t="s">
        <v>27</v>
      </c>
      <c r="D56" s="4" t="s">
        <v>316</v>
      </c>
      <c r="E56" s="4" t="s">
        <v>317</v>
      </c>
      <c r="F56" s="6">
        <v>45065</v>
      </c>
      <c r="G56" s="6">
        <v>45068</v>
      </c>
      <c r="H56" s="4">
        <v>1</v>
      </c>
      <c r="I56" s="4">
        <v>3</v>
      </c>
      <c r="J56" s="4">
        <v>3</v>
      </c>
      <c r="K56" s="4" t="s">
        <v>30</v>
      </c>
      <c r="L56" s="4">
        <v>1758</v>
      </c>
      <c r="M56" s="4">
        <v>1758</v>
      </c>
      <c r="N56" s="4" t="s">
        <v>318</v>
      </c>
      <c r="O56" s="4" t="s">
        <v>32</v>
      </c>
      <c r="P56" s="4" t="s">
        <v>33</v>
      </c>
      <c r="Q56" s="4">
        <v>0</v>
      </c>
      <c r="R56" s="7">
        <v>45058</v>
      </c>
      <c r="S56" s="6">
        <v>45071</v>
      </c>
      <c r="T56" s="4" t="s">
        <v>34</v>
      </c>
      <c r="U56" s="4">
        <v>1758</v>
      </c>
      <c r="V56" s="4">
        <v>0</v>
      </c>
      <c r="W56" s="4">
        <v>0</v>
      </c>
      <c r="X56" s="4" t="s">
        <v>319</v>
      </c>
      <c r="Y56" s="4" t="s">
        <v>320</v>
      </c>
    </row>
    <row r="57" s="4" customFormat="1" spans="1:25">
      <c r="A57" s="4" t="s">
        <v>321</v>
      </c>
      <c r="B57" s="4" t="s">
        <v>26</v>
      </c>
      <c r="C57" s="4" t="s">
        <v>27</v>
      </c>
      <c r="D57" s="4" t="s">
        <v>182</v>
      </c>
      <c r="E57" s="4" t="s">
        <v>183</v>
      </c>
      <c r="F57" s="6">
        <v>45066</v>
      </c>
      <c r="G57" s="6">
        <v>45068</v>
      </c>
      <c r="H57" s="4">
        <v>1</v>
      </c>
      <c r="I57" s="4">
        <v>2</v>
      </c>
      <c r="J57" s="4">
        <v>2</v>
      </c>
      <c r="K57" s="4" t="s">
        <v>30</v>
      </c>
      <c r="L57" s="4">
        <v>2954</v>
      </c>
      <c r="M57" s="4">
        <v>2954</v>
      </c>
      <c r="N57" s="4" t="s">
        <v>322</v>
      </c>
      <c r="O57" s="4" t="s">
        <v>32</v>
      </c>
      <c r="P57" s="4" t="s">
        <v>33</v>
      </c>
      <c r="Q57" s="4">
        <v>0</v>
      </c>
      <c r="R57" s="7">
        <v>45059</v>
      </c>
      <c r="S57" s="6">
        <v>45071</v>
      </c>
      <c r="T57" s="4" t="s">
        <v>34</v>
      </c>
      <c r="U57" s="4">
        <v>2954</v>
      </c>
      <c r="V57" s="4">
        <v>0</v>
      </c>
      <c r="W57" s="4">
        <v>0</v>
      </c>
      <c r="X57" s="4" t="s">
        <v>323</v>
      </c>
      <c r="Y57" s="4" t="s">
        <v>324</v>
      </c>
    </row>
    <row r="58" s="4" customFormat="1" spans="1:25">
      <c r="A58" s="4" t="s">
        <v>325</v>
      </c>
      <c r="B58" s="4" t="s">
        <v>26</v>
      </c>
      <c r="C58" s="4" t="s">
        <v>27</v>
      </c>
      <c r="D58" s="4" t="s">
        <v>326</v>
      </c>
      <c r="E58" s="4" t="s">
        <v>327</v>
      </c>
      <c r="F58" s="6">
        <v>45064</v>
      </c>
      <c r="G58" s="6">
        <v>45068</v>
      </c>
      <c r="H58" s="4">
        <v>1</v>
      </c>
      <c r="I58" s="4">
        <v>4</v>
      </c>
      <c r="J58" s="4">
        <v>4</v>
      </c>
      <c r="K58" s="4" t="s">
        <v>30</v>
      </c>
      <c r="L58" s="4">
        <v>2734</v>
      </c>
      <c r="M58" s="4">
        <v>2734</v>
      </c>
      <c r="N58" s="4" t="s">
        <v>328</v>
      </c>
      <c r="O58" s="4" t="s">
        <v>32</v>
      </c>
      <c r="P58" s="4" t="s">
        <v>33</v>
      </c>
      <c r="Q58" s="4">
        <v>0</v>
      </c>
      <c r="R58" s="7">
        <v>45060</v>
      </c>
      <c r="S58" s="6">
        <v>45071</v>
      </c>
      <c r="T58" s="4" t="s">
        <v>34</v>
      </c>
      <c r="U58" s="4">
        <v>2734</v>
      </c>
      <c r="V58" s="4">
        <v>0</v>
      </c>
      <c r="W58" s="4">
        <v>0</v>
      </c>
      <c r="X58" s="4" t="s">
        <v>329</v>
      </c>
      <c r="Y58" s="4" t="s">
        <v>330</v>
      </c>
    </row>
    <row r="59" s="4" customFormat="1" spans="1:25">
      <c r="A59" s="4" t="s">
        <v>331</v>
      </c>
      <c r="B59" s="4" t="s">
        <v>26</v>
      </c>
      <c r="C59" s="4" t="s">
        <v>27</v>
      </c>
      <c r="D59" s="4" t="s">
        <v>326</v>
      </c>
      <c r="E59" s="4" t="s">
        <v>327</v>
      </c>
      <c r="F59" s="6">
        <v>45064</v>
      </c>
      <c r="G59" s="6">
        <v>45068</v>
      </c>
      <c r="H59" s="4">
        <v>1</v>
      </c>
      <c r="I59" s="4">
        <v>4</v>
      </c>
      <c r="J59" s="4">
        <v>4</v>
      </c>
      <c r="K59" s="4" t="s">
        <v>30</v>
      </c>
      <c r="L59" s="4">
        <v>2734</v>
      </c>
      <c r="M59" s="4">
        <v>2734</v>
      </c>
      <c r="N59" s="4" t="s">
        <v>332</v>
      </c>
      <c r="O59" s="4" t="s">
        <v>32</v>
      </c>
      <c r="P59" s="4" t="s">
        <v>33</v>
      </c>
      <c r="Q59" s="4">
        <v>0</v>
      </c>
      <c r="R59" s="7">
        <v>45060</v>
      </c>
      <c r="S59" s="6">
        <v>45071</v>
      </c>
      <c r="T59" s="4" t="s">
        <v>34</v>
      </c>
      <c r="U59" s="4">
        <v>2734</v>
      </c>
      <c r="V59" s="4">
        <v>0</v>
      </c>
      <c r="W59" s="4">
        <v>0</v>
      </c>
      <c r="X59" s="4" t="s">
        <v>333</v>
      </c>
      <c r="Y59" s="4" t="s">
        <v>334</v>
      </c>
    </row>
    <row r="60" s="4" customFormat="1" spans="1:25">
      <c r="A60" s="4" t="s">
        <v>335</v>
      </c>
      <c r="B60" s="4" t="s">
        <v>26</v>
      </c>
      <c r="C60" s="4" t="s">
        <v>27</v>
      </c>
      <c r="D60" s="4" t="s">
        <v>336</v>
      </c>
      <c r="E60" s="4" t="s">
        <v>337</v>
      </c>
      <c r="F60" s="6">
        <v>45066</v>
      </c>
      <c r="G60" s="6">
        <v>45068</v>
      </c>
      <c r="H60" s="4">
        <v>1</v>
      </c>
      <c r="I60" s="4">
        <v>2</v>
      </c>
      <c r="J60" s="4">
        <v>2</v>
      </c>
      <c r="K60" s="4" t="s">
        <v>30</v>
      </c>
      <c r="L60" s="4">
        <v>2400</v>
      </c>
      <c r="M60" s="4">
        <v>2400</v>
      </c>
      <c r="N60" s="4" t="s">
        <v>338</v>
      </c>
      <c r="O60" s="4" t="s">
        <v>32</v>
      </c>
      <c r="P60" s="4" t="s">
        <v>33</v>
      </c>
      <c r="Q60" s="4">
        <v>0</v>
      </c>
      <c r="R60" s="7">
        <v>45061</v>
      </c>
      <c r="S60" s="6">
        <v>45071</v>
      </c>
      <c r="T60" s="4" t="s">
        <v>34</v>
      </c>
      <c r="U60" s="4">
        <v>2400</v>
      </c>
      <c r="V60" s="4">
        <v>0</v>
      </c>
      <c r="W60" s="4">
        <v>0</v>
      </c>
      <c r="X60" s="4" t="s">
        <v>339</v>
      </c>
      <c r="Y60" s="4" t="s">
        <v>340</v>
      </c>
    </row>
    <row r="61" s="4" customFormat="1" spans="1:25">
      <c r="A61" s="4" t="s">
        <v>341</v>
      </c>
      <c r="B61" s="4" t="s">
        <v>26</v>
      </c>
      <c r="C61" s="4" t="s">
        <v>27</v>
      </c>
      <c r="D61" s="4" t="s">
        <v>342</v>
      </c>
      <c r="E61" s="4" t="s">
        <v>343</v>
      </c>
      <c r="F61" s="6">
        <v>45066</v>
      </c>
      <c r="G61" s="6">
        <v>45068</v>
      </c>
      <c r="H61" s="4">
        <v>1</v>
      </c>
      <c r="I61" s="4">
        <v>2</v>
      </c>
      <c r="J61" s="4">
        <v>2</v>
      </c>
      <c r="K61" s="4" t="s">
        <v>30</v>
      </c>
      <c r="L61" s="4">
        <v>356</v>
      </c>
      <c r="M61" s="4">
        <v>356</v>
      </c>
      <c r="N61" s="4" t="s">
        <v>344</v>
      </c>
      <c r="O61" s="4" t="s">
        <v>32</v>
      </c>
      <c r="P61" s="4" t="s">
        <v>33</v>
      </c>
      <c r="Q61" s="4">
        <v>0</v>
      </c>
      <c r="R61" s="7">
        <v>45061</v>
      </c>
      <c r="S61" s="6">
        <v>45071</v>
      </c>
      <c r="T61" s="4" t="s">
        <v>34</v>
      </c>
      <c r="U61" s="4">
        <v>356</v>
      </c>
      <c r="V61" s="4">
        <v>0</v>
      </c>
      <c r="W61" s="4">
        <v>0</v>
      </c>
      <c r="X61" s="4" t="s">
        <v>345</v>
      </c>
      <c r="Y61" s="4" t="s">
        <v>346</v>
      </c>
    </row>
    <row r="62" s="4" customFormat="1" spans="1:25">
      <c r="A62" s="4" t="s">
        <v>347</v>
      </c>
      <c r="B62" s="4" t="s">
        <v>26</v>
      </c>
      <c r="C62" s="4" t="s">
        <v>27</v>
      </c>
      <c r="D62" s="4" t="s">
        <v>121</v>
      </c>
      <c r="E62" s="4" t="s">
        <v>348</v>
      </c>
      <c r="F62" s="6">
        <v>45066</v>
      </c>
      <c r="G62" s="6">
        <v>45068</v>
      </c>
      <c r="H62" s="4">
        <v>1</v>
      </c>
      <c r="I62" s="4">
        <v>2</v>
      </c>
      <c r="J62" s="4">
        <v>2</v>
      </c>
      <c r="K62" s="4" t="s">
        <v>30</v>
      </c>
      <c r="L62" s="4">
        <v>954</v>
      </c>
      <c r="M62" s="4">
        <v>954</v>
      </c>
      <c r="N62" s="4" t="s">
        <v>349</v>
      </c>
      <c r="O62" s="4" t="s">
        <v>32</v>
      </c>
      <c r="P62" s="4" t="s">
        <v>33</v>
      </c>
      <c r="Q62" s="4">
        <v>0</v>
      </c>
      <c r="R62" s="7">
        <v>45061</v>
      </c>
      <c r="S62" s="6">
        <v>45071</v>
      </c>
      <c r="T62" s="4" t="s">
        <v>34</v>
      </c>
      <c r="U62" s="4">
        <v>954</v>
      </c>
      <c r="V62" s="4">
        <v>0</v>
      </c>
      <c r="W62" s="4">
        <v>0</v>
      </c>
      <c r="X62" s="4" t="s">
        <v>350</v>
      </c>
      <c r="Y62" s="4" t="s">
        <v>351</v>
      </c>
    </row>
    <row r="63" s="4" customFormat="1" spans="1:25">
      <c r="A63" s="4" t="s">
        <v>352</v>
      </c>
      <c r="B63" s="4" t="s">
        <v>26</v>
      </c>
      <c r="C63" s="4" t="s">
        <v>27</v>
      </c>
      <c r="D63" s="4" t="s">
        <v>121</v>
      </c>
      <c r="E63" s="4" t="s">
        <v>348</v>
      </c>
      <c r="F63" s="6">
        <v>45066</v>
      </c>
      <c r="G63" s="6">
        <v>45068</v>
      </c>
      <c r="H63" s="4">
        <v>1</v>
      </c>
      <c r="I63" s="4">
        <v>2</v>
      </c>
      <c r="J63" s="4">
        <v>2</v>
      </c>
      <c r="K63" s="4" t="s">
        <v>30</v>
      </c>
      <c r="L63" s="4">
        <v>954</v>
      </c>
      <c r="M63" s="4">
        <v>954</v>
      </c>
      <c r="N63" s="4" t="s">
        <v>353</v>
      </c>
      <c r="O63" s="4" t="s">
        <v>32</v>
      </c>
      <c r="P63" s="4" t="s">
        <v>33</v>
      </c>
      <c r="Q63" s="4">
        <v>0</v>
      </c>
      <c r="R63" s="7">
        <v>45061</v>
      </c>
      <c r="S63" s="6">
        <v>45071</v>
      </c>
      <c r="T63" s="4" t="s">
        <v>34</v>
      </c>
      <c r="U63" s="4">
        <v>954</v>
      </c>
      <c r="V63" s="4">
        <v>0</v>
      </c>
      <c r="W63" s="4">
        <v>0</v>
      </c>
      <c r="X63" s="4" t="s">
        <v>354</v>
      </c>
      <c r="Y63" s="4" t="s">
        <v>355</v>
      </c>
    </row>
    <row r="64" s="4" customFormat="1" spans="1:25">
      <c r="A64" s="4" t="s">
        <v>356</v>
      </c>
      <c r="B64" s="4" t="s">
        <v>26</v>
      </c>
      <c r="C64" s="4" t="s">
        <v>27</v>
      </c>
      <c r="D64" s="4" t="s">
        <v>357</v>
      </c>
      <c r="E64" s="4" t="s">
        <v>358</v>
      </c>
      <c r="F64" s="6">
        <v>45067</v>
      </c>
      <c r="G64" s="6">
        <v>45068</v>
      </c>
      <c r="H64" s="4">
        <v>1</v>
      </c>
      <c r="I64" s="4">
        <v>1</v>
      </c>
      <c r="J64" s="4">
        <v>1</v>
      </c>
      <c r="K64" s="4" t="s">
        <v>30</v>
      </c>
      <c r="L64" s="4">
        <v>790</v>
      </c>
      <c r="M64" s="4">
        <v>790</v>
      </c>
      <c r="N64" s="4" t="s">
        <v>359</v>
      </c>
      <c r="O64" s="4" t="s">
        <v>32</v>
      </c>
      <c r="P64" s="4" t="s">
        <v>33</v>
      </c>
      <c r="Q64" s="4">
        <v>0</v>
      </c>
      <c r="R64" s="7">
        <v>45062</v>
      </c>
      <c r="S64" s="6">
        <v>45071</v>
      </c>
      <c r="T64" s="4" t="s">
        <v>34</v>
      </c>
      <c r="U64" s="4">
        <v>790</v>
      </c>
      <c r="V64" s="4">
        <v>0</v>
      </c>
      <c r="W64" s="4">
        <v>0</v>
      </c>
      <c r="X64" s="4" t="s">
        <v>360</v>
      </c>
      <c r="Y64" s="4" t="s">
        <v>361</v>
      </c>
    </row>
    <row r="65" s="4" customFormat="1" spans="1:25">
      <c r="A65" s="4" t="s">
        <v>362</v>
      </c>
      <c r="B65" s="4" t="s">
        <v>26</v>
      </c>
      <c r="C65" s="4" t="s">
        <v>27</v>
      </c>
      <c r="D65" s="4" t="s">
        <v>363</v>
      </c>
      <c r="E65" s="4" t="s">
        <v>364</v>
      </c>
      <c r="F65" s="6">
        <v>45066</v>
      </c>
      <c r="G65" s="6">
        <v>45068</v>
      </c>
      <c r="H65" s="4">
        <v>1</v>
      </c>
      <c r="I65" s="4">
        <v>2</v>
      </c>
      <c r="J65" s="4">
        <v>2</v>
      </c>
      <c r="K65" s="4" t="s">
        <v>30</v>
      </c>
      <c r="L65" s="4">
        <v>560</v>
      </c>
      <c r="M65" s="4">
        <v>560</v>
      </c>
      <c r="N65" s="4" t="s">
        <v>365</v>
      </c>
      <c r="O65" s="4" t="s">
        <v>32</v>
      </c>
      <c r="P65" s="4" t="s">
        <v>33</v>
      </c>
      <c r="Q65" s="4">
        <v>0</v>
      </c>
      <c r="R65" s="7">
        <v>45063</v>
      </c>
      <c r="S65" s="6">
        <v>45071</v>
      </c>
      <c r="T65" s="4" t="s">
        <v>34</v>
      </c>
      <c r="U65" s="4">
        <v>560</v>
      </c>
      <c r="V65" s="4">
        <v>0</v>
      </c>
      <c r="W65" s="4">
        <v>0</v>
      </c>
      <c r="X65" s="4" t="s">
        <v>366</v>
      </c>
      <c r="Y65" s="4" t="s">
        <v>367</v>
      </c>
    </row>
    <row r="66" s="4" customFormat="1" spans="1:25">
      <c r="A66" s="4" t="s">
        <v>368</v>
      </c>
      <c r="B66" s="4" t="s">
        <v>26</v>
      </c>
      <c r="C66" s="4" t="s">
        <v>27</v>
      </c>
      <c r="D66" s="4" t="s">
        <v>316</v>
      </c>
      <c r="E66" s="4" t="s">
        <v>369</v>
      </c>
      <c r="F66" s="6">
        <v>45064</v>
      </c>
      <c r="G66" s="6">
        <v>45068</v>
      </c>
      <c r="H66" s="4">
        <v>1</v>
      </c>
      <c r="I66" s="4">
        <v>4</v>
      </c>
      <c r="J66" s="4">
        <v>4</v>
      </c>
      <c r="K66" s="4" t="s">
        <v>30</v>
      </c>
      <c r="L66" s="4">
        <v>2320</v>
      </c>
      <c r="M66" s="4">
        <v>2320</v>
      </c>
      <c r="N66" s="4" t="s">
        <v>370</v>
      </c>
      <c r="O66" s="4" t="s">
        <v>32</v>
      </c>
      <c r="P66" s="4" t="s">
        <v>33</v>
      </c>
      <c r="Q66" s="4">
        <v>0</v>
      </c>
      <c r="R66" s="7">
        <v>45063</v>
      </c>
      <c r="S66" s="6">
        <v>45071</v>
      </c>
      <c r="T66" s="4" t="s">
        <v>34</v>
      </c>
      <c r="U66" s="4">
        <v>2320</v>
      </c>
      <c r="V66" s="4">
        <v>0</v>
      </c>
      <c r="W66" s="4">
        <v>0</v>
      </c>
      <c r="X66" s="4" t="s">
        <v>371</v>
      </c>
      <c r="Y66" s="4" t="s">
        <v>372</v>
      </c>
    </row>
    <row r="67" s="4" customFormat="1" spans="1:25">
      <c r="A67" s="4" t="s">
        <v>373</v>
      </c>
      <c r="B67" s="4" t="s">
        <v>26</v>
      </c>
      <c r="C67" s="4" t="s">
        <v>27</v>
      </c>
      <c r="D67" s="4" t="s">
        <v>374</v>
      </c>
      <c r="E67" s="4" t="s">
        <v>375</v>
      </c>
      <c r="F67" s="6">
        <v>45065</v>
      </c>
      <c r="G67" s="6">
        <v>45068</v>
      </c>
      <c r="H67" s="4">
        <v>1</v>
      </c>
      <c r="I67" s="4">
        <v>3</v>
      </c>
      <c r="J67" s="4">
        <v>3</v>
      </c>
      <c r="K67" s="4" t="s">
        <v>30</v>
      </c>
      <c r="L67" s="4">
        <v>3070</v>
      </c>
      <c r="M67" s="4">
        <v>3070</v>
      </c>
      <c r="N67" s="4" t="s">
        <v>376</v>
      </c>
      <c r="O67" s="4" t="s">
        <v>32</v>
      </c>
      <c r="P67" s="4" t="s">
        <v>33</v>
      </c>
      <c r="Q67" s="4">
        <v>0</v>
      </c>
      <c r="R67" s="7">
        <v>45063</v>
      </c>
      <c r="S67" s="6">
        <v>45071</v>
      </c>
      <c r="T67" s="4" t="s">
        <v>34</v>
      </c>
      <c r="U67" s="4">
        <v>3070</v>
      </c>
      <c r="V67" s="4">
        <v>0</v>
      </c>
      <c r="W67" s="4">
        <v>0</v>
      </c>
      <c r="X67" s="4" t="s">
        <v>377</v>
      </c>
      <c r="Y67" s="4" t="s">
        <v>378</v>
      </c>
    </row>
    <row r="68" s="4" customFormat="1" spans="1:25">
      <c r="A68" s="4" t="s">
        <v>379</v>
      </c>
      <c r="B68" s="4" t="s">
        <v>26</v>
      </c>
      <c r="C68" s="4" t="s">
        <v>27</v>
      </c>
      <c r="D68" s="4" t="s">
        <v>380</v>
      </c>
      <c r="E68" s="4" t="s">
        <v>381</v>
      </c>
      <c r="F68" s="6">
        <v>45064</v>
      </c>
      <c r="G68" s="6">
        <v>45068</v>
      </c>
      <c r="H68" s="4">
        <v>1</v>
      </c>
      <c r="I68" s="4">
        <v>4</v>
      </c>
      <c r="J68" s="4">
        <v>4</v>
      </c>
      <c r="K68" s="4" t="s">
        <v>30</v>
      </c>
      <c r="L68" s="4">
        <v>2516</v>
      </c>
      <c r="M68" s="4">
        <v>2516</v>
      </c>
      <c r="N68" s="4" t="s">
        <v>382</v>
      </c>
      <c r="O68" s="4" t="s">
        <v>32</v>
      </c>
      <c r="P68" s="4" t="s">
        <v>33</v>
      </c>
      <c r="Q68" s="4">
        <v>0</v>
      </c>
      <c r="R68" s="7">
        <v>45063</v>
      </c>
      <c r="S68" s="6">
        <v>45071</v>
      </c>
      <c r="T68" s="4" t="s">
        <v>34</v>
      </c>
      <c r="U68" s="4">
        <v>2516</v>
      </c>
      <c r="V68" s="4">
        <v>0</v>
      </c>
      <c r="W68" s="4">
        <v>0</v>
      </c>
      <c r="X68" s="4" t="s">
        <v>383</v>
      </c>
      <c r="Y68" s="4" t="s">
        <v>384</v>
      </c>
    </row>
    <row r="69" s="4" customFormat="1" spans="1:25">
      <c r="A69" s="4" t="s">
        <v>385</v>
      </c>
      <c r="B69" s="4" t="s">
        <v>26</v>
      </c>
      <c r="C69" s="4" t="s">
        <v>27</v>
      </c>
      <c r="D69" s="4" t="s">
        <v>386</v>
      </c>
      <c r="E69" s="4" t="s">
        <v>387</v>
      </c>
      <c r="F69" s="6">
        <v>45067</v>
      </c>
      <c r="G69" s="6">
        <v>45068</v>
      </c>
      <c r="H69" s="4">
        <v>1</v>
      </c>
      <c r="I69" s="4">
        <v>1</v>
      </c>
      <c r="J69" s="4">
        <v>1</v>
      </c>
      <c r="K69" s="4" t="s">
        <v>30</v>
      </c>
      <c r="L69" s="4">
        <v>633</v>
      </c>
      <c r="M69" s="4">
        <v>633</v>
      </c>
      <c r="N69" s="4" t="s">
        <v>388</v>
      </c>
      <c r="O69" s="4" t="s">
        <v>32</v>
      </c>
      <c r="P69" s="4" t="s">
        <v>33</v>
      </c>
      <c r="Q69" s="4">
        <v>0</v>
      </c>
      <c r="R69" s="7">
        <v>45063</v>
      </c>
      <c r="S69" s="6">
        <v>45071</v>
      </c>
      <c r="T69" s="4" t="s">
        <v>34</v>
      </c>
      <c r="U69" s="4">
        <v>633</v>
      </c>
      <c r="V69" s="4">
        <v>0</v>
      </c>
      <c r="W69" s="4">
        <v>0</v>
      </c>
      <c r="X69" s="4" t="s">
        <v>389</v>
      </c>
      <c r="Y69" s="4" t="s">
        <v>390</v>
      </c>
    </row>
    <row r="70" s="4" customFormat="1" spans="1:25">
      <c r="A70" s="4" t="s">
        <v>391</v>
      </c>
      <c r="B70" s="4" t="s">
        <v>26</v>
      </c>
      <c r="C70" s="4" t="s">
        <v>27</v>
      </c>
      <c r="D70" s="4" t="s">
        <v>392</v>
      </c>
      <c r="E70" s="4" t="s">
        <v>393</v>
      </c>
      <c r="F70" s="6">
        <v>45065</v>
      </c>
      <c r="G70" s="6">
        <v>45068</v>
      </c>
      <c r="H70" s="4">
        <v>1</v>
      </c>
      <c r="I70" s="4">
        <v>3</v>
      </c>
      <c r="J70" s="4">
        <v>3</v>
      </c>
      <c r="K70" s="4" t="s">
        <v>30</v>
      </c>
      <c r="L70" s="4">
        <v>1896</v>
      </c>
      <c r="M70" s="4">
        <v>1896</v>
      </c>
      <c r="N70" s="4" t="s">
        <v>394</v>
      </c>
      <c r="O70" s="4" t="s">
        <v>32</v>
      </c>
      <c r="P70" s="4" t="s">
        <v>33</v>
      </c>
      <c r="Q70" s="4">
        <v>0</v>
      </c>
      <c r="R70" s="7">
        <v>45063</v>
      </c>
      <c r="S70" s="6">
        <v>45071</v>
      </c>
      <c r="T70" s="4" t="s">
        <v>34</v>
      </c>
      <c r="U70" s="4">
        <v>1896</v>
      </c>
      <c r="V70" s="4">
        <v>0</v>
      </c>
      <c r="W70" s="4">
        <v>0</v>
      </c>
      <c r="X70" s="4" t="s">
        <v>395</v>
      </c>
      <c r="Y70" s="4" t="s">
        <v>396</v>
      </c>
    </row>
    <row r="71" s="4" customFormat="1" spans="1:25">
      <c r="A71" s="4" t="s">
        <v>397</v>
      </c>
      <c r="B71" s="4" t="s">
        <v>26</v>
      </c>
      <c r="C71" s="4" t="s">
        <v>27</v>
      </c>
      <c r="D71" s="4" t="s">
        <v>398</v>
      </c>
      <c r="E71" s="4" t="s">
        <v>399</v>
      </c>
      <c r="F71" s="6">
        <v>45064</v>
      </c>
      <c r="G71" s="6">
        <v>45068</v>
      </c>
      <c r="H71" s="4">
        <v>1</v>
      </c>
      <c r="I71" s="4">
        <v>4</v>
      </c>
      <c r="J71" s="4">
        <v>4</v>
      </c>
      <c r="K71" s="4" t="s">
        <v>30</v>
      </c>
      <c r="L71" s="4">
        <v>1632</v>
      </c>
      <c r="M71" s="4">
        <v>1632</v>
      </c>
      <c r="N71" s="4" t="s">
        <v>400</v>
      </c>
      <c r="O71" s="4" t="s">
        <v>32</v>
      </c>
      <c r="P71" s="4" t="s">
        <v>33</v>
      </c>
      <c r="Q71" s="4">
        <v>0</v>
      </c>
      <c r="R71" s="7">
        <v>45064</v>
      </c>
      <c r="S71" s="6">
        <v>45071</v>
      </c>
      <c r="T71" s="4" t="s">
        <v>34</v>
      </c>
      <c r="U71" s="4">
        <v>1632</v>
      </c>
      <c r="V71" s="4">
        <v>0</v>
      </c>
      <c r="W71" s="4">
        <v>0</v>
      </c>
      <c r="X71" s="4" t="s">
        <v>401</v>
      </c>
      <c r="Y71" s="4" t="s">
        <v>402</v>
      </c>
    </row>
    <row r="72" s="4" customFormat="1" spans="1:25">
      <c r="A72" s="4" t="s">
        <v>403</v>
      </c>
      <c r="B72" s="4" t="s">
        <v>26</v>
      </c>
      <c r="C72" s="4" t="s">
        <v>27</v>
      </c>
      <c r="D72" s="4" t="s">
        <v>398</v>
      </c>
      <c r="E72" s="4" t="s">
        <v>399</v>
      </c>
      <c r="F72" s="6">
        <v>45064</v>
      </c>
      <c r="G72" s="6">
        <v>45068</v>
      </c>
      <c r="H72" s="4">
        <v>1</v>
      </c>
      <c r="I72" s="4">
        <v>4</v>
      </c>
      <c r="J72" s="4">
        <v>4</v>
      </c>
      <c r="K72" s="4" t="s">
        <v>30</v>
      </c>
      <c r="L72" s="4">
        <v>1632</v>
      </c>
      <c r="M72" s="4">
        <v>1632</v>
      </c>
      <c r="N72" s="4" t="s">
        <v>404</v>
      </c>
      <c r="O72" s="4" t="s">
        <v>32</v>
      </c>
      <c r="P72" s="4" t="s">
        <v>33</v>
      </c>
      <c r="Q72" s="4">
        <v>0</v>
      </c>
      <c r="R72" s="7">
        <v>45064</v>
      </c>
      <c r="S72" s="6">
        <v>45071</v>
      </c>
      <c r="T72" s="4" t="s">
        <v>34</v>
      </c>
      <c r="U72" s="4">
        <v>1632</v>
      </c>
      <c r="V72" s="4">
        <v>0</v>
      </c>
      <c r="W72" s="4">
        <v>0</v>
      </c>
      <c r="X72" s="4" t="s">
        <v>405</v>
      </c>
      <c r="Y72" s="4" t="s">
        <v>406</v>
      </c>
    </row>
    <row r="73" s="4" customFormat="1" spans="1:25">
      <c r="A73" s="4" t="s">
        <v>407</v>
      </c>
      <c r="B73" s="4" t="s">
        <v>26</v>
      </c>
      <c r="C73" s="4" t="s">
        <v>27</v>
      </c>
      <c r="D73" s="4" t="s">
        <v>398</v>
      </c>
      <c r="E73" s="4" t="s">
        <v>408</v>
      </c>
      <c r="F73" s="6">
        <v>45065</v>
      </c>
      <c r="G73" s="6">
        <v>45068</v>
      </c>
      <c r="H73" s="4">
        <v>1</v>
      </c>
      <c r="I73" s="4">
        <v>3</v>
      </c>
      <c r="J73" s="4">
        <v>3</v>
      </c>
      <c r="K73" s="4" t="s">
        <v>30</v>
      </c>
      <c r="L73" s="4">
        <v>1968</v>
      </c>
      <c r="M73" s="4">
        <v>1968</v>
      </c>
      <c r="N73" s="4" t="s">
        <v>409</v>
      </c>
      <c r="O73" s="4" t="s">
        <v>32</v>
      </c>
      <c r="P73" s="4" t="s">
        <v>33</v>
      </c>
      <c r="Q73" s="4">
        <v>0</v>
      </c>
      <c r="R73" s="7">
        <v>45064</v>
      </c>
      <c r="S73" s="6">
        <v>45071</v>
      </c>
      <c r="T73" s="4" t="s">
        <v>34</v>
      </c>
      <c r="U73" s="4">
        <v>1968</v>
      </c>
      <c r="V73" s="4">
        <v>0</v>
      </c>
      <c r="W73" s="4">
        <v>0</v>
      </c>
      <c r="X73" s="4" t="s">
        <v>410</v>
      </c>
      <c r="Y73" s="4" t="s">
        <v>411</v>
      </c>
    </row>
    <row r="74" s="4" customFormat="1" spans="1:25">
      <c r="A74" s="4" t="s">
        <v>412</v>
      </c>
      <c r="B74" s="4" t="s">
        <v>26</v>
      </c>
      <c r="C74" s="4" t="s">
        <v>27</v>
      </c>
      <c r="D74" s="4" t="s">
        <v>413</v>
      </c>
      <c r="E74" s="4" t="s">
        <v>414</v>
      </c>
      <c r="F74" s="6">
        <v>45065</v>
      </c>
      <c r="G74" s="6">
        <v>45068</v>
      </c>
      <c r="H74" s="4">
        <v>1</v>
      </c>
      <c r="I74" s="4">
        <v>3</v>
      </c>
      <c r="J74" s="4">
        <v>3</v>
      </c>
      <c r="K74" s="4" t="s">
        <v>30</v>
      </c>
      <c r="L74" s="4">
        <v>1386</v>
      </c>
      <c r="M74" s="4">
        <v>1386</v>
      </c>
      <c r="N74" s="4" t="s">
        <v>415</v>
      </c>
      <c r="O74" s="4" t="s">
        <v>32</v>
      </c>
      <c r="P74" s="4" t="s">
        <v>33</v>
      </c>
      <c r="Q74" s="4">
        <v>0</v>
      </c>
      <c r="R74" s="7">
        <v>45064</v>
      </c>
      <c r="S74" s="6">
        <v>45071</v>
      </c>
      <c r="T74" s="4" t="s">
        <v>34</v>
      </c>
      <c r="U74" s="4">
        <v>1386</v>
      </c>
      <c r="V74" s="4">
        <v>0</v>
      </c>
      <c r="W74" s="4">
        <v>0</v>
      </c>
      <c r="X74" s="4" t="s">
        <v>80</v>
      </c>
      <c r="Y74" s="4" t="s">
        <v>80</v>
      </c>
    </row>
    <row r="75" s="4" customFormat="1" spans="1:25">
      <c r="A75" s="4" t="s">
        <v>416</v>
      </c>
      <c r="B75" s="4" t="s">
        <v>26</v>
      </c>
      <c r="C75" s="4" t="s">
        <v>27</v>
      </c>
      <c r="D75" s="4" t="s">
        <v>417</v>
      </c>
      <c r="E75" s="4" t="s">
        <v>418</v>
      </c>
      <c r="F75" s="6">
        <v>45066</v>
      </c>
      <c r="G75" s="6">
        <v>45068</v>
      </c>
      <c r="H75" s="4">
        <v>1</v>
      </c>
      <c r="I75" s="4">
        <v>2</v>
      </c>
      <c r="J75" s="4">
        <v>2</v>
      </c>
      <c r="K75" s="4" t="s">
        <v>30</v>
      </c>
      <c r="L75" s="4">
        <v>1700</v>
      </c>
      <c r="M75" s="4">
        <v>1700</v>
      </c>
      <c r="N75" s="4" t="s">
        <v>419</v>
      </c>
      <c r="O75" s="4" t="s">
        <v>32</v>
      </c>
      <c r="P75" s="4" t="s">
        <v>33</v>
      </c>
      <c r="Q75" s="4">
        <v>0</v>
      </c>
      <c r="R75" s="7">
        <v>45064</v>
      </c>
      <c r="S75" s="6">
        <v>45071</v>
      </c>
      <c r="T75" s="4" t="s">
        <v>34</v>
      </c>
      <c r="U75" s="4">
        <v>1700</v>
      </c>
      <c r="V75" s="4">
        <v>0</v>
      </c>
      <c r="W75" s="4">
        <v>0</v>
      </c>
      <c r="X75" s="4" t="s">
        <v>420</v>
      </c>
      <c r="Y75" s="4" t="s">
        <v>421</v>
      </c>
    </row>
    <row r="76" s="4" customFormat="1" spans="1:25">
      <c r="A76" s="4" t="s">
        <v>412</v>
      </c>
      <c r="B76" s="4" t="s">
        <v>26</v>
      </c>
      <c r="C76" s="4" t="s">
        <v>125</v>
      </c>
      <c r="D76" s="4" t="s">
        <v>413</v>
      </c>
      <c r="E76" s="4" t="s">
        <v>414</v>
      </c>
      <c r="F76" s="6">
        <v>45065</v>
      </c>
      <c r="G76" s="6">
        <v>45068</v>
      </c>
      <c r="H76" s="4">
        <v>1</v>
      </c>
      <c r="I76" s="4">
        <v>3</v>
      </c>
      <c r="J76" s="4">
        <v>3</v>
      </c>
      <c r="K76" s="4" t="s">
        <v>30</v>
      </c>
      <c r="L76" s="4">
        <v>-1386</v>
      </c>
      <c r="M76" s="4">
        <v>-1386</v>
      </c>
      <c r="N76" s="4" t="s">
        <v>415</v>
      </c>
      <c r="O76" s="4" t="s">
        <v>32</v>
      </c>
      <c r="P76" s="4" t="s">
        <v>33</v>
      </c>
      <c r="Q76" s="4">
        <v>0</v>
      </c>
      <c r="R76" s="7">
        <v>45064</v>
      </c>
      <c r="S76" s="6">
        <v>45071</v>
      </c>
      <c r="T76" s="4" t="s">
        <v>34</v>
      </c>
      <c r="U76" s="4">
        <v>-1386</v>
      </c>
      <c r="V76" s="4">
        <v>0</v>
      </c>
      <c r="W76" s="4">
        <v>0</v>
      </c>
      <c r="X76" s="4" t="s">
        <v>80</v>
      </c>
      <c r="Y76" s="4" t="s">
        <v>80</v>
      </c>
    </row>
    <row r="77" s="4" customFormat="1" spans="1:25">
      <c r="A77" s="4" t="s">
        <v>422</v>
      </c>
      <c r="B77" s="4" t="s">
        <v>26</v>
      </c>
      <c r="C77" s="4" t="s">
        <v>27</v>
      </c>
      <c r="D77" s="4" t="s">
        <v>423</v>
      </c>
      <c r="E77" s="4" t="s">
        <v>424</v>
      </c>
      <c r="F77" s="6">
        <v>45066</v>
      </c>
      <c r="G77" s="6">
        <v>45068</v>
      </c>
      <c r="H77" s="4">
        <v>1</v>
      </c>
      <c r="I77" s="4">
        <v>2</v>
      </c>
      <c r="J77" s="4">
        <v>2</v>
      </c>
      <c r="K77" s="4" t="s">
        <v>30</v>
      </c>
      <c r="L77" s="4">
        <v>2188</v>
      </c>
      <c r="M77" s="4">
        <v>2188</v>
      </c>
      <c r="N77" s="4" t="s">
        <v>425</v>
      </c>
      <c r="O77" s="4" t="s">
        <v>32</v>
      </c>
      <c r="P77" s="4" t="s">
        <v>33</v>
      </c>
      <c r="Q77" s="4">
        <v>0</v>
      </c>
      <c r="R77" s="7">
        <v>45064</v>
      </c>
      <c r="S77" s="6">
        <v>45071</v>
      </c>
      <c r="T77" s="4" t="s">
        <v>34</v>
      </c>
      <c r="U77" s="4">
        <v>2188</v>
      </c>
      <c r="V77" s="4">
        <v>0</v>
      </c>
      <c r="W77" s="4">
        <v>0</v>
      </c>
      <c r="X77" s="4" t="s">
        <v>426</v>
      </c>
      <c r="Y77" s="4" t="s">
        <v>427</v>
      </c>
    </row>
    <row r="78" s="4" customFormat="1" spans="1:25">
      <c r="A78" s="4" t="s">
        <v>428</v>
      </c>
      <c r="B78" s="4" t="s">
        <v>26</v>
      </c>
      <c r="C78" s="4" t="s">
        <v>27</v>
      </c>
      <c r="D78" s="4" t="s">
        <v>429</v>
      </c>
      <c r="E78" s="4" t="s">
        <v>430</v>
      </c>
      <c r="F78" s="6">
        <v>45066</v>
      </c>
      <c r="G78" s="6">
        <v>45068</v>
      </c>
      <c r="H78" s="4">
        <v>1</v>
      </c>
      <c r="I78" s="4">
        <v>2</v>
      </c>
      <c r="J78" s="4">
        <v>2</v>
      </c>
      <c r="K78" s="4" t="s">
        <v>30</v>
      </c>
      <c r="L78" s="4">
        <v>946</v>
      </c>
      <c r="M78" s="4">
        <v>946</v>
      </c>
      <c r="N78" s="4" t="s">
        <v>431</v>
      </c>
      <c r="O78" s="4" t="s">
        <v>32</v>
      </c>
      <c r="P78" s="4" t="s">
        <v>33</v>
      </c>
      <c r="Q78" s="4">
        <v>0</v>
      </c>
      <c r="R78" s="7">
        <v>45064</v>
      </c>
      <c r="S78" s="6">
        <v>45071</v>
      </c>
      <c r="T78" s="4" t="s">
        <v>34</v>
      </c>
      <c r="U78" s="4">
        <v>946</v>
      </c>
      <c r="V78" s="4">
        <v>0</v>
      </c>
      <c r="W78" s="4">
        <v>0</v>
      </c>
      <c r="X78" s="4" t="s">
        <v>432</v>
      </c>
      <c r="Y78" s="4" t="s">
        <v>433</v>
      </c>
    </row>
    <row r="79" s="4" customFormat="1" spans="1:25">
      <c r="A79" s="4" t="s">
        <v>434</v>
      </c>
      <c r="B79" s="4" t="s">
        <v>26</v>
      </c>
      <c r="C79" s="4" t="s">
        <v>27</v>
      </c>
      <c r="D79" s="4" t="s">
        <v>435</v>
      </c>
      <c r="E79" s="4" t="s">
        <v>436</v>
      </c>
      <c r="F79" s="6">
        <v>45065</v>
      </c>
      <c r="G79" s="6">
        <v>45068</v>
      </c>
      <c r="H79" s="4">
        <v>1</v>
      </c>
      <c r="I79" s="4">
        <v>3</v>
      </c>
      <c r="J79" s="4">
        <v>3</v>
      </c>
      <c r="K79" s="4" t="s">
        <v>30</v>
      </c>
      <c r="L79" s="4">
        <v>2473</v>
      </c>
      <c r="M79" s="4">
        <v>2473</v>
      </c>
      <c r="N79" s="4" t="s">
        <v>437</v>
      </c>
      <c r="O79" s="4" t="s">
        <v>32</v>
      </c>
      <c r="P79" s="4" t="s">
        <v>33</v>
      </c>
      <c r="Q79" s="4">
        <v>0</v>
      </c>
      <c r="R79" s="7">
        <v>45064</v>
      </c>
      <c r="S79" s="6">
        <v>45071</v>
      </c>
      <c r="T79" s="4" t="s">
        <v>34</v>
      </c>
      <c r="U79" s="4">
        <v>2473</v>
      </c>
      <c r="V79" s="4">
        <v>0</v>
      </c>
      <c r="W79" s="4">
        <v>0</v>
      </c>
      <c r="X79" s="4" t="s">
        <v>438</v>
      </c>
      <c r="Y79" s="4" t="s">
        <v>438</v>
      </c>
    </row>
    <row r="80" s="4" customFormat="1" spans="1:25">
      <c r="A80" s="4" t="s">
        <v>439</v>
      </c>
      <c r="B80" s="4" t="s">
        <v>26</v>
      </c>
      <c r="C80" s="4" t="s">
        <v>27</v>
      </c>
      <c r="D80" s="4" t="s">
        <v>398</v>
      </c>
      <c r="E80" s="4" t="s">
        <v>440</v>
      </c>
      <c r="F80" s="6">
        <v>45065</v>
      </c>
      <c r="G80" s="6">
        <v>45068</v>
      </c>
      <c r="H80" s="4">
        <v>1</v>
      </c>
      <c r="I80" s="4">
        <v>3</v>
      </c>
      <c r="J80" s="4">
        <v>3</v>
      </c>
      <c r="K80" s="4" t="s">
        <v>30</v>
      </c>
      <c r="L80" s="4">
        <v>1224</v>
      </c>
      <c r="M80" s="4">
        <v>1224</v>
      </c>
      <c r="N80" s="4" t="s">
        <v>441</v>
      </c>
      <c r="O80" s="4" t="s">
        <v>32</v>
      </c>
      <c r="P80" s="4" t="s">
        <v>33</v>
      </c>
      <c r="Q80" s="4">
        <v>0</v>
      </c>
      <c r="R80" s="7">
        <v>45064</v>
      </c>
      <c r="S80" s="6">
        <v>45071</v>
      </c>
      <c r="T80" s="4" t="s">
        <v>34</v>
      </c>
      <c r="U80" s="4">
        <v>1224</v>
      </c>
      <c r="V80" s="4">
        <v>0</v>
      </c>
      <c r="W80" s="4">
        <v>0</v>
      </c>
      <c r="X80" s="4" t="s">
        <v>442</v>
      </c>
      <c r="Y80" s="4" t="s">
        <v>443</v>
      </c>
    </row>
    <row r="81" s="4" customFormat="1" spans="1:25">
      <c r="A81" s="4" t="s">
        <v>444</v>
      </c>
      <c r="B81" s="4" t="s">
        <v>26</v>
      </c>
      <c r="C81" s="4" t="s">
        <v>27</v>
      </c>
      <c r="D81" s="4" t="s">
        <v>445</v>
      </c>
      <c r="E81" s="4" t="s">
        <v>446</v>
      </c>
      <c r="F81" s="6">
        <v>45066</v>
      </c>
      <c r="G81" s="6">
        <v>45068</v>
      </c>
      <c r="H81" s="4">
        <v>1</v>
      </c>
      <c r="I81" s="4">
        <v>2</v>
      </c>
      <c r="J81" s="4">
        <v>2</v>
      </c>
      <c r="K81" s="4" t="s">
        <v>30</v>
      </c>
      <c r="L81" s="4">
        <v>753</v>
      </c>
      <c r="M81" s="4">
        <v>753</v>
      </c>
      <c r="N81" s="4" t="s">
        <v>447</v>
      </c>
      <c r="O81" s="4" t="s">
        <v>32</v>
      </c>
      <c r="P81" s="4" t="s">
        <v>33</v>
      </c>
      <c r="Q81" s="4">
        <v>0</v>
      </c>
      <c r="R81" s="7">
        <v>45064</v>
      </c>
      <c r="S81" s="6">
        <v>45071</v>
      </c>
      <c r="T81" s="4" t="s">
        <v>34</v>
      </c>
      <c r="U81" s="4">
        <v>753</v>
      </c>
      <c r="V81" s="4">
        <v>0</v>
      </c>
      <c r="W81" s="4">
        <v>0</v>
      </c>
      <c r="X81" s="4" t="s">
        <v>448</v>
      </c>
      <c r="Y81" s="4" t="s">
        <v>449</v>
      </c>
    </row>
    <row r="82" s="4" customFormat="1" spans="1:25">
      <c r="A82" s="4" t="s">
        <v>450</v>
      </c>
      <c r="B82" s="4" t="s">
        <v>26</v>
      </c>
      <c r="C82" s="4" t="s">
        <v>27</v>
      </c>
      <c r="D82" s="4" t="s">
        <v>423</v>
      </c>
      <c r="E82" s="4" t="s">
        <v>424</v>
      </c>
      <c r="F82" s="6">
        <v>45066</v>
      </c>
      <c r="G82" s="6">
        <v>45068</v>
      </c>
      <c r="H82" s="4">
        <v>1</v>
      </c>
      <c r="I82" s="4">
        <v>2</v>
      </c>
      <c r="J82" s="4">
        <v>2</v>
      </c>
      <c r="K82" s="4" t="s">
        <v>30</v>
      </c>
      <c r="L82" s="4">
        <v>2188</v>
      </c>
      <c r="M82" s="4">
        <v>2188</v>
      </c>
      <c r="N82" s="4" t="s">
        <v>451</v>
      </c>
      <c r="O82" s="4" t="s">
        <v>32</v>
      </c>
      <c r="P82" s="4" t="s">
        <v>33</v>
      </c>
      <c r="Q82" s="4">
        <v>0</v>
      </c>
      <c r="R82" s="7">
        <v>45064</v>
      </c>
      <c r="S82" s="6">
        <v>45071</v>
      </c>
      <c r="T82" s="4" t="s">
        <v>34</v>
      </c>
      <c r="U82" s="4">
        <v>2188</v>
      </c>
      <c r="V82" s="4">
        <v>0</v>
      </c>
      <c r="W82" s="4">
        <v>0</v>
      </c>
      <c r="X82" s="4" t="s">
        <v>452</v>
      </c>
      <c r="Y82" s="4" t="s">
        <v>453</v>
      </c>
    </row>
    <row r="83" s="4" customFormat="1" spans="1:25">
      <c r="A83" s="4" t="s">
        <v>454</v>
      </c>
      <c r="B83" s="4" t="s">
        <v>26</v>
      </c>
      <c r="C83" s="4" t="s">
        <v>27</v>
      </c>
      <c r="D83" s="4" t="s">
        <v>455</v>
      </c>
      <c r="E83" s="4" t="s">
        <v>456</v>
      </c>
      <c r="F83" s="6">
        <v>45066</v>
      </c>
      <c r="G83" s="6">
        <v>45068</v>
      </c>
      <c r="H83" s="4">
        <v>1</v>
      </c>
      <c r="I83" s="4">
        <v>2</v>
      </c>
      <c r="J83" s="4">
        <v>2</v>
      </c>
      <c r="K83" s="4" t="s">
        <v>30</v>
      </c>
      <c r="L83" s="4">
        <v>1124</v>
      </c>
      <c r="M83" s="4">
        <v>1124</v>
      </c>
      <c r="N83" s="4" t="s">
        <v>457</v>
      </c>
      <c r="O83" s="4" t="s">
        <v>32</v>
      </c>
      <c r="P83" s="4" t="s">
        <v>33</v>
      </c>
      <c r="Q83" s="4">
        <v>0</v>
      </c>
      <c r="R83" s="7">
        <v>45064</v>
      </c>
      <c r="S83" s="6">
        <v>45071</v>
      </c>
      <c r="T83" s="4" t="s">
        <v>34</v>
      </c>
      <c r="U83" s="4">
        <v>1124</v>
      </c>
      <c r="V83" s="4">
        <v>0</v>
      </c>
      <c r="W83" s="4">
        <v>0</v>
      </c>
      <c r="X83" s="4" t="s">
        <v>458</v>
      </c>
      <c r="Y83" s="4" t="s">
        <v>459</v>
      </c>
    </row>
    <row r="84" s="4" customFormat="1" spans="1:25">
      <c r="A84" s="4" t="s">
        <v>460</v>
      </c>
      <c r="B84" s="4" t="s">
        <v>26</v>
      </c>
      <c r="C84" s="4" t="s">
        <v>27</v>
      </c>
      <c r="D84" s="4" t="s">
        <v>461</v>
      </c>
      <c r="E84" s="4" t="s">
        <v>462</v>
      </c>
      <c r="F84" s="6">
        <v>45066</v>
      </c>
      <c r="G84" s="6">
        <v>45068</v>
      </c>
      <c r="H84" s="4">
        <v>1</v>
      </c>
      <c r="I84" s="4">
        <v>2</v>
      </c>
      <c r="J84" s="4">
        <v>2</v>
      </c>
      <c r="K84" s="4" t="s">
        <v>30</v>
      </c>
      <c r="L84" s="4">
        <v>779</v>
      </c>
      <c r="M84" s="4">
        <v>779</v>
      </c>
      <c r="N84" s="4" t="s">
        <v>463</v>
      </c>
      <c r="O84" s="4" t="s">
        <v>32</v>
      </c>
      <c r="P84" s="4" t="s">
        <v>33</v>
      </c>
      <c r="Q84" s="4">
        <v>0</v>
      </c>
      <c r="R84" s="7">
        <v>45065</v>
      </c>
      <c r="S84" s="6">
        <v>45071</v>
      </c>
      <c r="T84" s="4" t="s">
        <v>34</v>
      </c>
      <c r="U84" s="4">
        <v>779</v>
      </c>
      <c r="V84" s="4">
        <v>0</v>
      </c>
      <c r="W84" s="4">
        <v>0</v>
      </c>
      <c r="X84" s="4" t="s">
        <v>464</v>
      </c>
      <c r="Y84" s="4" t="s">
        <v>465</v>
      </c>
    </row>
    <row r="85" s="4" customFormat="1" spans="1:25">
      <c r="A85" s="4" t="s">
        <v>466</v>
      </c>
      <c r="B85" s="4" t="s">
        <v>26</v>
      </c>
      <c r="C85" s="4" t="s">
        <v>27</v>
      </c>
      <c r="D85" s="4" t="s">
        <v>254</v>
      </c>
      <c r="E85" s="4" t="s">
        <v>467</v>
      </c>
      <c r="F85" s="6">
        <v>45066</v>
      </c>
      <c r="G85" s="6">
        <v>45068</v>
      </c>
      <c r="H85" s="4">
        <v>1</v>
      </c>
      <c r="I85" s="4">
        <v>2</v>
      </c>
      <c r="J85" s="4">
        <v>2</v>
      </c>
      <c r="K85" s="4" t="s">
        <v>30</v>
      </c>
      <c r="L85" s="4">
        <v>1733</v>
      </c>
      <c r="M85" s="4">
        <v>1733</v>
      </c>
      <c r="N85" s="4" t="s">
        <v>468</v>
      </c>
      <c r="O85" s="4" t="s">
        <v>32</v>
      </c>
      <c r="P85" s="4" t="s">
        <v>33</v>
      </c>
      <c r="Q85" s="4">
        <v>0</v>
      </c>
      <c r="R85" s="7">
        <v>45065</v>
      </c>
      <c r="S85" s="6">
        <v>45071</v>
      </c>
      <c r="T85" s="4" t="s">
        <v>34</v>
      </c>
      <c r="U85" s="4">
        <v>1733</v>
      </c>
      <c r="V85" s="4">
        <v>0</v>
      </c>
      <c r="W85" s="4">
        <v>0</v>
      </c>
      <c r="X85" s="4" t="s">
        <v>469</v>
      </c>
      <c r="Y85" s="4" t="s">
        <v>470</v>
      </c>
    </row>
    <row r="86" s="4" customFormat="1" spans="1:25">
      <c r="A86" s="4" t="s">
        <v>471</v>
      </c>
      <c r="B86" s="4" t="s">
        <v>26</v>
      </c>
      <c r="C86" s="4" t="s">
        <v>27</v>
      </c>
      <c r="D86" s="4" t="s">
        <v>398</v>
      </c>
      <c r="E86" s="4" t="s">
        <v>472</v>
      </c>
      <c r="F86" s="6">
        <v>45065</v>
      </c>
      <c r="G86" s="6">
        <v>45068</v>
      </c>
      <c r="H86" s="4">
        <v>1</v>
      </c>
      <c r="I86" s="4">
        <v>3</v>
      </c>
      <c r="J86" s="4">
        <v>3</v>
      </c>
      <c r="K86" s="4" t="s">
        <v>30</v>
      </c>
      <c r="L86" s="4">
        <v>1347</v>
      </c>
      <c r="M86" s="4">
        <v>1347</v>
      </c>
      <c r="N86" s="4" t="s">
        <v>473</v>
      </c>
      <c r="O86" s="4" t="s">
        <v>32</v>
      </c>
      <c r="P86" s="4" t="s">
        <v>33</v>
      </c>
      <c r="Q86" s="4">
        <v>0</v>
      </c>
      <c r="R86" s="7">
        <v>45065</v>
      </c>
      <c r="S86" s="6">
        <v>45071</v>
      </c>
      <c r="T86" s="4" t="s">
        <v>34</v>
      </c>
      <c r="U86" s="4">
        <v>1347</v>
      </c>
      <c r="V86" s="4">
        <v>0</v>
      </c>
      <c r="W86" s="4">
        <v>0</v>
      </c>
      <c r="X86" s="4" t="s">
        <v>474</v>
      </c>
      <c r="Y86" s="4" t="s">
        <v>475</v>
      </c>
    </row>
    <row r="87" s="4" customFormat="1" spans="1:25">
      <c r="A87" s="4" t="s">
        <v>476</v>
      </c>
      <c r="B87" s="4" t="s">
        <v>26</v>
      </c>
      <c r="C87" s="4" t="s">
        <v>27</v>
      </c>
      <c r="D87" s="4" t="s">
        <v>254</v>
      </c>
      <c r="E87" s="4" t="s">
        <v>467</v>
      </c>
      <c r="F87" s="6">
        <v>45066</v>
      </c>
      <c r="G87" s="6">
        <v>45068</v>
      </c>
      <c r="H87" s="4">
        <v>1</v>
      </c>
      <c r="I87" s="4">
        <v>2</v>
      </c>
      <c r="J87" s="4">
        <v>2</v>
      </c>
      <c r="K87" s="4" t="s">
        <v>30</v>
      </c>
      <c r="L87" s="4">
        <v>1733</v>
      </c>
      <c r="M87" s="4">
        <v>1733</v>
      </c>
      <c r="N87" s="4" t="s">
        <v>477</v>
      </c>
      <c r="O87" s="4" t="s">
        <v>32</v>
      </c>
      <c r="P87" s="4" t="s">
        <v>33</v>
      </c>
      <c r="Q87" s="4">
        <v>0</v>
      </c>
      <c r="R87" s="7">
        <v>45065</v>
      </c>
      <c r="S87" s="6">
        <v>45071</v>
      </c>
      <c r="T87" s="4" t="s">
        <v>34</v>
      </c>
      <c r="U87" s="4">
        <v>1733</v>
      </c>
      <c r="V87" s="4">
        <v>0</v>
      </c>
      <c r="W87" s="4">
        <v>0</v>
      </c>
      <c r="X87" s="4" t="s">
        <v>478</v>
      </c>
      <c r="Y87" s="4" t="s">
        <v>479</v>
      </c>
    </row>
    <row r="88" s="4" customFormat="1" spans="1:25">
      <c r="A88" s="4" t="s">
        <v>480</v>
      </c>
      <c r="B88" s="4" t="s">
        <v>26</v>
      </c>
      <c r="C88" s="4" t="s">
        <v>27</v>
      </c>
      <c r="D88" s="4" t="s">
        <v>481</v>
      </c>
      <c r="E88" s="4" t="s">
        <v>482</v>
      </c>
      <c r="F88" s="6">
        <v>45065</v>
      </c>
      <c r="G88" s="6">
        <v>45068</v>
      </c>
      <c r="H88" s="4">
        <v>1</v>
      </c>
      <c r="I88" s="4">
        <v>3</v>
      </c>
      <c r="J88" s="4">
        <v>3</v>
      </c>
      <c r="K88" s="4" t="s">
        <v>30</v>
      </c>
      <c r="L88" s="4">
        <v>1149</v>
      </c>
      <c r="M88" s="4">
        <v>1149</v>
      </c>
      <c r="N88" s="4" t="s">
        <v>483</v>
      </c>
      <c r="O88" s="4" t="s">
        <v>32</v>
      </c>
      <c r="P88" s="4" t="s">
        <v>33</v>
      </c>
      <c r="Q88" s="4">
        <v>0</v>
      </c>
      <c r="R88" s="7">
        <v>45065</v>
      </c>
      <c r="S88" s="6">
        <v>45071</v>
      </c>
      <c r="T88" s="4" t="s">
        <v>34</v>
      </c>
      <c r="U88" s="4">
        <v>1149</v>
      </c>
      <c r="V88" s="4">
        <v>0</v>
      </c>
      <c r="W88" s="4">
        <v>0</v>
      </c>
      <c r="X88" s="4" t="s">
        <v>484</v>
      </c>
      <c r="Y88" s="4" t="s">
        <v>485</v>
      </c>
    </row>
    <row r="89" s="4" customFormat="1" spans="1:25">
      <c r="A89" s="4" t="s">
        <v>486</v>
      </c>
      <c r="B89" s="4" t="s">
        <v>26</v>
      </c>
      <c r="C89" s="4" t="s">
        <v>27</v>
      </c>
      <c r="D89" s="4" t="s">
        <v>487</v>
      </c>
      <c r="E89" s="4" t="s">
        <v>488</v>
      </c>
      <c r="F89" s="6">
        <v>45067</v>
      </c>
      <c r="G89" s="6">
        <v>45068</v>
      </c>
      <c r="H89" s="4">
        <v>1</v>
      </c>
      <c r="I89" s="4">
        <v>1</v>
      </c>
      <c r="J89" s="4">
        <v>1</v>
      </c>
      <c r="K89" s="4" t="s">
        <v>30</v>
      </c>
      <c r="L89" s="4">
        <v>685</v>
      </c>
      <c r="M89" s="4">
        <v>685</v>
      </c>
      <c r="N89" s="4" t="s">
        <v>489</v>
      </c>
      <c r="O89" s="4" t="s">
        <v>32</v>
      </c>
      <c r="P89" s="4" t="s">
        <v>33</v>
      </c>
      <c r="Q89" s="4">
        <v>0</v>
      </c>
      <c r="R89" s="7">
        <v>45065</v>
      </c>
      <c r="S89" s="6">
        <v>45071</v>
      </c>
      <c r="T89" s="4" t="s">
        <v>34</v>
      </c>
      <c r="U89" s="4">
        <v>685</v>
      </c>
      <c r="V89" s="4">
        <v>0</v>
      </c>
      <c r="W89" s="4">
        <v>0</v>
      </c>
      <c r="X89" s="4" t="s">
        <v>490</v>
      </c>
      <c r="Y89" s="4" t="s">
        <v>491</v>
      </c>
    </row>
    <row r="90" s="4" customFormat="1" spans="1:25">
      <c r="A90" s="4" t="s">
        <v>492</v>
      </c>
      <c r="B90" s="4" t="s">
        <v>26</v>
      </c>
      <c r="C90" s="4" t="s">
        <v>27</v>
      </c>
      <c r="D90" s="4" t="s">
        <v>493</v>
      </c>
      <c r="E90" s="4" t="s">
        <v>494</v>
      </c>
      <c r="F90" s="6">
        <v>45066</v>
      </c>
      <c r="G90" s="6">
        <v>45068</v>
      </c>
      <c r="H90" s="4">
        <v>1</v>
      </c>
      <c r="I90" s="4">
        <v>2</v>
      </c>
      <c r="J90" s="4">
        <v>2</v>
      </c>
      <c r="K90" s="4" t="s">
        <v>30</v>
      </c>
      <c r="L90" s="4">
        <v>1860</v>
      </c>
      <c r="M90" s="4">
        <v>1860</v>
      </c>
      <c r="N90" s="4" t="s">
        <v>495</v>
      </c>
      <c r="O90" s="4" t="s">
        <v>32</v>
      </c>
      <c r="P90" s="4" t="s">
        <v>33</v>
      </c>
      <c r="Q90" s="4">
        <v>0</v>
      </c>
      <c r="R90" s="7">
        <v>45065</v>
      </c>
      <c r="S90" s="6">
        <v>45071</v>
      </c>
      <c r="T90" s="4" t="s">
        <v>34</v>
      </c>
      <c r="U90" s="4">
        <v>1860</v>
      </c>
      <c r="V90" s="4">
        <v>0</v>
      </c>
      <c r="W90" s="4">
        <v>0</v>
      </c>
      <c r="X90" s="4" t="s">
        <v>496</v>
      </c>
      <c r="Y90" s="4" t="s">
        <v>497</v>
      </c>
    </row>
    <row r="91" s="4" customFormat="1" spans="1:25">
      <c r="A91" s="4" t="s">
        <v>498</v>
      </c>
      <c r="B91" s="4" t="s">
        <v>26</v>
      </c>
      <c r="C91" s="4" t="s">
        <v>27</v>
      </c>
      <c r="D91" s="4" t="s">
        <v>499</v>
      </c>
      <c r="E91" s="4" t="s">
        <v>500</v>
      </c>
      <c r="F91" s="6">
        <v>45066</v>
      </c>
      <c r="G91" s="6">
        <v>45068</v>
      </c>
      <c r="H91" s="4">
        <v>1</v>
      </c>
      <c r="I91" s="4">
        <v>2</v>
      </c>
      <c r="J91" s="4">
        <v>2</v>
      </c>
      <c r="K91" s="4" t="s">
        <v>30</v>
      </c>
      <c r="L91" s="4">
        <v>330</v>
      </c>
      <c r="M91" s="4">
        <v>330</v>
      </c>
      <c r="N91" s="4" t="s">
        <v>501</v>
      </c>
      <c r="O91" s="4" t="s">
        <v>32</v>
      </c>
      <c r="P91" s="4" t="s">
        <v>33</v>
      </c>
      <c r="Q91" s="4">
        <v>0</v>
      </c>
      <c r="R91" s="7">
        <v>45065</v>
      </c>
      <c r="S91" s="6">
        <v>45071</v>
      </c>
      <c r="T91" s="4" t="s">
        <v>34</v>
      </c>
      <c r="U91" s="4">
        <v>330</v>
      </c>
      <c r="V91" s="4">
        <v>0</v>
      </c>
      <c r="W91" s="4">
        <v>0</v>
      </c>
      <c r="X91" s="4" t="s">
        <v>502</v>
      </c>
      <c r="Y91" s="4" t="s">
        <v>503</v>
      </c>
    </row>
    <row r="92" s="4" customFormat="1" spans="1:25">
      <c r="A92" s="4" t="s">
        <v>504</v>
      </c>
      <c r="B92" s="4" t="s">
        <v>26</v>
      </c>
      <c r="C92" s="4" t="s">
        <v>27</v>
      </c>
      <c r="D92" s="4" t="s">
        <v>505</v>
      </c>
      <c r="E92" s="4" t="s">
        <v>506</v>
      </c>
      <c r="F92" s="6">
        <v>45067</v>
      </c>
      <c r="G92" s="6">
        <v>45068</v>
      </c>
      <c r="H92" s="4">
        <v>1</v>
      </c>
      <c r="I92" s="4">
        <v>1</v>
      </c>
      <c r="J92" s="4">
        <v>1</v>
      </c>
      <c r="K92" s="4" t="s">
        <v>30</v>
      </c>
      <c r="L92" s="4">
        <v>1177</v>
      </c>
      <c r="M92" s="4">
        <v>1177</v>
      </c>
      <c r="N92" s="4" t="s">
        <v>507</v>
      </c>
      <c r="O92" s="4" t="s">
        <v>32</v>
      </c>
      <c r="P92" s="4" t="s">
        <v>33</v>
      </c>
      <c r="Q92" s="4">
        <v>0</v>
      </c>
      <c r="R92" s="7">
        <v>45065</v>
      </c>
      <c r="S92" s="6">
        <v>45071</v>
      </c>
      <c r="T92" s="4" t="s">
        <v>34</v>
      </c>
      <c r="U92" s="4">
        <v>1177</v>
      </c>
      <c r="V92" s="4">
        <v>0</v>
      </c>
      <c r="W92" s="4">
        <v>0</v>
      </c>
      <c r="X92" s="4" t="s">
        <v>508</v>
      </c>
      <c r="Y92" s="4" t="s">
        <v>509</v>
      </c>
    </row>
    <row r="93" s="4" customFormat="1" spans="1:25">
      <c r="A93" s="4" t="s">
        <v>510</v>
      </c>
      <c r="B93" s="4" t="s">
        <v>26</v>
      </c>
      <c r="C93" s="4" t="s">
        <v>27</v>
      </c>
      <c r="D93" s="4" t="s">
        <v>511</v>
      </c>
      <c r="E93" s="4" t="s">
        <v>512</v>
      </c>
      <c r="F93" s="6">
        <v>45066</v>
      </c>
      <c r="G93" s="6">
        <v>45068</v>
      </c>
      <c r="H93" s="4">
        <v>1</v>
      </c>
      <c r="I93" s="4">
        <v>2</v>
      </c>
      <c r="J93" s="4">
        <v>2</v>
      </c>
      <c r="K93" s="4" t="s">
        <v>30</v>
      </c>
      <c r="L93" s="4">
        <v>1024</v>
      </c>
      <c r="M93" s="4">
        <v>1024</v>
      </c>
      <c r="N93" s="4" t="s">
        <v>513</v>
      </c>
      <c r="O93" s="4" t="s">
        <v>32</v>
      </c>
      <c r="P93" s="4" t="s">
        <v>33</v>
      </c>
      <c r="Q93" s="4">
        <v>0</v>
      </c>
      <c r="R93" s="7">
        <v>45065</v>
      </c>
      <c r="S93" s="6">
        <v>45071</v>
      </c>
      <c r="T93" s="4" t="s">
        <v>34</v>
      </c>
      <c r="U93" s="4">
        <v>1024</v>
      </c>
      <c r="V93" s="4">
        <v>0</v>
      </c>
      <c r="W93" s="4">
        <v>0</v>
      </c>
      <c r="X93" s="4" t="s">
        <v>514</v>
      </c>
      <c r="Y93" s="4" t="s">
        <v>515</v>
      </c>
    </row>
    <row r="94" s="4" customFormat="1" spans="1:25">
      <c r="A94" s="4" t="s">
        <v>516</v>
      </c>
      <c r="B94" s="4" t="s">
        <v>26</v>
      </c>
      <c r="C94" s="4" t="s">
        <v>27</v>
      </c>
      <c r="D94" s="4" t="s">
        <v>517</v>
      </c>
      <c r="E94" s="4" t="s">
        <v>518</v>
      </c>
      <c r="F94" s="6">
        <v>45066</v>
      </c>
      <c r="G94" s="6">
        <v>45068</v>
      </c>
      <c r="H94" s="4">
        <v>3</v>
      </c>
      <c r="I94" s="4">
        <v>2</v>
      </c>
      <c r="J94" s="4">
        <v>6</v>
      </c>
      <c r="K94" s="4" t="s">
        <v>30</v>
      </c>
      <c r="L94" s="4">
        <v>6480</v>
      </c>
      <c r="M94" s="4">
        <v>6480</v>
      </c>
      <c r="N94" s="4" t="s">
        <v>519</v>
      </c>
      <c r="O94" s="4" t="s">
        <v>32</v>
      </c>
      <c r="P94" s="4" t="s">
        <v>33</v>
      </c>
      <c r="Q94" s="4">
        <v>0</v>
      </c>
      <c r="R94" s="7">
        <v>45065</v>
      </c>
      <c r="S94" s="6">
        <v>45071</v>
      </c>
      <c r="T94" s="4" t="s">
        <v>34</v>
      </c>
      <c r="U94" s="4">
        <v>6480</v>
      </c>
      <c r="V94" s="4">
        <v>0</v>
      </c>
      <c r="W94" s="4">
        <v>0</v>
      </c>
      <c r="X94" s="4" t="s">
        <v>520</v>
      </c>
      <c r="Y94" s="4" t="s">
        <v>521</v>
      </c>
    </row>
    <row r="95" s="4" customFormat="1" spans="1:25">
      <c r="A95" s="4" t="s">
        <v>522</v>
      </c>
      <c r="B95" s="4" t="s">
        <v>26</v>
      </c>
      <c r="C95" s="4" t="s">
        <v>27</v>
      </c>
      <c r="D95" s="4" t="s">
        <v>523</v>
      </c>
      <c r="E95" s="4" t="s">
        <v>524</v>
      </c>
      <c r="F95" s="6">
        <v>45066</v>
      </c>
      <c r="G95" s="6">
        <v>45068</v>
      </c>
      <c r="H95" s="4">
        <v>1</v>
      </c>
      <c r="I95" s="4">
        <v>2</v>
      </c>
      <c r="J95" s="4">
        <v>2</v>
      </c>
      <c r="K95" s="4" t="s">
        <v>30</v>
      </c>
      <c r="L95" s="4">
        <v>1026</v>
      </c>
      <c r="M95" s="4">
        <v>1026</v>
      </c>
      <c r="N95" s="4" t="s">
        <v>525</v>
      </c>
      <c r="O95" s="4" t="s">
        <v>32</v>
      </c>
      <c r="P95" s="4" t="s">
        <v>33</v>
      </c>
      <c r="Q95" s="4">
        <v>0</v>
      </c>
      <c r="R95" s="7">
        <v>45065</v>
      </c>
      <c r="S95" s="6">
        <v>45071</v>
      </c>
      <c r="T95" s="4" t="s">
        <v>34</v>
      </c>
      <c r="U95" s="4">
        <v>1026</v>
      </c>
      <c r="V95" s="4">
        <v>0</v>
      </c>
      <c r="W95" s="4">
        <v>0</v>
      </c>
      <c r="X95" s="4" t="s">
        <v>526</v>
      </c>
      <c r="Y95" s="4" t="s">
        <v>527</v>
      </c>
    </row>
    <row r="96" s="4" customFormat="1" spans="1:25">
      <c r="A96" s="4" t="s">
        <v>528</v>
      </c>
      <c r="B96" s="4" t="s">
        <v>26</v>
      </c>
      <c r="C96" s="4" t="s">
        <v>27</v>
      </c>
      <c r="D96" s="4" t="s">
        <v>529</v>
      </c>
      <c r="E96" s="4" t="s">
        <v>530</v>
      </c>
      <c r="F96" s="6">
        <v>45067</v>
      </c>
      <c r="G96" s="6">
        <v>45068</v>
      </c>
      <c r="H96" s="4">
        <v>1</v>
      </c>
      <c r="I96" s="4">
        <v>1</v>
      </c>
      <c r="J96" s="4">
        <v>1</v>
      </c>
      <c r="K96" s="4" t="s">
        <v>30</v>
      </c>
      <c r="L96" s="4">
        <v>644</v>
      </c>
      <c r="M96" s="4">
        <v>644</v>
      </c>
      <c r="N96" s="4" t="s">
        <v>531</v>
      </c>
      <c r="O96" s="4" t="s">
        <v>32</v>
      </c>
      <c r="P96" s="4" t="s">
        <v>33</v>
      </c>
      <c r="Q96" s="4">
        <v>0</v>
      </c>
      <c r="R96" s="7">
        <v>45065</v>
      </c>
      <c r="S96" s="6">
        <v>45071</v>
      </c>
      <c r="T96" s="4" t="s">
        <v>34</v>
      </c>
      <c r="U96" s="4">
        <v>644</v>
      </c>
      <c r="V96" s="4">
        <v>0</v>
      </c>
      <c r="W96" s="4">
        <v>0</v>
      </c>
      <c r="X96" s="4" t="s">
        <v>532</v>
      </c>
      <c r="Y96" s="4" t="s">
        <v>533</v>
      </c>
    </row>
    <row r="97" s="4" customFormat="1" spans="1:25">
      <c r="A97" s="4" t="s">
        <v>534</v>
      </c>
      <c r="B97" s="4" t="s">
        <v>26</v>
      </c>
      <c r="C97" s="4" t="s">
        <v>27</v>
      </c>
      <c r="D97" s="4" t="s">
        <v>535</v>
      </c>
      <c r="E97" s="4" t="s">
        <v>536</v>
      </c>
      <c r="F97" s="6">
        <v>45066</v>
      </c>
      <c r="G97" s="6">
        <v>45068</v>
      </c>
      <c r="H97" s="4">
        <v>1</v>
      </c>
      <c r="I97" s="4">
        <v>2</v>
      </c>
      <c r="J97" s="4">
        <v>2</v>
      </c>
      <c r="K97" s="4" t="s">
        <v>30</v>
      </c>
      <c r="L97" s="4">
        <v>1860</v>
      </c>
      <c r="M97" s="4">
        <v>1860</v>
      </c>
      <c r="N97" s="4" t="s">
        <v>537</v>
      </c>
      <c r="O97" s="4" t="s">
        <v>32</v>
      </c>
      <c r="P97" s="4" t="s">
        <v>33</v>
      </c>
      <c r="Q97" s="4">
        <v>0</v>
      </c>
      <c r="R97" s="7">
        <v>45065</v>
      </c>
      <c r="S97" s="6">
        <v>45071</v>
      </c>
      <c r="T97" s="4" t="s">
        <v>34</v>
      </c>
      <c r="U97" s="4">
        <v>1860</v>
      </c>
      <c r="V97" s="4">
        <v>0</v>
      </c>
      <c r="W97" s="4">
        <v>0</v>
      </c>
      <c r="X97" s="4" t="s">
        <v>538</v>
      </c>
      <c r="Y97" s="4" t="s">
        <v>539</v>
      </c>
    </row>
    <row r="98" s="4" customFormat="1" spans="1:25">
      <c r="A98" s="4" t="s">
        <v>540</v>
      </c>
      <c r="B98" s="4" t="s">
        <v>26</v>
      </c>
      <c r="C98" s="4" t="s">
        <v>27</v>
      </c>
      <c r="D98" s="4" t="s">
        <v>541</v>
      </c>
      <c r="E98" s="4" t="s">
        <v>542</v>
      </c>
      <c r="F98" s="6">
        <v>45066</v>
      </c>
      <c r="G98" s="6">
        <v>45068</v>
      </c>
      <c r="H98" s="4">
        <v>1</v>
      </c>
      <c r="I98" s="4">
        <v>2</v>
      </c>
      <c r="J98" s="4">
        <v>2</v>
      </c>
      <c r="K98" s="4" t="s">
        <v>30</v>
      </c>
      <c r="L98" s="4">
        <v>986</v>
      </c>
      <c r="M98" s="4">
        <v>986</v>
      </c>
      <c r="N98" s="4" t="s">
        <v>543</v>
      </c>
      <c r="O98" s="4" t="s">
        <v>32</v>
      </c>
      <c r="P98" s="4" t="s">
        <v>33</v>
      </c>
      <c r="Q98" s="4">
        <v>0</v>
      </c>
      <c r="R98" s="7">
        <v>45065</v>
      </c>
      <c r="S98" s="6">
        <v>45071</v>
      </c>
      <c r="T98" s="4" t="s">
        <v>34</v>
      </c>
      <c r="U98" s="4">
        <v>986</v>
      </c>
      <c r="V98" s="4">
        <v>0</v>
      </c>
      <c r="W98" s="4">
        <v>0</v>
      </c>
      <c r="X98" s="4" t="s">
        <v>544</v>
      </c>
      <c r="Y98" s="4" t="s">
        <v>545</v>
      </c>
    </row>
    <row r="99" s="4" customFormat="1" spans="1:25">
      <c r="A99" s="4" t="s">
        <v>546</v>
      </c>
      <c r="B99" s="4" t="s">
        <v>26</v>
      </c>
      <c r="C99" s="4" t="s">
        <v>27</v>
      </c>
      <c r="D99" s="4" t="s">
        <v>413</v>
      </c>
      <c r="E99" s="4" t="s">
        <v>547</v>
      </c>
      <c r="F99" s="6">
        <v>45066</v>
      </c>
      <c r="G99" s="6">
        <v>45068</v>
      </c>
      <c r="H99" s="4">
        <v>5</v>
      </c>
      <c r="I99" s="4">
        <v>2</v>
      </c>
      <c r="J99" s="4">
        <v>10</v>
      </c>
      <c r="K99" s="4" t="s">
        <v>30</v>
      </c>
      <c r="L99" s="4">
        <v>5060</v>
      </c>
      <c r="M99" s="4">
        <v>5060</v>
      </c>
      <c r="N99" s="4" t="s">
        <v>548</v>
      </c>
      <c r="O99" s="4" t="s">
        <v>32</v>
      </c>
      <c r="P99" s="4" t="s">
        <v>33</v>
      </c>
      <c r="Q99" s="4">
        <v>0</v>
      </c>
      <c r="R99" s="7">
        <v>45065</v>
      </c>
      <c r="S99" s="6">
        <v>45071</v>
      </c>
      <c r="T99" s="4" t="s">
        <v>34</v>
      </c>
      <c r="U99" s="4">
        <v>5060</v>
      </c>
      <c r="V99" s="4">
        <v>0</v>
      </c>
      <c r="W99" s="4">
        <v>0</v>
      </c>
      <c r="X99" s="4" t="s">
        <v>549</v>
      </c>
      <c r="Y99" s="4" t="s">
        <v>80</v>
      </c>
    </row>
    <row r="100" s="4" customFormat="1" spans="1:25">
      <c r="A100" s="4" t="s">
        <v>550</v>
      </c>
      <c r="B100" s="4" t="s">
        <v>26</v>
      </c>
      <c r="C100" s="4" t="s">
        <v>27</v>
      </c>
      <c r="D100" s="4" t="s">
        <v>551</v>
      </c>
      <c r="E100" s="4" t="s">
        <v>488</v>
      </c>
      <c r="F100" s="6">
        <v>45067</v>
      </c>
      <c r="G100" s="6">
        <v>45068</v>
      </c>
      <c r="H100" s="4">
        <v>1</v>
      </c>
      <c r="I100" s="4">
        <v>1</v>
      </c>
      <c r="J100" s="4">
        <v>1</v>
      </c>
      <c r="K100" s="4" t="s">
        <v>30</v>
      </c>
      <c r="L100" s="4">
        <v>304</v>
      </c>
      <c r="M100" s="4">
        <v>304</v>
      </c>
      <c r="N100" s="4" t="s">
        <v>552</v>
      </c>
      <c r="O100" s="4" t="s">
        <v>32</v>
      </c>
      <c r="P100" s="4" t="s">
        <v>33</v>
      </c>
      <c r="Q100" s="4">
        <v>0</v>
      </c>
      <c r="R100" s="7">
        <v>45066</v>
      </c>
      <c r="S100" s="6">
        <v>45071</v>
      </c>
      <c r="T100" s="4" t="s">
        <v>34</v>
      </c>
      <c r="U100" s="4">
        <v>304</v>
      </c>
      <c r="V100" s="4">
        <v>0</v>
      </c>
      <c r="W100" s="4">
        <v>0</v>
      </c>
      <c r="X100" s="4" t="s">
        <v>553</v>
      </c>
      <c r="Y100" s="4" t="s">
        <v>554</v>
      </c>
    </row>
    <row r="101" s="4" customFormat="1" spans="1:25">
      <c r="A101" s="4" t="s">
        <v>555</v>
      </c>
      <c r="B101" s="4" t="s">
        <v>26</v>
      </c>
      <c r="C101" s="4" t="s">
        <v>27</v>
      </c>
      <c r="D101" s="4" t="s">
        <v>398</v>
      </c>
      <c r="E101" s="4" t="s">
        <v>440</v>
      </c>
      <c r="F101" s="6">
        <v>45066</v>
      </c>
      <c r="G101" s="6">
        <v>45068</v>
      </c>
      <c r="H101" s="4">
        <v>1</v>
      </c>
      <c r="I101" s="4">
        <v>2</v>
      </c>
      <c r="J101" s="4">
        <v>2</v>
      </c>
      <c r="K101" s="4" t="s">
        <v>30</v>
      </c>
      <c r="L101" s="4">
        <v>816</v>
      </c>
      <c r="M101" s="4">
        <v>816</v>
      </c>
      <c r="N101" s="4" t="s">
        <v>556</v>
      </c>
      <c r="O101" s="4" t="s">
        <v>32</v>
      </c>
      <c r="P101" s="4" t="s">
        <v>33</v>
      </c>
      <c r="Q101" s="4">
        <v>0</v>
      </c>
      <c r="R101" s="7">
        <v>45066</v>
      </c>
      <c r="S101" s="6">
        <v>45071</v>
      </c>
      <c r="T101" s="4" t="s">
        <v>34</v>
      </c>
      <c r="U101" s="4">
        <v>816</v>
      </c>
      <c r="V101" s="4">
        <v>0</v>
      </c>
      <c r="W101" s="4">
        <v>0</v>
      </c>
      <c r="X101" s="4" t="s">
        <v>557</v>
      </c>
      <c r="Y101" s="4" t="s">
        <v>558</v>
      </c>
    </row>
    <row r="102" s="4" customFormat="1" spans="1:25">
      <c r="A102" s="4" t="s">
        <v>559</v>
      </c>
      <c r="B102" s="4" t="s">
        <v>26</v>
      </c>
      <c r="C102" s="4" t="s">
        <v>27</v>
      </c>
      <c r="D102" s="4" t="s">
        <v>560</v>
      </c>
      <c r="E102" s="4" t="s">
        <v>561</v>
      </c>
      <c r="F102" s="6">
        <v>45066</v>
      </c>
      <c r="G102" s="6">
        <v>45068</v>
      </c>
      <c r="H102" s="4">
        <v>1</v>
      </c>
      <c r="I102" s="4">
        <v>2</v>
      </c>
      <c r="J102" s="4">
        <v>2</v>
      </c>
      <c r="K102" s="4" t="s">
        <v>30</v>
      </c>
      <c r="L102" s="4">
        <v>1254</v>
      </c>
      <c r="M102" s="4">
        <v>1254</v>
      </c>
      <c r="N102" s="4" t="s">
        <v>562</v>
      </c>
      <c r="O102" s="4" t="s">
        <v>32</v>
      </c>
      <c r="P102" s="4" t="s">
        <v>33</v>
      </c>
      <c r="Q102" s="4">
        <v>0</v>
      </c>
      <c r="R102" s="7">
        <v>45066</v>
      </c>
      <c r="S102" s="6">
        <v>45071</v>
      </c>
      <c r="T102" s="4" t="s">
        <v>34</v>
      </c>
      <c r="U102" s="4">
        <v>1254</v>
      </c>
      <c r="V102" s="4">
        <v>0</v>
      </c>
      <c r="W102" s="4">
        <v>0</v>
      </c>
      <c r="X102" s="4" t="s">
        <v>563</v>
      </c>
      <c r="Y102" s="4" t="s">
        <v>564</v>
      </c>
    </row>
    <row r="103" s="4" customFormat="1" spans="1:25">
      <c r="A103" s="4" t="s">
        <v>565</v>
      </c>
      <c r="B103" s="4" t="s">
        <v>26</v>
      </c>
      <c r="C103" s="4" t="s">
        <v>27</v>
      </c>
      <c r="D103" s="4" t="s">
        <v>566</v>
      </c>
      <c r="E103" s="4" t="s">
        <v>567</v>
      </c>
      <c r="F103" s="6">
        <v>45066</v>
      </c>
      <c r="G103" s="6">
        <v>45068</v>
      </c>
      <c r="H103" s="4">
        <v>1</v>
      </c>
      <c r="I103" s="4">
        <v>2</v>
      </c>
      <c r="J103" s="4">
        <v>2</v>
      </c>
      <c r="K103" s="4" t="s">
        <v>30</v>
      </c>
      <c r="L103" s="4">
        <v>1090</v>
      </c>
      <c r="M103" s="4">
        <v>1090</v>
      </c>
      <c r="N103" s="4" t="s">
        <v>568</v>
      </c>
      <c r="O103" s="4" t="s">
        <v>32</v>
      </c>
      <c r="P103" s="4" t="s">
        <v>33</v>
      </c>
      <c r="Q103" s="4">
        <v>0</v>
      </c>
      <c r="R103" s="7">
        <v>45065</v>
      </c>
      <c r="S103" s="6">
        <v>45071</v>
      </c>
      <c r="T103" s="4" t="s">
        <v>34</v>
      </c>
      <c r="U103" s="4">
        <v>1090</v>
      </c>
      <c r="V103" s="4">
        <v>0</v>
      </c>
      <c r="W103" s="4">
        <v>0</v>
      </c>
      <c r="X103" s="4" t="s">
        <v>569</v>
      </c>
      <c r="Y103" s="4" t="s">
        <v>570</v>
      </c>
    </row>
    <row r="104" s="4" customFormat="1" spans="1:25">
      <c r="A104" s="4" t="s">
        <v>571</v>
      </c>
      <c r="B104" s="4" t="s">
        <v>26</v>
      </c>
      <c r="C104" s="4" t="s">
        <v>27</v>
      </c>
      <c r="D104" s="4" t="s">
        <v>572</v>
      </c>
      <c r="E104" s="4" t="s">
        <v>573</v>
      </c>
      <c r="F104" s="6">
        <v>45066</v>
      </c>
      <c r="G104" s="6">
        <v>45068</v>
      </c>
      <c r="H104" s="4">
        <v>1</v>
      </c>
      <c r="I104" s="4">
        <v>2</v>
      </c>
      <c r="J104" s="4">
        <v>2</v>
      </c>
      <c r="K104" s="4" t="s">
        <v>30</v>
      </c>
      <c r="L104" s="4">
        <v>2116</v>
      </c>
      <c r="M104" s="4">
        <v>2116</v>
      </c>
      <c r="N104" s="4" t="s">
        <v>574</v>
      </c>
      <c r="O104" s="4" t="s">
        <v>32</v>
      </c>
      <c r="P104" s="4" t="s">
        <v>33</v>
      </c>
      <c r="Q104" s="4">
        <v>0</v>
      </c>
      <c r="R104" s="7">
        <v>45066.0000115741</v>
      </c>
      <c r="S104" s="6">
        <v>45071</v>
      </c>
      <c r="T104" s="4" t="s">
        <v>34</v>
      </c>
      <c r="U104" s="4">
        <v>2116</v>
      </c>
      <c r="V104" s="4">
        <v>0</v>
      </c>
      <c r="W104" s="4">
        <v>0</v>
      </c>
      <c r="X104" s="4" t="s">
        <v>575</v>
      </c>
      <c r="Y104" s="4" t="s">
        <v>576</v>
      </c>
    </row>
    <row r="105" s="4" customFormat="1" spans="1:25">
      <c r="A105" s="4" t="s">
        <v>577</v>
      </c>
      <c r="B105" s="4" t="s">
        <v>26</v>
      </c>
      <c r="C105" s="4" t="s">
        <v>27</v>
      </c>
      <c r="D105" s="4" t="s">
        <v>560</v>
      </c>
      <c r="E105" s="4" t="s">
        <v>561</v>
      </c>
      <c r="F105" s="6">
        <v>45066</v>
      </c>
      <c r="G105" s="6">
        <v>45068</v>
      </c>
      <c r="H105" s="4">
        <v>1</v>
      </c>
      <c r="I105" s="4">
        <v>2</v>
      </c>
      <c r="J105" s="4">
        <v>2</v>
      </c>
      <c r="K105" s="4" t="s">
        <v>30</v>
      </c>
      <c r="L105" s="4">
        <v>1254</v>
      </c>
      <c r="M105" s="4">
        <v>1254</v>
      </c>
      <c r="N105" s="4" t="s">
        <v>578</v>
      </c>
      <c r="O105" s="4" t="s">
        <v>32</v>
      </c>
      <c r="P105" s="4" t="s">
        <v>33</v>
      </c>
      <c r="Q105" s="4">
        <v>0</v>
      </c>
      <c r="R105" s="7">
        <v>45066</v>
      </c>
      <c r="S105" s="6">
        <v>45071</v>
      </c>
      <c r="T105" s="4" t="s">
        <v>34</v>
      </c>
      <c r="U105" s="4">
        <v>1254</v>
      </c>
      <c r="V105" s="4">
        <v>0</v>
      </c>
      <c r="W105" s="4">
        <v>0</v>
      </c>
      <c r="X105" s="4" t="s">
        <v>579</v>
      </c>
      <c r="Y105" s="4" t="s">
        <v>580</v>
      </c>
    </row>
    <row r="106" s="4" customFormat="1" spans="1:25">
      <c r="A106" s="4" t="s">
        <v>546</v>
      </c>
      <c r="B106" s="4" t="s">
        <v>26</v>
      </c>
      <c r="C106" s="4" t="s">
        <v>125</v>
      </c>
      <c r="D106" s="4" t="s">
        <v>413</v>
      </c>
      <c r="E106" s="4" t="s">
        <v>547</v>
      </c>
      <c r="F106" s="6">
        <v>45066</v>
      </c>
      <c r="G106" s="6">
        <v>45068</v>
      </c>
      <c r="H106" s="4">
        <v>5</v>
      </c>
      <c r="I106" s="4">
        <v>2</v>
      </c>
      <c r="J106" s="4">
        <v>10</v>
      </c>
      <c r="K106" s="4" t="s">
        <v>30</v>
      </c>
      <c r="L106" s="4">
        <v>-5060</v>
      </c>
      <c r="M106" s="4">
        <v>-5060</v>
      </c>
      <c r="N106" s="4" t="s">
        <v>548</v>
      </c>
      <c r="O106" s="4" t="s">
        <v>32</v>
      </c>
      <c r="P106" s="4" t="s">
        <v>33</v>
      </c>
      <c r="Q106" s="4">
        <v>0</v>
      </c>
      <c r="R106" s="7">
        <v>45065</v>
      </c>
      <c r="S106" s="6">
        <v>45071</v>
      </c>
      <c r="T106" s="4" t="s">
        <v>34</v>
      </c>
      <c r="U106" s="4">
        <v>-5060</v>
      </c>
      <c r="V106" s="4">
        <v>0</v>
      </c>
      <c r="W106" s="4">
        <v>0</v>
      </c>
      <c r="X106" s="4" t="s">
        <v>549</v>
      </c>
      <c r="Y106" s="4" t="s">
        <v>80</v>
      </c>
    </row>
    <row r="107" s="4" customFormat="1" spans="1:25">
      <c r="A107" s="4" t="s">
        <v>581</v>
      </c>
      <c r="B107" s="4" t="s">
        <v>26</v>
      </c>
      <c r="C107" s="4" t="s">
        <v>27</v>
      </c>
      <c r="D107" s="4" t="s">
        <v>582</v>
      </c>
      <c r="E107" s="4" t="s">
        <v>583</v>
      </c>
      <c r="F107" s="6">
        <v>45066</v>
      </c>
      <c r="G107" s="6">
        <v>45068</v>
      </c>
      <c r="H107" s="4">
        <v>1</v>
      </c>
      <c r="I107" s="4">
        <v>2</v>
      </c>
      <c r="J107" s="4">
        <v>2</v>
      </c>
      <c r="K107" s="4" t="s">
        <v>30</v>
      </c>
      <c r="L107" s="4">
        <v>376</v>
      </c>
      <c r="M107" s="4">
        <v>376</v>
      </c>
      <c r="N107" s="4" t="s">
        <v>584</v>
      </c>
      <c r="O107" s="4" t="s">
        <v>32</v>
      </c>
      <c r="P107" s="4" t="s">
        <v>33</v>
      </c>
      <c r="Q107" s="4">
        <v>0</v>
      </c>
      <c r="R107" s="7">
        <v>45066</v>
      </c>
      <c r="S107" s="6">
        <v>45071</v>
      </c>
      <c r="T107" s="4" t="s">
        <v>34</v>
      </c>
      <c r="U107" s="4">
        <v>376</v>
      </c>
      <c r="V107" s="4">
        <v>0</v>
      </c>
      <c r="W107" s="4">
        <v>0</v>
      </c>
      <c r="X107" s="4" t="s">
        <v>585</v>
      </c>
      <c r="Y107" s="4" t="s">
        <v>586</v>
      </c>
    </row>
    <row r="108" s="4" customFormat="1" spans="1:25">
      <c r="A108" s="4" t="s">
        <v>587</v>
      </c>
      <c r="B108" s="4" t="s">
        <v>26</v>
      </c>
      <c r="C108" s="4" t="s">
        <v>27</v>
      </c>
      <c r="D108" s="4" t="s">
        <v>588</v>
      </c>
      <c r="E108" s="4" t="s">
        <v>589</v>
      </c>
      <c r="F108" s="6">
        <v>45067</v>
      </c>
      <c r="G108" s="6">
        <v>45068</v>
      </c>
      <c r="H108" s="4">
        <v>1</v>
      </c>
      <c r="I108" s="4">
        <v>1</v>
      </c>
      <c r="J108" s="4">
        <v>1</v>
      </c>
      <c r="K108" s="4" t="s">
        <v>30</v>
      </c>
      <c r="L108" s="4">
        <v>345</v>
      </c>
      <c r="M108" s="4">
        <v>345</v>
      </c>
      <c r="N108" s="4" t="s">
        <v>590</v>
      </c>
      <c r="O108" s="4" t="s">
        <v>32</v>
      </c>
      <c r="P108" s="4" t="s">
        <v>33</v>
      </c>
      <c r="Q108" s="4">
        <v>0</v>
      </c>
      <c r="R108" s="7">
        <v>45066</v>
      </c>
      <c r="S108" s="6">
        <v>45071</v>
      </c>
      <c r="T108" s="4" t="s">
        <v>34</v>
      </c>
      <c r="U108" s="4">
        <v>345</v>
      </c>
      <c r="V108" s="4">
        <v>0</v>
      </c>
      <c r="W108" s="4">
        <v>0</v>
      </c>
      <c r="X108" s="4" t="s">
        <v>591</v>
      </c>
      <c r="Y108" s="4" t="s">
        <v>592</v>
      </c>
    </row>
    <row r="109" s="4" customFormat="1" spans="1:25">
      <c r="A109" s="4" t="s">
        <v>593</v>
      </c>
      <c r="B109" s="4" t="s">
        <v>26</v>
      </c>
      <c r="C109" s="4" t="s">
        <v>27</v>
      </c>
      <c r="D109" s="4" t="s">
        <v>594</v>
      </c>
      <c r="E109" s="4" t="s">
        <v>595</v>
      </c>
      <c r="F109" s="6">
        <v>45067</v>
      </c>
      <c r="G109" s="6">
        <v>45068</v>
      </c>
      <c r="H109" s="4">
        <v>2</v>
      </c>
      <c r="I109" s="4">
        <v>1</v>
      </c>
      <c r="J109" s="4">
        <v>2</v>
      </c>
      <c r="K109" s="4" t="s">
        <v>30</v>
      </c>
      <c r="L109" s="4">
        <v>464</v>
      </c>
      <c r="M109" s="4">
        <v>464</v>
      </c>
      <c r="N109" s="4" t="s">
        <v>596</v>
      </c>
      <c r="O109" s="4" t="s">
        <v>32</v>
      </c>
      <c r="P109" s="4" t="s">
        <v>33</v>
      </c>
      <c r="Q109" s="4">
        <v>0</v>
      </c>
      <c r="R109" s="7">
        <v>45067</v>
      </c>
      <c r="S109" s="6">
        <v>45071</v>
      </c>
      <c r="T109" s="4" t="s">
        <v>34</v>
      </c>
      <c r="U109" s="4">
        <v>464</v>
      </c>
      <c r="V109" s="4">
        <v>0</v>
      </c>
      <c r="W109" s="4">
        <v>0</v>
      </c>
      <c r="X109" s="4" t="s">
        <v>597</v>
      </c>
      <c r="Y109" s="4" t="s">
        <v>598</v>
      </c>
    </row>
    <row r="110" s="4" customFormat="1" spans="1:25">
      <c r="A110" s="4" t="s">
        <v>599</v>
      </c>
      <c r="B110" s="4" t="s">
        <v>26</v>
      </c>
      <c r="C110" s="4" t="s">
        <v>27</v>
      </c>
      <c r="D110" s="4" t="s">
        <v>600</v>
      </c>
      <c r="E110" s="4" t="s">
        <v>601</v>
      </c>
      <c r="F110" s="6">
        <v>45067</v>
      </c>
      <c r="G110" s="6">
        <v>45068</v>
      </c>
      <c r="H110" s="4">
        <v>1</v>
      </c>
      <c r="I110" s="4">
        <v>1</v>
      </c>
      <c r="J110" s="4">
        <v>1</v>
      </c>
      <c r="K110" s="4" t="s">
        <v>30</v>
      </c>
      <c r="L110" s="4">
        <v>690</v>
      </c>
      <c r="M110" s="4">
        <v>690</v>
      </c>
      <c r="N110" s="4" t="s">
        <v>602</v>
      </c>
      <c r="O110" s="4" t="s">
        <v>32</v>
      </c>
      <c r="P110" s="4" t="s">
        <v>33</v>
      </c>
      <c r="Q110" s="4">
        <v>0</v>
      </c>
      <c r="R110" s="7">
        <v>45067</v>
      </c>
      <c r="S110" s="6">
        <v>45071</v>
      </c>
      <c r="T110" s="4" t="s">
        <v>34</v>
      </c>
      <c r="U110" s="4">
        <v>690</v>
      </c>
      <c r="V110" s="4">
        <v>0</v>
      </c>
      <c r="W110" s="4">
        <v>0</v>
      </c>
      <c r="X110" s="4" t="s">
        <v>603</v>
      </c>
      <c r="Y110" s="4" t="s">
        <v>604</v>
      </c>
    </row>
    <row r="111" s="4" customFormat="1" spans="1:25">
      <c r="A111" s="4" t="s">
        <v>605</v>
      </c>
      <c r="B111" s="4" t="s">
        <v>26</v>
      </c>
      <c r="C111" s="4" t="s">
        <v>27</v>
      </c>
      <c r="D111" s="4" t="s">
        <v>606</v>
      </c>
      <c r="E111" s="4" t="s">
        <v>607</v>
      </c>
      <c r="F111" s="6">
        <v>45067</v>
      </c>
      <c r="G111" s="6">
        <v>45068</v>
      </c>
      <c r="H111" s="4">
        <v>3</v>
      </c>
      <c r="I111" s="4">
        <v>1</v>
      </c>
      <c r="J111" s="4">
        <v>3</v>
      </c>
      <c r="K111" s="4" t="s">
        <v>30</v>
      </c>
      <c r="L111" s="4">
        <v>3531</v>
      </c>
      <c r="M111" s="4">
        <v>3531</v>
      </c>
      <c r="N111" s="4" t="s">
        <v>608</v>
      </c>
      <c r="O111" s="4" t="s">
        <v>32</v>
      </c>
      <c r="P111" s="4" t="s">
        <v>33</v>
      </c>
      <c r="Q111" s="4">
        <v>0</v>
      </c>
      <c r="R111" s="7">
        <v>45067</v>
      </c>
      <c r="S111" s="6">
        <v>45071</v>
      </c>
      <c r="T111" s="4" t="s">
        <v>34</v>
      </c>
      <c r="U111" s="4">
        <v>3531</v>
      </c>
      <c r="V111" s="4">
        <v>0</v>
      </c>
      <c r="W111" s="4">
        <v>0</v>
      </c>
      <c r="X111" s="4" t="s">
        <v>609</v>
      </c>
      <c r="Y111" s="4" t="s">
        <v>80</v>
      </c>
    </row>
    <row r="112" s="4" customFormat="1" spans="1:25">
      <c r="A112" s="4" t="s">
        <v>610</v>
      </c>
      <c r="B112" s="4" t="s">
        <v>26</v>
      </c>
      <c r="C112" s="4" t="s">
        <v>27</v>
      </c>
      <c r="D112" s="4" t="s">
        <v>606</v>
      </c>
      <c r="E112" s="4" t="s">
        <v>611</v>
      </c>
      <c r="F112" s="6">
        <v>45067</v>
      </c>
      <c r="G112" s="6">
        <v>45068</v>
      </c>
      <c r="H112" s="4">
        <v>1</v>
      </c>
      <c r="I112" s="4">
        <v>1</v>
      </c>
      <c r="J112" s="4">
        <v>1</v>
      </c>
      <c r="K112" s="4" t="s">
        <v>30</v>
      </c>
      <c r="L112" s="4">
        <v>1474</v>
      </c>
      <c r="M112" s="4">
        <v>1474</v>
      </c>
      <c r="N112" s="4" t="s">
        <v>612</v>
      </c>
      <c r="O112" s="4" t="s">
        <v>32</v>
      </c>
      <c r="P112" s="4" t="s">
        <v>33</v>
      </c>
      <c r="Q112" s="4">
        <v>0</v>
      </c>
      <c r="R112" s="7">
        <v>45067</v>
      </c>
      <c r="S112" s="6">
        <v>45071</v>
      </c>
      <c r="T112" s="4" t="s">
        <v>34</v>
      </c>
      <c r="U112" s="4">
        <v>1474</v>
      </c>
      <c r="V112" s="4">
        <v>0</v>
      </c>
      <c r="W112" s="4">
        <v>0</v>
      </c>
      <c r="X112" s="4" t="s">
        <v>613</v>
      </c>
      <c r="Y112" s="4" t="s">
        <v>614</v>
      </c>
    </row>
    <row r="113" s="4" customFormat="1" spans="1:25">
      <c r="A113" s="4" t="s">
        <v>615</v>
      </c>
      <c r="B113" s="4" t="s">
        <v>26</v>
      </c>
      <c r="C113" s="4" t="s">
        <v>27</v>
      </c>
      <c r="D113" s="4" t="s">
        <v>616</v>
      </c>
      <c r="E113" s="4" t="s">
        <v>617</v>
      </c>
      <c r="F113" s="6">
        <v>45067</v>
      </c>
      <c r="G113" s="6">
        <v>45068</v>
      </c>
      <c r="H113" s="4">
        <v>1</v>
      </c>
      <c r="I113" s="4">
        <v>1</v>
      </c>
      <c r="J113" s="4">
        <v>1</v>
      </c>
      <c r="K113" s="4" t="s">
        <v>30</v>
      </c>
      <c r="L113" s="4">
        <v>364</v>
      </c>
      <c r="M113" s="4">
        <v>364</v>
      </c>
      <c r="N113" s="4" t="s">
        <v>618</v>
      </c>
      <c r="O113" s="4" t="s">
        <v>32</v>
      </c>
      <c r="P113" s="4" t="s">
        <v>33</v>
      </c>
      <c r="Q113" s="4">
        <v>0</v>
      </c>
      <c r="R113" s="7">
        <v>45067</v>
      </c>
      <c r="S113" s="6">
        <v>45071</v>
      </c>
      <c r="T113" s="4" t="s">
        <v>34</v>
      </c>
      <c r="U113" s="4">
        <v>364</v>
      </c>
      <c r="V113" s="4">
        <v>0</v>
      </c>
      <c r="W113" s="4">
        <v>0</v>
      </c>
      <c r="X113" s="4" t="s">
        <v>619</v>
      </c>
      <c r="Y113" s="4" t="s">
        <v>620</v>
      </c>
    </row>
    <row r="114" s="4" customFormat="1" spans="1:26">
      <c r="A114" s="4" t="s">
        <v>621</v>
      </c>
      <c r="B114" s="4" t="s">
        <v>26</v>
      </c>
      <c r="C114" s="4" t="s">
        <v>27</v>
      </c>
      <c r="D114" s="4" t="s">
        <v>622</v>
      </c>
      <c r="E114" s="4" t="s">
        <v>623</v>
      </c>
      <c r="F114" s="6">
        <v>45067</v>
      </c>
      <c r="G114" s="6">
        <v>45068</v>
      </c>
      <c r="H114" s="4">
        <v>2</v>
      </c>
      <c r="I114" s="4">
        <v>1</v>
      </c>
      <c r="J114" s="4">
        <v>2</v>
      </c>
      <c r="K114" s="4" t="s">
        <v>30</v>
      </c>
      <c r="L114" s="4">
        <v>520</v>
      </c>
      <c r="M114" s="4">
        <v>520</v>
      </c>
      <c r="N114" s="4" t="s">
        <v>624</v>
      </c>
      <c r="O114" s="4" t="s">
        <v>32</v>
      </c>
      <c r="P114" s="4" t="s">
        <v>33</v>
      </c>
      <c r="Q114" s="4">
        <v>0</v>
      </c>
      <c r="R114" s="7">
        <v>45067</v>
      </c>
      <c r="S114" s="6">
        <v>45071</v>
      </c>
      <c r="T114" s="4" t="s">
        <v>34</v>
      </c>
      <c r="U114" s="4">
        <v>520</v>
      </c>
      <c r="V114" s="4">
        <v>0</v>
      </c>
      <c r="W114" s="4">
        <v>0</v>
      </c>
      <c r="X114" s="4" t="s">
        <v>625</v>
      </c>
      <c r="Y114" s="4">
        <v>336568</v>
      </c>
      <c r="Z114" s="4" t="s">
        <v>626</v>
      </c>
    </row>
    <row r="115" s="4" customFormat="1" spans="1:25">
      <c r="A115" s="4" t="s">
        <v>627</v>
      </c>
      <c r="B115" s="4" t="s">
        <v>26</v>
      </c>
      <c r="C115" s="4" t="s">
        <v>27</v>
      </c>
      <c r="D115" s="4" t="s">
        <v>551</v>
      </c>
      <c r="E115" s="4" t="s">
        <v>488</v>
      </c>
      <c r="F115" s="6">
        <v>45067</v>
      </c>
      <c r="G115" s="6">
        <v>45068</v>
      </c>
      <c r="H115" s="4">
        <v>1</v>
      </c>
      <c r="I115" s="4">
        <v>1</v>
      </c>
      <c r="J115" s="4">
        <v>1</v>
      </c>
      <c r="K115" s="4" t="s">
        <v>30</v>
      </c>
      <c r="L115" s="4">
        <v>304</v>
      </c>
      <c r="M115" s="4">
        <v>304</v>
      </c>
      <c r="N115" s="4" t="s">
        <v>628</v>
      </c>
      <c r="O115" s="4" t="s">
        <v>32</v>
      </c>
      <c r="P115" s="4" t="s">
        <v>33</v>
      </c>
      <c r="Q115" s="4">
        <v>0</v>
      </c>
      <c r="R115" s="7">
        <v>45067</v>
      </c>
      <c r="S115" s="6">
        <v>45071</v>
      </c>
      <c r="T115" s="4" t="s">
        <v>34</v>
      </c>
      <c r="U115" s="4">
        <v>304</v>
      </c>
      <c r="V115" s="4">
        <v>0</v>
      </c>
      <c r="W115" s="4">
        <v>0</v>
      </c>
      <c r="X115" s="4" t="s">
        <v>629</v>
      </c>
      <c r="Y115" s="4" t="s">
        <v>80</v>
      </c>
    </row>
    <row r="116" s="4" customFormat="1" spans="1:25">
      <c r="A116" s="4" t="s">
        <v>630</v>
      </c>
      <c r="B116" s="4" t="s">
        <v>26</v>
      </c>
      <c r="C116" s="4" t="s">
        <v>27</v>
      </c>
      <c r="D116" s="4" t="s">
        <v>423</v>
      </c>
      <c r="E116" s="4" t="s">
        <v>424</v>
      </c>
      <c r="F116" s="6">
        <v>45067</v>
      </c>
      <c r="G116" s="6">
        <v>45068</v>
      </c>
      <c r="H116" s="4">
        <v>1</v>
      </c>
      <c r="I116" s="4">
        <v>1</v>
      </c>
      <c r="J116" s="4">
        <v>1</v>
      </c>
      <c r="K116" s="4" t="s">
        <v>30</v>
      </c>
      <c r="L116" s="4">
        <v>1094</v>
      </c>
      <c r="M116" s="4">
        <v>1094</v>
      </c>
      <c r="N116" s="4" t="s">
        <v>631</v>
      </c>
      <c r="O116" s="4" t="s">
        <v>32</v>
      </c>
      <c r="P116" s="4" t="s">
        <v>33</v>
      </c>
      <c r="Q116" s="4">
        <v>0</v>
      </c>
      <c r="R116" s="7">
        <v>45067</v>
      </c>
      <c r="S116" s="6">
        <v>45071</v>
      </c>
      <c r="T116" s="4" t="s">
        <v>34</v>
      </c>
      <c r="U116" s="4">
        <v>1094</v>
      </c>
      <c r="V116" s="4">
        <v>0</v>
      </c>
      <c r="W116" s="4">
        <v>0</v>
      </c>
      <c r="X116" s="4" t="s">
        <v>632</v>
      </c>
      <c r="Y116" s="4" t="s">
        <v>633</v>
      </c>
    </row>
    <row r="117" s="4" customFormat="1" spans="1:25">
      <c r="A117" s="4" t="s">
        <v>634</v>
      </c>
      <c r="B117" s="4" t="s">
        <v>26</v>
      </c>
      <c r="C117" s="4" t="s">
        <v>27</v>
      </c>
      <c r="D117" s="4" t="s">
        <v>635</v>
      </c>
      <c r="E117" s="4" t="s">
        <v>237</v>
      </c>
      <c r="F117" s="6">
        <v>45067</v>
      </c>
      <c r="G117" s="6">
        <v>45068</v>
      </c>
      <c r="H117" s="4">
        <v>1</v>
      </c>
      <c r="I117" s="4">
        <v>1</v>
      </c>
      <c r="J117" s="4">
        <v>1</v>
      </c>
      <c r="K117" s="4" t="s">
        <v>30</v>
      </c>
      <c r="L117" s="4">
        <v>608</v>
      </c>
      <c r="M117" s="4">
        <v>608</v>
      </c>
      <c r="N117" s="4" t="s">
        <v>636</v>
      </c>
      <c r="O117" s="4" t="s">
        <v>32</v>
      </c>
      <c r="P117" s="4" t="s">
        <v>33</v>
      </c>
      <c r="Q117" s="4">
        <v>0</v>
      </c>
      <c r="R117" s="7">
        <v>45067</v>
      </c>
      <c r="S117" s="6">
        <v>45071</v>
      </c>
      <c r="T117" s="4" t="s">
        <v>34</v>
      </c>
      <c r="U117" s="4">
        <v>608</v>
      </c>
      <c r="V117" s="4">
        <v>0</v>
      </c>
      <c r="W117" s="4">
        <v>0</v>
      </c>
      <c r="X117" s="4" t="s">
        <v>637</v>
      </c>
      <c r="Y117" s="4" t="s">
        <v>638</v>
      </c>
    </row>
    <row r="118" s="4" customFormat="1" spans="1:25">
      <c r="A118" s="4" t="s">
        <v>639</v>
      </c>
      <c r="B118" s="4" t="s">
        <v>26</v>
      </c>
      <c r="C118" s="4" t="s">
        <v>27</v>
      </c>
      <c r="D118" s="4" t="s">
        <v>423</v>
      </c>
      <c r="E118" s="4" t="s">
        <v>640</v>
      </c>
      <c r="F118" s="6">
        <v>45067</v>
      </c>
      <c r="G118" s="6">
        <v>45068</v>
      </c>
      <c r="H118" s="4">
        <v>1</v>
      </c>
      <c r="I118" s="4">
        <v>1</v>
      </c>
      <c r="J118" s="4">
        <v>1</v>
      </c>
      <c r="K118" s="4" t="s">
        <v>30</v>
      </c>
      <c r="L118" s="4">
        <v>1094</v>
      </c>
      <c r="M118" s="4">
        <v>1094</v>
      </c>
      <c r="N118" s="4" t="s">
        <v>641</v>
      </c>
      <c r="O118" s="4" t="s">
        <v>32</v>
      </c>
      <c r="P118" s="4" t="s">
        <v>33</v>
      </c>
      <c r="Q118" s="4">
        <v>0</v>
      </c>
      <c r="R118" s="7">
        <v>45067</v>
      </c>
      <c r="S118" s="6">
        <v>45071</v>
      </c>
      <c r="T118" s="4" t="s">
        <v>34</v>
      </c>
      <c r="U118" s="4">
        <v>1094</v>
      </c>
      <c r="V118" s="4">
        <v>0</v>
      </c>
      <c r="W118" s="4">
        <v>0</v>
      </c>
      <c r="X118" s="4" t="s">
        <v>642</v>
      </c>
      <c r="Y118" s="4" t="s">
        <v>643</v>
      </c>
    </row>
    <row r="119" s="4" customFormat="1" spans="1:25">
      <c r="A119" s="4" t="s">
        <v>627</v>
      </c>
      <c r="B119" s="4" t="s">
        <v>26</v>
      </c>
      <c r="C119" s="4" t="s">
        <v>125</v>
      </c>
      <c r="D119" s="4" t="s">
        <v>551</v>
      </c>
      <c r="E119" s="4" t="s">
        <v>488</v>
      </c>
      <c r="F119" s="6">
        <v>45067</v>
      </c>
      <c r="G119" s="6">
        <v>45068</v>
      </c>
      <c r="H119" s="4">
        <v>1</v>
      </c>
      <c r="I119" s="4">
        <v>1</v>
      </c>
      <c r="J119" s="4">
        <v>1</v>
      </c>
      <c r="K119" s="4" t="s">
        <v>30</v>
      </c>
      <c r="L119" s="4">
        <v>-304</v>
      </c>
      <c r="M119" s="4">
        <v>-304</v>
      </c>
      <c r="N119" s="4" t="s">
        <v>628</v>
      </c>
      <c r="O119" s="4" t="s">
        <v>32</v>
      </c>
      <c r="P119" s="4" t="s">
        <v>33</v>
      </c>
      <c r="Q119" s="4">
        <v>0</v>
      </c>
      <c r="R119" s="7">
        <v>45067</v>
      </c>
      <c r="S119" s="6">
        <v>45071</v>
      </c>
      <c r="T119" s="4" t="s">
        <v>34</v>
      </c>
      <c r="U119" s="4">
        <v>-304</v>
      </c>
      <c r="V119" s="4">
        <v>0</v>
      </c>
      <c r="W119" s="4">
        <v>0</v>
      </c>
      <c r="X119" s="4" t="s">
        <v>629</v>
      </c>
      <c r="Y119" s="4" t="s">
        <v>80</v>
      </c>
    </row>
    <row r="120" s="4" customFormat="1" spans="1:25">
      <c r="A120" s="4" t="s">
        <v>644</v>
      </c>
      <c r="B120" s="4" t="s">
        <v>26</v>
      </c>
      <c r="C120" s="4" t="s">
        <v>27</v>
      </c>
      <c r="D120" s="4" t="s">
        <v>645</v>
      </c>
      <c r="E120" s="4" t="s">
        <v>646</v>
      </c>
      <c r="F120" s="6">
        <v>45067</v>
      </c>
      <c r="G120" s="6">
        <v>45068</v>
      </c>
      <c r="H120" s="4">
        <v>1</v>
      </c>
      <c r="I120" s="4">
        <v>1</v>
      </c>
      <c r="J120" s="4">
        <v>1</v>
      </c>
      <c r="K120" s="4" t="s">
        <v>30</v>
      </c>
      <c r="L120" s="4">
        <v>464</v>
      </c>
      <c r="M120" s="4">
        <v>464</v>
      </c>
      <c r="N120" s="4" t="s">
        <v>647</v>
      </c>
      <c r="O120" s="4" t="s">
        <v>32</v>
      </c>
      <c r="P120" s="4" t="s">
        <v>33</v>
      </c>
      <c r="Q120" s="4">
        <v>0</v>
      </c>
      <c r="R120" s="7">
        <v>45067</v>
      </c>
      <c r="S120" s="6">
        <v>45071</v>
      </c>
      <c r="T120" s="4" t="s">
        <v>34</v>
      </c>
      <c r="U120" s="4">
        <v>464</v>
      </c>
      <c r="V120" s="4">
        <v>0</v>
      </c>
      <c r="W120" s="4">
        <v>0</v>
      </c>
      <c r="X120" s="4" t="s">
        <v>648</v>
      </c>
      <c r="Y120" s="4" t="s">
        <v>649</v>
      </c>
    </row>
    <row r="121" s="4" customFormat="1" spans="1:25">
      <c r="A121" s="4" t="s">
        <v>650</v>
      </c>
      <c r="B121" s="4" t="s">
        <v>26</v>
      </c>
      <c r="C121" s="4" t="s">
        <v>27</v>
      </c>
      <c r="D121" s="4" t="s">
        <v>651</v>
      </c>
      <c r="E121" s="4" t="s">
        <v>652</v>
      </c>
      <c r="F121" s="6">
        <v>45067</v>
      </c>
      <c r="G121" s="6">
        <v>45068</v>
      </c>
      <c r="H121" s="4">
        <v>2</v>
      </c>
      <c r="I121" s="4">
        <v>1</v>
      </c>
      <c r="J121" s="4">
        <v>2</v>
      </c>
      <c r="K121" s="4" t="s">
        <v>30</v>
      </c>
      <c r="L121" s="4">
        <v>2740</v>
      </c>
      <c r="M121" s="4">
        <v>2740</v>
      </c>
      <c r="N121" s="4" t="s">
        <v>653</v>
      </c>
      <c r="O121" s="4" t="s">
        <v>32</v>
      </c>
      <c r="P121" s="4" t="s">
        <v>33</v>
      </c>
      <c r="Q121" s="4">
        <v>0</v>
      </c>
      <c r="R121" s="7">
        <v>45067</v>
      </c>
      <c r="S121" s="6">
        <v>45071</v>
      </c>
      <c r="T121" s="4" t="s">
        <v>34</v>
      </c>
      <c r="U121" s="4">
        <v>2740</v>
      </c>
      <c r="V121" s="4">
        <v>0</v>
      </c>
      <c r="W121" s="4">
        <v>0</v>
      </c>
      <c r="X121" s="4" t="s">
        <v>654</v>
      </c>
      <c r="Y121" s="4" t="s">
        <v>655</v>
      </c>
    </row>
    <row r="122" s="4" customFormat="1" spans="1:25">
      <c r="A122" s="4" t="s">
        <v>656</v>
      </c>
      <c r="B122" s="4" t="s">
        <v>26</v>
      </c>
      <c r="C122" s="4" t="s">
        <v>27</v>
      </c>
      <c r="D122" s="4" t="s">
        <v>582</v>
      </c>
      <c r="E122" s="4" t="s">
        <v>657</v>
      </c>
      <c r="F122" s="6">
        <v>45067</v>
      </c>
      <c r="G122" s="6">
        <v>45068</v>
      </c>
      <c r="H122" s="4">
        <v>1</v>
      </c>
      <c r="I122" s="4">
        <v>1</v>
      </c>
      <c r="J122" s="4">
        <v>1</v>
      </c>
      <c r="K122" s="4" t="s">
        <v>30</v>
      </c>
      <c r="L122" s="4">
        <v>211</v>
      </c>
      <c r="M122" s="4">
        <v>211</v>
      </c>
      <c r="N122" s="4" t="s">
        <v>658</v>
      </c>
      <c r="O122" s="4" t="s">
        <v>32</v>
      </c>
      <c r="P122" s="4" t="s">
        <v>33</v>
      </c>
      <c r="Q122" s="4">
        <v>0</v>
      </c>
      <c r="R122" s="7">
        <v>45067</v>
      </c>
      <c r="S122" s="6">
        <v>45071</v>
      </c>
      <c r="T122" s="4" t="s">
        <v>34</v>
      </c>
      <c r="U122" s="4">
        <v>211</v>
      </c>
      <c r="V122" s="4">
        <v>0</v>
      </c>
      <c r="W122" s="4">
        <v>0</v>
      </c>
      <c r="X122" s="4" t="s">
        <v>659</v>
      </c>
      <c r="Y122" s="4" t="s">
        <v>660</v>
      </c>
    </row>
    <row r="123" s="4" customFormat="1" spans="1:25">
      <c r="A123" s="4" t="s">
        <v>661</v>
      </c>
      <c r="B123" s="4" t="s">
        <v>26</v>
      </c>
      <c r="C123" s="4" t="s">
        <v>27</v>
      </c>
      <c r="D123" s="4" t="s">
        <v>662</v>
      </c>
      <c r="E123" s="4" t="s">
        <v>663</v>
      </c>
      <c r="F123" s="6">
        <v>45067</v>
      </c>
      <c r="G123" s="6">
        <v>45068</v>
      </c>
      <c r="H123" s="4">
        <v>1</v>
      </c>
      <c r="I123" s="4">
        <v>1</v>
      </c>
      <c r="J123" s="4">
        <v>1</v>
      </c>
      <c r="K123" s="4" t="s">
        <v>30</v>
      </c>
      <c r="L123" s="4">
        <v>344</v>
      </c>
      <c r="M123" s="4">
        <v>344</v>
      </c>
      <c r="N123" s="4" t="s">
        <v>664</v>
      </c>
      <c r="O123" s="4" t="s">
        <v>32</v>
      </c>
      <c r="P123" s="4" t="s">
        <v>33</v>
      </c>
      <c r="Q123" s="4">
        <v>0</v>
      </c>
      <c r="R123" s="7">
        <v>45067</v>
      </c>
      <c r="S123" s="6">
        <v>45071</v>
      </c>
      <c r="T123" s="4" t="s">
        <v>34</v>
      </c>
      <c r="U123" s="4">
        <v>344</v>
      </c>
      <c r="V123" s="4">
        <v>0</v>
      </c>
      <c r="W123" s="4">
        <v>0</v>
      </c>
      <c r="X123" s="4" t="s">
        <v>665</v>
      </c>
      <c r="Y123" s="4" t="s">
        <v>666</v>
      </c>
    </row>
    <row r="124" s="4" customFormat="1" spans="1:25">
      <c r="A124" s="4" t="s">
        <v>667</v>
      </c>
      <c r="B124" s="4" t="s">
        <v>26</v>
      </c>
      <c r="C124" s="4" t="s">
        <v>27</v>
      </c>
      <c r="D124" s="4" t="s">
        <v>668</v>
      </c>
      <c r="E124" s="4" t="s">
        <v>669</v>
      </c>
      <c r="F124" s="6">
        <v>45067</v>
      </c>
      <c r="G124" s="6">
        <v>45068</v>
      </c>
      <c r="H124" s="4">
        <v>1</v>
      </c>
      <c r="I124" s="4">
        <v>1</v>
      </c>
      <c r="J124" s="4">
        <v>1</v>
      </c>
      <c r="K124" s="4" t="s">
        <v>30</v>
      </c>
      <c r="L124" s="4">
        <v>441</v>
      </c>
      <c r="M124" s="4">
        <v>441</v>
      </c>
      <c r="N124" s="4" t="s">
        <v>670</v>
      </c>
      <c r="O124" s="4" t="s">
        <v>32</v>
      </c>
      <c r="P124" s="4" t="s">
        <v>33</v>
      </c>
      <c r="Q124" s="4">
        <v>0</v>
      </c>
      <c r="R124" s="7">
        <v>45067</v>
      </c>
      <c r="S124" s="6">
        <v>45071</v>
      </c>
      <c r="T124" s="4" t="s">
        <v>34</v>
      </c>
      <c r="U124" s="4">
        <v>441</v>
      </c>
      <c r="V124" s="4">
        <v>0</v>
      </c>
      <c r="W124" s="4">
        <v>0</v>
      </c>
      <c r="X124" s="4" t="s">
        <v>671</v>
      </c>
      <c r="Y124" s="4" t="s">
        <v>672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6"/>
  <sheetViews>
    <sheetView tabSelected="1" workbookViewId="0">
      <selection activeCell="Q132" sqref="Q132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673</v>
      </c>
    </row>
    <row r="2" s="4" customFormat="1" hidden="1" spans="1:9">
      <c r="A2" s="5">
        <v>999222936040873</v>
      </c>
      <c r="B2" s="6">
        <v>45065</v>
      </c>
      <c r="C2" s="6">
        <v>45068</v>
      </c>
      <c r="D2" s="4">
        <v>4317</v>
      </c>
      <c r="E2" s="4" t="str">
        <f>VLOOKUP(A2,HOP!A:L,12,0)</f>
        <v>4317.00</v>
      </c>
      <c r="F2" s="4" t="str">
        <f>VLOOKUP(A2,HOP!A:C,3,0)</f>
        <v>3066477</v>
      </c>
      <c r="G2" s="4">
        <f>D2-E2</f>
        <v>0</v>
      </c>
      <c r="H2" s="4" t="str">
        <f>$H$1&amp;F2</f>
        <v>，3066477</v>
      </c>
      <c r="I2" s="4" t="str">
        <f>VLOOKUP(A2,HOP!A:U,21,0)</f>
        <v>直采</v>
      </c>
    </row>
    <row r="3" s="4" customFormat="1" spans="1:10">
      <c r="A3" s="5">
        <v>23057937639</v>
      </c>
      <c r="B3" s="6">
        <v>45066</v>
      </c>
      <c r="C3" s="6">
        <v>45068</v>
      </c>
      <c r="D3" s="4">
        <v>3828</v>
      </c>
      <c r="E3" s="4" t="e">
        <f>VLOOKUP(A3,HOP!A:L,12,0)</f>
        <v>#N/A</v>
      </c>
      <c r="F3" s="4">
        <v>3102893</v>
      </c>
      <c r="G3" s="4" t="e">
        <f t="shared" ref="G3:G34" si="0">D3-E3</f>
        <v>#N/A</v>
      </c>
      <c r="H3" s="4" t="str">
        <f t="shared" ref="H3:H34" si="1">$H$1&amp;F3</f>
        <v>，3102893</v>
      </c>
      <c r="I3" s="4" t="e">
        <f>VLOOKUP(A3,HOP!A:U,21,0)</f>
        <v>#N/A</v>
      </c>
      <c r="J3" s="4" t="s">
        <v>674</v>
      </c>
    </row>
    <row r="4" s="4" customFormat="1" hidden="1" spans="1:9">
      <c r="A4" s="5">
        <v>999223166579809</v>
      </c>
      <c r="B4" s="6">
        <v>45060</v>
      </c>
      <c r="C4" s="6">
        <v>45068</v>
      </c>
      <c r="D4" s="4">
        <v>9992</v>
      </c>
      <c r="E4" s="4" t="str">
        <f>VLOOKUP(A4,HOP!A:L,12,0)</f>
        <v>9992.00</v>
      </c>
      <c r="F4" s="4" t="str">
        <f>VLOOKUP(A4,HOP!A:C,3,0)</f>
        <v>3129679</v>
      </c>
      <c r="G4" s="4">
        <f t="shared" si="0"/>
        <v>0</v>
      </c>
      <c r="H4" s="4" t="str">
        <f t="shared" si="1"/>
        <v>，3129679</v>
      </c>
      <c r="I4" s="4" t="str">
        <f>VLOOKUP(A4,HOP!A:U,21,0)</f>
        <v>直采</v>
      </c>
    </row>
    <row r="5" s="4" customFormat="1" hidden="1" spans="1:9">
      <c r="A5" s="5">
        <v>999223191189966</v>
      </c>
      <c r="B5" s="6">
        <v>45066</v>
      </c>
      <c r="C5" s="6">
        <v>45068</v>
      </c>
      <c r="D5" s="4">
        <v>980</v>
      </c>
      <c r="E5" s="4" t="str">
        <f>VLOOKUP(A5,HOP!A:L,12,0)</f>
        <v>980.00</v>
      </c>
      <c r="F5" s="4" t="str">
        <f>VLOOKUP(A5,HOP!A:C,3,0)</f>
        <v>3135980</v>
      </c>
      <c r="G5" s="4">
        <f t="shared" si="0"/>
        <v>0</v>
      </c>
      <c r="H5" s="4" t="str">
        <f t="shared" si="1"/>
        <v>，3135980</v>
      </c>
      <c r="I5" s="4" t="str">
        <f>VLOOKUP(A5,HOP!A:U,21,0)</f>
        <v>直采</v>
      </c>
    </row>
    <row r="6" s="4" customFormat="1" hidden="1" spans="1:9">
      <c r="A6" s="5">
        <v>999223261799242</v>
      </c>
      <c r="B6" s="6">
        <v>45066</v>
      </c>
      <c r="C6" s="6">
        <v>45068</v>
      </c>
      <c r="D6" s="4">
        <v>2100</v>
      </c>
      <c r="E6" s="4" t="str">
        <f>VLOOKUP(A6,HOP!A:L,12,0)</f>
        <v>2100.00</v>
      </c>
      <c r="F6" s="4" t="str">
        <f>VLOOKUP(A6,HOP!A:C,3,0)</f>
        <v>3155278</v>
      </c>
      <c r="G6" s="4">
        <f t="shared" si="0"/>
        <v>0</v>
      </c>
      <c r="H6" s="4" t="str">
        <f t="shared" si="1"/>
        <v>，3155278</v>
      </c>
      <c r="I6" s="4" t="str">
        <f>VLOOKUP(A6,HOP!A:U,21,0)</f>
        <v>直采</v>
      </c>
    </row>
    <row r="7" s="4" customFormat="1" hidden="1" spans="1:9">
      <c r="A7" s="5">
        <v>999223328253784</v>
      </c>
      <c r="B7" s="6">
        <v>45067</v>
      </c>
      <c r="C7" s="6">
        <v>45068</v>
      </c>
      <c r="D7" s="4">
        <v>1427</v>
      </c>
      <c r="E7" s="4" t="str">
        <f>VLOOKUP(A7,HOP!A:L,12,0)</f>
        <v>1427.00</v>
      </c>
      <c r="F7" s="4" t="str">
        <f>VLOOKUP(A7,HOP!A:C,3,0)</f>
        <v>3168421</v>
      </c>
      <c r="G7" s="4">
        <f t="shared" si="0"/>
        <v>0</v>
      </c>
      <c r="H7" s="4" t="str">
        <f t="shared" si="1"/>
        <v>，3168421</v>
      </c>
      <c r="I7" s="4" t="str">
        <f>VLOOKUP(A7,HOP!A:U,21,0)</f>
        <v>直采</v>
      </c>
    </row>
    <row r="8" s="4" customFormat="1" hidden="1" spans="1:9">
      <c r="A8" s="5">
        <v>999223328320399</v>
      </c>
      <c r="B8" s="6">
        <v>45065</v>
      </c>
      <c r="C8" s="6">
        <v>45068</v>
      </c>
      <c r="D8" s="4">
        <v>4281</v>
      </c>
      <c r="E8" s="4" t="str">
        <f>VLOOKUP(A8,HOP!A:L,12,0)</f>
        <v>4281.00</v>
      </c>
      <c r="F8" s="4" t="str">
        <f>VLOOKUP(A8,HOP!A:C,3,0)</f>
        <v>3168428</v>
      </c>
      <c r="G8" s="4">
        <f t="shared" si="0"/>
        <v>0</v>
      </c>
      <c r="H8" s="4" t="str">
        <f t="shared" si="1"/>
        <v>，3168428</v>
      </c>
      <c r="I8" s="4" t="str">
        <f>VLOOKUP(A8,HOP!A:U,21,0)</f>
        <v>直采</v>
      </c>
    </row>
    <row r="9" s="4" customFormat="1" hidden="1" spans="1:9">
      <c r="A9" s="5">
        <v>999223364045964</v>
      </c>
      <c r="B9" s="6">
        <v>45065</v>
      </c>
      <c r="C9" s="6">
        <v>45068</v>
      </c>
      <c r="D9" s="4">
        <v>1514</v>
      </c>
      <c r="E9" s="4" t="str">
        <f>VLOOKUP(A9,HOP!A:L,12,0)</f>
        <v>1514.00</v>
      </c>
      <c r="F9" s="4" t="str">
        <f>VLOOKUP(A9,HOP!A:C,3,0)</f>
        <v>3174229</v>
      </c>
      <c r="G9" s="4">
        <f t="shared" si="0"/>
        <v>0</v>
      </c>
      <c r="H9" s="4" t="str">
        <f t="shared" si="1"/>
        <v>，3174229</v>
      </c>
      <c r="I9" s="4" t="str">
        <f>VLOOKUP(A9,HOP!A:U,21,0)</f>
        <v>直采</v>
      </c>
    </row>
    <row r="10" s="4" customFormat="1" spans="1:10">
      <c r="A10" s="8" t="s">
        <v>675</v>
      </c>
      <c r="B10" s="6">
        <v>45066</v>
      </c>
      <c r="C10" s="6">
        <v>45068</v>
      </c>
      <c r="D10" s="4">
        <v>480</v>
      </c>
      <c r="E10" s="4" t="e">
        <f>VLOOKUP(A10,HOP!A:L,12,0)</f>
        <v>#N/A</v>
      </c>
      <c r="F10" s="4">
        <v>3102893</v>
      </c>
      <c r="G10" s="4" t="e">
        <f t="shared" si="0"/>
        <v>#N/A</v>
      </c>
      <c r="H10" s="4" t="str">
        <f t="shared" si="1"/>
        <v>，3102893</v>
      </c>
      <c r="I10" s="4" t="e">
        <f>VLOOKUP(A10,HOP!A:U,21,0)</f>
        <v>#N/A</v>
      </c>
      <c r="J10" s="4" t="s">
        <v>674</v>
      </c>
    </row>
    <row r="11" s="4" customFormat="1" hidden="1" spans="1:9">
      <c r="A11" s="5">
        <v>999223392117815</v>
      </c>
      <c r="B11" s="6">
        <v>45065</v>
      </c>
      <c r="C11" s="6">
        <v>45068</v>
      </c>
      <c r="D11" s="4">
        <v>2022</v>
      </c>
      <c r="E11" s="4" t="str">
        <f>VLOOKUP(A11,HOP!A:L,12,0)</f>
        <v>2022.00</v>
      </c>
      <c r="F11" s="4" t="str">
        <f>VLOOKUP(A11,HOP!A:C,3,0)</f>
        <v>3179271</v>
      </c>
      <c r="G11" s="4">
        <f t="shared" si="0"/>
        <v>0</v>
      </c>
      <c r="H11" s="4" t="str">
        <f t="shared" si="1"/>
        <v>，3179271</v>
      </c>
      <c r="I11" s="4" t="str">
        <f>VLOOKUP(A11,HOP!A:U,21,0)</f>
        <v>直采</v>
      </c>
    </row>
    <row r="12" s="4" customFormat="1" hidden="1" spans="1:9">
      <c r="A12" s="5">
        <v>999223405285656</v>
      </c>
      <c r="B12" s="6">
        <v>45066</v>
      </c>
      <c r="C12" s="6">
        <v>45068</v>
      </c>
      <c r="D12" s="4">
        <v>2240</v>
      </c>
      <c r="E12" s="4" t="str">
        <f>VLOOKUP(A12,HOP!A:L,12,0)</f>
        <v>2240.00</v>
      </c>
      <c r="F12" s="4" t="str">
        <f>VLOOKUP(A12,HOP!A:C,3,0)</f>
        <v>3181604</v>
      </c>
      <c r="G12" s="4">
        <f t="shared" si="0"/>
        <v>0</v>
      </c>
      <c r="H12" s="4" t="str">
        <f t="shared" si="1"/>
        <v>，3181604</v>
      </c>
      <c r="I12" s="4" t="str">
        <f>VLOOKUP(A12,HOP!A:U,21,0)</f>
        <v>直采</v>
      </c>
    </row>
    <row r="13" s="4" customFormat="1" hidden="1" spans="1:9">
      <c r="A13" s="5">
        <v>999223474196665</v>
      </c>
      <c r="B13" s="6">
        <v>45064</v>
      </c>
      <c r="C13" s="6">
        <v>45068</v>
      </c>
      <c r="D13" s="4">
        <v>1520</v>
      </c>
      <c r="E13" s="4" t="str">
        <f>VLOOKUP(A13,HOP!A:L,12,0)</f>
        <v>1520.00</v>
      </c>
      <c r="F13" s="4" t="str">
        <f>VLOOKUP(A13,HOP!A:C,3,0)</f>
        <v>3195546</v>
      </c>
      <c r="G13" s="4">
        <f t="shared" si="0"/>
        <v>0</v>
      </c>
      <c r="H13" s="4" t="str">
        <f t="shared" si="1"/>
        <v>，3195546</v>
      </c>
      <c r="I13" s="4" t="str">
        <f>VLOOKUP(A13,HOP!A:U,21,0)</f>
        <v>直采</v>
      </c>
    </row>
    <row r="14" s="4" customFormat="1" hidden="1" spans="1:9">
      <c r="A14" s="5">
        <v>999223562975410</v>
      </c>
      <c r="B14" s="6">
        <v>45064</v>
      </c>
      <c r="C14" s="6">
        <v>45068</v>
      </c>
      <c r="D14" s="4">
        <v>2908</v>
      </c>
      <c r="E14" s="4" t="str">
        <f>VLOOKUP(A14,HOP!A:L,12,0)</f>
        <v>2908.00</v>
      </c>
      <c r="F14" s="4" t="str">
        <f>VLOOKUP(A14,HOP!A:C,3,0)</f>
        <v>3211638</v>
      </c>
      <c r="G14" s="4">
        <f t="shared" si="0"/>
        <v>0</v>
      </c>
      <c r="H14" s="4" t="str">
        <f t="shared" si="1"/>
        <v>，3211638</v>
      </c>
      <c r="I14" s="4" t="str">
        <f>VLOOKUP(A14,HOP!A:U,21,0)</f>
        <v>直采</v>
      </c>
    </row>
    <row r="15" s="4" customFormat="1" hidden="1" spans="1:9">
      <c r="A15" s="5">
        <v>999223579725690</v>
      </c>
      <c r="B15" s="6">
        <v>45066</v>
      </c>
      <c r="C15" s="6">
        <v>45068</v>
      </c>
      <c r="D15" s="4">
        <v>1178</v>
      </c>
      <c r="E15" s="4" t="str">
        <f>VLOOKUP(A15,HOP!A:L,12,0)</f>
        <v>1178.00</v>
      </c>
      <c r="F15" s="4" t="str">
        <f>VLOOKUP(A15,HOP!A:C,3,0)</f>
        <v>3214094</v>
      </c>
      <c r="G15" s="4">
        <f t="shared" si="0"/>
        <v>0</v>
      </c>
      <c r="H15" s="4" t="str">
        <f t="shared" si="1"/>
        <v>，3214094</v>
      </c>
      <c r="I15" s="4" t="str">
        <f>VLOOKUP(A15,HOP!A:U,21,0)</f>
        <v>直采</v>
      </c>
    </row>
    <row r="16" s="4" customFormat="1" hidden="1" spans="1:9">
      <c r="A16" s="5">
        <v>999223579823271</v>
      </c>
      <c r="B16" s="6">
        <v>45066</v>
      </c>
      <c r="C16" s="6">
        <v>45068</v>
      </c>
      <c r="D16" s="4">
        <v>1178</v>
      </c>
      <c r="E16" s="4" t="str">
        <f>VLOOKUP(A16,HOP!A:L,12,0)</f>
        <v>1178.00</v>
      </c>
      <c r="F16" s="4" t="str">
        <f>VLOOKUP(A16,HOP!A:C,3,0)</f>
        <v>3214099</v>
      </c>
      <c r="G16" s="4">
        <f t="shared" si="0"/>
        <v>0</v>
      </c>
      <c r="H16" s="4" t="str">
        <f t="shared" si="1"/>
        <v>，3214099</v>
      </c>
      <c r="I16" s="4" t="str">
        <f>VLOOKUP(A16,HOP!A:U,21,0)</f>
        <v>直采</v>
      </c>
    </row>
    <row r="17" s="4" customFormat="1" hidden="1" spans="1:9">
      <c r="A17" s="5">
        <v>999223581886790</v>
      </c>
      <c r="B17" s="6">
        <v>45060</v>
      </c>
      <c r="C17" s="6">
        <v>45068</v>
      </c>
      <c r="D17" s="4">
        <v>7384</v>
      </c>
      <c r="E17" s="4" t="str">
        <f>VLOOKUP(A17,HOP!A:L,12,0)</f>
        <v>7384.00</v>
      </c>
      <c r="F17" s="4" t="str">
        <f>VLOOKUP(A17,HOP!A:C,3,0)</f>
        <v>3214253</v>
      </c>
      <c r="G17" s="4">
        <f t="shared" si="0"/>
        <v>0</v>
      </c>
      <c r="H17" s="4" t="str">
        <f t="shared" si="1"/>
        <v>，3214253</v>
      </c>
      <c r="I17" s="4" t="str">
        <f>VLOOKUP(A17,HOP!A:U,21,0)</f>
        <v>直采</v>
      </c>
    </row>
    <row r="18" s="4" customFormat="1" hidden="1" spans="1:9">
      <c r="A18" s="5">
        <v>999223613311977</v>
      </c>
      <c r="B18" s="6">
        <v>45065</v>
      </c>
      <c r="C18" s="6">
        <v>45068</v>
      </c>
      <c r="D18" s="4">
        <v>3117</v>
      </c>
      <c r="E18" s="4" t="str">
        <f>VLOOKUP(A18,HOP!A:L,12,0)</f>
        <v>3117.00</v>
      </c>
      <c r="F18" s="4" t="str">
        <f>VLOOKUP(A18,HOP!A:C,3,0)</f>
        <v>3219556</v>
      </c>
      <c r="G18" s="4">
        <f t="shared" si="0"/>
        <v>0</v>
      </c>
      <c r="H18" s="4" t="str">
        <f t="shared" si="1"/>
        <v>，3219556</v>
      </c>
      <c r="I18" s="4" t="str">
        <f>VLOOKUP(A18,HOP!A:U,21,0)</f>
        <v>直采</v>
      </c>
    </row>
    <row r="19" s="4" customFormat="1" hidden="1" spans="1:9">
      <c r="A19" s="5">
        <v>999223619732155</v>
      </c>
      <c r="B19" s="6">
        <v>45066</v>
      </c>
      <c r="C19" s="6">
        <v>45068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999223665572634</v>
      </c>
      <c r="B20" s="6">
        <v>45064</v>
      </c>
      <c r="C20" s="6">
        <v>45068</v>
      </c>
      <c r="D20" s="4">
        <v>2156</v>
      </c>
      <c r="E20" s="4" t="str">
        <f>VLOOKUP(A20,HOP!A:L,12,0)</f>
        <v>2156.00</v>
      </c>
      <c r="F20" s="4" t="str">
        <f>VLOOKUP(A20,HOP!A:C,3,0)</f>
        <v>3230637</v>
      </c>
      <c r="G20" s="4">
        <f t="shared" si="0"/>
        <v>0</v>
      </c>
      <c r="H20" s="4" t="str">
        <f t="shared" si="1"/>
        <v>，3230637</v>
      </c>
      <c r="I20" s="4" t="str">
        <f>VLOOKUP(A20,HOP!A:U,21,0)</f>
        <v>直采</v>
      </c>
    </row>
    <row r="21" s="4" customFormat="1" hidden="1" spans="1:9">
      <c r="A21" s="5">
        <v>999223729767278</v>
      </c>
      <c r="B21" s="6">
        <v>45066</v>
      </c>
      <c r="C21" s="6">
        <v>45068</v>
      </c>
      <c r="D21" s="4">
        <v>1580</v>
      </c>
      <c r="E21" s="4" t="str">
        <f>VLOOKUP(A21,HOP!A:L,12,0)</f>
        <v>1580.00</v>
      </c>
      <c r="F21" s="4" t="str">
        <f>VLOOKUP(A21,HOP!A:C,3,0)</f>
        <v>3245291</v>
      </c>
      <c r="G21" s="4">
        <f t="shared" si="0"/>
        <v>0</v>
      </c>
      <c r="H21" s="4" t="str">
        <f t="shared" si="1"/>
        <v>，3245291</v>
      </c>
      <c r="I21" s="4" t="str">
        <f>VLOOKUP(A21,HOP!A:U,21,0)</f>
        <v>直采</v>
      </c>
    </row>
    <row r="22" s="4" customFormat="1" hidden="1" spans="1:9">
      <c r="A22" s="5">
        <v>999223762422823</v>
      </c>
      <c r="B22" s="6">
        <v>45064</v>
      </c>
      <c r="C22" s="6">
        <v>45068</v>
      </c>
      <c r="D22" s="4">
        <v>1640</v>
      </c>
      <c r="E22" s="4" t="str">
        <f>VLOOKUP(A22,HOP!A:L,12,0)</f>
        <v>1640.00</v>
      </c>
      <c r="F22" s="4" t="str">
        <f>VLOOKUP(A22,HOP!A:C,3,0)</f>
        <v>3262817</v>
      </c>
      <c r="G22" s="4">
        <f t="shared" si="0"/>
        <v>0</v>
      </c>
      <c r="H22" s="4" t="str">
        <f t="shared" si="1"/>
        <v>，3262817</v>
      </c>
      <c r="I22" s="4" t="str">
        <f>VLOOKUP(A22,HOP!A:U,21,0)</f>
        <v>直采</v>
      </c>
    </row>
    <row r="23" s="4" customFormat="1" hidden="1" spans="1:9">
      <c r="A23" s="5">
        <v>999223763249636</v>
      </c>
      <c r="B23" s="6">
        <v>45065</v>
      </c>
      <c r="C23" s="6">
        <v>45068</v>
      </c>
      <c r="D23" s="4">
        <v>2604</v>
      </c>
      <c r="E23" s="4" t="str">
        <f>VLOOKUP(A23,HOP!A:L,12,0)</f>
        <v>2604.00</v>
      </c>
      <c r="F23" s="4" t="str">
        <f>VLOOKUP(A23,HOP!A:C,3,0)</f>
        <v>3263061</v>
      </c>
      <c r="G23" s="4">
        <f t="shared" si="0"/>
        <v>0</v>
      </c>
      <c r="H23" s="4" t="str">
        <f t="shared" si="1"/>
        <v>，3263061</v>
      </c>
      <c r="I23" s="4" t="str">
        <f>VLOOKUP(A23,HOP!A:U,21,0)</f>
        <v>直采</v>
      </c>
    </row>
    <row r="24" s="4" customFormat="1" hidden="1" spans="1:9">
      <c r="A24" s="5">
        <v>999223768930117</v>
      </c>
      <c r="B24" s="6">
        <v>45067</v>
      </c>
      <c r="C24" s="6">
        <v>45068</v>
      </c>
      <c r="D24" s="4">
        <v>560</v>
      </c>
      <c r="E24" s="4" t="str">
        <f>VLOOKUP(A24,HOP!A:L,12,0)</f>
        <v>560.00</v>
      </c>
      <c r="F24" s="4" t="str">
        <f>VLOOKUP(A24,HOP!A:C,3,0)</f>
        <v>3264632</v>
      </c>
      <c r="G24" s="4">
        <f t="shared" si="0"/>
        <v>0</v>
      </c>
      <c r="H24" s="4" t="str">
        <f t="shared" si="1"/>
        <v>，3264632</v>
      </c>
      <c r="I24" s="4" t="str">
        <f>VLOOKUP(A24,HOP!A:U,21,0)</f>
        <v>直采</v>
      </c>
    </row>
    <row r="25" s="4" customFormat="1" hidden="1" spans="1:9">
      <c r="A25" s="5">
        <v>999223814952073</v>
      </c>
      <c r="B25" s="6">
        <v>45064</v>
      </c>
      <c r="C25" s="6">
        <v>45068</v>
      </c>
      <c r="D25" s="4">
        <v>1174</v>
      </c>
      <c r="E25" s="4" t="str">
        <f>VLOOKUP(A25,HOP!A:L,12,0)</f>
        <v>1174.00</v>
      </c>
      <c r="F25" s="4" t="str">
        <f>VLOOKUP(A25,HOP!A:C,3,0)</f>
        <v>3279490</v>
      </c>
      <c r="G25" s="4">
        <f t="shared" si="0"/>
        <v>0</v>
      </c>
      <c r="H25" s="4" t="str">
        <f t="shared" si="1"/>
        <v>，3279490</v>
      </c>
      <c r="I25" s="4" t="str">
        <f>VLOOKUP(A25,HOP!A:U,21,0)</f>
        <v>直采</v>
      </c>
    </row>
    <row r="26" s="4" customFormat="1" hidden="1" spans="1:9">
      <c r="A26" s="5">
        <v>23831438882</v>
      </c>
      <c r="B26" s="6">
        <v>45065</v>
      </c>
      <c r="C26" s="6">
        <v>45068</v>
      </c>
      <c r="D26" s="4">
        <v>2733</v>
      </c>
      <c r="E26" s="4" t="str">
        <f>VLOOKUP(A26,HOP!A:L,12,0)</f>
        <v>2733.00</v>
      </c>
      <c r="F26" s="4" t="str">
        <f>VLOOKUP(A26,HOP!A:C,3,0)</f>
        <v>3283934</v>
      </c>
      <c r="G26" s="4">
        <f t="shared" si="0"/>
        <v>0</v>
      </c>
      <c r="H26" s="4" t="str">
        <f t="shared" si="1"/>
        <v>，3283934</v>
      </c>
      <c r="I26" s="4" t="str">
        <f>VLOOKUP(A26,HOP!A:U,21,0)</f>
        <v>直采</v>
      </c>
    </row>
    <row r="27" s="4" customFormat="1" hidden="1" spans="1:9">
      <c r="A27" s="5">
        <v>999223857306693</v>
      </c>
      <c r="B27" s="6">
        <v>45064</v>
      </c>
      <c r="C27" s="6">
        <v>45068</v>
      </c>
      <c r="D27" s="4">
        <v>3920</v>
      </c>
      <c r="E27" s="4" t="str">
        <f>VLOOKUP(A27,HOP!A:L,12,0)</f>
        <v>3920.00</v>
      </c>
      <c r="F27" s="4" t="str">
        <f>VLOOKUP(A27,HOP!A:C,3,0)</f>
        <v>3291197</v>
      </c>
      <c r="G27" s="4">
        <f t="shared" si="0"/>
        <v>0</v>
      </c>
      <c r="H27" s="4" t="str">
        <f t="shared" si="1"/>
        <v>，3291197</v>
      </c>
      <c r="I27" s="4" t="str">
        <f>VLOOKUP(A27,HOP!A:U,21,0)</f>
        <v>直采</v>
      </c>
    </row>
    <row r="28" s="4" customFormat="1" hidden="1" spans="1:9">
      <c r="A28" s="5">
        <v>999223866577134</v>
      </c>
      <c r="B28" s="6">
        <v>45065</v>
      </c>
      <c r="C28" s="6">
        <v>45068</v>
      </c>
      <c r="D28" s="4">
        <v>2168</v>
      </c>
      <c r="E28" s="4" t="str">
        <f>VLOOKUP(A28,HOP!A:L,12,0)</f>
        <v>2168.00</v>
      </c>
      <c r="F28" s="4" t="str">
        <f>VLOOKUP(A28,HOP!A:C,3,0)</f>
        <v>3294006</v>
      </c>
      <c r="G28" s="4">
        <f t="shared" si="0"/>
        <v>0</v>
      </c>
      <c r="H28" s="4" t="str">
        <f t="shared" si="1"/>
        <v>，3294006</v>
      </c>
      <c r="I28" s="4" t="str">
        <f>VLOOKUP(A28,HOP!A:U,21,0)</f>
        <v>直采</v>
      </c>
    </row>
    <row r="29" s="4" customFormat="1" hidden="1" spans="1:9">
      <c r="A29" s="5">
        <v>999223866655603</v>
      </c>
      <c r="B29" s="6">
        <v>45067</v>
      </c>
      <c r="C29" s="6">
        <v>45068</v>
      </c>
      <c r="D29" s="4">
        <v>2547</v>
      </c>
      <c r="E29" s="4" t="str">
        <f>VLOOKUP(A29,HOP!A:L,12,0)</f>
        <v>2547.00</v>
      </c>
      <c r="F29" s="4" t="str">
        <f>VLOOKUP(A29,HOP!A:C,3,0)</f>
        <v>3294022</v>
      </c>
      <c r="G29" s="4">
        <f t="shared" si="0"/>
        <v>0</v>
      </c>
      <c r="H29" s="4" t="str">
        <f t="shared" si="1"/>
        <v>，3294022</v>
      </c>
      <c r="I29" s="4" t="str">
        <f>VLOOKUP(A29,HOP!A:U,21,0)</f>
        <v>直采</v>
      </c>
    </row>
    <row r="30" s="4" customFormat="1" hidden="1" spans="1:9">
      <c r="A30" s="5">
        <v>999223861714681</v>
      </c>
      <c r="B30" s="6">
        <v>45065</v>
      </c>
      <c r="C30" s="6">
        <v>45068</v>
      </c>
      <c r="D30" s="4">
        <v>7956</v>
      </c>
      <c r="E30" s="4" t="str">
        <f>VLOOKUP(A30,HOP!A:L,12,0)</f>
        <v>7956.00</v>
      </c>
      <c r="F30" s="4" t="str">
        <f>VLOOKUP(A30,HOP!A:C,3,0)</f>
        <v>3293622</v>
      </c>
      <c r="G30" s="4">
        <f t="shared" si="0"/>
        <v>0</v>
      </c>
      <c r="H30" s="4" t="str">
        <f t="shared" si="1"/>
        <v>，3293622</v>
      </c>
      <c r="I30" s="4" t="str">
        <f>VLOOKUP(A30,HOP!A:U,21,0)</f>
        <v>直采</v>
      </c>
    </row>
    <row r="31" s="4" customFormat="1" hidden="1" spans="1:9">
      <c r="A31" s="5">
        <v>999223896616954</v>
      </c>
      <c r="B31" s="6">
        <v>45065</v>
      </c>
      <c r="C31" s="6">
        <v>45068</v>
      </c>
      <c r="D31" s="4">
        <v>3294</v>
      </c>
      <c r="E31" s="4" t="str">
        <f>VLOOKUP(A31,HOP!A:L,12,0)</f>
        <v>3294.00</v>
      </c>
      <c r="F31" s="4" t="str">
        <f>VLOOKUP(A31,HOP!A:C,3,0)</f>
        <v>3301079</v>
      </c>
      <c r="G31" s="4">
        <f t="shared" si="0"/>
        <v>0</v>
      </c>
      <c r="H31" s="4" t="str">
        <f t="shared" si="1"/>
        <v>，3301079</v>
      </c>
      <c r="I31" s="4" t="str">
        <f>VLOOKUP(A31,HOP!A:U,21,0)</f>
        <v>直采</v>
      </c>
    </row>
    <row r="32" s="4" customFormat="1" hidden="1" spans="1:9">
      <c r="A32" s="5">
        <v>999223905317026</v>
      </c>
      <c r="B32" s="6">
        <v>45065</v>
      </c>
      <c r="C32" s="6">
        <v>45068</v>
      </c>
      <c r="D32" s="4">
        <v>12000</v>
      </c>
      <c r="E32" s="4" t="str">
        <f>VLOOKUP(A32,HOP!A:L,12,0)</f>
        <v>12000.00</v>
      </c>
      <c r="F32" s="4" t="str">
        <f>VLOOKUP(A32,HOP!A:C,3,0)</f>
        <v>3303961</v>
      </c>
      <c r="G32" s="4">
        <f t="shared" si="0"/>
        <v>0</v>
      </c>
      <c r="H32" s="4" t="str">
        <f t="shared" si="1"/>
        <v>，3303961</v>
      </c>
      <c r="I32" s="4" t="str">
        <f>VLOOKUP(A32,HOP!A:U,21,0)</f>
        <v>直采</v>
      </c>
    </row>
    <row r="33" s="4" customFormat="1" hidden="1" spans="1:9">
      <c r="A33" s="5">
        <v>23935298824</v>
      </c>
      <c r="B33" s="6">
        <v>45067</v>
      </c>
      <c r="C33" s="6">
        <v>45068</v>
      </c>
      <c r="D33" s="4">
        <v>100</v>
      </c>
      <c r="E33" s="4" t="str">
        <f>VLOOKUP(A33,HOP!A:L,12,0)</f>
        <v>100.00</v>
      </c>
      <c r="F33" s="4" t="str">
        <f>VLOOKUP(A33,HOP!A:C,3,0)</f>
        <v>3308355</v>
      </c>
      <c r="G33" s="4">
        <f t="shared" si="0"/>
        <v>0</v>
      </c>
      <c r="H33" s="4" t="str">
        <f t="shared" si="1"/>
        <v>，3308355</v>
      </c>
      <c r="I33" s="4" t="str">
        <f>VLOOKUP(A33,HOP!A:U,21,0)</f>
        <v>直采</v>
      </c>
    </row>
    <row r="34" s="4" customFormat="1" hidden="1" spans="1:9">
      <c r="A34" s="5">
        <v>999223955973361</v>
      </c>
      <c r="B34" s="6">
        <v>45066</v>
      </c>
      <c r="C34" s="6">
        <v>45068</v>
      </c>
      <c r="D34" s="4">
        <v>1940</v>
      </c>
      <c r="E34" s="4" t="str">
        <f>VLOOKUP(A34,HOP!A:L,12,0)</f>
        <v>1940.00</v>
      </c>
      <c r="F34" s="4" t="str">
        <f>VLOOKUP(A34,HOP!A:C,3,0)</f>
        <v>3312773</v>
      </c>
      <c r="G34" s="4">
        <f t="shared" si="0"/>
        <v>0</v>
      </c>
      <c r="H34" s="4" t="str">
        <f t="shared" si="1"/>
        <v>，3312773</v>
      </c>
      <c r="I34" s="4" t="str">
        <f>VLOOKUP(A34,HOP!A:U,21,0)</f>
        <v>直采</v>
      </c>
    </row>
    <row r="35" s="4" customFormat="1" hidden="1" spans="1:9">
      <c r="A35" s="5">
        <v>999223986352412</v>
      </c>
      <c r="B35" s="6">
        <v>45065</v>
      </c>
      <c r="C35" s="6">
        <v>45068</v>
      </c>
      <c r="D35" s="4">
        <v>2157</v>
      </c>
      <c r="E35" s="4" t="str">
        <f>VLOOKUP(A35,HOP!A:L,12,0)</f>
        <v>2157.00</v>
      </c>
      <c r="F35" s="4" t="str">
        <f>VLOOKUP(A35,HOP!A:C,3,0)</f>
        <v>3321583</v>
      </c>
      <c r="G35" s="4">
        <f t="shared" ref="G35:G66" si="2">D35-E35</f>
        <v>0</v>
      </c>
      <c r="H35" s="4" t="str">
        <f t="shared" ref="H35:H66" si="3">$H$1&amp;F35</f>
        <v>，3321583</v>
      </c>
      <c r="I35" s="4" t="str">
        <f>VLOOKUP(A35,HOP!A:U,21,0)</f>
        <v>直采</v>
      </c>
    </row>
    <row r="36" s="4" customFormat="1" hidden="1" spans="1:9">
      <c r="A36" s="5">
        <v>999223986985627</v>
      </c>
      <c r="B36" s="6">
        <v>45065</v>
      </c>
      <c r="C36" s="6">
        <v>45068</v>
      </c>
      <c r="D36" s="4">
        <v>2595</v>
      </c>
      <c r="E36" s="4" t="str">
        <f>VLOOKUP(A36,HOP!A:L,12,0)</f>
        <v>2595.00</v>
      </c>
      <c r="F36" s="4" t="str">
        <f>VLOOKUP(A36,HOP!A:C,3,0)</f>
        <v>3322098</v>
      </c>
      <c r="G36" s="4">
        <f t="shared" si="2"/>
        <v>0</v>
      </c>
      <c r="H36" s="4" t="str">
        <f t="shared" si="3"/>
        <v>，3322098</v>
      </c>
      <c r="I36" s="4" t="str">
        <f>VLOOKUP(A36,HOP!A:U,21,0)</f>
        <v>直采</v>
      </c>
    </row>
    <row r="37" s="4" customFormat="1" hidden="1" spans="1:9">
      <c r="A37" s="5">
        <v>999224012871584</v>
      </c>
      <c r="B37" s="6">
        <v>45066</v>
      </c>
      <c r="C37" s="6">
        <v>45068</v>
      </c>
      <c r="D37" s="4">
        <v>1258</v>
      </c>
      <c r="E37" s="4" t="str">
        <f>VLOOKUP(A37,HOP!A:L,12,0)</f>
        <v>1258.00</v>
      </c>
      <c r="F37" s="4" t="str">
        <f>VLOOKUP(A37,HOP!A:C,3,0)</f>
        <v>3329317</v>
      </c>
      <c r="G37" s="4">
        <f t="shared" si="2"/>
        <v>0</v>
      </c>
      <c r="H37" s="4" t="str">
        <f t="shared" si="3"/>
        <v>，3329317</v>
      </c>
      <c r="I37" s="4" t="str">
        <f>VLOOKUP(A37,HOP!A:U,21,0)</f>
        <v>直采</v>
      </c>
    </row>
    <row r="38" s="4" customFormat="1" hidden="1" spans="1:9">
      <c r="A38" s="5">
        <v>999224013091965</v>
      </c>
      <c r="B38" s="6">
        <v>45062</v>
      </c>
      <c r="C38" s="6">
        <v>45068</v>
      </c>
      <c r="D38" s="4">
        <v>6540</v>
      </c>
      <c r="E38" s="4" t="str">
        <f>VLOOKUP(A38,HOP!A:L,12,0)</f>
        <v>6540.00</v>
      </c>
      <c r="F38" s="4" t="str">
        <f>VLOOKUP(A38,HOP!A:C,3,0)</f>
        <v>3329392</v>
      </c>
      <c r="G38" s="4">
        <f t="shared" si="2"/>
        <v>0</v>
      </c>
      <c r="H38" s="4" t="str">
        <f t="shared" si="3"/>
        <v>，3329392</v>
      </c>
      <c r="I38" s="4" t="str">
        <f>VLOOKUP(A38,HOP!A:U,21,0)</f>
        <v>直采</v>
      </c>
    </row>
    <row r="39" s="4" customFormat="1" hidden="1" spans="1:9">
      <c r="A39" s="5">
        <v>999224027308148</v>
      </c>
      <c r="B39" s="6">
        <v>45055</v>
      </c>
      <c r="C39" s="6">
        <v>45068</v>
      </c>
      <c r="D39" s="4">
        <v>2366</v>
      </c>
      <c r="E39" s="4" t="str">
        <f>VLOOKUP(A39,HOP!A:L,12,0)</f>
        <v>2366.00</v>
      </c>
      <c r="F39" s="4" t="str">
        <f>VLOOKUP(A39,HOP!A:C,3,0)</f>
        <v>3333815</v>
      </c>
      <c r="G39" s="4">
        <f t="shared" si="2"/>
        <v>0</v>
      </c>
      <c r="H39" s="4" t="str">
        <f t="shared" si="3"/>
        <v>，3333815</v>
      </c>
      <c r="I39" s="4" t="str">
        <f>VLOOKUP(A39,HOP!A:U,21,0)</f>
        <v>直采</v>
      </c>
    </row>
    <row r="40" s="4" customFormat="1" hidden="1" spans="1:9">
      <c r="A40" s="5">
        <v>999224056613812</v>
      </c>
      <c r="B40" s="6">
        <v>45062</v>
      </c>
      <c r="C40" s="6">
        <v>45068</v>
      </c>
      <c r="D40" s="4">
        <v>4314</v>
      </c>
      <c r="E40" s="4" t="str">
        <f>VLOOKUP(A40,HOP!A:L,12,0)</f>
        <v>4314.00</v>
      </c>
      <c r="F40" s="4" t="str">
        <f>VLOOKUP(A40,HOP!A:C,3,0)</f>
        <v>3342665</v>
      </c>
      <c r="G40" s="4">
        <f t="shared" si="2"/>
        <v>0</v>
      </c>
      <c r="H40" s="4" t="str">
        <f t="shared" si="3"/>
        <v>，3342665</v>
      </c>
      <c r="I40" s="4" t="str">
        <f>VLOOKUP(A40,HOP!A:U,21,0)</f>
        <v>直采</v>
      </c>
    </row>
    <row r="41" s="4" customFormat="1" hidden="1" spans="1:9">
      <c r="A41" s="5">
        <v>999224063112615</v>
      </c>
      <c r="B41" s="6">
        <v>45060</v>
      </c>
      <c r="C41" s="6">
        <v>45068</v>
      </c>
      <c r="D41" s="4">
        <v>2800</v>
      </c>
      <c r="E41" s="4" t="str">
        <f>VLOOKUP(A41,HOP!A:L,12,0)</f>
        <v>2800.00</v>
      </c>
      <c r="F41" s="4" t="str">
        <f>VLOOKUP(A41,HOP!A:C,3,0)</f>
        <v>3344640</v>
      </c>
      <c r="G41" s="4">
        <f t="shared" si="2"/>
        <v>0</v>
      </c>
      <c r="H41" s="4" t="str">
        <f t="shared" si="3"/>
        <v>，3344640</v>
      </c>
      <c r="I41" s="4" t="str">
        <f>VLOOKUP(A41,HOP!A:U,21,0)</f>
        <v>直采</v>
      </c>
    </row>
    <row r="42" s="4" customFormat="1" hidden="1" spans="1:9">
      <c r="A42" s="5">
        <v>999224066036955</v>
      </c>
      <c r="B42" s="6">
        <v>45067</v>
      </c>
      <c r="C42" s="6">
        <v>45068</v>
      </c>
      <c r="D42" s="4">
        <v>738</v>
      </c>
      <c r="E42" s="4" t="str">
        <f>VLOOKUP(A42,HOP!A:L,12,0)</f>
        <v>738.00</v>
      </c>
      <c r="F42" s="4" t="str">
        <f>VLOOKUP(A42,HOP!A:C,3,0)</f>
        <v>3345568</v>
      </c>
      <c r="G42" s="4">
        <f t="shared" si="2"/>
        <v>0</v>
      </c>
      <c r="H42" s="4" t="str">
        <f t="shared" si="3"/>
        <v>，3345568</v>
      </c>
      <c r="I42" s="4" t="str">
        <f>VLOOKUP(A42,HOP!A:U,21,0)</f>
        <v>直采</v>
      </c>
    </row>
    <row r="43" s="4" customFormat="1" hidden="1" spans="1:9">
      <c r="A43" s="5">
        <v>999224076343865</v>
      </c>
      <c r="B43" s="6">
        <v>45066</v>
      </c>
      <c r="C43" s="6">
        <v>45068</v>
      </c>
      <c r="D43" s="4">
        <v>6738</v>
      </c>
      <c r="E43" s="4" t="str">
        <f>VLOOKUP(A43,HOP!A:L,12,0)</f>
        <v>6738.00</v>
      </c>
      <c r="F43" s="4" t="str">
        <f>VLOOKUP(A43,HOP!A:C,3,0)</f>
        <v>3348260</v>
      </c>
      <c r="G43" s="4">
        <f t="shared" si="2"/>
        <v>0</v>
      </c>
      <c r="H43" s="4" t="str">
        <f t="shared" si="3"/>
        <v>，3348260</v>
      </c>
      <c r="I43" s="4" t="str">
        <f>VLOOKUP(A43,HOP!A:U,21,0)</f>
        <v>直采</v>
      </c>
    </row>
    <row r="44" s="4" customFormat="1" hidden="1" spans="1:9">
      <c r="A44" s="5">
        <v>999224079573465</v>
      </c>
      <c r="B44" s="6">
        <v>45067</v>
      </c>
      <c r="C44" s="6">
        <v>45068</v>
      </c>
      <c r="D44" s="4">
        <v>522</v>
      </c>
      <c r="E44" s="4" t="str">
        <f>VLOOKUP(A44,HOP!A:L,12,0)</f>
        <v>522.00</v>
      </c>
      <c r="F44" s="4" t="str">
        <f>VLOOKUP(A44,HOP!A:C,3,0)</f>
        <v>3349407</v>
      </c>
      <c r="G44" s="4">
        <f t="shared" si="2"/>
        <v>0</v>
      </c>
      <c r="H44" s="4" t="str">
        <f t="shared" si="3"/>
        <v>，3349407</v>
      </c>
      <c r="I44" s="4" t="str">
        <f>VLOOKUP(A44,HOP!A:U,21,0)</f>
        <v>直采</v>
      </c>
    </row>
    <row r="45" s="4" customFormat="1" hidden="1" spans="1:9">
      <c r="A45" s="5">
        <v>999224088036363</v>
      </c>
      <c r="B45" s="6">
        <v>45066</v>
      </c>
      <c r="C45" s="6">
        <v>45068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hidden="1" spans="1:9">
      <c r="A46" s="5">
        <v>999224083782534</v>
      </c>
      <c r="B46" s="6">
        <v>45065</v>
      </c>
      <c r="C46" s="6">
        <v>45068</v>
      </c>
      <c r="D46" s="4">
        <v>3437</v>
      </c>
      <c r="E46" s="4" t="str">
        <f>VLOOKUP(A46,HOP!A:L,12,0)</f>
        <v>3437.00</v>
      </c>
      <c r="F46" s="4" t="str">
        <f>VLOOKUP(A46,HOP!A:C,3,0)</f>
        <v>3351463</v>
      </c>
      <c r="G46" s="4">
        <f t="shared" si="2"/>
        <v>0</v>
      </c>
      <c r="H46" s="4" t="str">
        <f t="shared" si="3"/>
        <v>，3351463</v>
      </c>
      <c r="I46" s="4" t="str">
        <f>VLOOKUP(A46,HOP!A:U,21,0)</f>
        <v>直采</v>
      </c>
    </row>
    <row r="47" s="4" customFormat="1" hidden="1" spans="1:9">
      <c r="A47" s="5">
        <v>999224095749110</v>
      </c>
      <c r="B47" s="6">
        <v>45067</v>
      </c>
      <c r="C47" s="6">
        <v>45068</v>
      </c>
      <c r="D47" s="4">
        <v>505</v>
      </c>
      <c r="E47" s="4" t="str">
        <f>VLOOKUP(A47,HOP!A:L,12,0)</f>
        <v>505.00</v>
      </c>
      <c r="F47" s="4" t="str">
        <f>VLOOKUP(A47,HOP!A:C,3,0)</f>
        <v>3354753</v>
      </c>
      <c r="G47" s="4">
        <f t="shared" si="2"/>
        <v>0</v>
      </c>
      <c r="H47" s="4" t="str">
        <f t="shared" si="3"/>
        <v>，3354753</v>
      </c>
      <c r="I47" s="4" t="str">
        <f>VLOOKUP(A47,HOP!A:U,21,0)</f>
        <v>直采</v>
      </c>
    </row>
    <row r="48" s="4" customFormat="1" hidden="1" spans="1:9">
      <c r="A48" s="5">
        <v>999224097810806</v>
      </c>
      <c r="B48" s="6">
        <v>45065</v>
      </c>
      <c r="C48" s="6">
        <v>45068</v>
      </c>
      <c r="D48" s="4">
        <v>711</v>
      </c>
      <c r="E48" s="4" t="str">
        <f>VLOOKUP(A48,HOP!A:L,12,0)</f>
        <v>711.00</v>
      </c>
      <c r="F48" s="4" t="str">
        <f>VLOOKUP(A48,HOP!A:C,3,0)</f>
        <v>3355578</v>
      </c>
      <c r="G48" s="4">
        <f t="shared" si="2"/>
        <v>0</v>
      </c>
      <c r="H48" s="4" t="str">
        <f t="shared" si="3"/>
        <v>，3355578</v>
      </c>
      <c r="I48" s="4" t="str">
        <f>VLOOKUP(A48,HOP!A:U,21,0)</f>
        <v>直采</v>
      </c>
    </row>
    <row r="49" s="4" customFormat="1" hidden="1" spans="1:9">
      <c r="A49" s="5">
        <v>999224097999263</v>
      </c>
      <c r="B49" s="6">
        <v>45067</v>
      </c>
      <c r="C49" s="6">
        <v>45068</v>
      </c>
      <c r="D49" s="4">
        <v>375</v>
      </c>
      <c r="E49" s="4" t="str">
        <f>VLOOKUP(A49,HOP!A:L,12,0)</f>
        <v>375.00</v>
      </c>
      <c r="F49" s="4" t="str">
        <f>VLOOKUP(A49,HOP!A:C,3,0)</f>
        <v>3355635</v>
      </c>
      <c r="G49" s="4">
        <f t="shared" si="2"/>
        <v>0</v>
      </c>
      <c r="H49" s="4" t="str">
        <f t="shared" si="3"/>
        <v>，3355635</v>
      </c>
      <c r="I49" s="4" t="str">
        <f>VLOOKUP(A49,HOP!A:U,21,0)</f>
        <v>直采</v>
      </c>
    </row>
    <row r="50" s="4" customFormat="1" hidden="1" spans="1:9">
      <c r="A50" s="5">
        <v>999224099554622</v>
      </c>
      <c r="B50" s="6">
        <v>45067</v>
      </c>
      <c r="C50" s="6">
        <v>45068</v>
      </c>
      <c r="D50" s="4">
        <v>420</v>
      </c>
      <c r="E50" s="4" t="str">
        <f>VLOOKUP(A50,HOP!A:L,12,0)</f>
        <v>420.00</v>
      </c>
      <c r="F50" s="4" t="str">
        <f>VLOOKUP(A50,HOP!A:C,3,0)</f>
        <v>3356530</v>
      </c>
      <c r="G50" s="4">
        <f t="shared" si="2"/>
        <v>0</v>
      </c>
      <c r="H50" s="4" t="str">
        <f t="shared" si="3"/>
        <v>，3356530</v>
      </c>
      <c r="I50" s="4" t="str">
        <f>VLOOKUP(A50,HOP!A:U,21,0)</f>
        <v>直采</v>
      </c>
    </row>
    <row r="51" s="4" customFormat="1" hidden="1" spans="1:9">
      <c r="A51" s="5">
        <v>999224110589372</v>
      </c>
      <c r="B51" s="6">
        <v>45065</v>
      </c>
      <c r="C51" s="6">
        <v>45068</v>
      </c>
      <c r="D51" s="4">
        <v>4605</v>
      </c>
      <c r="E51" s="4" t="str">
        <f>VLOOKUP(A51,HOP!A:L,12,0)</f>
        <v>4605.00</v>
      </c>
      <c r="F51" s="4" t="str">
        <f>VLOOKUP(A51,HOP!A:C,3,0)</f>
        <v>3359685</v>
      </c>
      <c r="G51" s="4">
        <f t="shared" si="2"/>
        <v>0</v>
      </c>
      <c r="H51" s="4" t="str">
        <f t="shared" si="3"/>
        <v>，3359685</v>
      </c>
      <c r="I51" s="4" t="str">
        <f>VLOOKUP(A51,HOP!A:U,21,0)</f>
        <v>直采</v>
      </c>
    </row>
    <row r="52" s="4" customFormat="1" hidden="1" spans="1:9">
      <c r="A52" s="5">
        <v>999224110275299</v>
      </c>
      <c r="B52" s="6">
        <v>45067</v>
      </c>
      <c r="C52" s="6">
        <v>45068</v>
      </c>
      <c r="D52" s="4">
        <v>935</v>
      </c>
      <c r="E52" s="4" t="str">
        <f>VLOOKUP(A52,HOP!A:L,12,0)</f>
        <v>935.00</v>
      </c>
      <c r="F52" s="4" t="str">
        <f>VLOOKUP(A52,HOP!A:C,3,0)</f>
        <v>3359624</v>
      </c>
      <c r="G52" s="4">
        <f t="shared" si="2"/>
        <v>0</v>
      </c>
      <c r="H52" s="4" t="str">
        <f t="shared" si="3"/>
        <v>，3359624</v>
      </c>
      <c r="I52" s="4" t="str">
        <f>VLOOKUP(A52,HOP!A:U,21,0)</f>
        <v>直采</v>
      </c>
    </row>
    <row r="53" s="4" customFormat="1" hidden="1" spans="1:9">
      <c r="A53" s="5">
        <v>999224116980725</v>
      </c>
      <c r="B53" s="6">
        <v>45065</v>
      </c>
      <c r="C53" s="6">
        <v>45068</v>
      </c>
      <c r="D53" s="4">
        <v>1758</v>
      </c>
      <c r="E53" s="4" t="str">
        <f>VLOOKUP(A53,HOP!A:L,12,0)</f>
        <v>1758.00</v>
      </c>
      <c r="F53" s="4" t="str">
        <f>VLOOKUP(A53,HOP!A:C,3,0)</f>
        <v>3361254</v>
      </c>
      <c r="G53" s="4">
        <f t="shared" si="2"/>
        <v>0</v>
      </c>
      <c r="H53" s="4" t="str">
        <f t="shared" si="3"/>
        <v>，3361254</v>
      </c>
      <c r="I53" s="4" t="str">
        <f>VLOOKUP(A53,HOP!A:U,21,0)</f>
        <v>直采</v>
      </c>
    </row>
    <row r="54" s="4" customFormat="1" hidden="1" spans="1:9">
      <c r="A54" s="5">
        <v>999224121711343</v>
      </c>
      <c r="B54" s="6">
        <v>45066</v>
      </c>
      <c r="C54" s="6">
        <v>45068</v>
      </c>
      <c r="D54" s="4">
        <v>2954</v>
      </c>
      <c r="E54" s="4" t="str">
        <f>VLOOKUP(A54,HOP!A:L,12,0)</f>
        <v>2954.00</v>
      </c>
      <c r="F54" s="4" t="str">
        <f>VLOOKUP(A54,HOP!A:C,3,0)</f>
        <v>3364087</v>
      </c>
      <c r="G54" s="4">
        <f t="shared" si="2"/>
        <v>0</v>
      </c>
      <c r="H54" s="4" t="str">
        <f t="shared" si="3"/>
        <v>，3364087</v>
      </c>
      <c r="I54" s="4" t="str">
        <f>VLOOKUP(A54,HOP!A:U,21,0)</f>
        <v>直采</v>
      </c>
    </row>
    <row r="55" s="4" customFormat="1" hidden="1" spans="1:9">
      <c r="A55" s="5">
        <v>999224139672125</v>
      </c>
      <c r="B55" s="6">
        <v>45064</v>
      </c>
      <c r="C55" s="6">
        <v>45068</v>
      </c>
      <c r="D55" s="4">
        <v>2734</v>
      </c>
      <c r="E55" s="4" t="str">
        <f>VLOOKUP(A55,HOP!A:L,12,0)</f>
        <v>2734.00</v>
      </c>
      <c r="F55" s="4" t="str">
        <f>VLOOKUP(A55,HOP!A:C,3,0)</f>
        <v>3370265</v>
      </c>
      <c r="G55" s="4">
        <f t="shared" si="2"/>
        <v>0</v>
      </c>
      <c r="H55" s="4" t="str">
        <f t="shared" si="3"/>
        <v>，3370265</v>
      </c>
      <c r="I55" s="4" t="str">
        <f>VLOOKUP(A55,HOP!A:U,21,0)</f>
        <v>直采</v>
      </c>
    </row>
    <row r="56" s="4" customFormat="1" hidden="1" spans="1:9">
      <c r="A56" s="5">
        <v>999224139861598</v>
      </c>
      <c r="B56" s="6">
        <v>45064</v>
      </c>
      <c r="C56" s="6">
        <v>45068</v>
      </c>
      <c r="D56" s="4">
        <v>2734</v>
      </c>
      <c r="E56" s="4" t="str">
        <f>VLOOKUP(A56,HOP!A:L,12,0)</f>
        <v>2734.00</v>
      </c>
      <c r="F56" s="4" t="str">
        <f>VLOOKUP(A56,HOP!A:C,3,0)</f>
        <v>3370333</v>
      </c>
      <c r="G56" s="4">
        <f t="shared" si="2"/>
        <v>0</v>
      </c>
      <c r="H56" s="4" t="str">
        <f t="shared" si="3"/>
        <v>，3370333</v>
      </c>
      <c r="I56" s="4" t="str">
        <f>VLOOKUP(A56,HOP!A:U,21,0)</f>
        <v>直采</v>
      </c>
    </row>
    <row r="57" s="4" customFormat="1" hidden="1" spans="1:9">
      <c r="A57" s="5">
        <v>999224155281340</v>
      </c>
      <c r="B57" s="6">
        <v>45066</v>
      </c>
      <c r="C57" s="6">
        <v>45068</v>
      </c>
      <c r="D57" s="4">
        <v>2400</v>
      </c>
      <c r="E57" s="4" t="str">
        <f>VLOOKUP(A57,HOP!A:L,12,0)</f>
        <v>2400.00</v>
      </c>
      <c r="F57" s="4" t="str">
        <f>VLOOKUP(A57,HOP!A:C,3,0)</f>
        <v>3375599</v>
      </c>
      <c r="G57" s="4">
        <f t="shared" si="2"/>
        <v>0</v>
      </c>
      <c r="H57" s="4" t="str">
        <f t="shared" si="3"/>
        <v>，3375599</v>
      </c>
      <c r="I57" s="4" t="str">
        <f>VLOOKUP(A57,HOP!A:U,21,0)</f>
        <v>直采</v>
      </c>
    </row>
    <row r="58" s="4" customFormat="1" hidden="1" spans="1:9">
      <c r="A58" s="5">
        <v>999224155397455</v>
      </c>
      <c r="B58" s="6">
        <v>45066</v>
      </c>
      <c r="C58" s="6">
        <v>45068</v>
      </c>
      <c r="D58" s="4">
        <v>356</v>
      </c>
      <c r="E58" s="4" t="str">
        <f>VLOOKUP(A58,HOP!A:L,12,0)</f>
        <v>356.00</v>
      </c>
      <c r="F58" s="4" t="str">
        <f>VLOOKUP(A58,HOP!A:C,3,0)</f>
        <v>3375619</v>
      </c>
      <c r="G58" s="4">
        <f t="shared" si="2"/>
        <v>0</v>
      </c>
      <c r="H58" s="4" t="str">
        <f t="shared" si="3"/>
        <v>，3375619</v>
      </c>
      <c r="I58" s="4" t="str">
        <f>VLOOKUP(A58,HOP!A:U,21,0)</f>
        <v>直采</v>
      </c>
    </row>
    <row r="59" s="4" customFormat="1" hidden="1" spans="1:9">
      <c r="A59" s="5">
        <v>999224157416732</v>
      </c>
      <c r="B59" s="6">
        <v>45066</v>
      </c>
      <c r="C59" s="6">
        <v>45068</v>
      </c>
      <c r="D59" s="4">
        <v>954</v>
      </c>
      <c r="E59" s="4" t="str">
        <f>VLOOKUP(A59,HOP!A:L,12,0)</f>
        <v>954.00</v>
      </c>
      <c r="F59" s="4" t="str">
        <f>VLOOKUP(A59,HOP!A:C,3,0)</f>
        <v>3376216</v>
      </c>
      <c r="G59" s="4">
        <f t="shared" si="2"/>
        <v>0</v>
      </c>
      <c r="H59" s="4" t="str">
        <f t="shared" si="3"/>
        <v>，3376216</v>
      </c>
      <c r="I59" s="4" t="str">
        <f>VLOOKUP(A59,HOP!A:U,21,0)</f>
        <v>直采</v>
      </c>
    </row>
    <row r="60" s="4" customFormat="1" hidden="1" spans="1:9">
      <c r="A60" s="5">
        <v>999224162513801</v>
      </c>
      <c r="B60" s="6">
        <v>45066</v>
      </c>
      <c r="C60" s="6">
        <v>45068</v>
      </c>
      <c r="D60" s="4">
        <v>954</v>
      </c>
      <c r="E60" s="4" t="str">
        <f>VLOOKUP(A60,HOP!A:L,12,0)</f>
        <v>954.00</v>
      </c>
      <c r="F60" s="4" t="str">
        <f>VLOOKUP(A60,HOP!A:C,3,0)</f>
        <v>3378218</v>
      </c>
      <c r="G60" s="4">
        <f t="shared" si="2"/>
        <v>0</v>
      </c>
      <c r="H60" s="4" t="str">
        <f t="shared" si="3"/>
        <v>，3378218</v>
      </c>
      <c r="I60" s="4" t="str">
        <f>VLOOKUP(A60,HOP!A:U,21,0)</f>
        <v>直采</v>
      </c>
    </row>
    <row r="61" s="4" customFormat="1" hidden="1" spans="1:9">
      <c r="A61" s="5">
        <v>999224163967640</v>
      </c>
      <c r="B61" s="6">
        <v>45067</v>
      </c>
      <c r="C61" s="6">
        <v>45068</v>
      </c>
      <c r="D61" s="4">
        <v>790</v>
      </c>
      <c r="E61" s="4" t="str">
        <f>VLOOKUP(A61,HOP!A:L,12,0)</f>
        <v>790.00</v>
      </c>
      <c r="F61" s="4" t="str">
        <f>VLOOKUP(A61,HOP!A:C,3,0)</f>
        <v>3378756</v>
      </c>
      <c r="G61" s="4">
        <f t="shared" si="2"/>
        <v>0</v>
      </c>
      <c r="H61" s="4" t="str">
        <f t="shared" si="3"/>
        <v>，3378756</v>
      </c>
      <c r="I61" s="4" t="str">
        <f>VLOOKUP(A61,HOP!A:U,21,0)</f>
        <v>直采</v>
      </c>
    </row>
    <row r="62" s="4" customFormat="1" hidden="1" spans="1:9">
      <c r="A62" s="5">
        <v>999224193078748</v>
      </c>
      <c r="B62" s="6">
        <v>45066</v>
      </c>
      <c r="C62" s="6">
        <v>45068</v>
      </c>
      <c r="D62" s="4">
        <v>560</v>
      </c>
      <c r="E62" s="4" t="str">
        <f>VLOOKUP(A62,HOP!A:L,12,0)</f>
        <v>560.00</v>
      </c>
      <c r="F62" s="4" t="str">
        <f>VLOOKUP(A62,HOP!A:C,3,0)</f>
        <v>3383843</v>
      </c>
      <c r="G62" s="4">
        <f t="shared" si="2"/>
        <v>0</v>
      </c>
      <c r="H62" s="4" t="str">
        <f t="shared" si="3"/>
        <v>，3383843</v>
      </c>
      <c r="I62" s="4" t="str">
        <f>VLOOKUP(A62,HOP!A:U,21,0)</f>
        <v>直采</v>
      </c>
    </row>
    <row r="63" s="4" customFormat="1" hidden="1" spans="1:9">
      <c r="A63" s="5">
        <v>999224194926123</v>
      </c>
      <c r="B63" s="6">
        <v>45064</v>
      </c>
      <c r="C63" s="6">
        <v>45068</v>
      </c>
      <c r="D63" s="4">
        <v>2320</v>
      </c>
      <c r="E63" s="4" t="str">
        <f>VLOOKUP(A63,HOP!A:L,12,0)</f>
        <v>2320.00</v>
      </c>
      <c r="F63" s="4" t="str">
        <f>VLOOKUP(A63,HOP!A:C,3,0)</f>
        <v>3384483</v>
      </c>
      <c r="G63" s="4">
        <f t="shared" si="2"/>
        <v>0</v>
      </c>
      <c r="H63" s="4" t="str">
        <f t="shared" si="3"/>
        <v>，3384483</v>
      </c>
      <c r="I63" s="4" t="str">
        <f>VLOOKUP(A63,HOP!A:U,21,0)</f>
        <v>直采</v>
      </c>
    </row>
    <row r="64" s="4" customFormat="1" hidden="1" spans="1:9">
      <c r="A64" s="5">
        <v>999224196401163</v>
      </c>
      <c r="B64" s="6">
        <v>45065</v>
      </c>
      <c r="C64" s="6">
        <v>45068</v>
      </c>
      <c r="D64" s="4">
        <v>3070</v>
      </c>
      <c r="E64" s="4" t="str">
        <f>VLOOKUP(A64,HOP!A:L,12,0)</f>
        <v>3070.00</v>
      </c>
      <c r="F64" s="4" t="str">
        <f>VLOOKUP(A64,HOP!A:C,3,0)</f>
        <v>3384888</v>
      </c>
      <c r="G64" s="4">
        <f t="shared" si="2"/>
        <v>0</v>
      </c>
      <c r="H64" s="4" t="str">
        <f t="shared" si="3"/>
        <v>，3384888</v>
      </c>
      <c r="I64" s="4" t="str">
        <f>VLOOKUP(A64,HOP!A:U,21,0)</f>
        <v>直采</v>
      </c>
    </row>
    <row r="65" s="4" customFormat="1" hidden="1" spans="1:9">
      <c r="A65" s="5">
        <v>999224198106876</v>
      </c>
      <c r="B65" s="6">
        <v>45064</v>
      </c>
      <c r="C65" s="6">
        <v>45068</v>
      </c>
      <c r="D65" s="4">
        <v>2516</v>
      </c>
      <c r="E65" s="4" t="str">
        <f>VLOOKUP(A65,HOP!A:L,12,0)</f>
        <v>2516.00</v>
      </c>
      <c r="F65" s="4" t="str">
        <f>VLOOKUP(A65,HOP!A:C,3,0)</f>
        <v>3385410</v>
      </c>
      <c r="G65" s="4">
        <f t="shared" si="2"/>
        <v>0</v>
      </c>
      <c r="H65" s="4" t="str">
        <f t="shared" si="3"/>
        <v>，3385410</v>
      </c>
      <c r="I65" s="4" t="str">
        <f>VLOOKUP(A65,HOP!A:U,21,0)</f>
        <v>直采</v>
      </c>
    </row>
    <row r="66" s="4" customFormat="1" hidden="1" spans="1:9">
      <c r="A66" s="5">
        <v>999224261577934</v>
      </c>
      <c r="B66" s="6">
        <v>45067</v>
      </c>
      <c r="C66" s="6">
        <v>45068</v>
      </c>
      <c r="D66" s="4">
        <v>633</v>
      </c>
      <c r="E66" s="4" t="str">
        <f>VLOOKUP(A66,HOP!A:L,12,0)</f>
        <v>633.00</v>
      </c>
      <c r="F66" s="4" t="str">
        <f>VLOOKUP(A66,HOP!A:C,3,0)</f>
        <v>3387554</v>
      </c>
      <c r="G66" s="4">
        <f t="shared" si="2"/>
        <v>0</v>
      </c>
      <c r="H66" s="4" t="str">
        <f t="shared" si="3"/>
        <v>，3387554</v>
      </c>
      <c r="I66" s="4" t="str">
        <f>VLOOKUP(A66,HOP!A:U,21,0)</f>
        <v>直采</v>
      </c>
    </row>
    <row r="67" s="4" customFormat="1" hidden="1" spans="1:9">
      <c r="A67" s="5">
        <v>999224262646962</v>
      </c>
      <c r="B67" s="6">
        <v>45065</v>
      </c>
      <c r="C67" s="6">
        <v>45068</v>
      </c>
      <c r="D67" s="4">
        <v>1896</v>
      </c>
      <c r="E67" s="4" t="str">
        <f>VLOOKUP(A67,HOP!A:L,12,0)</f>
        <v>1896.00</v>
      </c>
      <c r="F67" s="4" t="str">
        <f>VLOOKUP(A67,HOP!A:C,3,0)</f>
        <v>3387918</v>
      </c>
      <c r="G67" s="4">
        <f t="shared" ref="G67:G98" si="4">D67-E67</f>
        <v>0</v>
      </c>
      <c r="H67" s="4" t="str">
        <f t="shared" ref="H67:H98" si="5">$H$1&amp;F67</f>
        <v>，3387918</v>
      </c>
      <c r="I67" s="4" t="str">
        <f>VLOOKUP(A67,HOP!A:U,21,0)</f>
        <v>直采</v>
      </c>
    </row>
    <row r="68" s="4" customFormat="1" hidden="1" spans="1:9">
      <c r="A68" s="5">
        <v>999224264020342</v>
      </c>
      <c r="B68" s="6">
        <v>45064</v>
      </c>
      <c r="C68" s="6">
        <v>45068</v>
      </c>
      <c r="D68" s="4">
        <v>1632</v>
      </c>
      <c r="E68" s="4" t="str">
        <f>VLOOKUP(A68,HOP!A:L,12,0)</f>
        <v>1632.00</v>
      </c>
      <c r="F68" s="4" t="str">
        <f>VLOOKUP(A68,HOP!A:C,3,0)</f>
        <v>3388467</v>
      </c>
      <c r="G68" s="4">
        <f t="shared" si="4"/>
        <v>0</v>
      </c>
      <c r="H68" s="4" t="str">
        <f t="shared" si="5"/>
        <v>，3388467</v>
      </c>
      <c r="I68" s="4" t="str">
        <f>VLOOKUP(A68,HOP!A:U,21,0)</f>
        <v>直采</v>
      </c>
    </row>
    <row r="69" s="4" customFormat="1" hidden="1" spans="1:9">
      <c r="A69" s="5">
        <v>999224264032963</v>
      </c>
      <c r="B69" s="6">
        <v>45064</v>
      </c>
      <c r="C69" s="6">
        <v>45068</v>
      </c>
      <c r="D69" s="4">
        <v>1632</v>
      </c>
      <c r="E69" s="4" t="str">
        <f>VLOOKUP(A69,HOP!A:L,12,0)</f>
        <v>1632.00</v>
      </c>
      <c r="F69" s="4" t="str">
        <f>VLOOKUP(A69,HOP!A:C,3,0)</f>
        <v>3388469</v>
      </c>
      <c r="G69" s="4">
        <f t="shared" si="4"/>
        <v>0</v>
      </c>
      <c r="H69" s="4" t="str">
        <f t="shared" si="5"/>
        <v>，3388469</v>
      </c>
      <c r="I69" s="4" t="str">
        <f>VLOOKUP(A69,HOP!A:U,21,0)</f>
        <v>直采</v>
      </c>
    </row>
    <row r="70" s="4" customFormat="1" hidden="1" spans="1:9">
      <c r="A70" s="5">
        <v>999224264140591</v>
      </c>
      <c r="B70" s="6">
        <v>45065</v>
      </c>
      <c r="C70" s="6">
        <v>45068</v>
      </c>
      <c r="D70" s="4">
        <v>1968</v>
      </c>
      <c r="E70" s="4" t="str">
        <f>VLOOKUP(A70,HOP!A:L,12,0)</f>
        <v>1968.00</v>
      </c>
      <c r="F70" s="4" t="str">
        <f>VLOOKUP(A70,HOP!A:C,3,0)</f>
        <v>3388507</v>
      </c>
      <c r="G70" s="4">
        <f t="shared" si="4"/>
        <v>0</v>
      </c>
      <c r="H70" s="4" t="str">
        <f t="shared" si="5"/>
        <v>，3388507</v>
      </c>
      <c r="I70" s="4" t="str">
        <f>VLOOKUP(A70,HOP!A:U,21,0)</f>
        <v>直采</v>
      </c>
    </row>
    <row r="71" s="4" customFormat="1" hidden="1" spans="1:9">
      <c r="A71" s="5">
        <v>999224265993020</v>
      </c>
      <c r="B71" s="6">
        <v>45065</v>
      </c>
      <c r="C71" s="6">
        <v>45068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999224266070012</v>
      </c>
      <c r="B72" s="6">
        <v>45066</v>
      </c>
      <c r="C72" s="6">
        <v>45068</v>
      </c>
      <c r="D72" s="4">
        <v>1700</v>
      </c>
      <c r="E72" s="4" t="str">
        <f>VLOOKUP(A72,HOP!A:L,12,0)</f>
        <v>1700.00</v>
      </c>
      <c r="F72" s="4" t="str">
        <f>VLOOKUP(A72,HOP!A:C,3,0)</f>
        <v>3389221</v>
      </c>
      <c r="G72" s="4">
        <f t="shared" si="4"/>
        <v>0</v>
      </c>
      <c r="H72" s="4" t="str">
        <f t="shared" si="5"/>
        <v>，3389221</v>
      </c>
      <c r="I72" s="4" t="str">
        <f>VLOOKUP(A72,HOP!A:U,21,0)</f>
        <v>直采</v>
      </c>
    </row>
    <row r="73" s="4" customFormat="1" hidden="1" spans="1:9">
      <c r="A73" s="5">
        <v>999224271937282</v>
      </c>
      <c r="B73" s="6">
        <v>45066</v>
      </c>
      <c r="C73" s="6">
        <v>45068</v>
      </c>
      <c r="D73" s="4">
        <v>2188</v>
      </c>
      <c r="E73" s="4" t="str">
        <f>VLOOKUP(A73,HOP!A:L,12,0)</f>
        <v>2188.00</v>
      </c>
      <c r="F73" s="4" t="str">
        <f>VLOOKUP(A73,HOP!A:C,3,0)</f>
        <v>3390918</v>
      </c>
      <c r="G73" s="4">
        <f t="shared" si="4"/>
        <v>0</v>
      </c>
      <c r="H73" s="4" t="str">
        <f t="shared" si="5"/>
        <v>，3390918</v>
      </c>
      <c r="I73" s="4" t="str">
        <f>VLOOKUP(A73,HOP!A:U,21,0)</f>
        <v>直采</v>
      </c>
    </row>
    <row r="74" s="4" customFormat="1" hidden="1" spans="1:9">
      <c r="A74" s="5">
        <v>999224279083460</v>
      </c>
      <c r="B74" s="6">
        <v>45066</v>
      </c>
      <c r="C74" s="6">
        <v>45068</v>
      </c>
      <c r="D74" s="4">
        <v>946</v>
      </c>
      <c r="E74" s="4" t="str">
        <f>VLOOKUP(A74,HOP!A:L,12,0)</f>
        <v>946.00</v>
      </c>
      <c r="F74" s="4" t="str">
        <f>VLOOKUP(A74,HOP!A:C,3,0)</f>
        <v>3391530</v>
      </c>
      <c r="G74" s="4">
        <f t="shared" si="4"/>
        <v>0</v>
      </c>
      <c r="H74" s="4" t="str">
        <f t="shared" si="5"/>
        <v>，3391530</v>
      </c>
      <c r="I74" s="4" t="str">
        <f>VLOOKUP(A74,HOP!A:U,21,0)</f>
        <v>直采</v>
      </c>
    </row>
    <row r="75" s="4" customFormat="1" hidden="1" spans="1:9">
      <c r="A75" s="5">
        <v>999224279752404</v>
      </c>
      <c r="B75" s="6">
        <v>45065</v>
      </c>
      <c r="C75" s="6">
        <v>45068</v>
      </c>
      <c r="D75" s="4">
        <v>2473</v>
      </c>
      <c r="E75" s="4" t="str">
        <f>VLOOKUP(A75,HOP!A:L,12,0)</f>
        <v>2473.00</v>
      </c>
      <c r="F75" s="4" t="str">
        <f>VLOOKUP(A75,HOP!A:C,3,0)</f>
        <v>3391720</v>
      </c>
      <c r="G75" s="4">
        <f t="shared" si="4"/>
        <v>0</v>
      </c>
      <c r="H75" s="4" t="str">
        <f t="shared" si="5"/>
        <v>，3391720</v>
      </c>
      <c r="I75" s="4" t="str">
        <f>VLOOKUP(A75,HOP!A:U,21,0)</f>
        <v>直采</v>
      </c>
    </row>
    <row r="76" s="4" customFormat="1" hidden="1" spans="1:9">
      <c r="A76" s="5">
        <v>999224281773720</v>
      </c>
      <c r="B76" s="6">
        <v>45065</v>
      </c>
      <c r="C76" s="6">
        <v>45068</v>
      </c>
      <c r="D76" s="4">
        <v>1224</v>
      </c>
      <c r="E76" s="4" t="str">
        <f>VLOOKUP(A76,HOP!A:L,12,0)</f>
        <v>1224.00</v>
      </c>
      <c r="F76" s="4" t="str">
        <f>VLOOKUP(A76,HOP!A:C,3,0)</f>
        <v>3392231</v>
      </c>
      <c r="G76" s="4">
        <f t="shared" si="4"/>
        <v>0</v>
      </c>
      <c r="H76" s="4" t="str">
        <f t="shared" si="5"/>
        <v>，3392231</v>
      </c>
      <c r="I76" s="4" t="str">
        <f>VLOOKUP(A76,HOP!A:U,21,0)</f>
        <v>直采</v>
      </c>
    </row>
    <row r="77" s="4" customFormat="1" hidden="1" spans="1:9">
      <c r="A77" s="5">
        <v>999224282339770</v>
      </c>
      <c r="B77" s="6">
        <v>45066</v>
      </c>
      <c r="C77" s="6">
        <v>45068</v>
      </c>
      <c r="D77" s="4">
        <v>753</v>
      </c>
      <c r="E77" s="4" t="str">
        <f>VLOOKUP(A77,HOP!A:L,12,0)</f>
        <v>753.00</v>
      </c>
      <c r="F77" s="4" t="str">
        <f>VLOOKUP(A77,HOP!A:C,3,0)</f>
        <v>3392373</v>
      </c>
      <c r="G77" s="4">
        <f t="shared" si="4"/>
        <v>0</v>
      </c>
      <c r="H77" s="4" t="str">
        <f t="shared" si="5"/>
        <v>，3392373</v>
      </c>
      <c r="I77" s="4" t="str">
        <f>VLOOKUP(A77,HOP!A:U,21,0)</f>
        <v>直采</v>
      </c>
    </row>
    <row r="78" s="4" customFormat="1" hidden="1" spans="1:9">
      <c r="A78" s="5">
        <v>999224282891058</v>
      </c>
      <c r="B78" s="6">
        <v>45066</v>
      </c>
      <c r="C78" s="6">
        <v>45068</v>
      </c>
      <c r="D78" s="4">
        <v>2188</v>
      </c>
      <c r="E78" s="4" t="str">
        <f>VLOOKUP(A78,HOP!A:L,12,0)</f>
        <v>2188.00</v>
      </c>
      <c r="F78" s="4" t="str">
        <f>VLOOKUP(A78,HOP!A:C,3,0)</f>
        <v>3392500</v>
      </c>
      <c r="G78" s="4">
        <f t="shared" si="4"/>
        <v>0</v>
      </c>
      <c r="H78" s="4" t="str">
        <f t="shared" si="5"/>
        <v>，3392500</v>
      </c>
      <c r="I78" s="4" t="str">
        <f>VLOOKUP(A78,HOP!A:U,21,0)</f>
        <v>直采</v>
      </c>
    </row>
    <row r="79" s="4" customFormat="1" hidden="1" spans="1:9">
      <c r="A79" s="5">
        <v>999224283423848</v>
      </c>
      <c r="B79" s="6">
        <v>45066</v>
      </c>
      <c r="C79" s="6">
        <v>45068</v>
      </c>
      <c r="D79" s="4">
        <v>1124</v>
      </c>
      <c r="E79" s="4" t="str">
        <f>VLOOKUP(A79,HOP!A:L,12,0)</f>
        <v>1124.00</v>
      </c>
      <c r="F79" s="4" t="str">
        <f>VLOOKUP(A79,HOP!A:C,3,0)</f>
        <v>3392619</v>
      </c>
      <c r="G79" s="4">
        <f t="shared" si="4"/>
        <v>0</v>
      </c>
      <c r="H79" s="4" t="str">
        <f t="shared" si="5"/>
        <v>，3392619</v>
      </c>
      <c r="I79" s="4" t="str">
        <f>VLOOKUP(A79,HOP!A:U,21,0)</f>
        <v>直采</v>
      </c>
    </row>
    <row r="80" s="4" customFormat="1" hidden="1" spans="1:9">
      <c r="A80" s="5">
        <v>999224284302536</v>
      </c>
      <c r="B80" s="6">
        <v>45066</v>
      </c>
      <c r="C80" s="6">
        <v>45068</v>
      </c>
      <c r="D80" s="4">
        <v>779</v>
      </c>
      <c r="E80" s="4" t="str">
        <f>VLOOKUP(A80,HOP!A:L,12,0)</f>
        <v>779.00</v>
      </c>
      <c r="F80" s="4" t="str">
        <f>VLOOKUP(A80,HOP!A:C,3,0)</f>
        <v>3392923</v>
      </c>
      <c r="G80" s="4">
        <f t="shared" si="4"/>
        <v>0</v>
      </c>
      <c r="H80" s="4" t="str">
        <f t="shared" si="5"/>
        <v>，3392923</v>
      </c>
      <c r="I80" s="4" t="str">
        <f>VLOOKUP(A80,HOP!A:U,21,0)</f>
        <v>直采</v>
      </c>
    </row>
    <row r="81" s="4" customFormat="1" hidden="1" spans="1:9">
      <c r="A81" s="5">
        <v>999224285125190</v>
      </c>
      <c r="B81" s="6">
        <v>45066</v>
      </c>
      <c r="C81" s="6">
        <v>45068</v>
      </c>
      <c r="D81" s="4">
        <v>1733</v>
      </c>
      <c r="E81" s="4" t="str">
        <f>VLOOKUP(A81,HOP!A:L,12,0)</f>
        <v>1733.00</v>
      </c>
      <c r="F81" s="4" t="str">
        <f>VLOOKUP(A81,HOP!A:C,3,0)</f>
        <v>3393076</v>
      </c>
      <c r="G81" s="4">
        <f t="shared" si="4"/>
        <v>0</v>
      </c>
      <c r="H81" s="4" t="str">
        <f t="shared" si="5"/>
        <v>，3393076</v>
      </c>
      <c r="I81" s="4" t="str">
        <f>VLOOKUP(A81,HOP!A:U,21,0)</f>
        <v>直采</v>
      </c>
    </row>
    <row r="82" s="4" customFormat="1" hidden="1" spans="1:9">
      <c r="A82" s="5">
        <v>999224285148768</v>
      </c>
      <c r="B82" s="6">
        <v>45065</v>
      </c>
      <c r="C82" s="6">
        <v>45068</v>
      </c>
      <c r="D82" s="4">
        <v>1347</v>
      </c>
      <c r="E82" s="4" t="str">
        <f>VLOOKUP(A82,HOP!A:L,12,0)</f>
        <v>1347.00</v>
      </c>
      <c r="F82" s="4" t="str">
        <f>VLOOKUP(A82,HOP!A:C,3,0)</f>
        <v>3393094</v>
      </c>
      <c r="G82" s="4">
        <f t="shared" si="4"/>
        <v>0</v>
      </c>
      <c r="H82" s="4" t="str">
        <f t="shared" si="5"/>
        <v>，3393094</v>
      </c>
      <c r="I82" s="4" t="str">
        <f>VLOOKUP(A82,HOP!A:U,21,0)</f>
        <v>直采</v>
      </c>
    </row>
    <row r="83" s="4" customFormat="1" hidden="1" spans="1:9">
      <c r="A83" s="5">
        <v>999224285783208</v>
      </c>
      <c r="B83" s="6">
        <v>45066</v>
      </c>
      <c r="C83" s="6">
        <v>45068</v>
      </c>
      <c r="D83" s="4">
        <v>1733</v>
      </c>
      <c r="E83" s="4" t="str">
        <f>VLOOKUP(A83,HOP!A:L,12,0)</f>
        <v>1733.00</v>
      </c>
      <c r="F83" s="4" t="str">
        <f>VLOOKUP(A83,HOP!A:C,3,0)</f>
        <v>3393322</v>
      </c>
      <c r="G83" s="4">
        <f t="shared" si="4"/>
        <v>0</v>
      </c>
      <c r="H83" s="4" t="str">
        <f t="shared" si="5"/>
        <v>，3393322</v>
      </c>
      <c r="I83" s="4" t="str">
        <f>VLOOKUP(A83,HOP!A:U,21,0)</f>
        <v>直采</v>
      </c>
    </row>
    <row r="84" s="4" customFormat="1" hidden="1" spans="1:9">
      <c r="A84" s="5">
        <v>999224286050003</v>
      </c>
      <c r="B84" s="6">
        <v>45065</v>
      </c>
      <c r="C84" s="6">
        <v>45068</v>
      </c>
      <c r="D84" s="4">
        <v>1149</v>
      </c>
      <c r="E84" s="4" t="str">
        <f>VLOOKUP(A84,HOP!A:L,12,0)</f>
        <v>1149.00</v>
      </c>
      <c r="F84" s="4" t="str">
        <f>VLOOKUP(A84,HOP!A:C,3,0)</f>
        <v>3393401</v>
      </c>
      <c r="G84" s="4">
        <f t="shared" si="4"/>
        <v>0</v>
      </c>
      <c r="H84" s="4" t="str">
        <f t="shared" si="5"/>
        <v>，3393401</v>
      </c>
      <c r="I84" s="4" t="str">
        <f>VLOOKUP(A84,HOP!A:U,21,0)</f>
        <v>直采</v>
      </c>
    </row>
    <row r="85" s="4" customFormat="1" hidden="1" spans="1:9">
      <c r="A85" s="5">
        <v>999224284453763</v>
      </c>
      <c r="B85" s="6">
        <v>45067</v>
      </c>
      <c r="C85" s="6">
        <v>45068</v>
      </c>
      <c r="D85" s="4">
        <v>685</v>
      </c>
      <c r="E85" s="4" t="str">
        <f>VLOOKUP(A85,HOP!A:L,12,0)</f>
        <v>685.00</v>
      </c>
      <c r="F85" s="4" t="str">
        <f>VLOOKUP(A85,HOP!A:C,3,0)</f>
        <v>3392938</v>
      </c>
      <c r="G85" s="4">
        <f t="shared" si="4"/>
        <v>0</v>
      </c>
      <c r="H85" s="4" t="str">
        <f t="shared" si="5"/>
        <v>，3392938</v>
      </c>
      <c r="I85" s="4" t="str">
        <f>VLOOKUP(A85,HOP!A:U,21,0)</f>
        <v>直采</v>
      </c>
    </row>
    <row r="86" s="4" customFormat="1" hidden="1" spans="1:9">
      <c r="A86" s="5">
        <v>999224290744000</v>
      </c>
      <c r="B86" s="6">
        <v>45066</v>
      </c>
      <c r="C86" s="6">
        <v>45068</v>
      </c>
      <c r="D86" s="4">
        <v>1860</v>
      </c>
      <c r="E86" s="4" t="str">
        <f>VLOOKUP(A86,HOP!A:L,12,0)</f>
        <v>1860.00</v>
      </c>
      <c r="F86" s="4" t="str">
        <f>VLOOKUP(A86,HOP!A:C,3,0)</f>
        <v>3394657</v>
      </c>
      <c r="G86" s="4">
        <f t="shared" si="4"/>
        <v>0</v>
      </c>
      <c r="H86" s="4" t="str">
        <f t="shared" si="5"/>
        <v>，3394657</v>
      </c>
      <c r="I86" s="4" t="str">
        <f>VLOOKUP(A86,HOP!A:U,21,0)</f>
        <v>直采</v>
      </c>
    </row>
    <row r="87" s="4" customFormat="1" hidden="1" spans="1:9">
      <c r="A87" s="5">
        <v>999224291504136</v>
      </c>
      <c r="B87" s="6">
        <v>45066</v>
      </c>
      <c r="C87" s="6">
        <v>45068</v>
      </c>
      <c r="D87" s="4">
        <v>330</v>
      </c>
      <c r="E87" s="4" t="str">
        <f>VLOOKUP(A87,HOP!A:L,12,0)</f>
        <v>330.00</v>
      </c>
      <c r="F87" s="4" t="str">
        <f>VLOOKUP(A87,HOP!A:C,3,0)</f>
        <v>3394863</v>
      </c>
      <c r="G87" s="4">
        <f t="shared" si="4"/>
        <v>0</v>
      </c>
      <c r="H87" s="4" t="str">
        <f t="shared" si="5"/>
        <v>，3394863</v>
      </c>
      <c r="I87" s="4" t="str">
        <f>VLOOKUP(A87,HOP!A:U,21,0)</f>
        <v>直采</v>
      </c>
    </row>
    <row r="88" s="4" customFormat="1" hidden="1" spans="1:9">
      <c r="A88" s="5">
        <v>999224293787558</v>
      </c>
      <c r="B88" s="6">
        <v>45067</v>
      </c>
      <c r="C88" s="6">
        <v>45068</v>
      </c>
      <c r="D88" s="4">
        <v>1177</v>
      </c>
      <c r="E88" s="4" t="str">
        <f>VLOOKUP(A88,HOP!A:L,12,0)</f>
        <v>1177.00</v>
      </c>
      <c r="F88" s="4" t="str">
        <f>VLOOKUP(A88,HOP!A:C,3,0)</f>
        <v>3395734</v>
      </c>
      <c r="G88" s="4">
        <f t="shared" si="4"/>
        <v>0</v>
      </c>
      <c r="H88" s="4" t="str">
        <f t="shared" si="5"/>
        <v>，3395734</v>
      </c>
      <c r="I88" s="4" t="str">
        <f>VLOOKUP(A88,HOP!A:U,21,0)</f>
        <v>直采</v>
      </c>
    </row>
    <row r="89" s="4" customFormat="1" hidden="1" spans="1:9">
      <c r="A89" s="5">
        <v>999224294009458</v>
      </c>
      <c r="B89" s="6">
        <v>45066</v>
      </c>
      <c r="C89" s="6">
        <v>45068</v>
      </c>
      <c r="D89" s="4">
        <v>1024</v>
      </c>
      <c r="E89" s="4" t="str">
        <f>VLOOKUP(A89,HOP!A:L,12,0)</f>
        <v>1024.00</v>
      </c>
      <c r="F89" s="4" t="str">
        <f>VLOOKUP(A89,HOP!A:C,3,0)</f>
        <v>3395794</v>
      </c>
      <c r="G89" s="4">
        <f t="shared" si="4"/>
        <v>0</v>
      </c>
      <c r="H89" s="4" t="str">
        <f t="shared" si="5"/>
        <v>，3395794</v>
      </c>
      <c r="I89" s="4" t="str">
        <f>VLOOKUP(A89,HOP!A:U,21,0)</f>
        <v>直采</v>
      </c>
    </row>
    <row r="90" s="4" customFormat="1" hidden="1" spans="1:9">
      <c r="A90" s="5">
        <v>999224294213779</v>
      </c>
      <c r="B90" s="6">
        <v>45066</v>
      </c>
      <c r="C90" s="6">
        <v>45068</v>
      </c>
      <c r="D90" s="4">
        <v>6480</v>
      </c>
      <c r="E90" s="4" t="str">
        <f>VLOOKUP(A90,HOP!A:L,12,0)</f>
        <v>6480.00</v>
      </c>
      <c r="F90" s="4" t="str">
        <f>VLOOKUP(A90,HOP!A:C,3,0)</f>
        <v>3395836</v>
      </c>
      <c r="G90" s="4">
        <f t="shared" si="4"/>
        <v>0</v>
      </c>
      <c r="H90" s="4" t="str">
        <f t="shared" si="5"/>
        <v>，3395836</v>
      </c>
      <c r="I90" s="4" t="str">
        <f>VLOOKUP(A90,HOP!A:U,21,0)</f>
        <v>直采</v>
      </c>
    </row>
    <row r="91" s="4" customFormat="1" hidden="1" spans="1:9">
      <c r="A91" s="5">
        <v>999224294883627</v>
      </c>
      <c r="B91" s="6">
        <v>45066</v>
      </c>
      <c r="C91" s="6">
        <v>45068</v>
      </c>
      <c r="D91" s="4">
        <v>1026</v>
      </c>
      <c r="E91" s="4" t="str">
        <f>VLOOKUP(A91,HOP!A:L,12,0)</f>
        <v>1026.00</v>
      </c>
      <c r="F91" s="4" t="str">
        <f>VLOOKUP(A91,HOP!A:C,3,0)</f>
        <v>3396070</v>
      </c>
      <c r="G91" s="4">
        <f t="shared" si="4"/>
        <v>0</v>
      </c>
      <c r="H91" s="4" t="str">
        <f t="shared" si="5"/>
        <v>，3396070</v>
      </c>
      <c r="I91" s="4" t="str">
        <f>VLOOKUP(A91,HOP!A:U,21,0)</f>
        <v>直采</v>
      </c>
    </row>
    <row r="92" s="4" customFormat="1" hidden="1" spans="1:9">
      <c r="A92" s="5">
        <v>999224301762766</v>
      </c>
      <c r="B92" s="6">
        <v>45067</v>
      </c>
      <c r="C92" s="6">
        <v>45068</v>
      </c>
      <c r="D92" s="4">
        <v>644</v>
      </c>
      <c r="E92" s="4" t="str">
        <f>VLOOKUP(A92,HOP!A:L,12,0)</f>
        <v>644.00</v>
      </c>
      <c r="F92" s="4" t="str">
        <f>VLOOKUP(A92,HOP!A:C,3,0)</f>
        <v>3396556</v>
      </c>
      <c r="G92" s="4">
        <f t="shared" si="4"/>
        <v>0</v>
      </c>
      <c r="H92" s="4" t="str">
        <f t="shared" si="5"/>
        <v>，3396556</v>
      </c>
      <c r="I92" s="4" t="str">
        <f>VLOOKUP(A92,HOP!A:U,21,0)</f>
        <v>直采</v>
      </c>
    </row>
    <row r="93" s="4" customFormat="1" hidden="1" spans="1:9">
      <c r="A93" s="5">
        <v>999224301887921</v>
      </c>
      <c r="B93" s="6">
        <v>45066</v>
      </c>
      <c r="C93" s="6">
        <v>45068</v>
      </c>
      <c r="D93" s="4">
        <v>1860</v>
      </c>
      <c r="E93" s="4" t="str">
        <f>VLOOKUP(A93,HOP!A:L,12,0)</f>
        <v>1860.00</v>
      </c>
      <c r="F93" s="4" t="str">
        <f>VLOOKUP(A93,HOP!A:C,3,0)</f>
        <v>3396581</v>
      </c>
      <c r="G93" s="4">
        <f t="shared" si="4"/>
        <v>0</v>
      </c>
      <c r="H93" s="4" t="str">
        <f t="shared" si="5"/>
        <v>，3396581</v>
      </c>
      <c r="I93" s="4" t="str">
        <f>VLOOKUP(A93,HOP!A:U,21,0)</f>
        <v>直采</v>
      </c>
    </row>
    <row r="94" s="4" customFormat="1" hidden="1" spans="1:9">
      <c r="A94" s="5">
        <v>999224303818541</v>
      </c>
      <c r="B94" s="6">
        <v>45066</v>
      </c>
      <c r="C94" s="6">
        <v>45068</v>
      </c>
      <c r="D94" s="4">
        <v>986</v>
      </c>
      <c r="E94" s="4" t="str">
        <f>VLOOKUP(A94,HOP!A:L,12,0)</f>
        <v>986.00</v>
      </c>
      <c r="F94" s="4" t="str">
        <f>VLOOKUP(A94,HOP!A:C,3,0)</f>
        <v>3397183</v>
      </c>
      <c r="G94" s="4">
        <f t="shared" si="4"/>
        <v>0</v>
      </c>
      <c r="H94" s="4" t="str">
        <f t="shared" si="5"/>
        <v>，3397183</v>
      </c>
      <c r="I94" s="4" t="str">
        <f>VLOOKUP(A94,HOP!A:U,21,0)</f>
        <v>直采</v>
      </c>
    </row>
    <row r="95" s="4" customFormat="1" hidden="1" spans="1:9">
      <c r="A95" s="5">
        <v>999224304412488</v>
      </c>
      <c r="B95" s="6">
        <v>45066</v>
      </c>
      <c r="C95" s="6">
        <v>45068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hidden="1" spans="1:9">
      <c r="A96" s="5">
        <v>999224304658484</v>
      </c>
      <c r="B96" s="6">
        <v>45067</v>
      </c>
      <c r="C96" s="6">
        <v>45068</v>
      </c>
      <c r="D96" s="4">
        <v>304</v>
      </c>
      <c r="E96" s="4" t="str">
        <f>VLOOKUP(A96,HOP!A:L,12,0)</f>
        <v>304.00</v>
      </c>
      <c r="F96" s="4" t="str">
        <f>VLOOKUP(A96,HOP!A:C,3,0)</f>
        <v>3397442</v>
      </c>
      <c r="G96" s="4">
        <f t="shared" si="4"/>
        <v>0</v>
      </c>
      <c r="H96" s="4" t="str">
        <f t="shared" si="5"/>
        <v>，3397442</v>
      </c>
      <c r="I96" s="4" t="str">
        <f>VLOOKUP(A96,HOP!A:U,21,0)</f>
        <v>直采</v>
      </c>
    </row>
    <row r="97" s="4" customFormat="1" hidden="1" spans="1:9">
      <c r="A97" s="5">
        <v>999224305055330</v>
      </c>
      <c r="B97" s="6">
        <v>45066</v>
      </c>
      <c r="C97" s="6">
        <v>45068</v>
      </c>
      <c r="D97" s="4">
        <v>816</v>
      </c>
      <c r="E97" s="4" t="str">
        <f>VLOOKUP(A97,HOP!A:L,12,0)</f>
        <v>816.00</v>
      </c>
      <c r="F97" s="4" t="str">
        <f>VLOOKUP(A97,HOP!A:C,3,0)</f>
        <v>3397522</v>
      </c>
      <c r="G97" s="4">
        <f t="shared" si="4"/>
        <v>0</v>
      </c>
      <c r="H97" s="4" t="str">
        <f t="shared" si="5"/>
        <v>，3397522</v>
      </c>
      <c r="I97" s="4" t="str">
        <f>VLOOKUP(A97,HOP!A:U,21,0)</f>
        <v>直采</v>
      </c>
    </row>
    <row r="98" s="4" customFormat="1" hidden="1" spans="1:9">
      <c r="A98" s="5">
        <v>999224305431946</v>
      </c>
      <c r="B98" s="6">
        <v>45066</v>
      </c>
      <c r="C98" s="6">
        <v>45068</v>
      </c>
      <c r="D98" s="4">
        <v>1254</v>
      </c>
      <c r="E98" s="4" t="str">
        <f>VLOOKUP(A98,HOP!A:L,12,0)</f>
        <v>1254.00</v>
      </c>
      <c r="F98" s="4" t="str">
        <f>VLOOKUP(A98,HOP!A:C,3,0)</f>
        <v>3397627</v>
      </c>
      <c r="G98" s="4">
        <f t="shared" si="4"/>
        <v>0</v>
      </c>
      <c r="H98" s="4" t="str">
        <f t="shared" si="5"/>
        <v>，3397627</v>
      </c>
      <c r="I98" s="4" t="str">
        <f>VLOOKUP(A98,HOP!A:U,21,0)</f>
        <v>直采</v>
      </c>
    </row>
    <row r="99" s="4" customFormat="1" hidden="1" spans="1:9">
      <c r="A99" s="5">
        <v>999224301355123</v>
      </c>
      <c r="B99" s="6">
        <v>45066</v>
      </c>
      <c r="C99" s="6">
        <v>45068</v>
      </c>
      <c r="D99" s="4">
        <v>1090</v>
      </c>
      <c r="E99" s="4" t="str">
        <f>VLOOKUP(A99,HOP!A:L,12,0)</f>
        <v>1090.00</v>
      </c>
      <c r="F99" s="4" t="str">
        <f>VLOOKUP(A99,HOP!A:C,3,0)</f>
        <v>3396491</v>
      </c>
      <c r="G99" s="4">
        <f t="shared" ref="G99:G118" si="6">D99-E99</f>
        <v>0</v>
      </c>
      <c r="H99" s="4" t="str">
        <f t="shared" ref="H99:H118" si="7">$H$1&amp;F99</f>
        <v>，3396491</v>
      </c>
      <c r="I99" s="4" t="str">
        <f>VLOOKUP(A99,HOP!A:U,21,0)</f>
        <v>直采</v>
      </c>
    </row>
    <row r="100" s="4" customFormat="1" hidden="1" spans="1:9">
      <c r="A100" s="5">
        <v>24306842220</v>
      </c>
      <c r="B100" s="6">
        <v>45066</v>
      </c>
      <c r="C100" s="6">
        <v>45068</v>
      </c>
      <c r="D100" s="4">
        <v>2116</v>
      </c>
      <c r="E100" s="4" t="str">
        <f>VLOOKUP(A100,HOP!A:L,12,0)</f>
        <v>2116.00</v>
      </c>
      <c r="F100" s="4" t="str">
        <f>VLOOKUP(A100,HOP!A:C,3,0)</f>
        <v>3398147</v>
      </c>
      <c r="G100" s="4">
        <f t="shared" si="6"/>
        <v>0</v>
      </c>
      <c r="H100" s="4" t="str">
        <f t="shared" si="7"/>
        <v>，3398147</v>
      </c>
      <c r="I100" s="4" t="str">
        <f>VLOOKUP(A100,HOP!A:U,21,0)</f>
        <v>直采</v>
      </c>
    </row>
    <row r="101" s="4" customFormat="1" hidden="1" spans="1:9">
      <c r="A101" s="5">
        <v>999224307807388</v>
      </c>
      <c r="B101" s="6">
        <v>45066</v>
      </c>
      <c r="C101" s="6">
        <v>45068</v>
      </c>
      <c r="D101" s="4">
        <v>1254</v>
      </c>
      <c r="E101" s="4" t="str">
        <f>VLOOKUP(A101,HOP!A:L,12,0)</f>
        <v>1254.00</v>
      </c>
      <c r="F101" s="4" t="str">
        <f>VLOOKUP(A101,HOP!A:C,3,0)</f>
        <v>3398320</v>
      </c>
      <c r="G101" s="4">
        <f t="shared" si="6"/>
        <v>0</v>
      </c>
      <c r="H101" s="4" t="str">
        <f t="shared" si="7"/>
        <v>，3398320</v>
      </c>
      <c r="I101" s="4" t="str">
        <f>VLOOKUP(A101,HOP!A:U,21,0)</f>
        <v>直采</v>
      </c>
    </row>
    <row r="102" s="4" customFormat="1" hidden="1" spans="1:9">
      <c r="A102" s="5">
        <v>999224309718036</v>
      </c>
      <c r="B102" s="6">
        <v>45066</v>
      </c>
      <c r="C102" s="6">
        <v>45068</v>
      </c>
      <c r="D102" s="4">
        <v>376</v>
      </c>
      <c r="E102" s="4" t="str">
        <f>VLOOKUP(A102,HOP!A:L,12,0)</f>
        <v>376.00</v>
      </c>
      <c r="F102" s="4" t="str">
        <f>VLOOKUP(A102,HOP!A:C,3,0)</f>
        <v>3398724</v>
      </c>
      <c r="G102" s="4">
        <f t="shared" si="6"/>
        <v>0</v>
      </c>
      <c r="H102" s="4" t="str">
        <f t="shared" si="7"/>
        <v>，3398724</v>
      </c>
      <c r="I102" s="4" t="str">
        <f>VLOOKUP(A102,HOP!A:U,21,0)</f>
        <v>直采</v>
      </c>
    </row>
    <row r="103" s="4" customFormat="1" hidden="1" spans="1:9">
      <c r="A103" s="5">
        <v>999224317250466</v>
      </c>
      <c r="B103" s="6">
        <v>45067</v>
      </c>
      <c r="C103" s="6">
        <v>45068</v>
      </c>
      <c r="D103" s="4">
        <v>345</v>
      </c>
      <c r="E103" s="4" t="str">
        <f>VLOOKUP(A103,HOP!A:L,12,0)</f>
        <v>345.00</v>
      </c>
      <c r="F103" s="4" t="str">
        <f>VLOOKUP(A103,HOP!A:C,3,0)</f>
        <v>3400530</v>
      </c>
      <c r="G103" s="4">
        <f t="shared" si="6"/>
        <v>0</v>
      </c>
      <c r="H103" s="4" t="str">
        <f t="shared" si="7"/>
        <v>，3400530</v>
      </c>
      <c r="I103" s="4" t="str">
        <f>VLOOKUP(A103,HOP!A:U,21,0)</f>
        <v>直采</v>
      </c>
    </row>
    <row r="104" s="4" customFormat="1" hidden="1" spans="1:9">
      <c r="A104" s="5">
        <v>999224324742175</v>
      </c>
      <c r="B104" s="6">
        <v>45067</v>
      </c>
      <c r="C104" s="6">
        <v>45068</v>
      </c>
      <c r="D104" s="4">
        <v>464</v>
      </c>
      <c r="E104" s="4" t="str">
        <f>VLOOKUP(A104,HOP!A:L,12,0)</f>
        <v>464.00</v>
      </c>
      <c r="F104" s="4" t="str">
        <f>VLOOKUP(A104,HOP!A:C,3,0)</f>
        <v>3401196</v>
      </c>
      <c r="G104" s="4">
        <f t="shared" si="6"/>
        <v>0</v>
      </c>
      <c r="H104" s="4" t="str">
        <f t="shared" si="7"/>
        <v>，3401196</v>
      </c>
      <c r="I104" s="4" t="str">
        <f>VLOOKUP(A104,HOP!A:U,21,0)</f>
        <v>直采</v>
      </c>
    </row>
    <row r="105" s="4" customFormat="1" hidden="1" spans="1:9">
      <c r="A105" s="5">
        <v>999224325302004</v>
      </c>
      <c r="B105" s="6">
        <v>45067</v>
      </c>
      <c r="C105" s="6">
        <v>45068</v>
      </c>
      <c r="D105" s="4">
        <v>690</v>
      </c>
      <c r="E105" s="4" t="str">
        <f>VLOOKUP(A105,HOP!A:L,12,0)</f>
        <v>690.00</v>
      </c>
      <c r="F105" s="4" t="str">
        <f>VLOOKUP(A105,HOP!A:C,3,0)</f>
        <v>3401328</v>
      </c>
      <c r="G105" s="4">
        <f t="shared" si="6"/>
        <v>0</v>
      </c>
      <c r="H105" s="4" t="str">
        <f t="shared" si="7"/>
        <v>，3401328</v>
      </c>
      <c r="I105" s="4" t="str">
        <f>VLOOKUP(A105,HOP!A:U,21,0)</f>
        <v>直采</v>
      </c>
    </row>
    <row r="106" s="4" customFormat="1" hidden="1" spans="1:9">
      <c r="A106" s="5">
        <v>999224326213074</v>
      </c>
      <c r="B106" s="6">
        <v>45067</v>
      </c>
      <c r="C106" s="6">
        <v>45068</v>
      </c>
      <c r="D106" s="4">
        <v>3531</v>
      </c>
      <c r="E106" s="4" t="str">
        <f>VLOOKUP(A106,HOP!A:L,12,0)</f>
        <v>3531.00</v>
      </c>
      <c r="F106" s="4" t="str">
        <f>VLOOKUP(A106,HOP!A:C,3,0)</f>
        <v>3401546</v>
      </c>
      <c r="G106" s="4">
        <f t="shared" si="6"/>
        <v>0</v>
      </c>
      <c r="H106" s="4" t="str">
        <f t="shared" si="7"/>
        <v>，3401546</v>
      </c>
      <c r="I106" s="4" t="str">
        <f>VLOOKUP(A106,HOP!A:U,21,0)</f>
        <v>直采</v>
      </c>
    </row>
    <row r="107" s="4" customFormat="1" hidden="1" spans="1:9">
      <c r="A107" s="5">
        <v>999224326701767</v>
      </c>
      <c r="B107" s="6">
        <v>45067</v>
      </c>
      <c r="C107" s="6">
        <v>45068</v>
      </c>
      <c r="D107" s="4">
        <v>1474</v>
      </c>
      <c r="E107" s="4" t="str">
        <f>VLOOKUP(A107,HOP!A:L,12,0)</f>
        <v>1474.00</v>
      </c>
      <c r="F107" s="4" t="str">
        <f>VLOOKUP(A107,HOP!A:C,3,0)</f>
        <v>3401645</v>
      </c>
      <c r="G107" s="4">
        <f t="shared" si="6"/>
        <v>0</v>
      </c>
      <c r="H107" s="4" t="str">
        <f t="shared" si="7"/>
        <v>，3401645</v>
      </c>
      <c r="I107" s="4" t="str">
        <f>VLOOKUP(A107,HOP!A:U,21,0)</f>
        <v>直采</v>
      </c>
    </row>
    <row r="108" s="4" customFormat="1" hidden="1" spans="1:9">
      <c r="A108" s="5">
        <v>999224326818031</v>
      </c>
      <c r="B108" s="6">
        <v>45067</v>
      </c>
      <c r="C108" s="6">
        <v>45068</v>
      </c>
      <c r="D108" s="4">
        <v>364</v>
      </c>
      <c r="E108" s="4" t="str">
        <f>VLOOKUP(A108,HOP!A:L,12,0)</f>
        <v>364.00</v>
      </c>
      <c r="F108" s="4" t="str">
        <f>VLOOKUP(A108,HOP!A:C,3,0)</f>
        <v>3401672</v>
      </c>
      <c r="G108" s="4">
        <f t="shared" si="6"/>
        <v>0</v>
      </c>
      <c r="H108" s="4" t="str">
        <f t="shared" si="7"/>
        <v>，3401672</v>
      </c>
      <c r="I108" s="4" t="str">
        <f>VLOOKUP(A108,HOP!A:U,21,0)</f>
        <v>直采</v>
      </c>
    </row>
    <row r="109" s="4" customFormat="1" hidden="1" spans="1:9">
      <c r="A109" s="5">
        <v>999224327826962</v>
      </c>
      <c r="B109" s="6">
        <v>45067</v>
      </c>
      <c r="C109" s="6">
        <v>45068</v>
      </c>
      <c r="D109" s="4">
        <v>520</v>
      </c>
      <c r="E109" s="4" t="str">
        <f>VLOOKUP(A109,HOP!A:L,12,0)</f>
        <v>520.00</v>
      </c>
      <c r="F109" s="4" t="str">
        <f>VLOOKUP(A109,HOP!A:C,3,0)</f>
        <v>3401825</v>
      </c>
      <c r="G109" s="4">
        <f t="shared" si="6"/>
        <v>0</v>
      </c>
      <c r="H109" s="4" t="str">
        <f t="shared" si="7"/>
        <v>，3401825</v>
      </c>
      <c r="I109" s="4" t="str">
        <f>VLOOKUP(A109,HOP!A:U,21,0)</f>
        <v>直采</v>
      </c>
    </row>
    <row r="110" s="4" customFormat="1" hidden="1" spans="1:9">
      <c r="A110" s="5">
        <v>999224327928182</v>
      </c>
      <c r="B110" s="6">
        <v>45067</v>
      </c>
      <c r="C110" s="6">
        <v>45068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s="4" customFormat="1" hidden="1" spans="1:9">
      <c r="A111" s="5">
        <v>999224328020223</v>
      </c>
      <c r="B111" s="6">
        <v>45067</v>
      </c>
      <c r="C111" s="6">
        <v>45068</v>
      </c>
      <c r="D111" s="4">
        <v>1094</v>
      </c>
      <c r="E111" s="4" t="str">
        <f>VLOOKUP(A111,HOP!A:L,12,0)</f>
        <v>1094.00</v>
      </c>
      <c r="F111" s="4" t="str">
        <f>VLOOKUP(A111,HOP!A:C,3,0)</f>
        <v>3401857</v>
      </c>
      <c r="G111" s="4">
        <f t="shared" si="6"/>
        <v>0</v>
      </c>
      <c r="H111" s="4" t="str">
        <f t="shared" si="7"/>
        <v>，3401857</v>
      </c>
      <c r="I111" s="4" t="str">
        <f>VLOOKUP(A111,HOP!A:U,21,0)</f>
        <v>直采</v>
      </c>
    </row>
    <row r="112" s="4" customFormat="1" hidden="1" spans="1:9">
      <c r="A112" s="5">
        <v>999224328808991</v>
      </c>
      <c r="B112" s="6">
        <v>45067</v>
      </c>
      <c r="C112" s="6">
        <v>45068</v>
      </c>
      <c r="D112" s="4">
        <v>608</v>
      </c>
      <c r="E112" s="4" t="str">
        <f>VLOOKUP(A112,HOP!A:L,12,0)</f>
        <v>608.00</v>
      </c>
      <c r="F112" s="4" t="str">
        <f>VLOOKUP(A112,HOP!A:C,3,0)</f>
        <v>3402001</v>
      </c>
      <c r="G112" s="4">
        <f t="shared" si="6"/>
        <v>0</v>
      </c>
      <c r="H112" s="4" t="str">
        <f t="shared" si="7"/>
        <v>，3402001</v>
      </c>
      <c r="I112" s="4" t="str">
        <f>VLOOKUP(A112,HOP!A:U,21,0)</f>
        <v>直采</v>
      </c>
    </row>
    <row r="113" s="4" customFormat="1" hidden="1" spans="1:9">
      <c r="A113" s="5">
        <v>999224329586350</v>
      </c>
      <c r="B113" s="6">
        <v>45067</v>
      </c>
      <c r="C113" s="6">
        <v>45068</v>
      </c>
      <c r="D113" s="4">
        <v>1094</v>
      </c>
      <c r="E113" s="4" t="str">
        <f>VLOOKUP(A113,HOP!A:L,12,0)</f>
        <v>1094.00</v>
      </c>
      <c r="F113" s="4" t="str">
        <f>VLOOKUP(A113,HOP!A:C,3,0)</f>
        <v>3402159</v>
      </c>
      <c r="G113" s="4">
        <f t="shared" si="6"/>
        <v>0</v>
      </c>
      <c r="H113" s="4" t="str">
        <f t="shared" si="7"/>
        <v>，3402159</v>
      </c>
      <c r="I113" s="4" t="str">
        <f>VLOOKUP(A113,HOP!A:U,21,0)</f>
        <v>直采</v>
      </c>
    </row>
    <row r="114" s="4" customFormat="1" hidden="1" spans="1:9">
      <c r="A114" s="5">
        <v>999224330572295</v>
      </c>
      <c r="B114" s="6">
        <v>45067</v>
      </c>
      <c r="C114" s="6">
        <v>45068</v>
      </c>
      <c r="D114" s="4">
        <v>464</v>
      </c>
      <c r="E114" s="4" t="str">
        <f>VLOOKUP(A114,HOP!A:L,12,0)</f>
        <v>464.00</v>
      </c>
      <c r="F114" s="4" t="str">
        <f>VLOOKUP(A114,HOP!A:C,3,0)</f>
        <v>3402384</v>
      </c>
      <c r="G114" s="4">
        <f t="shared" si="6"/>
        <v>0</v>
      </c>
      <c r="H114" s="4" t="str">
        <f t="shared" si="7"/>
        <v>，3402384</v>
      </c>
      <c r="I114" s="4" t="str">
        <f>VLOOKUP(A114,HOP!A:U,21,0)</f>
        <v>直采</v>
      </c>
    </row>
    <row r="115" s="4" customFormat="1" hidden="1" spans="1:9">
      <c r="A115" s="5">
        <v>999224330773902</v>
      </c>
      <c r="B115" s="6">
        <v>45067</v>
      </c>
      <c r="C115" s="6">
        <v>45068</v>
      </c>
      <c r="D115" s="4">
        <v>2740</v>
      </c>
      <c r="E115" s="4" t="str">
        <f>VLOOKUP(A115,HOP!A:L,12,0)</f>
        <v>2740.00</v>
      </c>
      <c r="F115" s="4" t="str">
        <f>VLOOKUP(A115,HOP!A:C,3,0)</f>
        <v>3402428</v>
      </c>
      <c r="G115" s="4">
        <f t="shared" si="6"/>
        <v>0</v>
      </c>
      <c r="H115" s="4" t="str">
        <f t="shared" si="7"/>
        <v>，3402428</v>
      </c>
      <c r="I115" s="4" t="str">
        <f>VLOOKUP(A115,HOP!A:U,21,0)</f>
        <v>直采</v>
      </c>
    </row>
    <row r="116" s="4" customFormat="1" hidden="1" spans="1:9">
      <c r="A116" s="5">
        <v>999224330976155</v>
      </c>
      <c r="B116" s="6">
        <v>45067</v>
      </c>
      <c r="C116" s="6">
        <v>45068</v>
      </c>
      <c r="D116" s="4">
        <v>211</v>
      </c>
      <c r="E116" s="4" t="str">
        <f>VLOOKUP(A116,HOP!A:L,12,0)</f>
        <v>211.00</v>
      </c>
      <c r="F116" s="4" t="str">
        <f>VLOOKUP(A116,HOP!A:C,3,0)</f>
        <v>3402468</v>
      </c>
      <c r="G116" s="4">
        <f t="shared" si="6"/>
        <v>0</v>
      </c>
      <c r="H116" s="4" t="str">
        <f t="shared" si="7"/>
        <v>，3402468</v>
      </c>
      <c r="I116" s="4" t="str">
        <f>VLOOKUP(A116,HOP!A:U,21,0)</f>
        <v>直采</v>
      </c>
    </row>
    <row r="117" s="4" customFormat="1" hidden="1" spans="1:9">
      <c r="A117" s="5">
        <v>999224331010093</v>
      </c>
      <c r="B117" s="6">
        <v>45067</v>
      </c>
      <c r="C117" s="6">
        <v>45068</v>
      </c>
      <c r="D117" s="4">
        <v>344</v>
      </c>
      <c r="E117" s="4" t="str">
        <f>VLOOKUP(A117,HOP!A:L,12,0)</f>
        <v>344.00</v>
      </c>
      <c r="F117" s="4" t="str">
        <f>VLOOKUP(A117,HOP!A:C,3,0)</f>
        <v>3402479</v>
      </c>
      <c r="G117" s="4">
        <f t="shared" si="6"/>
        <v>0</v>
      </c>
      <c r="H117" s="4" t="str">
        <f t="shared" si="7"/>
        <v>，3402479</v>
      </c>
      <c r="I117" s="4" t="str">
        <f>VLOOKUP(A117,HOP!A:U,21,0)</f>
        <v>直采</v>
      </c>
    </row>
    <row r="118" s="4" customFormat="1" hidden="1" spans="1:9">
      <c r="A118" s="5">
        <v>999224332604905</v>
      </c>
      <c r="B118" s="6">
        <v>45067</v>
      </c>
      <c r="C118" s="6">
        <v>45068</v>
      </c>
      <c r="D118" s="4">
        <v>441</v>
      </c>
      <c r="E118" s="4" t="str">
        <f>VLOOKUP(A118,HOP!A:L,12,0)</f>
        <v>441.00</v>
      </c>
      <c r="F118" s="4" t="str">
        <f>VLOOKUP(A118,HOP!A:C,3,0)</f>
        <v>3402891</v>
      </c>
      <c r="G118" s="4">
        <f t="shared" si="6"/>
        <v>0</v>
      </c>
      <c r="H118" s="4" t="str">
        <f t="shared" si="7"/>
        <v>，3402891</v>
      </c>
      <c r="I118" s="4" t="str">
        <f>VLOOKUP(A118,HOP!A:U,21,0)</f>
        <v>直采</v>
      </c>
    </row>
    <row r="120" spans="4:4">
      <c r="D120" s="4">
        <f>SUM(D2:D119)</f>
        <v>226718</v>
      </c>
    </row>
    <row r="124" spans="1:1">
      <c r="A124" s="4" t="s">
        <v>676</v>
      </c>
    </row>
    <row r="125" spans="1:1">
      <c r="A125" s="4" t="s">
        <v>677</v>
      </c>
    </row>
    <row r="126" spans="1:1">
      <c r="A126" s="4" t="s">
        <v>678</v>
      </c>
    </row>
  </sheetData>
  <autoFilter ref="A1:X118">
    <filterColumn colId="3">
      <filters>
        <filter val="100"/>
        <filter val="1700"/>
        <filter val="2100"/>
        <filter val="2400"/>
        <filter val="2800"/>
        <filter val="12000"/>
        <filter val="304"/>
        <filter val="2604"/>
        <filter val="505"/>
        <filter val="4605"/>
        <filter val="608"/>
        <filter val="2908"/>
        <filter val="211"/>
        <filter val="711"/>
        <filter val="1514"/>
        <filter val="4314"/>
        <filter val="816"/>
        <filter val="2116"/>
        <filter val="2516"/>
        <filter val="3117"/>
        <filter val="4317"/>
        <filter val="420"/>
        <filter val="520"/>
        <filter val="1520"/>
        <filter val="2320"/>
        <filter val="3920"/>
        <filter val="522"/>
        <filter val="2022"/>
        <filter val="1024"/>
        <filter val="1124"/>
        <filter val="1224"/>
        <filter val="1026"/>
        <filter val="1427"/>
        <filter val="3828"/>
        <filter val="330"/>
        <filter val="3531"/>
        <filter val="1632"/>
        <filter val="633"/>
        <filter val="1733"/>
        <filter val="2733"/>
        <filter val="2734"/>
        <filter val="935"/>
        <filter val="3437"/>
        <filter val="738"/>
        <filter val="6738"/>
        <filter val="1640"/>
        <filter val="1940"/>
        <filter val="2240"/>
        <filter val="2740"/>
        <filter val="6540"/>
        <filter val="441"/>
        <filter val="344"/>
        <filter val="644"/>
        <filter val="345"/>
        <filter val="946"/>
        <filter val="1347"/>
        <filter val="2547"/>
        <filter val="1149"/>
        <filter val="753"/>
        <filter val="954"/>
        <filter val="1254"/>
        <filter val="2954"/>
        <filter val="356"/>
        <filter val="2156"/>
        <filter val="7956"/>
        <filter val="2157"/>
        <filter val="1258"/>
        <filter val="1758"/>
        <filter val="560"/>
        <filter val="1860"/>
        <filter val="364"/>
        <filter val="464"/>
        <filter val="2366"/>
        <filter val="1968"/>
        <filter val="2168"/>
        <filter val="3070"/>
        <filter val="2473"/>
        <filter val="1174"/>
        <filter val="1474"/>
        <filter val="375"/>
        <filter val="376"/>
        <filter val="1177"/>
        <filter val="1178"/>
        <filter val="779"/>
        <filter val="480"/>
        <filter val="980"/>
        <filter val="1580"/>
        <filter val="6480"/>
        <filter val="4281"/>
        <filter val="7384"/>
        <filter val="685"/>
        <filter val="986"/>
        <filter val="2188"/>
        <filter val="690"/>
        <filter val="790"/>
        <filter val="1090"/>
        <filter val="9992"/>
        <filter val="1094"/>
        <filter val="3294"/>
        <filter val="2595"/>
        <filter val="1896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679</v>
      </c>
      <c r="B1" s="2" t="s">
        <v>680</v>
      </c>
      <c r="C1" s="2" t="s">
        <v>681</v>
      </c>
      <c r="D1" s="2" t="s">
        <v>682</v>
      </c>
      <c r="E1" s="2" t="s">
        <v>13</v>
      </c>
      <c r="F1" s="2" t="s">
        <v>5</v>
      </c>
      <c r="G1" s="2" t="s">
        <v>6</v>
      </c>
      <c r="H1" s="2" t="s">
        <v>683</v>
      </c>
      <c r="I1" s="2" t="s">
        <v>684</v>
      </c>
      <c r="J1" s="2" t="s">
        <v>685</v>
      </c>
      <c r="K1" s="2" t="s">
        <v>686</v>
      </c>
      <c r="L1" s="2" t="s">
        <v>687</v>
      </c>
      <c r="M1" s="2" t="s">
        <v>688</v>
      </c>
      <c r="N1" s="2" t="s">
        <v>689</v>
      </c>
      <c r="O1" s="2" t="s">
        <v>690</v>
      </c>
      <c r="P1" s="2" t="s">
        <v>691</v>
      </c>
      <c r="Q1" s="2" t="s">
        <v>692</v>
      </c>
      <c r="R1" s="2" t="s">
        <v>693</v>
      </c>
      <c r="S1" s="2" t="s">
        <v>694</v>
      </c>
      <c r="T1" s="2" t="s">
        <v>695</v>
      </c>
      <c r="U1" s="2" t="s">
        <v>696</v>
      </c>
      <c r="V1" s="2" t="s">
        <v>697</v>
      </c>
    </row>
    <row r="2" s="1" customFormat="1" spans="1:22">
      <c r="A2" s="3">
        <v>999224332604905</v>
      </c>
      <c r="B2" s="1" t="s">
        <v>698</v>
      </c>
      <c r="C2" s="1" t="s">
        <v>699</v>
      </c>
      <c r="D2" s="1" t="s">
        <v>700</v>
      </c>
      <c r="E2" s="1" t="s">
        <v>701</v>
      </c>
      <c r="F2" s="1" t="s">
        <v>698</v>
      </c>
      <c r="G2" s="1" t="s">
        <v>702</v>
      </c>
      <c r="H2" s="1" t="s">
        <v>703</v>
      </c>
      <c r="I2" s="1" t="s">
        <v>704</v>
      </c>
      <c r="J2" s="1" t="s">
        <v>705</v>
      </c>
      <c r="K2" s="1" t="s">
        <v>704</v>
      </c>
      <c r="L2" s="1" t="s">
        <v>704</v>
      </c>
      <c r="M2" s="1" t="s">
        <v>706</v>
      </c>
      <c r="N2" s="1" t="s">
        <v>706</v>
      </c>
      <c r="O2" s="1" t="s">
        <v>707</v>
      </c>
      <c r="P2" s="1" t="s">
        <v>708</v>
      </c>
      <c r="Q2" s="1" t="s">
        <v>709</v>
      </c>
      <c r="R2" s="1" t="s">
        <v>710</v>
      </c>
      <c r="S2" s="1" t="s">
        <v>711</v>
      </c>
      <c r="T2" s="1" t="s">
        <v>712</v>
      </c>
      <c r="U2" s="1" t="s">
        <v>713</v>
      </c>
      <c r="V2" s="1" t="s">
        <v>714</v>
      </c>
    </row>
    <row r="3" s="1" customFormat="1" spans="1:22">
      <c r="A3" s="3">
        <v>999224331010093</v>
      </c>
      <c r="B3" s="1" t="s">
        <v>698</v>
      </c>
      <c r="C3" s="1" t="s">
        <v>715</v>
      </c>
      <c r="D3" s="1" t="s">
        <v>716</v>
      </c>
      <c r="E3" s="1" t="s">
        <v>717</v>
      </c>
      <c r="F3" s="1" t="s">
        <v>698</v>
      </c>
      <c r="G3" s="1" t="s">
        <v>702</v>
      </c>
      <c r="H3" s="1" t="s">
        <v>703</v>
      </c>
      <c r="I3" s="1" t="s">
        <v>718</v>
      </c>
      <c r="J3" s="1" t="s">
        <v>705</v>
      </c>
      <c r="K3" s="1" t="s">
        <v>718</v>
      </c>
      <c r="L3" s="1" t="s">
        <v>718</v>
      </c>
      <c r="M3" s="1" t="s">
        <v>706</v>
      </c>
      <c r="N3" s="1" t="s">
        <v>706</v>
      </c>
      <c r="O3" s="1" t="s">
        <v>707</v>
      </c>
      <c r="P3" s="1" t="s">
        <v>708</v>
      </c>
      <c r="Q3" s="1" t="s">
        <v>709</v>
      </c>
      <c r="R3" s="1" t="s">
        <v>719</v>
      </c>
      <c r="S3" s="1" t="s">
        <v>711</v>
      </c>
      <c r="T3" s="1" t="s">
        <v>712</v>
      </c>
      <c r="U3" s="1" t="s">
        <v>713</v>
      </c>
      <c r="V3" s="1" t="s">
        <v>720</v>
      </c>
    </row>
    <row r="4" s="1" customFormat="1" spans="1:22">
      <c r="A4" s="3">
        <v>999224330976155</v>
      </c>
      <c r="B4" s="1" t="s">
        <v>698</v>
      </c>
      <c r="C4" s="1" t="s">
        <v>721</v>
      </c>
      <c r="D4" s="1" t="s">
        <v>722</v>
      </c>
      <c r="E4" s="1" t="s">
        <v>723</v>
      </c>
      <c r="F4" s="1" t="s">
        <v>698</v>
      </c>
      <c r="G4" s="1" t="s">
        <v>702</v>
      </c>
      <c r="H4" s="1" t="s">
        <v>703</v>
      </c>
      <c r="I4" s="1" t="s">
        <v>724</v>
      </c>
      <c r="J4" s="1" t="s">
        <v>705</v>
      </c>
      <c r="K4" s="1" t="s">
        <v>724</v>
      </c>
      <c r="L4" s="1" t="s">
        <v>724</v>
      </c>
      <c r="M4" s="1" t="s">
        <v>706</v>
      </c>
      <c r="N4" s="1" t="s">
        <v>706</v>
      </c>
      <c r="O4" s="1" t="s">
        <v>707</v>
      </c>
      <c r="P4" s="1" t="s">
        <v>708</v>
      </c>
      <c r="Q4" s="1" t="s">
        <v>709</v>
      </c>
      <c r="R4" s="1" t="s">
        <v>725</v>
      </c>
      <c r="S4" s="1" t="s">
        <v>711</v>
      </c>
      <c r="T4" s="1" t="s">
        <v>712</v>
      </c>
      <c r="U4" s="1" t="s">
        <v>713</v>
      </c>
      <c r="V4" s="1" t="s">
        <v>720</v>
      </c>
    </row>
    <row r="5" s="1" customFormat="1" spans="1:22">
      <c r="A5" s="3">
        <v>999224330773902</v>
      </c>
      <c r="B5" s="1" t="s">
        <v>698</v>
      </c>
      <c r="C5" s="1" t="s">
        <v>726</v>
      </c>
      <c r="D5" s="1" t="s">
        <v>727</v>
      </c>
      <c r="E5" s="1" t="s">
        <v>728</v>
      </c>
      <c r="F5" s="1" t="s">
        <v>698</v>
      </c>
      <c r="G5" s="1" t="s">
        <v>702</v>
      </c>
      <c r="H5" s="1" t="s">
        <v>703</v>
      </c>
      <c r="I5" s="1" t="s">
        <v>729</v>
      </c>
      <c r="J5" s="1" t="s">
        <v>705</v>
      </c>
      <c r="K5" s="1" t="s">
        <v>729</v>
      </c>
      <c r="L5" s="1" t="s">
        <v>729</v>
      </c>
      <c r="M5" s="1" t="s">
        <v>706</v>
      </c>
      <c r="N5" s="1" t="s">
        <v>706</v>
      </c>
      <c r="O5" s="1" t="s">
        <v>707</v>
      </c>
      <c r="P5" s="1" t="s">
        <v>708</v>
      </c>
      <c r="Q5" s="1" t="s">
        <v>709</v>
      </c>
      <c r="R5" s="1" t="s">
        <v>730</v>
      </c>
      <c r="S5" s="1" t="s">
        <v>711</v>
      </c>
      <c r="T5" s="1" t="s">
        <v>712</v>
      </c>
      <c r="U5" s="1" t="s">
        <v>713</v>
      </c>
      <c r="V5" s="1" t="s">
        <v>731</v>
      </c>
    </row>
    <row r="6" s="1" customFormat="1" spans="1:22">
      <c r="A6" s="3">
        <v>999224330572295</v>
      </c>
      <c r="B6" s="1" t="s">
        <v>698</v>
      </c>
      <c r="C6" s="1" t="s">
        <v>732</v>
      </c>
      <c r="D6" s="1" t="s">
        <v>733</v>
      </c>
      <c r="E6" s="1" t="s">
        <v>734</v>
      </c>
      <c r="F6" s="1" t="s">
        <v>698</v>
      </c>
      <c r="G6" s="1" t="s">
        <v>702</v>
      </c>
      <c r="H6" s="1" t="s">
        <v>703</v>
      </c>
      <c r="I6" s="1" t="s">
        <v>735</v>
      </c>
      <c r="J6" s="1" t="s">
        <v>705</v>
      </c>
      <c r="K6" s="1" t="s">
        <v>735</v>
      </c>
      <c r="L6" s="1" t="s">
        <v>735</v>
      </c>
      <c r="M6" s="1" t="s">
        <v>706</v>
      </c>
      <c r="N6" s="1" t="s">
        <v>706</v>
      </c>
      <c r="O6" s="1" t="s">
        <v>707</v>
      </c>
      <c r="P6" s="1" t="s">
        <v>708</v>
      </c>
      <c r="Q6" s="1" t="s">
        <v>709</v>
      </c>
      <c r="R6" s="1" t="s">
        <v>736</v>
      </c>
      <c r="S6" s="1" t="s">
        <v>711</v>
      </c>
      <c r="T6" s="1" t="s">
        <v>712</v>
      </c>
      <c r="U6" s="1" t="s">
        <v>713</v>
      </c>
      <c r="V6" s="1" t="s">
        <v>714</v>
      </c>
    </row>
    <row r="7" s="1" customFormat="1" spans="1:22">
      <c r="A7" s="3">
        <v>999224329586350</v>
      </c>
      <c r="B7" s="1" t="s">
        <v>698</v>
      </c>
      <c r="C7" s="1" t="s">
        <v>737</v>
      </c>
      <c r="D7" s="1" t="s">
        <v>738</v>
      </c>
      <c r="E7" s="1" t="s">
        <v>739</v>
      </c>
      <c r="F7" s="1" t="s">
        <v>698</v>
      </c>
      <c r="G7" s="1" t="s">
        <v>702</v>
      </c>
      <c r="H7" s="1" t="s">
        <v>703</v>
      </c>
      <c r="I7" s="1" t="s">
        <v>740</v>
      </c>
      <c r="J7" s="1" t="s">
        <v>705</v>
      </c>
      <c r="K7" s="1" t="s">
        <v>740</v>
      </c>
      <c r="L7" s="1" t="s">
        <v>740</v>
      </c>
      <c r="M7" s="1" t="s">
        <v>706</v>
      </c>
      <c r="N7" s="1" t="s">
        <v>706</v>
      </c>
      <c r="O7" s="1" t="s">
        <v>707</v>
      </c>
      <c r="P7" s="1" t="s">
        <v>708</v>
      </c>
      <c r="Q7" s="1" t="s">
        <v>709</v>
      </c>
      <c r="R7" s="1" t="s">
        <v>741</v>
      </c>
      <c r="S7" s="1" t="s">
        <v>711</v>
      </c>
      <c r="T7" s="1" t="s">
        <v>712</v>
      </c>
      <c r="U7" s="1" t="s">
        <v>713</v>
      </c>
      <c r="V7" s="1" t="s">
        <v>720</v>
      </c>
    </row>
    <row r="8" s="1" customFormat="1" spans="1:22">
      <c r="A8" s="3">
        <v>999224328808991</v>
      </c>
      <c r="B8" s="1" t="s">
        <v>698</v>
      </c>
      <c r="C8" s="1" t="s">
        <v>742</v>
      </c>
      <c r="D8" s="1" t="s">
        <v>743</v>
      </c>
      <c r="E8" s="1" t="s">
        <v>744</v>
      </c>
      <c r="F8" s="1" t="s">
        <v>698</v>
      </c>
      <c r="G8" s="1" t="s">
        <v>702</v>
      </c>
      <c r="H8" s="1" t="s">
        <v>703</v>
      </c>
      <c r="I8" s="1" t="s">
        <v>745</v>
      </c>
      <c r="J8" s="1" t="s">
        <v>705</v>
      </c>
      <c r="K8" s="1" t="s">
        <v>745</v>
      </c>
      <c r="L8" s="1" t="s">
        <v>745</v>
      </c>
      <c r="M8" s="1" t="s">
        <v>706</v>
      </c>
      <c r="N8" s="1" t="s">
        <v>706</v>
      </c>
      <c r="O8" s="1" t="s">
        <v>707</v>
      </c>
      <c r="P8" s="1" t="s">
        <v>708</v>
      </c>
      <c r="Q8" s="1" t="s">
        <v>709</v>
      </c>
      <c r="R8" s="1" t="s">
        <v>746</v>
      </c>
      <c r="S8" s="1" t="s">
        <v>711</v>
      </c>
      <c r="T8" s="1" t="s">
        <v>712</v>
      </c>
      <c r="U8" s="1" t="s">
        <v>713</v>
      </c>
      <c r="V8" s="1" t="s">
        <v>720</v>
      </c>
    </row>
    <row r="9" s="1" customFormat="1" spans="1:22">
      <c r="A9" s="3">
        <v>999224328020223</v>
      </c>
      <c r="B9" s="1" t="s">
        <v>698</v>
      </c>
      <c r="C9" s="1" t="s">
        <v>747</v>
      </c>
      <c r="D9" s="1" t="s">
        <v>738</v>
      </c>
      <c r="E9" s="1" t="s">
        <v>748</v>
      </c>
      <c r="F9" s="1" t="s">
        <v>698</v>
      </c>
      <c r="G9" s="1" t="s">
        <v>702</v>
      </c>
      <c r="H9" s="1" t="s">
        <v>703</v>
      </c>
      <c r="I9" s="1" t="s">
        <v>740</v>
      </c>
      <c r="J9" s="1" t="s">
        <v>705</v>
      </c>
      <c r="K9" s="1" t="s">
        <v>740</v>
      </c>
      <c r="L9" s="1" t="s">
        <v>740</v>
      </c>
      <c r="M9" s="1" t="s">
        <v>706</v>
      </c>
      <c r="N9" s="1" t="s">
        <v>706</v>
      </c>
      <c r="O9" s="1" t="s">
        <v>707</v>
      </c>
      <c r="P9" s="1" t="s">
        <v>708</v>
      </c>
      <c r="Q9" s="1" t="s">
        <v>709</v>
      </c>
      <c r="R9" s="1" t="s">
        <v>749</v>
      </c>
      <c r="S9" s="1" t="s">
        <v>711</v>
      </c>
      <c r="T9" s="1" t="s">
        <v>712</v>
      </c>
      <c r="U9" s="1" t="s">
        <v>713</v>
      </c>
      <c r="V9" s="1" t="s">
        <v>720</v>
      </c>
    </row>
    <row r="10" s="1" customFormat="1" spans="1:22">
      <c r="A10" s="3">
        <v>999224327826962</v>
      </c>
      <c r="B10" s="1" t="s">
        <v>698</v>
      </c>
      <c r="C10" s="1" t="s">
        <v>750</v>
      </c>
      <c r="D10" s="1" t="s">
        <v>751</v>
      </c>
      <c r="E10" s="1" t="s">
        <v>752</v>
      </c>
      <c r="F10" s="1" t="s">
        <v>698</v>
      </c>
      <c r="G10" s="1" t="s">
        <v>702</v>
      </c>
      <c r="H10" s="1" t="s">
        <v>703</v>
      </c>
      <c r="I10" s="1" t="s">
        <v>753</v>
      </c>
      <c r="J10" s="1" t="s">
        <v>705</v>
      </c>
      <c r="K10" s="1" t="s">
        <v>753</v>
      </c>
      <c r="L10" s="1" t="s">
        <v>753</v>
      </c>
      <c r="M10" s="1" t="s">
        <v>706</v>
      </c>
      <c r="N10" s="1" t="s">
        <v>706</v>
      </c>
      <c r="O10" s="1" t="s">
        <v>707</v>
      </c>
      <c r="P10" s="1" t="s">
        <v>708</v>
      </c>
      <c r="Q10" s="1" t="s">
        <v>709</v>
      </c>
      <c r="R10" s="1" t="s">
        <v>754</v>
      </c>
      <c r="S10" s="1" t="s">
        <v>711</v>
      </c>
      <c r="T10" s="1" t="s">
        <v>712</v>
      </c>
      <c r="U10" s="1" t="s">
        <v>713</v>
      </c>
      <c r="V10" s="1" t="s">
        <v>720</v>
      </c>
    </row>
    <row r="11" s="1" customFormat="1" spans="1:22">
      <c r="A11" s="3">
        <v>999224326818031</v>
      </c>
      <c r="B11" s="1" t="s">
        <v>698</v>
      </c>
      <c r="C11" s="1" t="s">
        <v>755</v>
      </c>
      <c r="D11" s="1" t="s">
        <v>756</v>
      </c>
      <c r="E11" s="1" t="s">
        <v>757</v>
      </c>
      <c r="F11" s="1" t="s">
        <v>698</v>
      </c>
      <c r="G11" s="1" t="s">
        <v>702</v>
      </c>
      <c r="H11" s="1" t="s">
        <v>703</v>
      </c>
      <c r="I11" s="1" t="s">
        <v>758</v>
      </c>
      <c r="J11" s="1" t="s">
        <v>705</v>
      </c>
      <c r="K11" s="1" t="s">
        <v>758</v>
      </c>
      <c r="L11" s="1" t="s">
        <v>758</v>
      </c>
      <c r="M11" s="1" t="s">
        <v>706</v>
      </c>
      <c r="N11" s="1" t="s">
        <v>706</v>
      </c>
      <c r="O11" s="1" t="s">
        <v>707</v>
      </c>
      <c r="P11" s="1" t="s">
        <v>708</v>
      </c>
      <c r="Q11" s="1" t="s">
        <v>709</v>
      </c>
      <c r="R11" s="1" t="s">
        <v>759</v>
      </c>
      <c r="S11" s="1" t="s">
        <v>711</v>
      </c>
      <c r="T11" s="1" t="s">
        <v>712</v>
      </c>
      <c r="U11" s="1" t="s">
        <v>713</v>
      </c>
      <c r="V11" s="1" t="s">
        <v>720</v>
      </c>
    </row>
    <row r="12" s="1" customFormat="1" spans="1:22">
      <c r="A12" s="3">
        <v>999224326701767</v>
      </c>
      <c r="B12" s="1" t="s">
        <v>698</v>
      </c>
      <c r="C12" s="1" t="s">
        <v>760</v>
      </c>
      <c r="D12" s="1" t="s">
        <v>761</v>
      </c>
      <c r="E12" s="1" t="s">
        <v>762</v>
      </c>
      <c r="F12" s="1" t="s">
        <v>698</v>
      </c>
      <c r="G12" s="1" t="s">
        <v>702</v>
      </c>
      <c r="H12" s="1" t="s">
        <v>703</v>
      </c>
      <c r="I12" s="1" t="s">
        <v>763</v>
      </c>
      <c r="J12" s="1" t="s">
        <v>705</v>
      </c>
      <c r="K12" s="1" t="s">
        <v>763</v>
      </c>
      <c r="L12" s="1" t="s">
        <v>763</v>
      </c>
      <c r="M12" s="1" t="s">
        <v>706</v>
      </c>
      <c r="N12" s="1" t="s">
        <v>706</v>
      </c>
      <c r="O12" s="1" t="s">
        <v>707</v>
      </c>
      <c r="P12" s="1" t="s">
        <v>708</v>
      </c>
      <c r="Q12" s="1" t="s">
        <v>709</v>
      </c>
      <c r="R12" s="1" t="s">
        <v>764</v>
      </c>
      <c r="S12" s="1" t="s">
        <v>711</v>
      </c>
      <c r="T12" s="1" t="s">
        <v>712</v>
      </c>
      <c r="U12" s="1" t="s">
        <v>713</v>
      </c>
      <c r="V12" s="1" t="s">
        <v>720</v>
      </c>
    </row>
    <row r="13" s="1" customFormat="1" spans="1:22">
      <c r="A13" s="3">
        <v>999224326213074</v>
      </c>
      <c r="B13" s="1" t="s">
        <v>698</v>
      </c>
      <c r="C13" s="1" t="s">
        <v>765</v>
      </c>
      <c r="D13" s="1" t="s">
        <v>761</v>
      </c>
      <c r="E13" s="1" t="s">
        <v>766</v>
      </c>
      <c r="F13" s="1" t="s">
        <v>698</v>
      </c>
      <c r="G13" s="1" t="s">
        <v>702</v>
      </c>
      <c r="H13" s="1" t="s">
        <v>703</v>
      </c>
      <c r="I13" s="1" t="s">
        <v>767</v>
      </c>
      <c r="J13" s="1" t="s">
        <v>705</v>
      </c>
      <c r="K13" s="1" t="s">
        <v>767</v>
      </c>
      <c r="L13" s="1" t="s">
        <v>767</v>
      </c>
      <c r="M13" s="1" t="s">
        <v>706</v>
      </c>
      <c r="N13" s="1" t="s">
        <v>706</v>
      </c>
      <c r="O13" s="1" t="s">
        <v>707</v>
      </c>
      <c r="P13" s="1" t="s">
        <v>708</v>
      </c>
      <c r="Q13" s="1" t="s">
        <v>709</v>
      </c>
      <c r="R13" s="1" t="s">
        <v>768</v>
      </c>
      <c r="S13" s="1" t="s">
        <v>711</v>
      </c>
      <c r="T13" s="1" t="s">
        <v>712</v>
      </c>
      <c r="U13" s="1" t="s">
        <v>713</v>
      </c>
      <c r="V13" s="1" t="s">
        <v>720</v>
      </c>
    </row>
    <row r="14" s="1" customFormat="1" spans="1:22">
      <c r="A14" s="3">
        <v>999224325302004</v>
      </c>
      <c r="B14" s="1" t="s">
        <v>698</v>
      </c>
      <c r="C14" s="1" t="s">
        <v>769</v>
      </c>
      <c r="D14" s="1" t="s">
        <v>770</v>
      </c>
      <c r="E14" s="1" t="s">
        <v>771</v>
      </c>
      <c r="F14" s="1" t="s">
        <v>698</v>
      </c>
      <c r="G14" s="1" t="s">
        <v>702</v>
      </c>
      <c r="H14" s="1" t="s">
        <v>703</v>
      </c>
      <c r="I14" s="1" t="s">
        <v>772</v>
      </c>
      <c r="J14" s="1" t="s">
        <v>705</v>
      </c>
      <c r="K14" s="1" t="s">
        <v>772</v>
      </c>
      <c r="L14" s="1" t="s">
        <v>772</v>
      </c>
      <c r="M14" s="1" t="s">
        <v>706</v>
      </c>
      <c r="N14" s="1" t="s">
        <v>706</v>
      </c>
      <c r="O14" s="1" t="s">
        <v>707</v>
      </c>
      <c r="P14" s="1" t="s">
        <v>708</v>
      </c>
      <c r="Q14" s="1" t="s">
        <v>709</v>
      </c>
      <c r="R14" s="1" t="s">
        <v>773</v>
      </c>
      <c r="S14" s="1" t="s">
        <v>711</v>
      </c>
      <c r="T14" s="1" t="s">
        <v>712</v>
      </c>
      <c r="U14" s="1" t="s">
        <v>713</v>
      </c>
      <c r="V14" s="1" t="s">
        <v>714</v>
      </c>
    </row>
    <row r="15" s="1" customFormat="1" spans="1:22">
      <c r="A15" s="3">
        <v>999224324742175</v>
      </c>
      <c r="B15" s="1" t="s">
        <v>698</v>
      </c>
      <c r="C15" s="1" t="s">
        <v>774</v>
      </c>
      <c r="D15" s="1" t="s">
        <v>775</v>
      </c>
      <c r="E15" s="1" t="s">
        <v>776</v>
      </c>
      <c r="F15" s="1" t="s">
        <v>698</v>
      </c>
      <c r="G15" s="1" t="s">
        <v>702</v>
      </c>
      <c r="H15" s="1" t="s">
        <v>703</v>
      </c>
      <c r="I15" s="1" t="s">
        <v>735</v>
      </c>
      <c r="J15" s="1" t="s">
        <v>705</v>
      </c>
      <c r="K15" s="1" t="s">
        <v>735</v>
      </c>
      <c r="L15" s="1" t="s">
        <v>735</v>
      </c>
      <c r="M15" s="1" t="s">
        <v>706</v>
      </c>
      <c r="N15" s="1" t="s">
        <v>706</v>
      </c>
      <c r="O15" s="1" t="s">
        <v>707</v>
      </c>
      <c r="P15" s="1" t="s">
        <v>708</v>
      </c>
      <c r="Q15" s="1" t="s">
        <v>709</v>
      </c>
      <c r="R15" s="1" t="s">
        <v>777</v>
      </c>
      <c r="S15" s="1" t="s">
        <v>711</v>
      </c>
      <c r="T15" s="1" t="s">
        <v>712</v>
      </c>
      <c r="U15" s="1" t="s">
        <v>713</v>
      </c>
      <c r="V15" s="1" t="s">
        <v>720</v>
      </c>
    </row>
    <row r="16" s="1" customFormat="1" spans="1:22">
      <c r="A16" s="3">
        <v>999224317250466</v>
      </c>
      <c r="B16" s="1" t="s">
        <v>778</v>
      </c>
      <c r="C16" s="1" t="s">
        <v>779</v>
      </c>
      <c r="D16" s="1" t="s">
        <v>780</v>
      </c>
      <c r="E16" s="1" t="s">
        <v>781</v>
      </c>
      <c r="F16" s="1" t="s">
        <v>698</v>
      </c>
      <c r="G16" s="1" t="s">
        <v>702</v>
      </c>
      <c r="H16" s="1" t="s">
        <v>703</v>
      </c>
      <c r="I16" s="1" t="s">
        <v>782</v>
      </c>
      <c r="J16" s="1" t="s">
        <v>705</v>
      </c>
      <c r="K16" s="1" t="s">
        <v>782</v>
      </c>
      <c r="L16" s="1" t="s">
        <v>782</v>
      </c>
      <c r="M16" s="1" t="s">
        <v>706</v>
      </c>
      <c r="N16" s="1" t="s">
        <v>706</v>
      </c>
      <c r="O16" s="1" t="s">
        <v>707</v>
      </c>
      <c r="P16" s="1" t="s">
        <v>708</v>
      </c>
      <c r="Q16" s="1" t="s">
        <v>709</v>
      </c>
      <c r="R16" s="1" t="s">
        <v>783</v>
      </c>
      <c r="S16" s="1" t="s">
        <v>711</v>
      </c>
      <c r="T16" s="1" t="s">
        <v>712</v>
      </c>
      <c r="U16" s="1" t="s">
        <v>713</v>
      </c>
      <c r="V16" s="1" t="s">
        <v>784</v>
      </c>
    </row>
    <row r="17" s="1" customFormat="1" spans="1:22">
      <c r="A17" s="3">
        <v>999224309718036</v>
      </c>
      <c r="B17" s="1" t="s">
        <v>778</v>
      </c>
      <c r="C17" s="1" t="s">
        <v>785</v>
      </c>
      <c r="D17" s="1" t="s">
        <v>722</v>
      </c>
      <c r="E17" s="1" t="s">
        <v>786</v>
      </c>
      <c r="F17" s="1" t="s">
        <v>778</v>
      </c>
      <c r="G17" s="1" t="s">
        <v>702</v>
      </c>
      <c r="H17" s="1" t="s">
        <v>703</v>
      </c>
      <c r="I17" s="1" t="s">
        <v>787</v>
      </c>
      <c r="J17" s="1" t="s">
        <v>705</v>
      </c>
      <c r="K17" s="1" t="s">
        <v>787</v>
      </c>
      <c r="L17" s="1" t="s">
        <v>787</v>
      </c>
      <c r="M17" s="1" t="s">
        <v>706</v>
      </c>
      <c r="N17" s="1" t="s">
        <v>706</v>
      </c>
      <c r="O17" s="1" t="s">
        <v>707</v>
      </c>
      <c r="P17" s="1" t="s">
        <v>708</v>
      </c>
      <c r="Q17" s="1" t="s">
        <v>709</v>
      </c>
      <c r="R17" s="1" t="s">
        <v>788</v>
      </c>
      <c r="S17" s="1" t="s">
        <v>711</v>
      </c>
      <c r="T17" s="1" t="s">
        <v>712</v>
      </c>
      <c r="U17" s="1" t="s">
        <v>713</v>
      </c>
      <c r="V17" s="1" t="s">
        <v>720</v>
      </c>
    </row>
    <row r="18" s="1" customFormat="1" spans="1:22">
      <c r="A18" s="3">
        <v>999224307807388</v>
      </c>
      <c r="B18" s="1" t="s">
        <v>778</v>
      </c>
      <c r="C18" s="1" t="s">
        <v>789</v>
      </c>
      <c r="D18" s="1" t="s">
        <v>790</v>
      </c>
      <c r="E18" s="1" t="s">
        <v>791</v>
      </c>
      <c r="F18" s="1" t="s">
        <v>778</v>
      </c>
      <c r="G18" s="1" t="s">
        <v>702</v>
      </c>
      <c r="H18" s="1" t="s">
        <v>703</v>
      </c>
      <c r="I18" s="1" t="s">
        <v>792</v>
      </c>
      <c r="J18" s="1" t="s">
        <v>705</v>
      </c>
      <c r="K18" s="1" t="s">
        <v>792</v>
      </c>
      <c r="L18" s="1" t="s">
        <v>792</v>
      </c>
      <c r="M18" s="1" t="s">
        <v>706</v>
      </c>
      <c r="N18" s="1" t="s">
        <v>706</v>
      </c>
      <c r="O18" s="1" t="s">
        <v>707</v>
      </c>
      <c r="P18" s="1" t="s">
        <v>708</v>
      </c>
      <c r="Q18" s="1" t="s">
        <v>709</v>
      </c>
      <c r="R18" s="1" t="s">
        <v>793</v>
      </c>
      <c r="S18" s="1" t="s">
        <v>711</v>
      </c>
      <c r="T18" s="1" t="s">
        <v>712</v>
      </c>
      <c r="U18" s="1" t="s">
        <v>713</v>
      </c>
      <c r="V18" s="1" t="s">
        <v>720</v>
      </c>
    </row>
    <row r="19" s="1" customFormat="1" spans="1:22">
      <c r="A19" s="3">
        <v>24306842220</v>
      </c>
      <c r="B19" s="1" t="s">
        <v>778</v>
      </c>
      <c r="C19" s="1" t="s">
        <v>794</v>
      </c>
      <c r="D19" s="1" t="s">
        <v>795</v>
      </c>
      <c r="E19" s="1" t="s">
        <v>796</v>
      </c>
      <c r="F19" s="1" t="s">
        <v>778</v>
      </c>
      <c r="G19" s="1" t="s">
        <v>702</v>
      </c>
      <c r="H19" s="1" t="s">
        <v>703</v>
      </c>
      <c r="I19" s="1" t="s">
        <v>797</v>
      </c>
      <c r="J19" s="1" t="s">
        <v>705</v>
      </c>
      <c r="K19" s="1" t="s">
        <v>797</v>
      </c>
      <c r="L19" s="1" t="s">
        <v>797</v>
      </c>
      <c r="M19" s="1" t="s">
        <v>706</v>
      </c>
      <c r="N19" s="1" t="s">
        <v>706</v>
      </c>
      <c r="O19" s="1" t="s">
        <v>707</v>
      </c>
      <c r="P19" s="1" t="s">
        <v>708</v>
      </c>
      <c r="Q19" s="1" t="s">
        <v>709</v>
      </c>
      <c r="R19" s="1" t="s">
        <v>798</v>
      </c>
      <c r="S19" s="1" t="s">
        <v>711</v>
      </c>
      <c r="T19" s="1" t="s">
        <v>712</v>
      </c>
      <c r="U19" s="1" t="s">
        <v>713</v>
      </c>
      <c r="V19" s="1" t="s">
        <v>799</v>
      </c>
    </row>
    <row r="20" s="1" customFormat="1" spans="1:22">
      <c r="A20" s="3">
        <v>999224305431946</v>
      </c>
      <c r="B20" s="1" t="s">
        <v>778</v>
      </c>
      <c r="C20" s="1" t="s">
        <v>800</v>
      </c>
      <c r="D20" s="1" t="s">
        <v>790</v>
      </c>
      <c r="E20" s="1" t="s">
        <v>801</v>
      </c>
      <c r="F20" s="1" t="s">
        <v>778</v>
      </c>
      <c r="G20" s="1" t="s">
        <v>702</v>
      </c>
      <c r="H20" s="1" t="s">
        <v>703</v>
      </c>
      <c r="I20" s="1" t="s">
        <v>792</v>
      </c>
      <c r="J20" s="1" t="s">
        <v>705</v>
      </c>
      <c r="K20" s="1" t="s">
        <v>792</v>
      </c>
      <c r="L20" s="1" t="s">
        <v>792</v>
      </c>
      <c r="M20" s="1" t="s">
        <v>706</v>
      </c>
      <c r="N20" s="1" t="s">
        <v>706</v>
      </c>
      <c r="O20" s="1" t="s">
        <v>707</v>
      </c>
      <c r="P20" s="1" t="s">
        <v>708</v>
      </c>
      <c r="Q20" s="1" t="s">
        <v>709</v>
      </c>
      <c r="R20" s="1" t="s">
        <v>802</v>
      </c>
      <c r="S20" s="1" t="s">
        <v>711</v>
      </c>
      <c r="T20" s="1" t="s">
        <v>712</v>
      </c>
      <c r="U20" s="1" t="s">
        <v>713</v>
      </c>
      <c r="V20" s="1" t="s">
        <v>720</v>
      </c>
    </row>
    <row r="21" s="1" customFormat="1" spans="1:22">
      <c r="A21" s="3">
        <v>999224305055330</v>
      </c>
      <c r="B21" s="1" t="s">
        <v>778</v>
      </c>
      <c r="C21" s="1" t="s">
        <v>803</v>
      </c>
      <c r="D21" s="1" t="s">
        <v>804</v>
      </c>
      <c r="E21" s="1" t="s">
        <v>805</v>
      </c>
      <c r="F21" s="1" t="s">
        <v>778</v>
      </c>
      <c r="G21" s="1" t="s">
        <v>702</v>
      </c>
      <c r="H21" s="1" t="s">
        <v>703</v>
      </c>
      <c r="I21" s="1" t="s">
        <v>806</v>
      </c>
      <c r="J21" s="1" t="s">
        <v>705</v>
      </c>
      <c r="K21" s="1" t="s">
        <v>806</v>
      </c>
      <c r="L21" s="1" t="s">
        <v>806</v>
      </c>
      <c r="M21" s="1" t="s">
        <v>706</v>
      </c>
      <c r="N21" s="1" t="s">
        <v>706</v>
      </c>
      <c r="O21" s="1" t="s">
        <v>707</v>
      </c>
      <c r="P21" s="1" t="s">
        <v>708</v>
      </c>
      <c r="Q21" s="1" t="s">
        <v>709</v>
      </c>
      <c r="R21" s="1" t="s">
        <v>807</v>
      </c>
      <c r="S21" s="1" t="s">
        <v>711</v>
      </c>
      <c r="T21" s="1" t="s">
        <v>712</v>
      </c>
      <c r="U21" s="1" t="s">
        <v>713</v>
      </c>
      <c r="V21" s="1" t="s">
        <v>720</v>
      </c>
    </row>
    <row r="22" s="1" customFormat="1" spans="1:22">
      <c r="A22" s="3">
        <v>999224304658484</v>
      </c>
      <c r="B22" s="1" t="s">
        <v>778</v>
      </c>
      <c r="C22" s="1" t="s">
        <v>808</v>
      </c>
      <c r="D22" s="1" t="s">
        <v>809</v>
      </c>
      <c r="E22" s="1" t="s">
        <v>810</v>
      </c>
      <c r="F22" s="1" t="s">
        <v>698</v>
      </c>
      <c r="G22" s="1" t="s">
        <v>702</v>
      </c>
      <c r="H22" s="1" t="s">
        <v>703</v>
      </c>
      <c r="I22" s="1" t="s">
        <v>811</v>
      </c>
      <c r="J22" s="1" t="s">
        <v>705</v>
      </c>
      <c r="K22" s="1" t="s">
        <v>811</v>
      </c>
      <c r="L22" s="1" t="s">
        <v>811</v>
      </c>
      <c r="M22" s="1" t="s">
        <v>706</v>
      </c>
      <c r="N22" s="1" t="s">
        <v>706</v>
      </c>
      <c r="O22" s="1" t="s">
        <v>707</v>
      </c>
      <c r="P22" s="1" t="s">
        <v>708</v>
      </c>
      <c r="Q22" s="1" t="s">
        <v>709</v>
      </c>
      <c r="R22" s="1" t="s">
        <v>812</v>
      </c>
      <c r="S22" s="1" t="s">
        <v>711</v>
      </c>
      <c r="T22" s="1" t="s">
        <v>712</v>
      </c>
      <c r="U22" s="1" t="s">
        <v>713</v>
      </c>
      <c r="V22" s="1" t="s">
        <v>813</v>
      </c>
    </row>
    <row r="23" s="1" customFormat="1" spans="1:22">
      <c r="A23" s="3">
        <v>999224303818541</v>
      </c>
      <c r="B23" s="1" t="s">
        <v>814</v>
      </c>
      <c r="C23" s="1" t="s">
        <v>815</v>
      </c>
      <c r="D23" s="1" t="s">
        <v>816</v>
      </c>
      <c r="E23" s="1" t="s">
        <v>817</v>
      </c>
      <c r="F23" s="1" t="s">
        <v>778</v>
      </c>
      <c r="G23" s="1" t="s">
        <v>702</v>
      </c>
      <c r="H23" s="1" t="s">
        <v>703</v>
      </c>
      <c r="I23" s="1" t="s">
        <v>818</v>
      </c>
      <c r="J23" s="1" t="s">
        <v>705</v>
      </c>
      <c r="K23" s="1" t="s">
        <v>818</v>
      </c>
      <c r="L23" s="1" t="s">
        <v>818</v>
      </c>
      <c r="M23" s="1" t="s">
        <v>706</v>
      </c>
      <c r="N23" s="1" t="s">
        <v>706</v>
      </c>
      <c r="O23" s="1" t="s">
        <v>707</v>
      </c>
      <c r="P23" s="1" t="s">
        <v>708</v>
      </c>
      <c r="Q23" s="1" t="s">
        <v>709</v>
      </c>
      <c r="R23" s="1" t="s">
        <v>819</v>
      </c>
      <c r="S23" s="1" t="s">
        <v>711</v>
      </c>
      <c r="T23" s="1" t="s">
        <v>712</v>
      </c>
      <c r="U23" s="1" t="s">
        <v>713</v>
      </c>
      <c r="V23" s="1" t="s">
        <v>731</v>
      </c>
    </row>
    <row r="24" s="1" customFormat="1" spans="1:22">
      <c r="A24" s="3">
        <v>999224301887921</v>
      </c>
      <c r="B24" s="1" t="s">
        <v>814</v>
      </c>
      <c r="C24" s="1" t="s">
        <v>820</v>
      </c>
      <c r="D24" s="1" t="s">
        <v>821</v>
      </c>
      <c r="E24" s="1" t="s">
        <v>822</v>
      </c>
      <c r="F24" s="1" t="s">
        <v>778</v>
      </c>
      <c r="G24" s="1" t="s">
        <v>702</v>
      </c>
      <c r="H24" s="1" t="s">
        <v>703</v>
      </c>
      <c r="I24" s="1" t="s">
        <v>823</v>
      </c>
      <c r="J24" s="1" t="s">
        <v>705</v>
      </c>
      <c r="K24" s="1" t="s">
        <v>823</v>
      </c>
      <c r="L24" s="1" t="s">
        <v>823</v>
      </c>
      <c r="M24" s="1" t="s">
        <v>706</v>
      </c>
      <c r="N24" s="1" t="s">
        <v>706</v>
      </c>
      <c r="O24" s="1" t="s">
        <v>707</v>
      </c>
      <c r="P24" s="1" t="s">
        <v>708</v>
      </c>
      <c r="Q24" s="1" t="s">
        <v>709</v>
      </c>
      <c r="R24" s="1" t="s">
        <v>824</v>
      </c>
      <c r="S24" s="1" t="s">
        <v>711</v>
      </c>
      <c r="T24" s="1" t="s">
        <v>712</v>
      </c>
      <c r="U24" s="1" t="s">
        <v>713</v>
      </c>
      <c r="V24" s="1" t="s">
        <v>720</v>
      </c>
    </row>
    <row r="25" s="1" customFormat="1" spans="1:22">
      <c r="A25" s="3">
        <v>999224301762766</v>
      </c>
      <c r="B25" s="1" t="s">
        <v>814</v>
      </c>
      <c r="C25" s="1" t="s">
        <v>825</v>
      </c>
      <c r="D25" s="1" t="s">
        <v>826</v>
      </c>
      <c r="E25" s="1" t="s">
        <v>827</v>
      </c>
      <c r="F25" s="1" t="s">
        <v>698</v>
      </c>
      <c r="G25" s="1" t="s">
        <v>702</v>
      </c>
      <c r="H25" s="1" t="s">
        <v>703</v>
      </c>
      <c r="I25" s="1" t="s">
        <v>828</v>
      </c>
      <c r="J25" s="1" t="s">
        <v>705</v>
      </c>
      <c r="K25" s="1" t="s">
        <v>828</v>
      </c>
      <c r="L25" s="1" t="s">
        <v>828</v>
      </c>
      <c r="M25" s="1" t="s">
        <v>706</v>
      </c>
      <c r="N25" s="1" t="s">
        <v>706</v>
      </c>
      <c r="O25" s="1" t="s">
        <v>707</v>
      </c>
      <c r="P25" s="1" t="s">
        <v>708</v>
      </c>
      <c r="Q25" s="1" t="s">
        <v>709</v>
      </c>
      <c r="R25" s="1" t="s">
        <v>829</v>
      </c>
      <c r="S25" s="1" t="s">
        <v>711</v>
      </c>
      <c r="T25" s="1" t="s">
        <v>712</v>
      </c>
      <c r="U25" s="1" t="s">
        <v>713</v>
      </c>
      <c r="V25" s="1" t="s">
        <v>799</v>
      </c>
    </row>
    <row r="26" s="1" customFormat="1" spans="1:22">
      <c r="A26" s="3">
        <v>999224301355123</v>
      </c>
      <c r="B26" s="1" t="s">
        <v>814</v>
      </c>
      <c r="C26" s="1" t="s">
        <v>830</v>
      </c>
      <c r="D26" s="1" t="s">
        <v>831</v>
      </c>
      <c r="E26" s="1" t="s">
        <v>832</v>
      </c>
      <c r="F26" s="1" t="s">
        <v>778</v>
      </c>
      <c r="G26" s="1" t="s">
        <v>702</v>
      </c>
      <c r="H26" s="1" t="s">
        <v>703</v>
      </c>
      <c r="I26" s="1" t="s">
        <v>833</v>
      </c>
      <c r="J26" s="1" t="s">
        <v>705</v>
      </c>
      <c r="K26" s="1" t="s">
        <v>833</v>
      </c>
      <c r="L26" s="1" t="s">
        <v>833</v>
      </c>
      <c r="M26" s="1" t="s">
        <v>706</v>
      </c>
      <c r="N26" s="1" t="s">
        <v>706</v>
      </c>
      <c r="O26" s="1" t="s">
        <v>707</v>
      </c>
      <c r="P26" s="1" t="s">
        <v>708</v>
      </c>
      <c r="Q26" s="1" t="s">
        <v>709</v>
      </c>
      <c r="R26" s="1" t="s">
        <v>834</v>
      </c>
      <c r="S26" s="1" t="s">
        <v>711</v>
      </c>
      <c r="T26" s="1" t="s">
        <v>712</v>
      </c>
      <c r="U26" s="1" t="s">
        <v>713</v>
      </c>
      <c r="V26" s="1" t="s">
        <v>799</v>
      </c>
    </row>
    <row r="27" s="1" customFormat="1" spans="1:22">
      <c r="A27" s="3">
        <v>999224294883627</v>
      </c>
      <c r="B27" s="1" t="s">
        <v>814</v>
      </c>
      <c r="C27" s="1" t="s">
        <v>835</v>
      </c>
      <c r="D27" s="1" t="s">
        <v>836</v>
      </c>
      <c r="E27" s="1" t="s">
        <v>837</v>
      </c>
      <c r="F27" s="1" t="s">
        <v>778</v>
      </c>
      <c r="G27" s="1" t="s">
        <v>702</v>
      </c>
      <c r="H27" s="1" t="s">
        <v>703</v>
      </c>
      <c r="I27" s="1" t="s">
        <v>838</v>
      </c>
      <c r="J27" s="1" t="s">
        <v>705</v>
      </c>
      <c r="K27" s="1" t="s">
        <v>838</v>
      </c>
      <c r="L27" s="1" t="s">
        <v>838</v>
      </c>
      <c r="M27" s="1" t="s">
        <v>706</v>
      </c>
      <c r="N27" s="1" t="s">
        <v>706</v>
      </c>
      <c r="O27" s="1" t="s">
        <v>707</v>
      </c>
      <c r="P27" s="1" t="s">
        <v>708</v>
      </c>
      <c r="Q27" s="1" t="s">
        <v>709</v>
      </c>
      <c r="R27" s="1" t="s">
        <v>839</v>
      </c>
      <c r="S27" s="1" t="s">
        <v>711</v>
      </c>
      <c r="T27" s="1" t="s">
        <v>712</v>
      </c>
      <c r="U27" s="1" t="s">
        <v>713</v>
      </c>
      <c r="V27" s="1" t="s">
        <v>720</v>
      </c>
    </row>
    <row r="28" s="1" customFormat="1" spans="1:22">
      <c r="A28" s="3">
        <v>999224294213779</v>
      </c>
      <c r="B28" s="1" t="s">
        <v>814</v>
      </c>
      <c r="C28" s="1" t="s">
        <v>840</v>
      </c>
      <c r="D28" s="1" t="s">
        <v>841</v>
      </c>
      <c r="E28" s="1" t="s">
        <v>842</v>
      </c>
      <c r="F28" s="1" t="s">
        <v>778</v>
      </c>
      <c r="G28" s="1" t="s">
        <v>702</v>
      </c>
      <c r="H28" s="1" t="s">
        <v>703</v>
      </c>
      <c r="I28" s="1" t="s">
        <v>843</v>
      </c>
      <c r="J28" s="1" t="s">
        <v>705</v>
      </c>
      <c r="K28" s="1" t="s">
        <v>843</v>
      </c>
      <c r="L28" s="1" t="s">
        <v>843</v>
      </c>
      <c r="M28" s="1" t="s">
        <v>706</v>
      </c>
      <c r="N28" s="1" t="s">
        <v>706</v>
      </c>
      <c r="O28" s="1" t="s">
        <v>707</v>
      </c>
      <c r="P28" s="1" t="s">
        <v>708</v>
      </c>
      <c r="Q28" s="1" t="s">
        <v>709</v>
      </c>
      <c r="R28" s="1" t="s">
        <v>844</v>
      </c>
      <c r="S28" s="1" t="s">
        <v>711</v>
      </c>
      <c r="T28" s="1" t="s">
        <v>712</v>
      </c>
      <c r="U28" s="1" t="s">
        <v>713</v>
      </c>
      <c r="V28" s="1" t="s">
        <v>720</v>
      </c>
    </row>
    <row r="29" s="1" customFormat="1" spans="1:22">
      <c r="A29" s="3">
        <v>999224294009458</v>
      </c>
      <c r="B29" s="1" t="s">
        <v>814</v>
      </c>
      <c r="C29" s="1" t="s">
        <v>845</v>
      </c>
      <c r="D29" s="1" t="s">
        <v>846</v>
      </c>
      <c r="E29" s="1" t="s">
        <v>847</v>
      </c>
      <c r="F29" s="1" t="s">
        <v>778</v>
      </c>
      <c r="G29" s="1" t="s">
        <v>702</v>
      </c>
      <c r="H29" s="1" t="s">
        <v>703</v>
      </c>
      <c r="I29" s="1" t="s">
        <v>848</v>
      </c>
      <c r="J29" s="1" t="s">
        <v>705</v>
      </c>
      <c r="K29" s="1" t="s">
        <v>848</v>
      </c>
      <c r="L29" s="1" t="s">
        <v>848</v>
      </c>
      <c r="M29" s="1" t="s">
        <v>706</v>
      </c>
      <c r="N29" s="1" t="s">
        <v>706</v>
      </c>
      <c r="O29" s="1" t="s">
        <v>707</v>
      </c>
      <c r="P29" s="1" t="s">
        <v>708</v>
      </c>
      <c r="Q29" s="1" t="s">
        <v>709</v>
      </c>
      <c r="R29" s="1" t="s">
        <v>849</v>
      </c>
      <c r="S29" s="1" t="s">
        <v>711</v>
      </c>
      <c r="T29" s="1" t="s">
        <v>712</v>
      </c>
      <c r="U29" s="1" t="s">
        <v>713</v>
      </c>
      <c r="V29" s="1" t="s">
        <v>784</v>
      </c>
    </row>
    <row r="30" s="1" customFormat="1" spans="1:22">
      <c r="A30" s="3">
        <v>999224293787558</v>
      </c>
      <c r="B30" s="1" t="s">
        <v>814</v>
      </c>
      <c r="C30" s="1" t="s">
        <v>850</v>
      </c>
      <c r="D30" s="1" t="s">
        <v>851</v>
      </c>
      <c r="E30" s="1" t="s">
        <v>852</v>
      </c>
      <c r="F30" s="1" t="s">
        <v>698</v>
      </c>
      <c r="G30" s="1" t="s">
        <v>702</v>
      </c>
      <c r="H30" s="1" t="s">
        <v>703</v>
      </c>
      <c r="I30" s="1" t="s">
        <v>853</v>
      </c>
      <c r="J30" s="1" t="s">
        <v>705</v>
      </c>
      <c r="K30" s="1" t="s">
        <v>853</v>
      </c>
      <c r="L30" s="1" t="s">
        <v>853</v>
      </c>
      <c r="M30" s="1" t="s">
        <v>706</v>
      </c>
      <c r="N30" s="1" t="s">
        <v>706</v>
      </c>
      <c r="O30" s="1" t="s">
        <v>707</v>
      </c>
      <c r="P30" s="1" t="s">
        <v>708</v>
      </c>
      <c r="Q30" s="1" t="s">
        <v>709</v>
      </c>
      <c r="R30" s="1" t="s">
        <v>854</v>
      </c>
      <c r="S30" s="1" t="s">
        <v>711</v>
      </c>
      <c r="T30" s="1" t="s">
        <v>712</v>
      </c>
      <c r="U30" s="1" t="s">
        <v>713</v>
      </c>
      <c r="V30" s="1" t="s">
        <v>720</v>
      </c>
    </row>
    <row r="31" s="1" customFormat="1" spans="1:22">
      <c r="A31" s="3">
        <v>999224291504136</v>
      </c>
      <c r="B31" s="1" t="s">
        <v>814</v>
      </c>
      <c r="C31" s="1" t="s">
        <v>855</v>
      </c>
      <c r="D31" s="1" t="s">
        <v>856</v>
      </c>
      <c r="E31" s="1" t="s">
        <v>857</v>
      </c>
      <c r="F31" s="1" t="s">
        <v>778</v>
      </c>
      <c r="G31" s="1" t="s">
        <v>702</v>
      </c>
      <c r="H31" s="1" t="s">
        <v>703</v>
      </c>
      <c r="I31" s="1" t="s">
        <v>858</v>
      </c>
      <c r="J31" s="1" t="s">
        <v>705</v>
      </c>
      <c r="K31" s="1" t="s">
        <v>858</v>
      </c>
      <c r="L31" s="1" t="s">
        <v>858</v>
      </c>
      <c r="M31" s="1" t="s">
        <v>706</v>
      </c>
      <c r="N31" s="1" t="s">
        <v>706</v>
      </c>
      <c r="O31" s="1" t="s">
        <v>707</v>
      </c>
      <c r="P31" s="1" t="s">
        <v>708</v>
      </c>
      <c r="Q31" s="1" t="s">
        <v>709</v>
      </c>
      <c r="R31" s="1" t="s">
        <v>859</v>
      </c>
      <c r="S31" s="1" t="s">
        <v>711</v>
      </c>
      <c r="T31" s="1" t="s">
        <v>712</v>
      </c>
      <c r="U31" s="1" t="s">
        <v>713</v>
      </c>
      <c r="V31" s="1" t="s">
        <v>720</v>
      </c>
    </row>
    <row r="32" s="1" customFormat="1" spans="1:22">
      <c r="A32" s="3">
        <v>999224290744000</v>
      </c>
      <c r="B32" s="1" t="s">
        <v>814</v>
      </c>
      <c r="C32" s="1" t="s">
        <v>860</v>
      </c>
      <c r="D32" s="1" t="s">
        <v>861</v>
      </c>
      <c r="E32" s="1" t="s">
        <v>862</v>
      </c>
      <c r="F32" s="1" t="s">
        <v>778</v>
      </c>
      <c r="G32" s="1" t="s">
        <v>702</v>
      </c>
      <c r="H32" s="1" t="s">
        <v>703</v>
      </c>
      <c r="I32" s="1" t="s">
        <v>823</v>
      </c>
      <c r="J32" s="1" t="s">
        <v>705</v>
      </c>
      <c r="K32" s="1" t="s">
        <v>823</v>
      </c>
      <c r="L32" s="1" t="s">
        <v>823</v>
      </c>
      <c r="M32" s="1" t="s">
        <v>706</v>
      </c>
      <c r="N32" s="1" t="s">
        <v>706</v>
      </c>
      <c r="O32" s="1" t="s">
        <v>707</v>
      </c>
      <c r="P32" s="1" t="s">
        <v>708</v>
      </c>
      <c r="Q32" s="1" t="s">
        <v>709</v>
      </c>
      <c r="R32" s="1" t="s">
        <v>863</v>
      </c>
      <c r="S32" s="1" t="s">
        <v>711</v>
      </c>
      <c r="T32" s="1" t="s">
        <v>712</v>
      </c>
      <c r="U32" s="1" t="s">
        <v>713</v>
      </c>
      <c r="V32" s="1" t="s">
        <v>720</v>
      </c>
    </row>
    <row r="33" s="1" customFormat="1" spans="1:22">
      <c r="A33" s="3">
        <v>999224286050003</v>
      </c>
      <c r="B33" s="1" t="s">
        <v>814</v>
      </c>
      <c r="C33" s="1" t="s">
        <v>864</v>
      </c>
      <c r="D33" s="1" t="s">
        <v>865</v>
      </c>
      <c r="E33" s="1" t="s">
        <v>866</v>
      </c>
      <c r="F33" s="1" t="s">
        <v>814</v>
      </c>
      <c r="G33" s="1" t="s">
        <v>702</v>
      </c>
      <c r="H33" s="1" t="s">
        <v>703</v>
      </c>
      <c r="I33" s="1" t="s">
        <v>867</v>
      </c>
      <c r="J33" s="1" t="s">
        <v>705</v>
      </c>
      <c r="K33" s="1" t="s">
        <v>867</v>
      </c>
      <c r="L33" s="1" t="s">
        <v>867</v>
      </c>
      <c r="M33" s="1" t="s">
        <v>706</v>
      </c>
      <c r="N33" s="1" t="s">
        <v>706</v>
      </c>
      <c r="O33" s="1" t="s">
        <v>707</v>
      </c>
      <c r="P33" s="1" t="s">
        <v>708</v>
      </c>
      <c r="Q33" s="1" t="s">
        <v>709</v>
      </c>
      <c r="R33" s="1" t="s">
        <v>868</v>
      </c>
      <c r="S33" s="1" t="s">
        <v>711</v>
      </c>
      <c r="T33" s="1" t="s">
        <v>712</v>
      </c>
      <c r="U33" s="1" t="s">
        <v>713</v>
      </c>
      <c r="V33" s="1" t="s">
        <v>720</v>
      </c>
    </row>
    <row r="34" s="1" customFormat="1" spans="1:22">
      <c r="A34" s="3">
        <v>999224285783208</v>
      </c>
      <c r="B34" s="1" t="s">
        <v>814</v>
      </c>
      <c r="C34" s="1" t="s">
        <v>869</v>
      </c>
      <c r="D34" s="1" t="s">
        <v>870</v>
      </c>
      <c r="E34" s="1" t="s">
        <v>871</v>
      </c>
      <c r="F34" s="1" t="s">
        <v>778</v>
      </c>
      <c r="G34" s="1" t="s">
        <v>702</v>
      </c>
      <c r="H34" s="1" t="s">
        <v>703</v>
      </c>
      <c r="I34" s="1" t="s">
        <v>872</v>
      </c>
      <c r="J34" s="1" t="s">
        <v>705</v>
      </c>
      <c r="K34" s="1" t="s">
        <v>872</v>
      </c>
      <c r="L34" s="1" t="s">
        <v>872</v>
      </c>
      <c r="M34" s="1" t="s">
        <v>706</v>
      </c>
      <c r="N34" s="1" t="s">
        <v>706</v>
      </c>
      <c r="O34" s="1" t="s">
        <v>707</v>
      </c>
      <c r="P34" s="1" t="s">
        <v>708</v>
      </c>
      <c r="Q34" s="1" t="s">
        <v>709</v>
      </c>
      <c r="R34" s="1" t="s">
        <v>873</v>
      </c>
      <c r="S34" s="1" t="s">
        <v>711</v>
      </c>
      <c r="T34" s="1" t="s">
        <v>712</v>
      </c>
      <c r="U34" s="1" t="s">
        <v>713</v>
      </c>
      <c r="V34" s="1" t="s">
        <v>720</v>
      </c>
    </row>
    <row r="35" s="1" customFormat="1" spans="1:22">
      <c r="A35" s="3">
        <v>999224285148768</v>
      </c>
      <c r="B35" s="1" t="s">
        <v>814</v>
      </c>
      <c r="C35" s="1" t="s">
        <v>874</v>
      </c>
      <c r="D35" s="1" t="s">
        <v>804</v>
      </c>
      <c r="E35" s="1" t="s">
        <v>875</v>
      </c>
      <c r="F35" s="1" t="s">
        <v>814</v>
      </c>
      <c r="G35" s="1" t="s">
        <v>702</v>
      </c>
      <c r="H35" s="1" t="s">
        <v>703</v>
      </c>
      <c r="I35" s="1" t="s">
        <v>876</v>
      </c>
      <c r="J35" s="1" t="s">
        <v>705</v>
      </c>
      <c r="K35" s="1" t="s">
        <v>876</v>
      </c>
      <c r="L35" s="1" t="s">
        <v>876</v>
      </c>
      <c r="M35" s="1" t="s">
        <v>706</v>
      </c>
      <c r="N35" s="1" t="s">
        <v>706</v>
      </c>
      <c r="O35" s="1" t="s">
        <v>707</v>
      </c>
      <c r="P35" s="1" t="s">
        <v>708</v>
      </c>
      <c r="Q35" s="1" t="s">
        <v>709</v>
      </c>
      <c r="R35" s="1" t="s">
        <v>877</v>
      </c>
      <c r="S35" s="1" t="s">
        <v>711</v>
      </c>
      <c r="T35" s="1" t="s">
        <v>712</v>
      </c>
      <c r="U35" s="1" t="s">
        <v>713</v>
      </c>
      <c r="V35" s="1" t="s">
        <v>720</v>
      </c>
    </row>
    <row r="36" s="1" customFormat="1" spans="1:22">
      <c r="A36" s="3">
        <v>999224285125190</v>
      </c>
      <c r="B36" s="1" t="s">
        <v>814</v>
      </c>
      <c r="C36" s="1" t="s">
        <v>878</v>
      </c>
      <c r="D36" s="1" t="s">
        <v>870</v>
      </c>
      <c r="E36" s="1" t="s">
        <v>879</v>
      </c>
      <c r="F36" s="1" t="s">
        <v>778</v>
      </c>
      <c r="G36" s="1" t="s">
        <v>702</v>
      </c>
      <c r="H36" s="1" t="s">
        <v>703</v>
      </c>
      <c r="I36" s="1" t="s">
        <v>872</v>
      </c>
      <c r="J36" s="1" t="s">
        <v>705</v>
      </c>
      <c r="K36" s="1" t="s">
        <v>872</v>
      </c>
      <c r="L36" s="1" t="s">
        <v>872</v>
      </c>
      <c r="M36" s="1" t="s">
        <v>706</v>
      </c>
      <c r="N36" s="1" t="s">
        <v>706</v>
      </c>
      <c r="O36" s="1" t="s">
        <v>707</v>
      </c>
      <c r="P36" s="1" t="s">
        <v>708</v>
      </c>
      <c r="Q36" s="1" t="s">
        <v>709</v>
      </c>
      <c r="R36" s="1" t="s">
        <v>880</v>
      </c>
      <c r="S36" s="1" t="s">
        <v>711</v>
      </c>
      <c r="T36" s="1" t="s">
        <v>712</v>
      </c>
      <c r="U36" s="1" t="s">
        <v>713</v>
      </c>
      <c r="V36" s="1" t="s">
        <v>720</v>
      </c>
    </row>
    <row r="37" s="1" customFormat="1" spans="1:22">
      <c r="A37" s="3">
        <v>999224284453763</v>
      </c>
      <c r="B37" s="1" t="s">
        <v>814</v>
      </c>
      <c r="C37" s="1" t="s">
        <v>881</v>
      </c>
      <c r="D37" s="1" t="s">
        <v>882</v>
      </c>
      <c r="E37" s="1" t="s">
        <v>883</v>
      </c>
      <c r="F37" s="1" t="s">
        <v>698</v>
      </c>
      <c r="G37" s="1" t="s">
        <v>702</v>
      </c>
      <c r="H37" s="1" t="s">
        <v>703</v>
      </c>
      <c r="I37" s="1" t="s">
        <v>884</v>
      </c>
      <c r="J37" s="1" t="s">
        <v>705</v>
      </c>
      <c r="K37" s="1" t="s">
        <v>884</v>
      </c>
      <c r="L37" s="1" t="s">
        <v>884</v>
      </c>
      <c r="M37" s="1" t="s">
        <v>706</v>
      </c>
      <c r="N37" s="1" t="s">
        <v>706</v>
      </c>
      <c r="O37" s="1" t="s">
        <v>707</v>
      </c>
      <c r="P37" s="1" t="s">
        <v>708</v>
      </c>
      <c r="Q37" s="1" t="s">
        <v>709</v>
      </c>
      <c r="R37" s="1" t="s">
        <v>885</v>
      </c>
      <c r="S37" s="1" t="s">
        <v>711</v>
      </c>
      <c r="T37" s="1" t="s">
        <v>712</v>
      </c>
      <c r="U37" s="1" t="s">
        <v>713</v>
      </c>
      <c r="V37" s="1" t="s">
        <v>784</v>
      </c>
    </row>
    <row r="38" s="1" customFormat="1" spans="1:22">
      <c r="A38" s="3">
        <v>999224284302536</v>
      </c>
      <c r="B38" s="1" t="s">
        <v>814</v>
      </c>
      <c r="C38" s="1" t="s">
        <v>886</v>
      </c>
      <c r="D38" s="1" t="s">
        <v>887</v>
      </c>
      <c r="E38" s="1" t="s">
        <v>888</v>
      </c>
      <c r="F38" s="1" t="s">
        <v>778</v>
      </c>
      <c r="G38" s="1" t="s">
        <v>702</v>
      </c>
      <c r="H38" s="1" t="s">
        <v>703</v>
      </c>
      <c r="I38" s="1" t="s">
        <v>889</v>
      </c>
      <c r="J38" s="1" t="s">
        <v>705</v>
      </c>
      <c r="K38" s="1" t="s">
        <v>889</v>
      </c>
      <c r="L38" s="1" t="s">
        <v>889</v>
      </c>
      <c r="M38" s="1" t="s">
        <v>706</v>
      </c>
      <c r="N38" s="1" t="s">
        <v>706</v>
      </c>
      <c r="O38" s="1" t="s">
        <v>707</v>
      </c>
      <c r="P38" s="1" t="s">
        <v>708</v>
      </c>
      <c r="Q38" s="1" t="s">
        <v>709</v>
      </c>
      <c r="R38" s="1" t="s">
        <v>890</v>
      </c>
      <c r="S38" s="1" t="s">
        <v>711</v>
      </c>
      <c r="T38" s="1" t="s">
        <v>712</v>
      </c>
      <c r="U38" s="1" t="s">
        <v>713</v>
      </c>
      <c r="V38" s="1" t="s">
        <v>784</v>
      </c>
    </row>
    <row r="39" s="1" customFormat="1" spans="1:22">
      <c r="A39" s="3">
        <v>999224283423848</v>
      </c>
      <c r="B39" s="1" t="s">
        <v>891</v>
      </c>
      <c r="C39" s="1" t="s">
        <v>892</v>
      </c>
      <c r="D39" s="1" t="s">
        <v>893</v>
      </c>
      <c r="E39" s="1" t="s">
        <v>894</v>
      </c>
      <c r="F39" s="1" t="s">
        <v>778</v>
      </c>
      <c r="G39" s="1" t="s">
        <v>702</v>
      </c>
      <c r="H39" s="1" t="s">
        <v>703</v>
      </c>
      <c r="I39" s="1" t="s">
        <v>895</v>
      </c>
      <c r="J39" s="1" t="s">
        <v>705</v>
      </c>
      <c r="K39" s="1" t="s">
        <v>895</v>
      </c>
      <c r="L39" s="1" t="s">
        <v>895</v>
      </c>
      <c r="M39" s="1" t="s">
        <v>706</v>
      </c>
      <c r="N39" s="1" t="s">
        <v>706</v>
      </c>
      <c r="O39" s="1" t="s">
        <v>707</v>
      </c>
      <c r="P39" s="1" t="s">
        <v>708</v>
      </c>
      <c r="Q39" s="1" t="s">
        <v>709</v>
      </c>
      <c r="R39" s="1" t="s">
        <v>896</v>
      </c>
      <c r="S39" s="1" t="s">
        <v>711</v>
      </c>
      <c r="T39" s="1" t="s">
        <v>712</v>
      </c>
      <c r="U39" s="1" t="s">
        <v>713</v>
      </c>
      <c r="V39" s="1" t="s">
        <v>714</v>
      </c>
    </row>
    <row r="40" s="1" customFormat="1" spans="1:22">
      <c r="A40" s="3">
        <v>999224282891058</v>
      </c>
      <c r="B40" s="1" t="s">
        <v>891</v>
      </c>
      <c r="C40" s="1" t="s">
        <v>897</v>
      </c>
      <c r="D40" s="1" t="s">
        <v>738</v>
      </c>
      <c r="E40" s="1" t="s">
        <v>898</v>
      </c>
      <c r="F40" s="1" t="s">
        <v>778</v>
      </c>
      <c r="G40" s="1" t="s">
        <v>702</v>
      </c>
      <c r="H40" s="1" t="s">
        <v>703</v>
      </c>
      <c r="I40" s="1" t="s">
        <v>899</v>
      </c>
      <c r="J40" s="1" t="s">
        <v>705</v>
      </c>
      <c r="K40" s="1" t="s">
        <v>899</v>
      </c>
      <c r="L40" s="1" t="s">
        <v>899</v>
      </c>
      <c r="M40" s="1" t="s">
        <v>706</v>
      </c>
      <c r="N40" s="1" t="s">
        <v>706</v>
      </c>
      <c r="O40" s="1" t="s">
        <v>707</v>
      </c>
      <c r="P40" s="1" t="s">
        <v>708</v>
      </c>
      <c r="Q40" s="1" t="s">
        <v>709</v>
      </c>
      <c r="R40" s="1" t="s">
        <v>900</v>
      </c>
      <c r="S40" s="1" t="s">
        <v>711</v>
      </c>
      <c r="T40" s="1" t="s">
        <v>712</v>
      </c>
      <c r="U40" s="1" t="s">
        <v>713</v>
      </c>
      <c r="V40" s="1" t="s">
        <v>720</v>
      </c>
    </row>
    <row r="41" s="1" customFormat="1" spans="1:22">
      <c r="A41" s="3">
        <v>999224282339770</v>
      </c>
      <c r="B41" s="1" t="s">
        <v>891</v>
      </c>
      <c r="C41" s="1" t="s">
        <v>901</v>
      </c>
      <c r="D41" s="1" t="s">
        <v>902</v>
      </c>
      <c r="E41" s="1" t="s">
        <v>903</v>
      </c>
      <c r="F41" s="1" t="s">
        <v>778</v>
      </c>
      <c r="G41" s="1" t="s">
        <v>702</v>
      </c>
      <c r="H41" s="1" t="s">
        <v>703</v>
      </c>
      <c r="I41" s="1" t="s">
        <v>904</v>
      </c>
      <c r="J41" s="1" t="s">
        <v>705</v>
      </c>
      <c r="K41" s="1" t="s">
        <v>904</v>
      </c>
      <c r="L41" s="1" t="s">
        <v>904</v>
      </c>
      <c r="M41" s="1" t="s">
        <v>706</v>
      </c>
      <c r="N41" s="1" t="s">
        <v>706</v>
      </c>
      <c r="O41" s="1" t="s">
        <v>707</v>
      </c>
      <c r="P41" s="1" t="s">
        <v>708</v>
      </c>
      <c r="Q41" s="1" t="s">
        <v>709</v>
      </c>
      <c r="R41" s="1" t="s">
        <v>905</v>
      </c>
      <c r="S41" s="1" t="s">
        <v>711</v>
      </c>
      <c r="T41" s="1" t="s">
        <v>712</v>
      </c>
      <c r="U41" s="1" t="s">
        <v>713</v>
      </c>
      <c r="V41" s="1" t="s">
        <v>906</v>
      </c>
    </row>
    <row r="42" s="1" customFormat="1" spans="1:22">
      <c r="A42" s="3">
        <v>999224281773720</v>
      </c>
      <c r="B42" s="1" t="s">
        <v>891</v>
      </c>
      <c r="C42" s="1" t="s">
        <v>907</v>
      </c>
      <c r="D42" s="1" t="s">
        <v>804</v>
      </c>
      <c r="E42" s="1" t="s">
        <v>908</v>
      </c>
      <c r="F42" s="1" t="s">
        <v>814</v>
      </c>
      <c r="G42" s="1" t="s">
        <v>702</v>
      </c>
      <c r="H42" s="1" t="s">
        <v>703</v>
      </c>
      <c r="I42" s="1" t="s">
        <v>909</v>
      </c>
      <c r="J42" s="1" t="s">
        <v>705</v>
      </c>
      <c r="K42" s="1" t="s">
        <v>909</v>
      </c>
      <c r="L42" s="1" t="s">
        <v>909</v>
      </c>
      <c r="M42" s="1" t="s">
        <v>706</v>
      </c>
      <c r="N42" s="1" t="s">
        <v>706</v>
      </c>
      <c r="O42" s="1" t="s">
        <v>707</v>
      </c>
      <c r="P42" s="1" t="s">
        <v>708</v>
      </c>
      <c r="Q42" s="1" t="s">
        <v>709</v>
      </c>
      <c r="R42" s="1" t="s">
        <v>910</v>
      </c>
      <c r="S42" s="1" t="s">
        <v>711</v>
      </c>
      <c r="T42" s="1" t="s">
        <v>712</v>
      </c>
      <c r="U42" s="1" t="s">
        <v>713</v>
      </c>
      <c r="V42" s="1" t="s">
        <v>720</v>
      </c>
    </row>
    <row r="43" s="1" customFormat="1" spans="1:22">
      <c r="A43" s="3">
        <v>999224279752404</v>
      </c>
      <c r="B43" s="1" t="s">
        <v>891</v>
      </c>
      <c r="C43" s="1" t="s">
        <v>911</v>
      </c>
      <c r="D43" s="1" t="s">
        <v>912</v>
      </c>
      <c r="E43" s="1" t="s">
        <v>913</v>
      </c>
      <c r="F43" s="1" t="s">
        <v>814</v>
      </c>
      <c r="G43" s="1" t="s">
        <v>702</v>
      </c>
      <c r="H43" s="1" t="s">
        <v>703</v>
      </c>
      <c r="I43" s="1" t="s">
        <v>914</v>
      </c>
      <c r="J43" s="1" t="s">
        <v>705</v>
      </c>
      <c r="K43" s="1" t="s">
        <v>914</v>
      </c>
      <c r="L43" s="1" t="s">
        <v>914</v>
      </c>
      <c r="M43" s="1" t="s">
        <v>706</v>
      </c>
      <c r="N43" s="1" t="s">
        <v>706</v>
      </c>
      <c r="O43" s="1" t="s">
        <v>707</v>
      </c>
      <c r="P43" s="1" t="s">
        <v>708</v>
      </c>
      <c r="Q43" s="1" t="s">
        <v>709</v>
      </c>
      <c r="R43" s="1" t="s">
        <v>915</v>
      </c>
      <c r="S43" s="1" t="s">
        <v>711</v>
      </c>
      <c r="T43" s="1" t="s">
        <v>712</v>
      </c>
      <c r="U43" s="1" t="s">
        <v>713</v>
      </c>
      <c r="V43" s="1" t="s">
        <v>799</v>
      </c>
    </row>
    <row r="44" s="1" customFormat="1" spans="1:22">
      <c r="A44" s="3">
        <v>999224279083460</v>
      </c>
      <c r="B44" s="1" t="s">
        <v>891</v>
      </c>
      <c r="C44" s="1" t="s">
        <v>916</v>
      </c>
      <c r="D44" s="1" t="s">
        <v>917</v>
      </c>
      <c r="E44" s="1" t="s">
        <v>918</v>
      </c>
      <c r="F44" s="1" t="s">
        <v>778</v>
      </c>
      <c r="G44" s="1" t="s">
        <v>702</v>
      </c>
      <c r="H44" s="1" t="s">
        <v>703</v>
      </c>
      <c r="I44" s="1" t="s">
        <v>919</v>
      </c>
      <c r="J44" s="1" t="s">
        <v>705</v>
      </c>
      <c r="K44" s="1" t="s">
        <v>919</v>
      </c>
      <c r="L44" s="1" t="s">
        <v>919</v>
      </c>
      <c r="M44" s="1" t="s">
        <v>706</v>
      </c>
      <c r="N44" s="1" t="s">
        <v>706</v>
      </c>
      <c r="O44" s="1" t="s">
        <v>707</v>
      </c>
      <c r="P44" s="1" t="s">
        <v>708</v>
      </c>
      <c r="Q44" s="1" t="s">
        <v>709</v>
      </c>
      <c r="R44" s="1" t="s">
        <v>920</v>
      </c>
      <c r="S44" s="1" t="s">
        <v>711</v>
      </c>
      <c r="T44" s="1" t="s">
        <v>712</v>
      </c>
      <c r="U44" s="1" t="s">
        <v>713</v>
      </c>
      <c r="V44" s="1" t="s">
        <v>784</v>
      </c>
    </row>
    <row r="45" s="1" customFormat="1" spans="1:22">
      <c r="A45" s="3">
        <v>999224271937282</v>
      </c>
      <c r="B45" s="1" t="s">
        <v>891</v>
      </c>
      <c r="C45" s="1" t="s">
        <v>921</v>
      </c>
      <c r="D45" s="1" t="s">
        <v>738</v>
      </c>
      <c r="E45" s="1" t="s">
        <v>922</v>
      </c>
      <c r="F45" s="1" t="s">
        <v>778</v>
      </c>
      <c r="G45" s="1" t="s">
        <v>702</v>
      </c>
      <c r="H45" s="1" t="s">
        <v>703</v>
      </c>
      <c r="I45" s="1" t="s">
        <v>899</v>
      </c>
      <c r="J45" s="1" t="s">
        <v>705</v>
      </c>
      <c r="K45" s="1" t="s">
        <v>899</v>
      </c>
      <c r="L45" s="1" t="s">
        <v>899</v>
      </c>
      <c r="M45" s="1" t="s">
        <v>706</v>
      </c>
      <c r="N45" s="1" t="s">
        <v>706</v>
      </c>
      <c r="O45" s="1" t="s">
        <v>707</v>
      </c>
      <c r="P45" s="1" t="s">
        <v>708</v>
      </c>
      <c r="Q45" s="1" t="s">
        <v>709</v>
      </c>
      <c r="R45" s="1" t="s">
        <v>923</v>
      </c>
      <c r="S45" s="1" t="s">
        <v>711</v>
      </c>
      <c r="T45" s="1" t="s">
        <v>712</v>
      </c>
      <c r="U45" s="1" t="s">
        <v>713</v>
      </c>
      <c r="V45" s="1" t="s">
        <v>720</v>
      </c>
    </row>
    <row r="46" s="1" customFormat="1" spans="1:22">
      <c r="A46" s="3">
        <v>999224266070012</v>
      </c>
      <c r="B46" s="1" t="s">
        <v>891</v>
      </c>
      <c r="C46" s="1" t="s">
        <v>924</v>
      </c>
      <c r="D46" s="1" t="s">
        <v>925</v>
      </c>
      <c r="E46" s="1" t="s">
        <v>926</v>
      </c>
      <c r="F46" s="1" t="s">
        <v>778</v>
      </c>
      <c r="G46" s="1" t="s">
        <v>702</v>
      </c>
      <c r="H46" s="1" t="s">
        <v>703</v>
      </c>
      <c r="I46" s="1" t="s">
        <v>927</v>
      </c>
      <c r="J46" s="1" t="s">
        <v>705</v>
      </c>
      <c r="K46" s="1" t="s">
        <v>927</v>
      </c>
      <c r="L46" s="1" t="s">
        <v>927</v>
      </c>
      <c r="M46" s="1" t="s">
        <v>706</v>
      </c>
      <c r="N46" s="1" t="s">
        <v>706</v>
      </c>
      <c r="O46" s="1" t="s">
        <v>707</v>
      </c>
      <c r="P46" s="1" t="s">
        <v>708</v>
      </c>
      <c r="Q46" s="1" t="s">
        <v>709</v>
      </c>
      <c r="R46" s="1" t="s">
        <v>928</v>
      </c>
      <c r="S46" s="1" t="s">
        <v>711</v>
      </c>
      <c r="T46" s="1" t="s">
        <v>712</v>
      </c>
      <c r="U46" s="1" t="s">
        <v>713</v>
      </c>
      <c r="V46" s="1" t="s">
        <v>720</v>
      </c>
    </row>
    <row r="47" s="1" customFormat="1" spans="1:22">
      <c r="A47" s="3">
        <v>999224264140591</v>
      </c>
      <c r="B47" s="1" t="s">
        <v>891</v>
      </c>
      <c r="C47" s="1" t="s">
        <v>929</v>
      </c>
      <c r="D47" s="1" t="s">
        <v>804</v>
      </c>
      <c r="E47" s="1" t="s">
        <v>930</v>
      </c>
      <c r="F47" s="1" t="s">
        <v>814</v>
      </c>
      <c r="G47" s="1" t="s">
        <v>702</v>
      </c>
      <c r="H47" s="1" t="s">
        <v>703</v>
      </c>
      <c r="I47" s="1" t="s">
        <v>931</v>
      </c>
      <c r="J47" s="1" t="s">
        <v>705</v>
      </c>
      <c r="K47" s="1" t="s">
        <v>931</v>
      </c>
      <c r="L47" s="1" t="s">
        <v>931</v>
      </c>
      <c r="M47" s="1" t="s">
        <v>706</v>
      </c>
      <c r="N47" s="1" t="s">
        <v>706</v>
      </c>
      <c r="O47" s="1" t="s">
        <v>707</v>
      </c>
      <c r="P47" s="1" t="s">
        <v>708</v>
      </c>
      <c r="Q47" s="1" t="s">
        <v>709</v>
      </c>
      <c r="R47" s="1" t="s">
        <v>932</v>
      </c>
      <c r="S47" s="1" t="s">
        <v>711</v>
      </c>
      <c r="T47" s="1" t="s">
        <v>712</v>
      </c>
      <c r="U47" s="1" t="s">
        <v>713</v>
      </c>
      <c r="V47" s="1" t="s">
        <v>720</v>
      </c>
    </row>
    <row r="48" s="1" customFormat="1" spans="1:22">
      <c r="A48" s="3">
        <v>999224264032963</v>
      </c>
      <c r="B48" s="1" t="s">
        <v>891</v>
      </c>
      <c r="C48" s="1" t="s">
        <v>933</v>
      </c>
      <c r="D48" s="1" t="s">
        <v>804</v>
      </c>
      <c r="E48" s="1" t="s">
        <v>934</v>
      </c>
      <c r="F48" s="1" t="s">
        <v>891</v>
      </c>
      <c r="G48" s="1" t="s">
        <v>702</v>
      </c>
      <c r="H48" s="1" t="s">
        <v>703</v>
      </c>
      <c r="I48" s="1" t="s">
        <v>935</v>
      </c>
      <c r="J48" s="1" t="s">
        <v>705</v>
      </c>
      <c r="K48" s="1" t="s">
        <v>935</v>
      </c>
      <c r="L48" s="1" t="s">
        <v>935</v>
      </c>
      <c r="M48" s="1" t="s">
        <v>706</v>
      </c>
      <c r="N48" s="1" t="s">
        <v>706</v>
      </c>
      <c r="O48" s="1" t="s">
        <v>707</v>
      </c>
      <c r="P48" s="1" t="s">
        <v>708</v>
      </c>
      <c r="Q48" s="1" t="s">
        <v>709</v>
      </c>
      <c r="R48" s="1" t="s">
        <v>936</v>
      </c>
      <c r="S48" s="1" t="s">
        <v>711</v>
      </c>
      <c r="T48" s="1" t="s">
        <v>712</v>
      </c>
      <c r="U48" s="1" t="s">
        <v>713</v>
      </c>
      <c r="V48" s="1" t="s">
        <v>720</v>
      </c>
    </row>
    <row r="49" s="1" customFormat="1" spans="1:22">
      <c r="A49" s="3">
        <v>999224264020342</v>
      </c>
      <c r="B49" s="1" t="s">
        <v>891</v>
      </c>
      <c r="C49" s="1" t="s">
        <v>937</v>
      </c>
      <c r="D49" s="1" t="s">
        <v>804</v>
      </c>
      <c r="E49" s="1" t="s">
        <v>938</v>
      </c>
      <c r="F49" s="1" t="s">
        <v>891</v>
      </c>
      <c r="G49" s="1" t="s">
        <v>702</v>
      </c>
      <c r="H49" s="1" t="s">
        <v>703</v>
      </c>
      <c r="I49" s="1" t="s">
        <v>935</v>
      </c>
      <c r="J49" s="1" t="s">
        <v>705</v>
      </c>
      <c r="K49" s="1" t="s">
        <v>935</v>
      </c>
      <c r="L49" s="1" t="s">
        <v>935</v>
      </c>
      <c r="M49" s="1" t="s">
        <v>706</v>
      </c>
      <c r="N49" s="1" t="s">
        <v>706</v>
      </c>
      <c r="O49" s="1" t="s">
        <v>707</v>
      </c>
      <c r="P49" s="1" t="s">
        <v>708</v>
      </c>
      <c r="Q49" s="1" t="s">
        <v>709</v>
      </c>
      <c r="R49" s="1" t="s">
        <v>939</v>
      </c>
      <c r="S49" s="1" t="s">
        <v>711</v>
      </c>
      <c r="T49" s="1" t="s">
        <v>712</v>
      </c>
      <c r="U49" s="1" t="s">
        <v>713</v>
      </c>
      <c r="V49" s="1" t="s">
        <v>720</v>
      </c>
    </row>
    <row r="50" s="1" customFormat="1" spans="1:22">
      <c r="A50" s="3">
        <v>999224262646962</v>
      </c>
      <c r="B50" s="1" t="s">
        <v>940</v>
      </c>
      <c r="C50" s="1" t="s">
        <v>941</v>
      </c>
      <c r="D50" s="1" t="s">
        <v>942</v>
      </c>
      <c r="E50" s="1" t="s">
        <v>943</v>
      </c>
      <c r="F50" s="1" t="s">
        <v>814</v>
      </c>
      <c r="G50" s="1" t="s">
        <v>702</v>
      </c>
      <c r="H50" s="1" t="s">
        <v>703</v>
      </c>
      <c r="I50" s="1" t="s">
        <v>944</v>
      </c>
      <c r="J50" s="1" t="s">
        <v>705</v>
      </c>
      <c r="K50" s="1" t="s">
        <v>944</v>
      </c>
      <c r="L50" s="1" t="s">
        <v>944</v>
      </c>
      <c r="M50" s="1" t="s">
        <v>706</v>
      </c>
      <c r="N50" s="1" t="s">
        <v>706</v>
      </c>
      <c r="O50" s="1" t="s">
        <v>707</v>
      </c>
      <c r="P50" s="1" t="s">
        <v>708</v>
      </c>
      <c r="Q50" s="1" t="s">
        <v>709</v>
      </c>
      <c r="R50" s="1" t="s">
        <v>945</v>
      </c>
      <c r="S50" s="1" t="s">
        <v>711</v>
      </c>
      <c r="T50" s="1" t="s">
        <v>712</v>
      </c>
      <c r="U50" s="1" t="s">
        <v>713</v>
      </c>
      <c r="V50" s="1" t="s">
        <v>720</v>
      </c>
    </row>
    <row r="51" s="1" customFormat="1" spans="1:22">
      <c r="A51" s="3">
        <v>999224261577934</v>
      </c>
      <c r="B51" s="1" t="s">
        <v>940</v>
      </c>
      <c r="C51" s="1" t="s">
        <v>946</v>
      </c>
      <c r="D51" s="1" t="s">
        <v>947</v>
      </c>
      <c r="E51" s="1" t="s">
        <v>948</v>
      </c>
      <c r="F51" s="1" t="s">
        <v>698</v>
      </c>
      <c r="G51" s="1" t="s">
        <v>702</v>
      </c>
      <c r="H51" s="1" t="s">
        <v>703</v>
      </c>
      <c r="I51" s="1" t="s">
        <v>949</v>
      </c>
      <c r="J51" s="1" t="s">
        <v>705</v>
      </c>
      <c r="K51" s="1" t="s">
        <v>949</v>
      </c>
      <c r="L51" s="1" t="s">
        <v>949</v>
      </c>
      <c r="M51" s="1" t="s">
        <v>706</v>
      </c>
      <c r="N51" s="1" t="s">
        <v>706</v>
      </c>
      <c r="O51" s="1" t="s">
        <v>707</v>
      </c>
      <c r="P51" s="1" t="s">
        <v>708</v>
      </c>
      <c r="Q51" s="1" t="s">
        <v>709</v>
      </c>
      <c r="R51" s="1" t="s">
        <v>950</v>
      </c>
      <c r="S51" s="1" t="s">
        <v>711</v>
      </c>
      <c r="T51" s="1" t="s">
        <v>712</v>
      </c>
      <c r="U51" s="1" t="s">
        <v>713</v>
      </c>
      <c r="V51" s="1" t="s">
        <v>799</v>
      </c>
    </row>
    <row r="52" s="1" customFormat="1" spans="1:22">
      <c r="A52" s="3">
        <v>999224198106876</v>
      </c>
      <c r="B52" s="1" t="s">
        <v>940</v>
      </c>
      <c r="C52" s="1" t="s">
        <v>951</v>
      </c>
      <c r="D52" s="1" t="s">
        <v>952</v>
      </c>
      <c r="E52" s="1" t="s">
        <v>953</v>
      </c>
      <c r="F52" s="1" t="s">
        <v>891</v>
      </c>
      <c r="G52" s="1" t="s">
        <v>702</v>
      </c>
      <c r="H52" s="1" t="s">
        <v>703</v>
      </c>
      <c r="I52" s="1" t="s">
        <v>954</v>
      </c>
      <c r="J52" s="1" t="s">
        <v>705</v>
      </c>
      <c r="K52" s="1" t="s">
        <v>954</v>
      </c>
      <c r="L52" s="1" t="s">
        <v>954</v>
      </c>
      <c r="M52" s="1" t="s">
        <v>706</v>
      </c>
      <c r="N52" s="1" t="s">
        <v>706</v>
      </c>
      <c r="O52" s="1" t="s">
        <v>707</v>
      </c>
      <c r="P52" s="1" t="s">
        <v>708</v>
      </c>
      <c r="Q52" s="1" t="s">
        <v>709</v>
      </c>
      <c r="R52" s="1" t="s">
        <v>955</v>
      </c>
      <c r="S52" s="1" t="s">
        <v>711</v>
      </c>
      <c r="T52" s="1" t="s">
        <v>712</v>
      </c>
      <c r="U52" s="1" t="s">
        <v>713</v>
      </c>
      <c r="V52" s="1" t="s">
        <v>720</v>
      </c>
    </row>
    <row r="53" s="1" customFormat="1" spans="1:22">
      <c r="A53" s="3">
        <v>999224196401163</v>
      </c>
      <c r="B53" s="1" t="s">
        <v>940</v>
      </c>
      <c r="C53" s="1" t="s">
        <v>956</v>
      </c>
      <c r="D53" s="1" t="s">
        <v>957</v>
      </c>
      <c r="E53" s="1" t="s">
        <v>958</v>
      </c>
      <c r="F53" s="1" t="s">
        <v>814</v>
      </c>
      <c r="G53" s="1" t="s">
        <v>702</v>
      </c>
      <c r="H53" s="1" t="s">
        <v>703</v>
      </c>
      <c r="I53" s="1" t="s">
        <v>959</v>
      </c>
      <c r="J53" s="1" t="s">
        <v>705</v>
      </c>
      <c r="K53" s="1" t="s">
        <v>959</v>
      </c>
      <c r="L53" s="1" t="s">
        <v>959</v>
      </c>
      <c r="M53" s="1" t="s">
        <v>706</v>
      </c>
      <c r="N53" s="1" t="s">
        <v>706</v>
      </c>
      <c r="O53" s="1" t="s">
        <v>707</v>
      </c>
      <c r="P53" s="1" t="s">
        <v>708</v>
      </c>
      <c r="Q53" s="1" t="s">
        <v>709</v>
      </c>
      <c r="R53" s="1" t="s">
        <v>960</v>
      </c>
      <c r="S53" s="1" t="s">
        <v>711</v>
      </c>
      <c r="T53" s="1" t="s">
        <v>712</v>
      </c>
      <c r="U53" s="1" t="s">
        <v>713</v>
      </c>
      <c r="V53" s="1" t="s">
        <v>799</v>
      </c>
    </row>
    <row r="54" s="1" customFormat="1" spans="1:22">
      <c r="A54" s="3">
        <v>999224194926123</v>
      </c>
      <c r="B54" s="1" t="s">
        <v>940</v>
      </c>
      <c r="C54" s="1" t="s">
        <v>961</v>
      </c>
      <c r="D54" s="1" t="s">
        <v>962</v>
      </c>
      <c r="E54" s="1" t="s">
        <v>963</v>
      </c>
      <c r="F54" s="1" t="s">
        <v>891</v>
      </c>
      <c r="G54" s="1" t="s">
        <v>702</v>
      </c>
      <c r="H54" s="1" t="s">
        <v>703</v>
      </c>
      <c r="I54" s="1" t="s">
        <v>964</v>
      </c>
      <c r="J54" s="1" t="s">
        <v>705</v>
      </c>
      <c r="K54" s="1" t="s">
        <v>964</v>
      </c>
      <c r="L54" s="1" t="s">
        <v>964</v>
      </c>
      <c r="M54" s="1" t="s">
        <v>706</v>
      </c>
      <c r="N54" s="1" t="s">
        <v>706</v>
      </c>
      <c r="O54" s="1" t="s">
        <v>707</v>
      </c>
      <c r="P54" s="1" t="s">
        <v>708</v>
      </c>
      <c r="Q54" s="1" t="s">
        <v>709</v>
      </c>
      <c r="R54" s="1" t="s">
        <v>965</v>
      </c>
      <c r="S54" s="1" t="s">
        <v>711</v>
      </c>
      <c r="T54" s="1" t="s">
        <v>712</v>
      </c>
      <c r="U54" s="1" t="s">
        <v>713</v>
      </c>
      <c r="V54" s="1" t="s">
        <v>720</v>
      </c>
    </row>
    <row r="55" s="1" customFormat="1" spans="1:22">
      <c r="A55" s="3">
        <v>999224193078748</v>
      </c>
      <c r="B55" s="1" t="s">
        <v>940</v>
      </c>
      <c r="C55" s="1" t="s">
        <v>966</v>
      </c>
      <c r="D55" s="1" t="s">
        <v>967</v>
      </c>
      <c r="E55" s="1" t="s">
        <v>968</v>
      </c>
      <c r="F55" s="1" t="s">
        <v>778</v>
      </c>
      <c r="G55" s="1" t="s">
        <v>702</v>
      </c>
      <c r="H55" s="1" t="s">
        <v>703</v>
      </c>
      <c r="I55" s="1" t="s">
        <v>969</v>
      </c>
      <c r="J55" s="1" t="s">
        <v>705</v>
      </c>
      <c r="K55" s="1" t="s">
        <v>969</v>
      </c>
      <c r="L55" s="1" t="s">
        <v>969</v>
      </c>
      <c r="M55" s="1" t="s">
        <v>706</v>
      </c>
      <c r="N55" s="1" t="s">
        <v>706</v>
      </c>
      <c r="O55" s="1" t="s">
        <v>707</v>
      </c>
      <c r="P55" s="1" t="s">
        <v>708</v>
      </c>
      <c r="Q55" s="1" t="s">
        <v>709</v>
      </c>
      <c r="R55" s="1" t="s">
        <v>970</v>
      </c>
      <c r="S55" s="1" t="s">
        <v>711</v>
      </c>
      <c r="T55" s="1" t="s">
        <v>712</v>
      </c>
      <c r="U55" s="1" t="s">
        <v>713</v>
      </c>
      <c r="V55" s="1" t="s">
        <v>720</v>
      </c>
    </row>
    <row r="56" s="1" customFormat="1" spans="1:22">
      <c r="A56" s="3">
        <v>999224163967640</v>
      </c>
      <c r="B56" s="1" t="s">
        <v>971</v>
      </c>
      <c r="C56" s="1" t="s">
        <v>972</v>
      </c>
      <c r="D56" s="1" t="s">
        <v>973</v>
      </c>
      <c r="E56" s="1" t="s">
        <v>974</v>
      </c>
      <c r="F56" s="1" t="s">
        <v>698</v>
      </c>
      <c r="G56" s="1" t="s">
        <v>702</v>
      </c>
      <c r="H56" s="1" t="s">
        <v>703</v>
      </c>
      <c r="I56" s="1" t="s">
        <v>975</v>
      </c>
      <c r="J56" s="1" t="s">
        <v>705</v>
      </c>
      <c r="K56" s="1" t="s">
        <v>975</v>
      </c>
      <c r="L56" s="1" t="s">
        <v>975</v>
      </c>
      <c r="M56" s="1" t="s">
        <v>706</v>
      </c>
      <c r="N56" s="1" t="s">
        <v>706</v>
      </c>
      <c r="O56" s="1" t="s">
        <v>707</v>
      </c>
      <c r="P56" s="1" t="s">
        <v>708</v>
      </c>
      <c r="Q56" s="1" t="s">
        <v>709</v>
      </c>
      <c r="R56" s="1" t="s">
        <v>976</v>
      </c>
      <c r="S56" s="1" t="s">
        <v>711</v>
      </c>
      <c r="T56" s="1" t="s">
        <v>712</v>
      </c>
      <c r="U56" s="1" t="s">
        <v>713</v>
      </c>
      <c r="V56" s="1" t="s">
        <v>720</v>
      </c>
    </row>
    <row r="57" s="1" customFormat="1" spans="1:22">
      <c r="A57" s="3">
        <v>999224162513801</v>
      </c>
      <c r="B57" s="1" t="s">
        <v>977</v>
      </c>
      <c r="C57" s="1" t="s">
        <v>978</v>
      </c>
      <c r="D57" s="1" t="s">
        <v>979</v>
      </c>
      <c r="E57" s="1" t="s">
        <v>980</v>
      </c>
      <c r="F57" s="1" t="s">
        <v>778</v>
      </c>
      <c r="G57" s="1" t="s">
        <v>702</v>
      </c>
      <c r="H57" s="1" t="s">
        <v>703</v>
      </c>
      <c r="I57" s="1" t="s">
        <v>981</v>
      </c>
      <c r="J57" s="1" t="s">
        <v>705</v>
      </c>
      <c r="K57" s="1" t="s">
        <v>981</v>
      </c>
      <c r="L57" s="1" t="s">
        <v>981</v>
      </c>
      <c r="M57" s="1" t="s">
        <v>706</v>
      </c>
      <c r="N57" s="1" t="s">
        <v>706</v>
      </c>
      <c r="O57" s="1" t="s">
        <v>707</v>
      </c>
      <c r="P57" s="1" t="s">
        <v>708</v>
      </c>
      <c r="Q57" s="1" t="s">
        <v>709</v>
      </c>
      <c r="R57" s="1" t="s">
        <v>982</v>
      </c>
      <c r="S57" s="1" t="s">
        <v>711</v>
      </c>
      <c r="T57" s="1" t="s">
        <v>712</v>
      </c>
      <c r="U57" s="1" t="s">
        <v>713</v>
      </c>
      <c r="V57" s="1" t="s">
        <v>720</v>
      </c>
    </row>
    <row r="58" s="1" customFormat="1" spans="1:22">
      <c r="A58" s="3">
        <v>999224157416732</v>
      </c>
      <c r="B58" s="1" t="s">
        <v>977</v>
      </c>
      <c r="C58" s="1" t="s">
        <v>983</v>
      </c>
      <c r="D58" s="1" t="s">
        <v>979</v>
      </c>
      <c r="E58" s="1" t="s">
        <v>984</v>
      </c>
      <c r="F58" s="1" t="s">
        <v>778</v>
      </c>
      <c r="G58" s="1" t="s">
        <v>702</v>
      </c>
      <c r="H58" s="1" t="s">
        <v>703</v>
      </c>
      <c r="I58" s="1" t="s">
        <v>981</v>
      </c>
      <c r="J58" s="1" t="s">
        <v>705</v>
      </c>
      <c r="K58" s="1" t="s">
        <v>981</v>
      </c>
      <c r="L58" s="1" t="s">
        <v>981</v>
      </c>
      <c r="M58" s="1" t="s">
        <v>706</v>
      </c>
      <c r="N58" s="1" t="s">
        <v>706</v>
      </c>
      <c r="O58" s="1" t="s">
        <v>707</v>
      </c>
      <c r="P58" s="1" t="s">
        <v>708</v>
      </c>
      <c r="Q58" s="1" t="s">
        <v>709</v>
      </c>
      <c r="R58" s="1" t="s">
        <v>985</v>
      </c>
      <c r="S58" s="1" t="s">
        <v>711</v>
      </c>
      <c r="T58" s="1" t="s">
        <v>712</v>
      </c>
      <c r="U58" s="1" t="s">
        <v>713</v>
      </c>
      <c r="V58" s="1" t="s">
        <v>720</v>
      </c>
    </row>
    <row r="59" s="1" customFormat="1" spans="1:22">
      <c r="A59" s="3">
        <v>999224155397455</v>
      </c>
      <c r="B59" s="1" t="s">
        <v>977</v>
      </c>
      <c r="C59" s="1" t="s">
        <v>986</v>
      </c>
      <c r="D59" s="1" t="s">
        <v>987</v>
      </c>
      <c r="E59" s="1" t="s">
        <v>988</v>
      </c>
      <c r="F59" s="1" t="s">
        <v>778</v>
      </c>
      <c r="G59" s="1" t="s">
        <v>702</v>
      </c>
      <c r="H59" s="1" t="s">
        <v>703</v>
      </c>
      <c r="I59" s="1" t="s">
        <v>989</v>
      </c>
      <c r="J59" s="1" t="s">
        <v>705</v>
      </c>
      <c r="K59" s="1" t="s">
        <v>989</v>
      </c>
      <c r="L59" s="1" t="s">
        <v>989</v>
      </c>
      <c r="M59" s="1" t="s">
        <v>706</v>
      </c>
      <c r="N59" s="1" t="s">
        <v>706</v>
      </c>
      <c r="O59" s="1" t="s">
        <v>707</v>
      </c>
      <c r="P59" s="1" t="s">
        <v>708</v>
      </c>
      <c r="Q59" s="1" t="s">
        <v>709</v>
      </c>
      <c r="R59" s="1" t="s">
        <v>990</v>
      </c>
      <c r="S59" s="1" t="s">
        <v>711</v>
      </c>
      <c r="T59" s="1" t="s">
        <v>712</v>
      </c>
      <c r="U59" s="1" t="s">
        <v>713</v>
      </c>
      <c r="V59" s="1" t="s">
        <v>784</v>
      </c>
    </row>
    <row r="60" s="1" customFormat="1" spans="1:22">
      <c r="A60" s="3">
        <v>999224155281340</v>
      </c>
      <c r="B60" s="1" t="s">
        <v>977</v>
      </c>
      <c r="C60" s="1" t="s">
        <v>991</v>
      </c>
      <c r="D60" s="1" t="s">
        <v>992</v>
      </c>
      <c r="E60" s="1" t="s">
        <v>993</v>
      </c>
      <c r="F60" s="1" t="s">
        <v>778</v>
      </c>
      <c r="G60" s="1" t="s">
        <v>702</v>
      </c>
      <c r="H60" s="1" t="s">
        <v>703</v>
      </c>
      <c r="I60" s="1" t="s">
        <v>994</v>
      </c>
      <c r="J60" s="1" t="s">
        <v>705</v>
      </c>
      <c r="K60" s="1" t="s">
        <v>994</v>
      </c>
      <c r="L60" s="1" t="s">
        <v>994</v>
      </c>
      <c r="M60" s="1" t="s">
        <v>706</v>
      </c>
      <c r="N60" s="1" t="s">
        <v>706</v>
      </c>
      <c r="O60" s="1" t="s">
        <v>707</v>
      </c>
      <c r="P60" s="1" t="s">
        <v>708</v>
      </c>
      <c r="Q60" s="1" t="s">
        <v>709</v>
      </c>
      <c r="R60" s="1" t="s">
        <v>995</v>
      </c>
      <c r="S60" s="1" t="s">
        <v>711</v>
      </c>
      <c r="T60" s="1" t="s">
        <v>712</v>
      </c>
      <c r="U60" s="1" t="s">
        <v>713</v>
      </c>
      <c r="V60" s="1" t="s">
        <v>996</v>
      </c>
    </row>
    <row r="61" s="1" customFormat="1" spans="1:22">
      <c r="A61" s="3">
        <v>999224139861598</v>
      </c>
      <c r="B61" s="1" t="s">
        <v>997</v>
      </c>
      <c r="C61" s="1" t="s">
        <v>998</v>
      </c>
      <c r="D61" s="1" t="s">
        <v>999</v>
      </c>
      <c r="E61" s="1" t="s">
        <v>1000</v>
      </c>
      <c r="F61" s="1" t="s">
        <v>891</v>
      </c>
      <c r="G61" s="1" t="s">
        <v>702</v>
      </c>
      <c r="H61" s="1" t="s">
        <v>703</v>
      </c>
      <c r="I61" s="1" t="s">
        <v>1001</v>
      </c>
      <c r="J61" s="1" t="s">
        <v>705</v>
      </c>
      <c r="K61" s="1" t="s">
        <v>1001</v>
      </c>
      <c r="L61" s="1" t="s">
        <v>1001</v>
      </c>
      <c r="M61" s="1" t="s">
        <v>706</v>
      </c>
      <c r="N61" s="1" t="s">
        <v>706</v>
      </c>
      <c r="O61" s="1" t="s">
        <v>707</v>
      </c>
      <c r="P61" s="1" t="s">
        <v>708</v>
      </c>
      <c r="Q61" s="1" t="s">
        <v>709</v>
      </c>
      <c r="R61" s="1" t="s">
        <v>1002</v>
      </c>
      <c r="S61" s="1" t="s">
        <v>711</v>
      </c>
      <c r="T61" s="1" t="s">
        <v>712</v>
      </c>
      <c r="U61" s="1" t="s">
        <v>713</v>
      </c>
      <c r="V61" s="1" t="s">
        <v>720</v>
      </c>
    </row>
    <row r="62" s="1" customFormat="1" spans="1:22">
      <c r="A62" s="3">
        <v>999224139672125</v>
      </c>
      <c r="B62" s="1" t="s">
        <v>997</v>
      </c>
      <c r="C62" s="1" t="s">
        <v>1003</v>
      </c>
      <c r="D62" s="1" t="s">
        <v>999</v>
      </c>
      <c r="E62" s="1" t="s">
        <v>1004</v>
      </c>
      <c r="F62" s="1" t="s">
        <v>891</v>
      </c>
      <c r="G62" s="1" t="s">
        <v>702</v>
      </c>
      <c r="H62" s="1" t="s">
        <v>703</v>
      </c>
      <c r="I62" s="1" t="s">
        <v>1001</v>
      </c>
      <c r="J62" s="1" t="s">
        <v>705</v>
      </c>
      <c r="K62" s="1" t="s">
        <v>1001</v>
      </c>
      <c r="L62" s="1" t="s">
        <v>1001</v>
      </c>
      <c r="M62" s="1" t="s">
        <v>706</v>
      </c>
      <c r="N62" s="1" t="s">
        <v>706</v>
      </c>
      <c r="O62" s="1" t="s">
        <v>707</v>
      </c>
      <c r="P62" s="1" t="s">
        <v>708</v>
      </c>
      <c r="Q62" s="1" t="s">
        <v>709</v>
      </c>
      <c r="R62" s="1" t="s">
        <v>1005</v>
      </c>
      <c r="S62" s="1" t="s">
        <v>711</v>
      </c>
      <c r="T62" s="1" t="s">
        <v>712</v>
      </c>
      <c r="U62" s="1" t="s">
        <v>713</v>
      </c>
      <c r="V62" s="1" t="s">
        <v>720</v>
      </c>
    </row>
    <row r="63" s="1" customFormat="1" spans="1:22">
      <c r="A63" s="3">
        <v>999224121711343</v>
      </c>
      <c r="B63" s="1" t="s">
        <v>1006</v>
      </c>
      <c r="C63" s="1" t="s">
        <v>1007</v>
      </c>
      <c r="D63" s="1" t="s">
        <v>1008</v>
      </c>
      <c r="E63" s="1" t="s">
        <v>1009</v>
      </c>
      <c r="F63" s="1" t="s">
        <v>778</v>
      </c>
      <c r="G63" s="1" t="s">
        <v>702</v>
      </c>
      <c r="H63" s="1" t="s">
        <v>703</v>
      </c>
      <c r="I63" s="1" t="s">
        <v>1010</v>
      </c>
      <c r="J63" s="1" t="s">
        <v>705</v>
      </c>
      <c r="K63" s="1" t="s">
        <v>1010</v>
      </c>
      <c r="L63" s="1" t="s">
        <v>1010</v>
      </c>
      <c r="M63" s="1" t="s">
        <v>706</v>
      </c>
      <c r="N63" s="1" t="s">
        <v>706</v>
      </c>
      <c r="O63" s="1" t="s">
        <v>707</v>
      </c>
      <c r="P63" s="1" t="s">
        <v>708</v>
      </c>
      <c r="Q63" s="1" t="s">
        <v>709</v>
      </c>
      <c r="R63" s="1" t="s">
        <v>1011</v>
      </c>
      <c r="S63" s="1" t="s">
        <v>711</v>
      </c>
      <c r="T63" s="1" t="s">
        <v>712</v>
      </c>
      <c r="U63" s="1" t="s">
        <v>713</v>
      </c>
      <c r="V63" s="1" t="s">
        <v>784</v>
      </c>
    </row>
    <row r="64" s="1" customFormat="1" spans="1:22">
      <c r="A64" s="3">
        <v>999224116980725</v>
      </c>
      <c r="B64" s="1" t="s">
        <v>1012</v>
      </c>
      <c r="C64" s="1" t="s">
        <v>1013</v>
      </c>
      <c r="D64" s="1" t="s">
        <v>962</v>
      </c>
      <c r="E64" s="1" t="s">
        <v>1014</v>
      </c>
      <c r="F64" s="1" t="s">
        <v>814</v>
      </c>
      <c r="G64" s="1" t="s">
        <v>702</v>
      </c>
      <c r="H64" s="1" t="s">
        <v>703</v>
      </c>
      <c r="I64" s="1" t="s">
        <v>1015</v>
      </c>
      <c r="J64" s="1" t="s">
        <v>705</v>
      </c>
      <c r="K64" s="1" t="s">
        <v>1015</v>
      </c>
      <c r="L64" s="1" t="s">
        <v>1015</v>
      </c>
      <c r="M64" s="1" t="s">
        <v>706</v>
      </c>
      <c r="N64" s="1" t="s">
        <v>706</v>
      </c>
      <c r="O64" s="1" t="s">
        <v>707</v>
      </c>
      <c r="P64" s="1" t="s">
        <v>708</v>
      </c>
      <c r="Q64" s="1" t="s">
        <v>709</v>
      </c>
      <c r="R64" s="1" t="s">
        <v>1016</v>
      </c>
      <c r="S64" s="1" t="s">
        <v>711</v>
      </c>
      <c r="T64" s="1" t="s">
        <v>712</v>
      </c>
      <c r="U64" s="1" t="s">
        <v>713</v>
      </c>
      <c r="V64" s="1" t="s">
        <v>720</v>
      </c>
    </row>
    <row r="65" s="1" customFormat="1" spans="1:22">
      <c r="A65" s="3">
        <v>999224110589372</v>
      </c>
      <c r="B65" s="1" t="s">
        <v>1012</v>
      </c>
      <c r="C65" s="1" t="s">
        <v>1017</v>
      </c>
      <c r="D65" s="1" t="s">
        <v>1018</v>
      </c>
      <c r="E65" s="1" t="s">
        <v>1019</v>
      </c>
      <c r="F65" s="1" t="s">
        <v>814</v>
      </c>
      <c r="G65" s="1" t="s">
        <v>702</v>
      </c>
      <c r="H65" s="1" t="s">
        <v>703</v>
      </c>
      <c r="I65" s="1" t="s">
        <v>1020</v>
      </c>
      <c r="J65" s="1" t="s">
        <v>705</v>
      </c>
      <c r="K65" s="1" t="s">
        <v>1020</v>
      </c>
      <c r="L65" s="1" t="s">
        <v>1020</v>
      </c>
      <c r="M65" s="1" t="s">
        <v>706</v>
      </c>
      <c r="N65" s="1" t="s">
        <v>706</v>
      </c>
      <c r="O65" s="1" t="s">
        <v>707</v>
      </c>
      <c r="P65" s="1" t="s">
        <v>708</v>
      </c>
      <c r="Q65" s="1" t="s">
        <v>709</v>
      </c>
      <c r="R65" s="1" t="s">
        <v>1021</v>
      </c>
      <c r="S65" s="1" t="s">
        <v>711</v>
      </c>
      <c r="T65" s="1" t="s">
        <v>712</v>
      </c>
      <c r="U65" s="1" t="s">
        <v>713</v>
      </c>
      <c r="V65" s="1" t="s">
        <v>720</v>
      </c>
    </row>
    <row r="66" s="1" customFormat="1" spans="1:22">
      <c r="A66" s="3">
        <v>999224110275299</v>
      </c>
      <c r="B66" s="1" t="s">
        <v>1012</v>
      </c>
      <c r="C66" s="1" t="s">
        <v>1022</v>
      </c>
      <c r="D66" s="1" t="s">
        <v>1023</v>
      </c>
      <c r="E66" s="1" t="s">
        <v>1024</v>
      </c>
      <c r="F66" s="1" t="s">
        <v>698</v>
      </c>
      <c r="G66" s="1" t="s">
        <v>702</v>
      </c>
      <c r="H66" s="1" t="s">
        <v>703</v>
      </c>
      <c r="I66" s="1" t="s">
        <v>1025</v>
      </c>
      <c r="J66" s="1" t="s">
        <v>705</v>
      </c>
      <c r="K66" s="1" t="s">
        <v>1025</v>
      </c>
      <c r="L66" s="1" t="s">
        <v>1025</v>
      </c>
      <c r="M66" s="1" t="s">
        <v>706</v>
      </c>
      <c r="N66" s="1" t="s">
        <v>706</v>
      </c>
      <c r="O66" s="1" t="s">
        <v>707</v>
      </c>
      <c r="P66" s="1" t="s">
        <v>708</v>
      </c>
      <c r="Q66" s="1" t="s">
        <v>709</v>
      </c>
      <c r="R66" s="1" t="s">
        <v>1026</v>
      </c>
      <c r="S66" s="1" t="s">
        <v>711</v>
      </c>
      <c r="T66" s="1" t="s">
        <v>712</v>
      </c>
      <c r="U66" s="1" t="s">
        <v>713</v>
      </c>
      <c r="V66" s="1" t="s">
        <v>799</v>
      </c>
    </row>
    <row r="67" s="1" customFormat="1" spans="1:22">
      <c r="A67" s="3">
        <v>999224099554622</v>
      </c>
      <c r="B67" s="1" t="s">
        <v>1027</v>
      </c>
      <c r="C67" s="1" t="s">
        <v>1028</v>
      </c>
      <c r="D67" s="1" t="s">
        <v>1029</v>
      </c>
      <c r="E67" s="1" t="s">
        <v>1030</v>
      </c>
      <c r="F67" s="1" t="s">
        <v>698</v>
      </c>
      <c r="G67" s="1" t="s">
        <v>702</v>
      </c>
      <c r="H67" s="1" t="s">
        <v>703</v>
      </c>
      <c r="I67" s="1" t="s">
        <v>1031</v>
      </c>
      <c r="J67" s="1" t="s">
        <v>705</v>
      </c>
      <c r="K67" s="1" t="s">
        <v>1031</v>
      </c>
      <c r="L67" s="1" t="s">
        <v>1031</v>
      </c>
      <c r="M67" s="1" t="s">
        <v>706</v>
      </c>
      <c r="N67" s="1" t="s">
        <v>706</v>
      </c>
      <c r="O67" s="1" t="s">
        <v>707</v>
      </c>
      <c r="P67" s="1" t="s">
        <v>708</v>
      </c>
      <c r="Q67" s="1" t="s">
        <v>709</v>
      </c>
      <c r="R67" s="1" t="s">
        <v>1032</v>
      </c>
      <c r="S67" s="1" t="s">
        <v>711</v>
      </c>
      <c r="T67" s="1" t="s">
        <v>712</v>
      </c>
      <c r="U67" s="1" t="s">
        <v>713</v>
      </c>
      <c r="V67" s="1" t="s">
        <v>720</v>
      </c>
    </row>
    <row r="68" s="1" customFormat="1" spans="1:22">
      <c r="A68" s="3">
        <v>999224097999263</v>
      </c>
      <c r="B68" s="1" t="s">
        <v>1027</v>
      </c>
      <c r="C68" s="1" t="s">
        <v>1033</v>
      </c>
      <c r="D68" s="1" t="s">
        <v>1034</v>
      </c>
      <c r="E68" s="1" t="s">
        <v>1035</v>
      </c>
      <c r="F68" s="1" t="s">
        <v>698</v>
      </c>
      <c r="G68" s="1" t="s">
        <v>702</v>
      </c>
      <c r="H68" s="1" t="s">
        <v>703</v>
      </c>
      <c r="I68" s="1" t="s">
        <v>1036</v>
      </c>
      <c r="J68" s="1" t="s">
        <v>705</v>
      </c>
      <c r="K68" s="1" t="s">
        <v>1036</v>
      </c>
      <c r="L68" s="1" t="s">
        <v>1036</v>
      </c>
      <c r="M68" s="1" t="s">
        <v>706</v>
      </c>
      <c r="N68" s="1" t="s">
        <v>706</v>
      </c>
      <c r="O68" s="1" t="s">
        <v>707</v>
      </c>
      <c r="P68" s="1" t="s">
        <v>708</v>
      </c>
      <c r="Q68" s="1" t="s">
        <v>709</v>
      </c>
      <c r="R68" s="1" t="s">
        <v>1037</v>
      </c>
      <c r="S68" s="1" t="s">
        <v>711</v>
      </c>
      <c r="T68" s="1" t="s">
        <v>712</v>
      </c>
      <c r="U68" s="1" t="s">
        <v>713</v>
      </c>
      <c r="V68" s="1" t="s">
        <v>784</v>
      </c>
    </row>
    <row r="69" s="1" customFormat="1" spans="1:22">
      <c r="A69" s="3">
        <v>999224097810806</v>
      </c>
      <c r="B69" s="1" t="s">
        <v>1027</v>
      </c>
      <c r="C69" s="1" t="s">
        <v>1038</v>
      </c>
      <c r="D69" s="1" t="s">
        <v>1039</v>
      </c>
      <c r="E69" s="1" t="s">
        <v>1040</v>
      </c>
      <c r="F69" s="1" t="s">
        <v>814</v>
      </c>
      <c r="G69" s="1" t="s">
        <v>702</v>
      </c>
      <c r="H69" s="1" t="s">
        <v>703</v>
      </c>
      <c r="I69" s="1" t="s">
        <v>1041</v>
      </c>
      <c r="J69" s="1" t="s">
        <v>705</v>
      </c>
      <c r="K69" s="1" t="s">
        <v>1041</v>
      </c>
      <c r="L69" s="1" t="s">
        <v>1041</v>
      </c>
      <c r="M69" s="1" t="s">
        <v>706</v>
      </c>
      <c r="N69" s="1" t="s">
        <v>706</v>
      </c>
      <c r="O69" s="1" t="s">
        <v>707</v>
      </c>
      <c r="P69" s="1" t="s">
        <v>708</v>
      </c>
      <c r="Q69" s="1" t="s">
        <v>709</v>
      </c>
      <c r="R69" s="1" t="s">
        <v>1042</v>
      </c>
      <c r="S69" s="1" t="s">
        <v>711</v>
      </c>
      <c r="T69" s="1" t="s">
        <v>712</v>
      </c>
      <c r="U69" s="1" t="s">
        <v>713</v>
      </c>
      <c r="V69" s="1" t="s">
        <v>784</v>
      </c>
    </row>
    <row r="70" s="1" customFormat="1" spans="1:22">
      <c r="A70" s="3">
        <v>999224095749110</v>
      </c>
      <c r="B70" s="1" t="s">
        <v>1027</v>
      </c>
      <c r="C70" s="1" t="s">
        <v>1043</v>
      </c>
      <c r="D70" s="1" t="s">
        <v>1044</v>
      </c>
      <c r="E70" s="1" t="s">
        <v>1045</v>
      </c>
      <c r="F70" s="1" t="s">
        <v>698</v>
      </c>
      <c r="G70" s="1" t="s">
        <v>702</v>
      </c>
      <c r="H70" s="1" t="s">
        <v>703</v>
      </c>
      <c r="I70" s="1" t="s">
        <v>1046</v>
      </c>
      <c r="J70" s="1" t="s">
        <v>705</v>
      </c>
      <c r="K70" s="1" t="s">
        <v>1046</v>
      </c>
      <c r="L70" s="1" t="s">
        <v>1046</v>
      </c>
      <c r="M70" s="1" t="s">
        <v>706</v>
      </c>
      <c r="N70" s="1" t="s">
        <v>706</v>
      </c>
      <c r="O70" s="1" t="s">
        <v>707</v>
      </c>
      <c r="P70" s="1" t="s">
        <v>708</v>
      </c>
      <c r="Q70" s="1" t="s">
        <v>709</v>
      </c>
      <c r="R70" s="1" t="s">
        <v>1047</v>
      </c>
      <c r="S70" s="1" t="s">
        <v>711</v>
      </c>
      <c r="T70" s="1" t="s">
        <v>712</v>
      </c>
      <c r="U70" s="1" t="s">
        <v>713</v>
      </c>
      <c r="V70" s="1" t="s">
        <v>720</v>
      </c>
    </row>
    <row r="71" s="1" customFormat="1" spans="1:22">
      <c r="A71" s="3">
        <v>999224083782534</v>
      </c>
      <c r="B71" s="1" t="s">
        <v>1048</v>
      </c>
      <c r="C71" s="1" t="s">
        <v>1049</v>
      </c>
      <c r="D71" s="1" t="s">
        <v>1050</v>
      </c>
      <c r="E71" s="1" t="s">
        <v>1051</v>
      </c>
      <c r="F71" s="1" t="s">
        <v>814</v>
      </c>
      <c r="G71" s="1" t="s">
        <v>702</v>
      </c>
      <c r="H71" s="1" t="s">
        <v>703</v>
      </c>
      <c r="I71" s="1" t="s">
        <v>1052</v>
      </c>
      <c r="J71" s="1" t="s">
        <v>705</v>
      </c>
      <c r="K71" s="1" t="s">
        <v>1052</v>
      </c>
      <c r="L71" s="1" t="s">
        <v>1052</v>
      </c>
      <c r="M71" s="1" t="s">
        <v>706</v>
      </c>
      <c r="N71" s="1" t="s">
        <v>706</v>
      </c>
      <c r="O71" s="1" t="s">
        <v>707</v>
      </c>
      <c r="P71" s="1" t="s">
        <v>708</v>
      </c>
      <c r="Q71" s="1" t="s">
        <v>709</v>
      </c>
      <c r="R71" s="1" t="s">
        <v>1053</v>
      </c>
      <c r="S71" s="1" t="s">
        <v>711</v>
      </c>
      <c r="T71" s="1" t="s">
        <v>712</v>
      </c>
      <c r="U71" s="1" t="s">
        <v>713</v>
      </c>
      <c r="V71" s="1" t="s">
        <v>1054</v>
      </c>
    </row>
    <row r="72" s="1" customFormat="1" spans="1:22">
      <c r="A72" s="3">
        <v>999224079573465</v>
      </c>
      <c r="B72" s="1" t="s">
        <v>1048</v>
      </c>
      <c r="C72" s="1" t="s">
        <v>1055</v>
      </c>
      <c r="D72" s="1" t="s">
        <v>1056</v>
      </c>
      <c r="E72" s="1" t="s">
        <v>1057</v>
      </c>
      <c r="F72" s="1" t="s">
        <v>698</v>
      </c>
      <c r="G72" s="1" t="s">
        <v>702</v>
      </c>
      <c r="H72" s="1" t="s">
        <v>703</v>
      </c>
      <c r="I72" s="1" t="s">
        <v>1058</v>
      </c>
      <c r="J72" s="1" t="s">
        <v>705</v>
      </c>
      <c r="K72" s="1" t="s">
        <v>1058</v>
      </c>
      <c r="L72" s="1" t="s">
        <v>1058</v>
      </c>
      <c r="M72" s="1" t="s">
        <v>706</v>
      </c>
      <c r="N72" s="1" t="s">
        <v>706</v>
      </c>
      <c r="O72" s="1" t="s">
        <v>707</v>
      </c>
      <c r="P72" s="1" t="s">
        <v>708</v>
      </c>
      <c r="Q72" s="1" t="s">
        <v>709</v>
      </c>
      <c r="R72" s="1" t="s">
        <v>1059</v>
      </c>
      <c r="S72" s="1" t="s">
        <v>711</v>
      </c>
      <c r="T72" s="1" t="s">
        <v>712</v>
      </c>
      <c r="U72" s="1" t="s">
        <v>713</v>
      </c>
      <c r="V72" s="1" t="s">
        <v>720</v>
      </c>
    </row>
    <row r="73" s="1" customFormat="1" spans="1:22">
      <c r="A73" s="3">
        <v>999224076343865</v>
      </c>
      <c r="B73" s="1" t="s">
        <v>1048</v>
      </c>
      <c r="C73" s="1" t="s">
        <v>1060</v>
      </c>
      <c r="D73" s="1" t="s">
        <v>1061</v>
      </c>
      <c r="E73" s="1" t="s">
        <v>1062</v>
      </c>
      <c r="F73" s="1" t="s">
        <v>778</v>
      </c>
      <c r="G73" s="1" t="s">
        <v>702</v>
      </c>
      <c r="H73" s="1" t="s">
        <v>703</v>
      </c>
      <c r="I73" s="1" t="s">
        <v>1063</v>
      </c>
      <c r="J73" s="1" t="s">
        <v>705</v>
      </c>
      <c r="K73" s="1" t="s">
        <v>1063</v>
      </c>
      <c r="L73" s="1" t="s">
        <v>1063</v>
      </c>
      <c r="M73" s="1" t="s">
        <v>706</v>
      </c>
      <c r="N73" s="1" t="s">
        <v>706</v>
      </c>
      <c r="O73" s="1" t="s">
        <v>707</v>
      </c>
      <c r="P73" s="1" t="s">
        <v>708</v>
      </c>
      <c r="Q73" s="1" t="s">
        <v>709</v>
      </c>
      <c r="R73" s="1" t="s">
        <v>1064</v>
      </c>
      <c r="S73" s="1" t="s">
        <v>711</v>
      </c>
      <c r="T73" s="1" t="s">
        <v>712</v>
      </c>
      <c r="U73" s="1" t="s">
        <v>713</v>
      </c>
      <c r="V73" s="1" t="s">
        <v>731</v>
      </c>
    </row>
    <row r="74" s="1" customFormat="1" spans="1:22">
      <c r="A74" s="3">
        <v>999224066036955</v>
      </c>
      <c r="B74" s="1" t="s">
        <v>1065</v>
      </c>
      <c r="C74" s="1" t="s">
        <v>1066</v>
      </c>
      <c r="D74" s="1" t="s">
        <v>870</v>
      </c>
      <c r="E74" s="1" t="s">
        <v>1067</v>
      </c>
      <c r="F74" s="1" t="s">
        <v>698</v>
      </c>
      <c r="G74" s="1" t="s">
        <v>702</v>
      </c>
      <c r="H74" s="1" t="s">
        <v>703</v>
      </c>
      <c r="I74" s="1" t="s">
        <v>1068</v>
      </c>
      <c r="J74" s="1" t="s">
        <v>705</v>
      </c>
      <c r="K74" s="1" t="s">
        <v>1068</v>
      </c>
      <c r="L74" s="1" t="s">
        <v>1068</v>
      </c>
      <c r="M74" s="1" t="s">
        <v>706</v>
      </c>
      <c r="N74" s="1" t="s">
        <v>706</v>
      </c>
      <c r="O74" s="1" t="s">
        <v>707</v>
      </c>
      <c r="P74" s="1" t="s">
        <v>708</v>
      </c>
      <c r="Q74" s="1" t="s">
        <v>709</v>
      </c>
      <c r="R74" s="1" t="s">
        <v>1069</v>
      </c>
      <c r="S74" s="1" t="s">
        <v>711</v>
      </c>
      <c r="T74" s="1" t="s">
        <v>712</v>
      </c>
      <c r="U74" s="1" t="s">
        <v>713</v>
      </c>
      <c r="V74" s="1" t="s">
        <v>720</v>
      </c>
    </row>
    <row r="75" s="1" customFormat="1" spans="1:22">
      <c r="A75" s="3">
        <v>999224063112615</v>
      </c>
      <c r="B75" s="1" t="s">
        <v>1065</v>
      </c>
      <c r="C75" s="1" t="s">
        <v>1070</v>
      </c>
      <c r="D75" s="1" t="s">
        <v>1071</v>
      </c>
      <c r="E75" s="1" t="s">
        <v>1072</v>
      </c>
      <c r="F75" s="1" t="s">
        <v>997</v>
      </c>
      <c r="G75" s="1" t="s">
        <v>702</v>
      </c>
      <c r="H75" s="1" t="s">
        <v>703</v>
      </c>
      <c r="I75" s="1" t="s">
        <v>1073</v>
      </c>
      <c r="J75" s="1" t="s">
        <v>705</v>
      </c>
      <c r="K75" s="1" t="s">
        <v>1073</v>
      </c>
      <c r="L75" s="1" t="s">
        <v>1073</v>
      </c>
      <c r="M75" s="1" t="s">
        <v>706</v>
      </c>
      <c r="N75" s="1" t="s">
        <v>706</v>
      </c>
      <c r="O75" s="1" t="s">
        <v>707</v>
      </c>
      <c r="P75" s="1" t="s">
        <v>708</v>
      </c>
      <c r="Q75" s="1" t="s">
        <v>709</v>
      </c>
      <c r="R75" s="1" t="s">
        <v>1074</v>
      </c>
      <c r="S75" s="1" t="s">
        <v>711</v>
      </c>
      <c r="T75" s="1" t="s">
        <v>712</v>
      </c>
      <c r="U75" s="1" t="s">
        <v>713</v>
      </c>
      <c r="V75" s="1" t="s">
        <v>720</v>
      </c>
    </row>
    <row r="76" s="1" customFormat="1" spans="1:22">
      <c r="A76" s="3">
        <v>999224056613812</v>
      </c>
      <c r="B76" s="1" t="s">
        <v>1075</v>
      </c>
      <c r="C76" s="1" t="s">
        <v>1076</v>
      </c>
      <c r="D76" s="1" t="s">
        <v>1077</v>
      </c>
      <c r="E76" s="1" t="s">
        <v>1078</v>
      </c>
      <c r="F76" s="1" t="s">
        <v>971</v>
      </c>
      <c r="G76" s="1" t="s">
        <v>702</v>
      </c>
      <c r="H76" s="1" t="s">
        <v>703</v>
      </c>
      <c r="I76" s="1" t="s">
        <v>1079</v>
      </c>
      <c r="J76" s="1" t="s">
        <v>705</v>
      </c>
      <c r="K76" s="1" t="s">
        <v>1079</v>
      </c>
      <c r="L76" s="1" t="s">
        <v>1079</v>
      </c>
      <c r="M76" s="1" t="s">
        <v>706</v>
      </c>
      <c r="N76" s="1" t="s">
        <v>706</v>
      </c>
      <c r="O76" s="1" t="s">
        <v>707</v>
      </c>
      <c r="P76" s="1" t="s">
        <v>708</v>
      </c>
      <c r="Q76" s="1" t="s">
        <v>709</v>
      </c>
      <c r="R76" s="1" t="s">
        <v>1080</v>
      </c>
      <c r="S76" s="1" t="s">
        <v>711</v>
      </c>
      <c r="T76" s="1" t="s">
        <v>712</v>
      </c>
      <c r="U76" s="1" t="s">
        <v>713</v>
      </c>
      <c r="V76" s="1" t="s">
        <v>720</v>
      </c>
    </row>
    <row r="77" s="1" customFormat="1" spans="1:22">
      <c r="A77" s="3">
        <v>999224027308148</v>
      </c>
      <c r="B77" s="1" t="s">
        <v>1081</v>
      </c>
      <c r="C77" s="1" t="s">
        <v>1082</v>
      </c>
      <c r="D77" s="1" t="s">
        <v>1083</v>
      </c>
      <c r="E77" s="1" t="s">
        <v>1084</v>
      </c>
      <c r="F77" s="1" t="s">
        <v>1065</v>
      </c>
      <c r="G77" s="1" t="s">
        <v>702</v>
      </c>
      <c r="H77" s="1" t="s">
        <v>703</v>
      </c>
      <c r="I77" s="1" t="s">
        <v>1085</v>
      </c>
      <c r="J77" s="1" t="s">
        <v>705</v>
      </c>
      <c r="K77" s="1" t="s">
        <v>1085</v>
      </c>
      <c r="L77" s="1" t="s">
        <v>1085</v>
      </c>
      <c r="M77" s="1" t="s">
        <v>706</v>
      </c>
      <c r="N77" s="1" t="s">
        <v>706</v>
      </c>
      <c r="O77" s="1" t="s">
        <v>707</v>
      </c>
      <c r="P77" s="1" t="s">
        <v>708</v>
      </c>
      <c r="Q77" s="1" t="s">
        <v>709</v>
      </c>
      <c r="R77" s="1" t="s">
        <v>1086</v>
      </c>
      <c r="S77" s="1" t="s">
        <v>711</v>
      </c>
      <c r="T77" s="1" t="s">
        <v>712</v>
      </c>
      <c r="U77" s="1" t="s">
        <v>713</v>
      </c>
      <c r="V77" s="1" t="s">
        <v>720</v>
      </c>
    </row>
    <row r="78" s="1" customFormat="1" spans="1:22">
      <c r="A78" s="1" t="s">
        <v>1087</v>
      </c>
      <c r="B78" s="1" t="s">
        <v>1081</v>
      </c>
      <c r="C78" s="1" t="s">
        <v>1088</v>
      </c>
      <c r="D78" s="1" t="s">
        <v>870</v>
      </c>
      <c r="E78" s="1" t="s">
        <v>871</v>
      </c>
      <c r="F78" s="1" t="s">
        <v>778</v>
      </c>
      <c r="G78" s="1" t="s">
        <v>702</v>
      </c>
      <c r="H78" s="1" t="s">
        <v>703</v>
      </c>
      <c r="I78" s="1" t="s">
        <v>707</v>
      </c>
      <c r="J78" s="1" t="s">
        <v>705</v>
      </c>
      <c r="K78" s="1" t="s">
        <v>707</v>
      </c>
      <c r="L78" s="1" t="s">
        <v>707</v>
      </c>
      <c r="M78" s="1" t="s">
        <v>706</v>
      </c>
      <c r="N78" s="1" t="s">
        <v>706</v>
      </c>
      <c r="O78" s="1" t="s">
        <v>707</v>
      </c>
      <c r="P78" s="1" t="s">
        <v>708</v>
      </c>
      <c r="Q78" s="1" t="s">
        <v>709</v>
      </c>
      <c r="R78" s="1" t="s">
        <v>1089</v>
      </c>
      <c r="S78" s="1" t="s">
        <v>711</v>
      </c>
      <c r="T78" s="1" t="s">
        <v>712</v>
      </c>
      <c r="U78" s="1" t="s">
        <v>713</v>
      </c>
      <c r="V78" s="1" t="s">
        <v>720</v>
      </c>
    </row>
    <row r="79" s="1" customFormat="1" spans="1:22">
      <c r="A79" s="3">
        <v>999224013091965</v>
      </c>
      <c r="B79" s="1" t="s">
        <v>1090</v>
      </c>
      <c r="C79" s="1" t="s">
        <v>1091</v>
      </c>
      <c r="D79" s="1" t="s">
        <v>1050</v>
      </c>
      <c r="E79" s="1" t="s">
        <v>1092</v>
      </c>
      <c r="F79" s="1" t="s">
        <v>971</v>
      </c>
      <c r="G79" s="1" t="s">
        <v>702</v>
      </c>
      <c r="H79" s="1" t="s">
        <v>703</v>
      </c>
      <c r="I79" s="1" t="s">
        <v>1093</v>
      </c>
      <c r="J79" s="1" t="s">
        <v>705</v>
      </c>
      <c r="K79" s="1" t="s">
        <v>1093</v>
      </c>
      <c r="L79" s="1" t="s">
        <v>1093</v>
      </c>
      <c r="M79" s="1" t="s">
        <v>706</v>
      </c>
      <c r="N79" s="1" t="s">
        <v>706</v>
      </c>
      <c r="O79" s="1" t="s">
        <v>707</v>
      </c>
      <c r="P79" s="1" t="s">
        <v>708</v>
      </c>
      <c r="Q79" s="1" t="s">
        <v>709</v>
      </c>
      <c r="R79" s="1" t="s">
        <v>1094</v>
      </c>
      <c r="S79" s="1" t="s">
        <v>711</v>
      </c>
      <c r="T79" s="1" t="s">
        <v>712</v>
      </c>
      <c r="U79" s="1" t="s">
        <v>713</v>
      </c>
      <c r="V79" s="1" t="s">
        <v>1054</v>
      </c>
    </row>
    <row r="80" s="1" customFormat="1" spans="1:22">
      <c r="A80" s="3">
        <v>999224012871584</v>
      </c>
      <c r="B80" s="1" t="s">
        <v>1090</v>
      </c>
      <c r="C80" s="1" t="s">
        <v>1095</v>
      </c>
      <c r="D80" s="1" t="s">
        <v>1096</v>
      </c>
      <c r="E80" s="1" t="s">
        <v>1097</v>
      </c>
      <c r="F80" s="1" t="s">
        <v>778</v>
      </c>
      <c r="G80" s="1" t="s">
        <v>702</v>
      </c>
      <c r="H80" s="1" t="s">
        <v>703</v>
      </c>
      <c r="I80" s="1" t="s">
        <v>1098</v>
      </c>
      <c r="J80" s="1" t="s">
        <v>705</v>
      </c>
      <c r="K80" s="1" t="s">
        <v>1098</v>
      </c>
      <c r="L80" s="1" t="s">
        <v>1098</v>
      </c>
      <c r="M80" s="1" t="s">
        <v>706</v>
      </c>
      <c r="N80" s="1" t="s">
        <v>706</v>
      </c>
      <c r="O80" s="1" t="s">
        <v>707</v>
      </c>
      <c r="P80" s="1" t="s">
        <v>708</v>
      </c>
      <c r="Q80" s="1" t="s">
        <v>709</v>
      </c>
      <c r="R80" s="1" t="s">
        <v>1099</v>
      </c>
      <c r="S80" s="1" t="s">
        <v>711</v>
      </c>
      <c r="T80" s="1" t="s">
        <v>712</v>
      </c>
      <c r="U80" s="1" t="s">
        <v>713</v>
      </c>
      <c r="V80" s="1" t="s">
        <v>799</v>
      </c>
    </row>
    <row r="81" s="1" customFormat="1" spans="1:22">
      <c r="A81" s="3">
        <v>999223986985627</v>
      </c>
      <c r="B81" s="1" t="s">
        <v>1100</v>
      </c>
      <c r="C81" s="1" t="s">
        <v>1101</v>
      </c>
      <c r="D81" s="1" t="s">
        <v>1102</v>
      </c>
      <c r="E81" s="1" t="s">
        <v>1103</v>
      </c>
      <c r="F81" s="1" t="s">
        <v>814</v>
      </c>
      <c r="G81" s="1" t="s">
        <v>702</v>
      </c>
      <c r="H81" s="1" t="s">
        <v>703</v>
      </c>
      <c r="I81" s="1" t="s">
        <v>1104</v>
      </c>
      <c r="J81" s="1" t="s">
        <v>705</v>
      </c>
      <c r="K81" s="1" t="s">
        <v>1104</v>
      </c>
      <c r="L81" s="1" t="s">
        <v>1104</v>
      </c>
      <c r="M81" s="1" t="s">
        <v>706</v>
      </c>
      <c r="N81" s="1" t="s">
        <v>706</v>
      </c>
      <c r="O81" s="1" t="s">
        <v>707</v>
      </c>
      <c r="P81" s="1" t="s">
        <v>708</v>
      </c>
      <c r="Q81" s="1" t="s">
        <v>709</v>
      </c>
      <c r="R81" s="1" t="s">
        <v>1105</v>
      </c>
      <c r="S81" s="1" t="s">
        <v>711</v>
      </c>
      <c r="T81" s="1" t="s">
        <v>712</v>
      </c>
      <c r="U81" s="1" t="s">
        <v>713</v>
      </c>
      <c r="V81" s="1" t="s">
        <v>720</v>
      </c>
    </row>
    <row r="82" s="1" customFormat="1" spans="1:22">
      <c r="A82" s="3">
        <v>999223986352412</v>
      </c>
      <c r="B82" s="1" t="s">
        <v>1100</v>
      </c>
      <c r="C82" s="1" t="s">
        <v>1106</v>
      </c>
      <c r="D82" s="1" t="s">
        <v>1107</v>
      </c>
      <c r="E82" s="1" t="s">
        <v>1108</v>
      </c>
      <c r="F82" s="1" t="s">
        <v>814</v>
      </c>
      <c r="G82" s="1" t="s">
        <v>702</v>
      </c>
      <c r="H82" s="1" t="s">
        <v>703</v>
      </c>
      <c r="I82" s="1" t="s">
        <v>1109</v>
      </c>
      <c r="J82" s="1" t="s">
        <v>705</v>
      </c>
      <c r="K82" s="1" t="s">
        <v>1109</v>
      </c>
      <c r="L82" s="1" t="s">
        <v>1109</v>
      </c>
      <c r="M82" s="1" t="s">
        <v>706</v>
      </c>
      <c r="N82" s="1" t="s">
        <v>706</v>
      </c>
      <c r="O82" s="1" t="s">
        <v>707</v>
      </c>
      <c r="P82" s="1" t="s">
        <v>708</v>
      </c>
      <c r="Q82" s="1" t="s">
        <v>709</v>
      </c>
      <c r="R82" s="1" t="s">
        <v>1110</v>
      </c>
      <c r="S82" s="1" t="s">
        <v>711</v>
      </c>
      <c r="T82" s="1" t="s">
        <v>712</v>
      </c>
      <c r="U82" s="1" t="s">
        <v>713</v>
      </c>
      <c r="V82" s="1" t="s">
        <v>720</v>
      </c>
    </row>
    <row r="83" s="1" customFormat="1" spans="1:22">
      <c r="A83" s="3">
        <v>999223955973361</v>
      </c>
      <c r="B83" s="1" t="s">
        <v>1111</v>
      </c>
      <c r="C83" s="1" t="s">
        <v>1112</v>
      </c>
      <c r="D83" s="1" t="s">
        <v>1113</v>
      </c>
      <c r="E83" s="1" t="s">
        <v>1114</v>
      </c>
      <c r="F83" s="1" t="s">
        <v>778</v>
      </c>
      <c r="G83" s="1" t="s">
        <v>702</v>
      </c>
      <c r="H83" s="1" t="s">
        <v>703</v>
      </c>
      <c r="I83" s="1" t="s">
        <v>1115</v>
      </c>
      <c r="J83" s="1" t="s">
        <v>705</v>
      </c>
      <c r="K83" s="1" t="s">
        <v>1115</v>
      </c>
      <c r="L83" s="1" t="s">
        <v>1115</v>
      </c>
      <c r="M83" s="1" t="s">
        <v>706</v>
      </c>
      <c r="N83" s="1" t="s">
        <v>706</v>
      </c>
      <c r="O83" s="1" t="s">
        <v>707</v>
      </c>
      <c r="P83" s="1" t="s">
        <v>708</v>
      </c>
      <c r="Q83" s="1" t="s">
        <v>709</v>
      </c>
      <c r="R83" s="1" t="s">
        <v>1116</v>
      </c>
      <c r="S83" s="1" t="s">
        <v>711</v>
      </c>
      <c r="T83" s="1" t="s">
        <v>712</v>
      </c>
      <c r="U83" s="1" t="s">
        <v>713</v>
      </c>
      <c r="V83" s="1" t="s">
        <v>720</v>
      </c>
    </row>
    <row r="84" s="1" customFormat="1" spans="1:22">
      <c r="A84" s="3">
        <v>23935298824</v>
      </c>
      <c r="B84" s="1" t="s">
        <v>1117</v>
      </c>
      <c r="C84" s="1" t="s">
        <v>1118</v>
      </c>
      <c r="D84" s="1" t="s">
        <v>1119</v>
      </c>
      <c r="E84" s="1" t="s">
        <v>1120</v>
      </c>
      <c r="F84" s="1" t="s">
        <v>698</v>
      </c>
      <c r="G84" s="1" t="s">
        <v>702</v>
      </c>
      <c r="H84" s="1" t="s">
        <v>703</v>
      </c>
      <c r="I84" s="1" t="s">
        <v>1121</v>
      </c>
      <c r="J84" s="1" t="s">
        <v>705</v>
      </c>
      <c r="K84" s="1" t="s">
        <v>1121</v>
      </c>
      <c r="L84" s="1" t="s">
        <v>1122</v>
      </c>
      <c r="M84" s="1" t="s">
        <v>1123</v>
      </c>
      <c r="N84" s="1" t="s">
        <v>1123</v>
      </c>
      <c r="O84" s="1" t="s">
        <v>707</v>
      </c>
      <c r="P84" s="1" t="s">
        <v>708</v>
      </c>
      <c r="Q84" s="1" t="s">
        <v>709</v>
      </c>
      <c r="R84" s="1" t="s">
        <v>1124</v>
      </c>
      <c r="S84" s="1" t="s">
        <v>711</v>
      </c>
      <c r="T84" s="1" t="s">
        <v>712</v>
      </c>
      <c r="U84" s="1" t="s">
        <v>713</v>
      </c>
      <c r="V84" s="1" t="s">
        <v>720</v>
      </c>
    </row>
    <row r="85" s="1" customFormat="1" spans="1:22">
      <c r="A85" s="3">
        <v>999223905317026</v>
      </c>
      <c r="B85" s="1" t="s">
        <v>1125</v>
      </c>
      <c r="C85" s="1" t="s">
        <v>1126</v>
      </c>
      <c r="D85" s="1" t="s">
        <v>1127</v>
      </c>
      <c r="E85" s="1" t="s">
        <v>1128</v>
      </c>
      <c r="F85" s="1" t="s">
        <v>814</v>
      </c>
      <c r="G85" s="1" t="s">
        <v>702</v>
      </c>
      <c r="H85" s="1" t="s">
        <v>703</v>
      </c>
      <c r="I85" s="1" t="s">
        <v>1129</v>
      </c>
      <c r="J85" s="1" t="s">
        <v>705</v>
      </c>
      <c r="K85" s="1" t="s">
        <v>1129</v>
      </c>
      <c r="L85" s="1" t="s">
        <v>1129</v>
      </c>
      <c r="M85" s="1" t="s">
        <v>706</v>
      </c>
      <c r="N85" s="1" t="s">
        <v>706</v>
      </c>
      <c r="O85" s="1" t="s">
        <v>707</v>
      </c>
      <c r="P85" s="1" t="s">
        <v>708</v>
      </c>
      <c r="Q85" s="1" t="s">
        <v>709</v>
      </c>
      <c r="R85" s="1" t="s">
        <v>1130</v>
      </c>
      <c r="S85" s="1" t="s">
        <v>711</v>
      </c>
      <c r="T85" s="1" t="s">
        <v>712</v>
      </c>
      <c r="U85" s="1" t="s">
        <v>713</v>
      </c>
      <c r="V85" s="1" t="s">
        <v>720</v>
      </c>
    </row>
    <row r="86" s="1" customFormat="1" spans="1:22">
      <c r="A86" s="3">
        <v>999223896616954</v>
      </c>
      <c r="B86" s="1" t="s">
        <v>1131</v>
      </c>
      <c r="C86" s="1" t="s">
        <v>1132</v>
      </c>
      <c r="D86" s="1" t="s">
        <v>1133</v>
      </c>
      <c r="E86" s="1" t="s">
        <v>1134</v>
      </c>
      <c r="F86" s="1" t="s">
        <v>814</v>
      </c>
      <c r="G86" s="1" t="s">
        <v>702</v>
      </c>
      <c r="H86" s="1" t="s">
        <v>703</v>
      </c>
      <c r="I86" s="1" t="s">
        <v>1135</v>
      </c>
      <c r="J86" s="1" t="s">
        <v>705</v>
      </c>
      <c r="K86" s="1" t="s">
        <v>1135</v>
      </c>
      <c r="L86" s="1" t="s">
        <v>1135</v>
      </c>
      <c r="M86" s="1" t="s">
        <v>706</v>
      </c>
      <c r="N86" s="1" t="s">
        <v>706</v>
      </c>
      <c r="O86" s="1" t="s">
        <v>707</v>
      </c>
      <c r="P86" s="1" t="s">
        <v>708</v>
      </c>
      <c r="Q86" s="1" t="s">
        <v>709</v>
      </c>
      <c r="R86" s="1" t="s">
        <v>1136</v>
      </c>
      <c r="S86" s="1" t="s">
        <v>711</v>
      </c>
      <c r="T86" s="1" t="s">
        <v>712</v>
      </c>
      <c r="U86" s="1" t="s">
        <v>713</v>
      </c>
      <c r="V86" s="1" t="s">
        <v>731</v>
      </c>
    </row>
    <row r="87" s="1" customFormat="1" spans="1:22">
      <c r="A87" s="3">
        <v>999223866655603</v>
      </c>
      <c r="B87" s="1" t="s">
        <v>1137</v>
      </c>
      <c r="C87" s="1" t="s">
        <v>1138</v>
      </c>
      <c r="D87" s="1" t="s">
        <v>1139</v>
      </c>
      <c r="E87" s="1" t="s">
        <v>1140</v>
      </c>
      <c r="F87" s="1" t="s">
        <v>698</v>
      </c>
      <c r="G87" s="1" t="s">
        <v>702</v>
      </c>
      <c r="H87" s="1" t="s">
        <v>703</v>
      </c>
      <c r="I87" s="1" t="s">
        <v>1141</v>
      </c>
      <c r="J87" s="1" t="s">
        <v>705</v>
      </c>
      <c r="K87" s="1" t="s">
        <v>1141</v>
      </c>
      <c r="L87" s="1" t="s">
        <v>1141</v>
      </c>
      <c r="M87" s="1" t="s">
        <v>706</v>
      </c>
      <c r="N87" s="1" t="s">
        <v>706</v>
      </c>
      <c r="O87" s="1" t="s">
        <v>707</v>
      </c>
      <c r="P87" s="1" t="s">
        <v>708</v>
      </c>
      <c r="Q87" s="1" t="s">
        <v>709</v>
      </c>
      <c r="R87" s="1" t="s">
        <v>1142</v>
      </c>
      <c r="S87" s="1" t="s">
        <v>711</v>
      </c>
      <c r="T87" s="1" t="s">
        <v>712</v>
      </c>
      <c r="U87" s="1" t="s">
        <v>713</v>
      </c>
      <c r="V87" s="1" t="s">
        <v>784</v>
      </c>
    </row>
    <row r="88" s="1" customFormat="1" spans="1:22">
      <c r="A88" s="3">
        <v>999223866577134</v>
      </c>
      <c r="B88" s="1" t="s">
        <v>1137</v>
      </c>
      <c r="C88" s="1" t="s">
        <v>1143</v>
      </c>
      <c r="D88" s="1" t="s">
        <v>1144</v>
      </c>
      <c r="E88" s="1" t="s">
        <v>1145</v>
      </c>
      <c r="F88" s="1" t="s">
        <v>814</v>
      </c>
      <c r="G88" s="1" t="s">
        <v>702</v>
      </c>
      <c r="H88" s="1" t="s">
        <v>703</v>
      </c>
      <c r="I88" s="1" t="s">
        <v>1146</v>
      </c>
      <c r="J88" s="1" t="s">
        <v>705</v>
      </c>
      <c r="K88" s="1" t="s">
        <v>1146</v>
      </c>
      <c r="L88" s="1" t="s">
        <v>1146</v>
      </c>
      <c r="M88" s="1" t="s">
        <v>706</v>
      </c>
      <c r="N88" s="1" t="s">
        <v>706</v>
      </c>
      <c r="O88" s="1" t="s">
        <v>707</v>
      </c>
      <c r="P88" s="1" t="s">
        <v>708</v>
      </c>
      <c r="Q88" s="1" t="s">
        <v>709</v>
      </c>
      <c r="R88" s="1" t="s">
        <v>1147</v>
      </c>
      <c r="S88" s="1" t="s">
        <v>711</v>
      </c>
      <c r="T88" s="1" t="s">
        <v>712</v>
      </c>
      <c r="U88" s="1" t="s">
        <v>713</v>
      </c>
      <c r="V88" s="1" t="s">
        <v>720</v>
      </c>
    </row>
    <row r="89" s="1" customFormat="1" spans="1:22">
      <c r="A89" s="3">
        <v>999223861714681</v>
      </c>
      <c r="B89" s="1" t="s">
        <v>1137</v>
      </c>
      <c r="C89" s="1" t="s">
        <v>1148</v>
      </c>
      <c r="D89" s="1" t="s">
        <v>1008</v>
      </c>
      <c r="E89" s="1" t="s">
        <v>1149</v>
      </c>
      <c r="F89" s="1" t="s">
        <v>814</v>
      </c>
      <c r="G89" s="1" t="s">
        <v>702</v>
      </c>
      <c r="H89" s="1" t="s">
        <v>703</v>
      </c>
      <c r="I89" s="1" t="s">
        <v>1150</v>
      </c>
      <c r="J89" s="1" t="s">
        <v>705</v>
      </c>
      <c r="K89" s="1" t="s">
        <v>1150</v>
      </c>
      <c r="L89" s="1" t="s">
        <v>1150</v>
      </c>
      <c r="M89" s="1" t="s">
        <v>706</v>
      </c>
      <c r="N89" s="1" t="s">
        <v>706</v>
      </c>
      <c r="O89" s="1" t="s">
        <v>707</v>
      </c>
      <c r="P89" s="1" t="s">
        <v>708</v>
      </c>
      <c r="Q89" s="1" t="s">
        <v>709</v>
      </c>
      <c r="R89" s="1" t="s">
        <v>1151</v>
      </c>
      <c r="S89" s="1" t="s">
        <v>711</v>
      </c>
      <c r="T89" s="1" t="s">
        <v>712</v>
      </c>
      <c r="U89" s="1" t="s">
        <v>713</v>
      </c>
      <c r="V89" s="1" t="s">
        <v>784</v>
      </c>
    </row>
    <row r="90" s="1" customFormat="1" spans="1:22">
      <c r="A90" s="3">
        <v>999223857306693</v>
      </c>
      <c r="B90" s="1" t="s">
        <v>1137</v>
      </c>
      <c r="C90" s="1" t="s">
        <v>1152</v>
      </c>
      <c r="D90" s="1" t="s">
        <v>1153</v>
      </c>
      <c r="E90" s="1" t="s">
        <v>1154</v>
      </c>
      <c r="F90" s="1" t="s">
        <v>891</v>
      </c>
      <c r="G90" s="1" t="s">
        <v>702</v>
      </c>
      <c r="H90" s="1" t="s">
        <v>703</v>
      </c>
      <c r="I90" s="1" t="s">
        <v>1155</v>
      </c>
      <c r="J90" s="1" t="s">
        <v>705</v>
      </c>
      <c r="K90" s="1" t="s">
        <v>1155</v>
      </c>
      <c r="L90" s="1" t="s">
        <v>1155</v>
      </c>
      <c r="M90" s="1" t="s">
        <v>706</v>
      </c>
      <c r="N90" s="1" t="s">
        <v>706</v>
      </c>
      <c r="O90" s="1" t="s">
        <v>707</v>
      </c>
      <c r="P90" s="1" t="s">
        <v>708</v>
      </c>
      <c r="Q90" s="1" t="s">
        <v>709</v>
      </c>
      <c r="R90" s="1" t="s">
        <v>1156</v>
      </c>
      <c r="S90" s="1" t="s">
        <v>711</v>
      </c>
      <c r="T90" s="1" t="s">
        <v>712</v>
      </c>
      <c r="U90" s="1" t="s">
        <v>713</v>
      </c>
      <c r="V90" s="1" t="s">
        <v>720</v>
      </c>
    </row>
    <row r="91" s="1" customFormat="1" spans="1:22">
      <c r="A91" s="3">
        <v>23831438882</v>
      </c>
      <c r="B91" s="1" t="s">
        <v>1157</v>
      </c>
      <c r="C91" s="1" t="s">
        <v>1158</v>
      </c>
      <c r="D91" s="1" t="s">
        <v>1159</v>
      </c>
      <c r="E91" s="1" t="s">
        <v>1160</v>
      </c>
      <c r="F91" s="1" t="s">
        <v>814</v>
      </c>
      <c r="G91" s="1" t="s">
        <v>702</v>
      </c>
      <c r="H91" s="1" t="s">
        <v>703</v>
      </c>
      <c r="I91" s="1" t="s">
        <v>1161</v>
      </c>
      <c r="J91" s="1" t="s">
        <v>705</v>
      </c>
      <c r="K91" s="1" t="s">
        <v>1161</v>
      </c>
      <c r="L91" s="1" t="s">
        <v>1161</v>
      </c>
      <c r="M91" s="1" t="s">
        <v>706</v>
      </c>
      <c r="N91" s="1" t="s">
        <v>706</v>
      </c>
      <c r="O91" s="1" t="s">
        <v>707</v>
      </c>
      <c r="P91" s="1" t="s">
        <v>708</v>
      </c>
      <c r="Q91" s="1" t="s">
        <v>709</v>
      </c>
      <c r="R91" s="1" t="s">
        <v>1162</v>
      </c>
      <c r="S91" s="1" t="s">
        <v>711</v>
      </c>
      <c r="T91" s="1" t="s">
        <v>712</v>
      </c>
      <c r="U91" s="1" t="s">
        <v>713</v>
      </c>
      <c r="V91" s="1" t="s">
        <v>720</v>
      </c>
    </row>
    <row r="92" s="1" customFormat="1" spans="1:22">
      <c r="A92" s="1" t="s">
        <v>1163</v>
      </c>
      <c r="B92" s="1" t="s">
        <v>1157</v>
      </c>
      <c r="C92" s="1" t="s">
        <v>1164</v>
      </c>
      <c r="D92" s="1" t="s">
        <v>870</v>
      </c>
      <c r="E92" s="1" t="s">
        <v>879</v>
      </c>
      <c r="F92" s="1" t="s">
        <v>778</v>
      </c>
      <c r="G92" s="1" t="s">
        <v>702</v>
      </c>
      <c r="H92" s="1" t="s">
        <v>703</v>
      </c>
      <c r="I92" s="1" t="s">
        <v>707</v>
      </c>
      <c r="J92" s="1" t="s">
        <v>705</v>
      </c>
      <c r="K92" s="1" t="s">
        <v>707</v>
      </c>
      <c r="L92" s="1" t="s">
        <v>707</v>
      </c>
      <c r="M92" s="1" t="s">
        <v>706</v>
      </c>
      <c r="N92" s="1" t="s">
        <v>706</v>
      </c>
      <c r="O92" s="1" t="s">
        <v>707</v>
      </c>
      <c r="P92" s="1" t="s">
        <v>708</v>
      </c>
      <c r="Q92" s="1" t="s">
        <v>709</v>
      </c>
      <c r="R92" s="1" t="s">
        <v>1165</v>
      </c>
      <c r="S92" s="1" t="s">
        <v>711</v>
      </c>
      <c r="T92" s="1" t="s">
        <v>712</v>
      </c>
      <c r="U92" s="1" t="s">
        <v>713</v>
      </c>
      <c r="V92" s="1" t="s">
        <v>720</v>
      </c>
    </row>
    <row r="93" s="1" customFormat="1" spans="1:22">
      <c r="A93" s="3">
        <v>999223814952073</v>
      </c>
      <c r="B93" s="1" t="s">
        <v>1166</v>
      </c>
      <c r="C93" s="1" t="s">
        <v>1167</v>
      </c>
      <c r="D93" s="1" t="s">
        <v>1168</v>
      </c>
      <c r="E93" s="1" t="s">
        <v>1169</v>
      </c>
      <c r="F93" s="1" t="s">
        <v>891</v>
      </c>
      <c r="G93" s="1" t="s">
        <v>702</v>
      </c>
      <c r="H93" s="1" t="s">
        <v>703</v>
      </c>
      <c r="I93" s="1" t="s">
        <v>1170</v>
      </c>
      <c r="J93" s="1" t="s">
        <v>705</v>
      </c>
      <c r="K93" s="1" t="s">
        <v>1170</v>
      </c>
      <c r="L93" s="1" t="s">
        <v>1170</v>
      </c>
      <c r="M93" s="1" t="s">
        <v>706</v>
      </c>
      <c r="N93" s="1" t="s">
        <v>706</v>
      </c>
      <c r="O93" s="1" t="s">
        <v>707</v>
      </c>
      <c r="P93" s="1" t="s">
        <v>708</v>
      </c>
      <c r="Q93" s="1" t="s">
        <v>709</v>
      </c>
      <c r="R93" s="1" t="s">
        <v>1171</v>
      </c>
      <c r="S93" s="1" t="s">
        <v>711</v>
      </c>
      <c r="T93" s="1" t="s">
        <v>712</v>
      </c>
      <c r="U93" s="1" t="s">
        <v>713</v>
      </c>
      <c r="V93" s="1" t="s">
        <v>784</v>
      </c>
    </row>
    <row r="94" s="1" customFormat="1" spans="1:22">
      <c r="A94" s="3">
        <v>999223768930117</v>
      </c>
      <c r="B94" s="1" t="s">
        <v>1172</v>
      </c>
      <c r="C94" s="1" t="s">
        <v>1173</v>
      </c>
      <c r="D94" s="1" t="s">
        <v>1039</v>
      </c>
      <c r="E94" s="1" t="s">
        <v>1174</v>
      </c>
      <c r="F94" s="1" t="s">
        <v>698</v>
      </c>
      <c r="G94" s="1" t="s">
        <v>702</v>
      </c>
      <c r="H94" s="1" t="s">
        <v>703</v>
      </c>
      <c r="I94" s="1" t="s">
        <v>969</v>
      </c>
      <c r="J94" s="1" t="s">
        <v>705</v>
      </c>
      <c r="K94" s="1" t="s">
        <v>969</v>
      </c>
      <c r="L94" s="1" t="s">
        <v>969</v>
      </c>
      <c r="M94" s="1" t="s">
        <v>706</v>
      </c>
      <c r="N94" s="1" t="s">
        <v>706</v>
      </c>
      <c r="O94" s="1" t="s">
        <v>707</v>
      </c>
      <c r="P94" s="1" t="s">
        <v>708</v>
      </c>
      <c r="Q94" s="1" t="s">
        <v>709</v>
      </c>
      <c r="R94" s="1" t="s">
        <v>1175</v>
      </c>
      <c r="S94" s="1" t="s">
        <v>711</v>
      </c>
      <c r="T94" s="1" t="s">
        <v>712</v>
      </c>
      <c r="U94" s="1" t="s">
        <v>713</v>
      </c>
      <c r="V94" s="1" t="s">
        <v>784</v>
      </c>
    </row>
    <row r="95" s="1" customFormat="1" spans="1:22">
      <c r="A95" s="3">
        <v>999223763249636</v>
      </c>
      <c r="B95" s="1" t="s">
        <v>1176</v>
      </c>
      <c r="C95" s="1" t="s">
        <v>1177</v>
      </c>
      <c r="D95" s="1" t="s">
        <v>1178</v>
      </c>
      <c r="E95" s="1" t="s">
        <v>1179</v>
      </c>
      <c r="F95" s="1" t="s">
        <v>814</v>
      </c>
      <c r="G95" s="1" t="s">
        <v>702</v>
      </c>
      <c r="H95" s="1" t="s">
        <v>703</v>
      </c>
      <c r="I95" s="1" t="s">
        <v>1180</v>
      </c>
      <c r="J95" s="1" t="s">
        <v>705</v>
      </c>
      <c r="K95" s="1" t="s">
        <v>1180</v>
      </c>
      <c r="L95" s="1" t="s">
        <v>1180</v>
      </c>
      <c r="M95" s="1" t="s">
        <v>706</v>
      </c>
      <c r="N95" s="1" t="s">
        <v>706</v>
      </c>
      <c r="O95" s="1" t="s">
        <v>707</v>
      </c>
      <c r="P95" s="1" t="s">
        <v>708</v>
      </c>
      <c r="Q95" s="1" t="s">
        <v>709</v>
      </c>
      <c r="R95" s="1" t="s">
        <v>1181</v>
      </c>
      <c r="S95" s="1" t="s">
        <v>711</v>
      </c>
      <c r="T95" s="1" t="s">
        <v>712</v>
      </c>
      <c r="U95" s="1" t="s">
        <v>713</v>
      </c>
      <c r="V95" s="1" t="s">
        <v>720</v>
      </c>
    </row>
    <row r="96" s="1" customFormat="1" spans="1:22">
      <c r="A96" s="3">
        <v>999223762422823</v>
      </c>
      <c r="B96" s="1" t="s">
        <v>1176</v>
      </c>
      <c r="C96" s="1" t="s">
        <v>1182</v>
      </c>
      <c r="D96" s="1" t="s">
        <v>1183</v>
      </c>
      <c r="E96" s="1" t="s">
        <v>1184</v>
      </c>
      <c r="F96" s="1" t="s">
        <v>891</v>
      </c>
      <c r="G96" s="1" t="s">
        <v>702</v>
      </c>
      <c r="H96" s="1" t="s">
        <v>703</v>
      </c>
      <c r="I96" s="1" t="s">
        <v>1185</v>
      </c>
      <c r="J96" s="1" t="s">
        <v>705</v>
      </c>
      <c r="K96" s="1" t="s">
        <v>1185</v>
      </c>
      <c r="L96" s="1" t="s">
        <v>1185</v>
      </c>
      <c r="M96" s="1" t="s">
        <v>706</v>
      </c>
      <c r="N96" s="1" t="s">
        <v>706</v>
      </c>
      <c r="O96" s="1" t="s">
        <v>707</v>
      </c>
      <c r="P96" s="1" t="s">
        <v>708</v>
      </c>
      <c r="Q96" s="1" t="s">
        <v>709</v>
      </c>
      <c r="R96" s="1" t="s">
        <v>1186</v>
      </c>
      <c r="S96" s="1" t="s">
        <v>711</v>
      </c>
      <c r="T96" s="1" t="s">
        <v>712</v>
      </c>
      <c r="U96" s="1" t="s">
        <v>713</v>
      </c>
      <c r="V96" s="1" t="s">
        <v>720</v>
      </c>
    </row>
    <row r="97" s="1" customFormat="1" spans="1:22">
      <c r="A97" s="3">
        <v>999223729767278</v>
      </c>
      <c r="B97" s="1" t="s">
        <v>1187</v>
      </c>
      <c r="C97" s="1" t="s">
        <v>1188</v>
      </c>
      <c r="D97" s="1" t="s">
        <v>1153</v>
      </c>
      <c r="E97" s="1" t="s">
        <v>1189</v>
      </c>
      <c r="F97" s="1" t="s">
        <v>778</v>
      </c>
      <c r="G97" s="1" t="s">
        <v>702</v>
      </c>
      <c r="H97" s="1" t="s">
        <v>703</v>
      </c>
      <c r="I97" s="1" t="s">
        <v>1190</v>
      </c>
      <c r="J97" s="1" t="s">
        <v>705</v>
      </c>
      <c r="K97" s="1" t="s">
        <v>1190</v>
      </c>
      <c r="L97" s="1" t="s">
        <v>1190</v>
      </c>
      <c r="M97" s="1" t="s">
        <v>706</v>
      </c>
      <c r="N97" s="1" t="s">
        <v>706</v>
      </c>
      <c r="O97" s="1" t="s">
        <v>707</v>
      </c>
      <c r="P97" s="1" t="s">
        <v>708</v>
      </c>
      <c r="Q97" s="1" t="s">
        <v>709</v>
      </c>
      <c r="R97" s="1" t="s">
        <v>1191</v>
      </c>
      <c r="S97" s="1" t="s">
        <v>711</v>
      </c>
      <c r="T97" s="1" t="s">
        <v>712</v>
      </c>
      <c r="U97" s="1" t="s">
        <v>713</v>
      </c>
      <c r="V97" s="1" t="s">
        <v>720</v>
      </c>
    </row>
    <row r="98" s="1" customFormat="1" spans="1:22">
      <c r="A98" s="3">
        <v>999223665572634</v>
      </c>
      <c r="B98" s="1" t="s">
        <v>1192</v>
      </c>
      <c r="C98" s="1" t="s">
        <v>1193</v>
      </c>
      <c r="D98" s="1" t="s">
        <v>1194</v>
      </c>
      <c r="E98" s="1" t="s">
        <v>1195</v>
      </c>
      <c r="F98" s="1" t="s">
        <v>891</v>
      </c>
      <c r="G98" s="1" t="s">
        <v>702</v>
      </c>
      <c r="H98" s="1" t="s">
        <v>703</v>
      </c>
      <c r="I98" s="1" t="s">
        <v>1196</v>
      </c>
      <c r="J98" s="1" t="s">
        <v>705</v>
      </c>
      <c r="K98" s="1" t="s">
        <v>1196</v>
      </c>
      <c r="L98" s="1" t="s">
        <v>1196</v>
      </c>
      <c r="M98" s="1" t="s">
        <v>706</v>
      </c>
      <c r="N98" s="1" t="s">
        <v>706</v>
      </c>
      <c r="O98" s="1" t="s">
        <v>707</v>
      </c>
      <c r="P98" s="1" t="s">
        <v>708</v>
      </c>
      <c r="Q98" s="1" t="s">
        <v>709</v>
      </c>
      <c r="R98" s="1" t="s">
        <v>1197</v>
      </c>
      <c r="S98" s="1" t="s">
        <v>711</v>
      </c>
      <c r="T98" s="1" t="s">
        <v>712</v>
      </c>
      <c r="U98" s="1" t="s">
        <v>713</v>
      </c>
      <c r="V98" s="1" t="s">
        <v>731</v>
      </c>
    </row>
    <row r="99" s="1" customFormat="1" spans="1:22">
      <c r="A99" s="3">
        <v>999223613311977</v>
      </c>
      <c r="B99" s="1" t="s">
        <v>1198</v>
      </c>
      <c r="C99" s="1" t="s">
        <v>1199</v>
      </c>
      <c r="D99" s="1" t="s">
        <v>1200</v>
      </c>
      <c r="E99" s="1" t="s">
        <v>1201</v>
      </c>
      <c r="F99" s="1" t="s">
        <v>814</v>
      </c>
      <c r="G99" s="1" t="s">
        <v>702</v>
      </c>
      <c r="H99" s="1" t="s">
        <v>703</v>
      </c>
      <c r="I99" s="1" t="s">
        <v>1202</v>
      </c>
      <c r="J99" s="1" t="s">
        <v>705</v>
      </c>
      <c r="K99" s="1" t="s">
        <v>1202</v>
      </c>
      <c r="L99" s="1" t="s">
        <v>1202</v>
      </c>
      <c r="M99" s="1" t="s">
        <v>706</v>
      </c>
      <c r="N99" s="1" t="s">
        <v>706</v>
      </c>
      <c r="O99" s="1" t="s">
        <v>707</v>
      </c>
      <c r="P99" s="1" t="s">
        <v>708</v>
      </c>
      <c r="Q99" s="1" t="s">
        <v>709</v>
      </c>
      <c r="R99" s="1" t="s">
        <v>1203</v>
      </c>
      <c r="S99" s="1" t="s">
        <v>711</v>
      </c>
      <c r="T99" s="1" t="s">
        <v>712</v>
      </c>
      <c r="U99" s="1" t="s">
        <v>713</v>
      </c>
      <c r="V99" s="1" t="s">
        <v>720</v>
      </c>
    </row>
    <row r="100" s="1" customFormat="1" spans="1:22">
      <c r="A100" s="3">
        <v>999223581886790</v>
      </c>
      <c r="B100" s="1" t="s">
        <v>1204</v>
      </c>
      <c r="C100" s="1" t="s">
        <v>1205</v>
      </c>
      <c r="D100" s="1" t="s">
        <v>1206</v>
      </c>
      <c r="E100" s="1" t="s">
        <v>1207</v>
      </c>
      <c r="F100" s="1" t="s">
        <v>997</v>
      </c>
      <c r="G100" s="1" t="s">
        <v>702</v>
      </c>
      <c r="H100" s="1" t="s">
        <v>703</v>
      </c>
      <c r="I100" s="1" t="s">
        <v>1208</v>
      </c>
      <c r="J100" s="1" t="s">
        <v>705</v>
      </c>
      <c r="K100" s="1" t="s">
        <v>1208</v>
      </c>
      <c r="L100" s="1" t="s">
        <v>1208</v>
      </c>
      <c r="M100" s="1" t="s">
        <v>706</v>
      </c>
      <c r="N100" s="1" t="s">
        <v>706</v>
      </c>
      <c r="O100" s="1" t="s">
        <v>707</v>
      </c>
      <c r="P100" s="1" t="s">
        <v>708</v>
      </c>
      <c r="Q100" s="1" t="s">
        <v>709</v>
      </c>
      <c r="R100" s="1" t="s">
        <v>1209</v>
      </c>
      <c r="S100" s="1" t="s">
        <v>711</v>
      </c>
      <c r="T100" s="1" t="s">
        <v>712</v>
      </c>
      <c r="U100" s="1" t="s">
        <v>713</v>
      </c>
      <c r="V100" s="1" t="s">
        <v>714</v>
      </c>
    </row>
    <row r="101" s="1" customFormat="1" spans="1:22">
      <c r="A101" s="3">
        <v>999223579823271</v>
      </c>
      <c r="B101" s="1" t="s">
        <v>1204</v>
      </c>
      <c r="C101" s="1" t="s">
        <v>1210</v>
      </c>
      <c r="D101" s="1" t="s">
        <v>1153</v>
      </c>
      <c r="E101" s="1" t="s">
        <v>1211</v>
      </c>
      <c r="F101" s="1" t="s">
        <v>778</v>
      </c>
      <c r="G101" s="1" t="s">
        <v>702</v>
      </c>
      <c r="H101" s="1" t="s">
        <v>703</v>
      </c>
      <c r="I101" s="1" t="s">
        <v>1212</v>
      </c>
      <c r="J101" s="1" t="s">
        <v>705</v>
      </c>
      <c r="K101" s="1" t="s">
        <v>1212</v>
      </c>
      <c r="L101" s="1" t="s">
        <v>1212</v>
      </c>
      <c r="M101" s="1" t="s">
        <v>706</v>
      </c>
      <c r="N101" s="1" t="s">
        <v>706</v>
      </c>
      <c r="O101" s="1" t="s">
        <v>707</v>
      </c>
      <c r="P101" s="1" t="s">
        <v>708</v>
      </c>
      <c r="Q101" s="1" t="s">
        <v>709</v>
      </c>
      <c r="R101" s="1" t="s">
        <v>1213</v>
      </c>
      <c r="S101" s="1" t="s">
        <v>711</v>
      </c>
      <c r="T101" s="1" t="s">
        <v>712</v>
      </c>
      <c r="U101" s="1" t="s">
        <v>713</v>
      </c>
      <c r="V101" s="1" t="s">
        <v>720</v>
      </c>
    </row>
    <row r="102" s="1" customFormat="1" spans="1:22">
      <c r="A102" s="3">
        <v>999223579725690</v>
      </c>
      <c r="B102" s="1" t="s">
        <v>1204</v>
      </c>
      <c r="C102" s="1" t="s">
        <v>1214</v>
      </c>
      <c r="D102" s="1" t="s">
        <v>1153</v>
      </c>
      <c r="E102" s="1" t="s">
        <v>1215</v>
      </c>
      <c r="F102" s="1" t="s">
        <v>778</v>
      </c>
      <c r="G102" s="1" t="s">
        <v>702</v>
      </c>
      <c r="H102" s="1" t="s">
        <v>703</v>
      </c>
      <c r="I102" s="1" t="s">
        <v>1212</v>
      </c>
      <c r="J102" s="1" t="s">
        <v>705</v>
      </c>
      <c r="K102" s="1" t="s">
        <v>1212</v>
      </c>
      <c r="L102" s="1" t="s">
        <v>1212</v>
      </c>
      <c r="M102" s="1" t="s">
        <v>706</v>
      </c>
      <c r="N102" s="1" t="s">
        <v>706</v>
      </c>
      <c r="O102" s="1" t="s">
        <v>707</v>
      </c>
      <c r="P102" s="1" t="s">
        <v>708</v>
      </c>
      <c r="Q102" s="1" t="s">
        <v>709</v>
      </c>
      <c r="R102" s="1" t="s">
        <v>1216</v>
      </c>
      <c r="S102" s="1" t="s">
        <v>711</v>
      </c>
      <c r="T102" s="1" t="s">
        <v>712</v>
      </c>
      <c r="U102" s="1" t="s">
        <v>713</v>
      </c>
      <c r="V102" s="1" t="s">
        <v>720</v>
      </c>
    </row>
    <row r="103" s="1" customFormat="1" spans="1:22">
      <c r="A103" s="3">
        <v>999223562975410</v>
      </c>
      <c r="B103" s="1" t="s">
        <v>1217</v>
      </c>
      <c r="C103" s="1" t="s">
        <v>1218</v>
      </c>
      <c r="D103" s="1" t="s">
        <v>1219</v>
      </c>
      <c r="E103" s="1" t="s">
        <v>1220</v>
      </c>
      <c r="F103" s="1" t="s">
        <v>891</v>
      </c>
      <c r="G103" s="1" t="s">
        <v>702</v>
      </c>
      <c r="H103" s="1" t="s">
        <v>703</v>
      </c>
      <c r="I103" s="1" t="s">
        <v>1221</v>
      </c>
      <c r="J103" s="1" t="s">
        <v>705</v>
      </c>
      <c r="K103" s="1" t="s">
        <v>1221</v>
      </c>
      <c r="L103" s="1" t="s">
        <v>1221</v>
      </c>
      <c r="M103" s="1" t="s">
        <v>706</v>
      </c>
      <c r="N103" s="1" t="s">
        <v>706</v>
      </c>
      <c r="O103" s="1" t="s">
        <v>707</v>
      </c>
      <c r="P103" s="1" t="s">
        <v>708</v>
      </c>
      <c r="Q103" s="1" t="s">
        <v>709</v>
      </c>
      <c r="R103" s="1" t="s">
        <v>1222</v>
      </c>
      <c r="S103" s="1" t="s">
        <v>711</v>
      </c>
      <c r="T103" s="1" t="s">
        <v>712</v>
      </c>
      <c r="U103" s="1" t="s">
        <v>713</v>
      </c>
      <c r="V103" s="1" t="s">
        <v>731</v>
      </c>
    </row>
    <row r="104" s="1" customFormat="1" spans="1:22">
      <c r="A104" s="3">
        <v>999223474196665</v>
      </c>
      <c r="B104" s="1" t="s">
        <v>1223</v>
      </c>
      <c r="C104" s="1" t="s">
        <v>1224</v>
      </c>
      <c r="D104" s="1" t="s">
        <v>1225</v>
      </c>
      <c r="E104" s="1" t="s">
        <v>1226</v>
      </c>
      <c r="F104" s="1" t="s">
        <v>891</v>
      </c>
      <c r="G104" s="1" t="s">
        <v>702</v>
      </c>
      <c r="H104" s="1" t="s">
        <v>703</v>
      </c>
      <c r="I104" s="1" t="s">
        <v>1227</v>
      </c>
      <c r="J104" s="1" t="s">
        <v>705</v>
      </c>
      <c r="K104" s="1" t="s">
        <v>1227</v>
      </c>
      <c r="L104" s="1" t="s">
        <v>1227</v>
      </c>
      <c r="M104" s="1" t="s">
        <v>706</v>
      </c>
      <c r="N104" s="1" t="s">
        <v>706</v>
      </c>
      <c r="O104" s="1" t="s">
        <v>707</v>
      </c>
      <c r="P104" s="1" t="s">
        <v>708</v>
      </c>
      <c r="Q104" s="1" t="s">
        <v>709</v>
      </c>
      <c r="R104" s="1" t="s">
        <v>1228</v>
      </c>
      <c r="S104" s="1" t="s">
        <v>711</v>
      </c>
      <c r="T104" s="1" t="s">
        <v>712</v>
      </c>
      <c r="U104" s="1" t="s">
        <v>713</v>
      </c>
      <c r="V104" s="1" t="s">
        <v>720</v>
      </c>
    </row>
    <row r="105" s="1" customFormat="1" spans="1:22">
      <c r="A105" s="3">
        <v>999223405285656</v>
      </c>
      <c r="B105" s="1" t="s">
        <v>1229</v>
      </c>
      <c r="C105" s="1" t="s">
        <v>1230</v>
      </c>
      <c r="D105" s="1" t="s">
        <v>912</v>
      </c>
      <c r="E105" s="1" t="s">
        <v>1231</v>
      </c>
      <c r="F105" s="1" t="s">
        <v>778</v>
      </c>
      <c r="G105" s="1" t="s">
        <v>702</v>
      </c>
      <c r="H105" s="1" t="s">
        <v>703</v>
      </c>
      <c r="I105" s="1" t="s">
        <v>1232</v>
      </c>
      <c r="J105" s="1" t="s">
        <v>705</v>
      </c>
      <c r="K105" s="1" t="s">
        <v>1232</v>
      </c>
      <c r="L105" s="1" t="s">
        <v>1232</v>
      </c>
      <c r="M105" s="1" t="s">
        <v>706</v>
      </c>
      <c r="N105" s="1" t="s">
        <v>706</v>
      </c>
      <c r="O105" s="1" t="s">
        <v>707</v>
      </c>
      <c r="P105" s="1" t="s">
        <v>708</v>
      </c>
      <c r="Q105" s="1" t="s">
        <v>709</v>
      </c>
      <c r="R105" s="1" t="s">
        <v>1233</v>
      </c>
      <c r="S105" s="1" t="s">
        <v>711</v>
      </c>
      <c r="T105" s="1" t="s">
        <v>712</v>
      </c>
      <c r="U105" s="1" t="s">
        <v>713</v>
      </c>
      <c r="V105" s="1" t="s">
        <v>799</v>
      </c>
    </row>
    <row r="106" s="1" customFormat="1" spans="1:22">
      <c r="A106" s="3">
        <v>999223392117815</v>
      </c>
      <c r="B106" s="1" t="s">
        <v>1229</v>
      </c>
      <c r="C106" s="1" t="s">
        <v>1234</v>
      </c>
      <c r="D106" s="1" t="s">
        <v>1235</v>
      </c>
      <c r="E106" s="1" t="s">
        <v>1236</v>
      </c>
      <c r="F106" s="1" t="s">
        <v>814</v>
      </c>
      <c r="G106" s="1" t="s">
        <v>702</v>
      </c>
      <c r="H106" s="1" t="s">
        <v>703</v>
      </c>
      <c r="I106" s="1" t="s">
        <v>1237</v>
      </c>
      <c r="J106" s="1" t="s">
        <v>705</v>
      </c>
      <c r="K106" s="1" t="s">
        <v>1237</v>
      </c>
      <c r="L106" s="1" t="s">
        <v>1237</v>
      </c>
      <c r="M106" s="1" t="s">
        <v>706</v>
      </c>
      <c r="N106" s="1" t="s">
        <v>706</v>
      </c>
      <c r="O106" s="1" t="s">
        <v>707</v>
      </c>
      <c r="P106" s="1" t="s">
        <v>708</v>
      </c>
      <c r="Q106" s="1" t="s">
        <v>709</v>
      </c>
      <c r="R106" s="1" t="s">
        <v>1238</v>
      </c>
      <c r="S106" s="1" t="s">
        <v>711</v>
      </c>
      <c r="T106" s="1" t="s">
        <v>712</v>
      </c>
      <c r="U106" s="1" t="s">
        <v>713</v>
      </c>
      <c r="V106" s="1" t="s">
        <v>906</v>
      </c>
    </row>
    <row r="107" s="1" customFormat="1" spans="1:22">
      <c r="A107" s="3">
        <v>999223364045964</v>
      </c>
      <c r="B107" s="1" t="s">
        <v>1239</v>
      </c>
      <c r="C107" s="1" t="s">
        <v>1240</v>
      </c>
      <c r="D107" s="1" t="s">
        <v>1241</v>
      </c>
      <c r="E107" s="1" t="s">
        <v>1242</v>
      </c>
      <c r="F107" s="1" t="s">
        <v>814</v>
      </c>
      <c r="G107" s="1" t="s">
        <v>702</v>
      </c>
      <c r="H107" s="1" t="s">
        <v>703</v>
      </c>
      <c r="I107" s="1" t="s">
        <v>1243</v>
      </c>
      <c r="J107" s="1" t="s">
        <v>705</v>
      </c>
      <c r="K107" s="1" t="s">
        <v>1243</v>
      </c>
      <c r="L107" s="1" t="s">
        <v>1243</v>
      </c>
      <c r="M107" s="1" t="s">
        <v>706</v>
      </c>
      <c r="N107" s="1" t="s">
        <v>706</v>
      </c>
      <c r="O107" s="1" t="s">
        <v>707</v>
      </c>
      <c r="P107" s="1" t="s">
        <v>708</v>
      </c>
      <c r="Q107" s="1" t="s">
        <v>709</v>
      </c>
      <c r="R107" s="1" t="s">
        <v>1244</v>
      </c>
      <c r="S107" s="1" t="s">
        <v>711</v>
      </c>
      <c r="T107" s="1" t="s">
        <v>712</v>
      </c>
      <c r="U107" s="1" t="s">
        <v>713</v>
      </c>
      <c r="V107" s="1" t="s">
        <v>906</v>
      </c>
    </row>
    <row r="108" s="1" customFormat="1" spans="1:22">
      <c r="A108" s="3">
        <v>999223328320399</v>
      </c>
      <c r="B108" s="1" t="s">
        <v>1245</v>
      </c>
      <c r="C108" s="1" t="s">
        <v>1246</v>
      </c>
      <c r="D108" s="1" t="s">
        <v>851</v>
      </c>
      <c r="E108" s="1" t="s">
        <v>1247</v>
      </c>
      <c r="F108" s="1" t="s">
        <v>814</v>
      </c>
      <c r="G108" s="1" t="s">
        <v>702</v>
      </c>
      <c r="H108" s="1" t="s">
        <v>703</v>
      </c>
      <c r="I108" s="1" t="s">
        <v>1248</v>
      </c>
      <c r="J108" s="1" t="s">
        <v>705</v>
      </c>
      <c r="K108" s="1" t="s">
        <v>1248</v>
      </c>
      <c r="L108" s="1" t="s">
        <v>1248</v>
      </c>
      <c r="M108" s="1" t="s">
        <v>706</v>
      </c>
      <c r="N108" s="1" t="s">
        <v>706</v>
      </c>
      <c r="O108" s="1" t="s">
        <v>707</v>
      </c>
      <c r="P108" s="1" t="s">
        <v>708</v>
      </c>
      <c r="Q108" s="1" t="s">
        <v>709</v>
      </c>
      <c r="R108" s="1" t="s">
        <v>1249</v>
      </c>
      <c r="S108" s="1" t="s">
        <v>711</v>
      </c>
      <c r="T108" s="1" t="s">
        <v>712</v>
      </c>
      <c r="U108" s="1" t="s">
        <v>713</v>
      </c>
      <c r="V108" s="1" t="s">
        <v>720</v>
      </c>
    </row>
    <row r="109" s="1" customFormat="1" spans="1:22">
      <c r="A109" s="3">
        <v>999223328253784</v>
      </c>
      <c r="B109" s="1" t="s">
        <v>1245</v>
      </c>
      <c r="C109" s="1" t="s">
        <v>1250</v>
      </c>
      <c r="D109" s="1" t="s">
        <v>738</v>
      </c>
      <c r="E109" s="1" t="s">
        <v>1251</v>
      </c>
      <c r="F109" s="1" t="s">
        <v>698</v>
      </c>
      <c r="G109" s="1" t="s">
        <v>702</v>
      </c>
      <c r="H109" s="1" t="s">
        <v>703</v>
      </c>
      <c r="I109" s="1" t="s">
        <v>1252</v>
      </c>
      <c r="J109" s="1" t="s">
        <v>705</v>
      </c>
      <c r="K109" s="1" t="s">
        <v>1252</v>
      </c>
      <c r="L109" s="1" t="s">
        <v>1252</v>
      </c>
      <c r="M109" s="1" t="s">
        <v>706</v>
      </c>
      <c r="N109" s="1" t="s">
        <v>706</v>
      </c>
      <c r="O109" s="1" t="s">
        <v>707</v>
      </c>
      <c r="P109" s="1" t="s">
        <v>708</v>
      </c>
      <c r="Q109" s="1" t="s">
        <v>709</v>
      </c>
      <c r="R109" s="1" t="s">
        <v>1253</v>
      </c>
      <c r="S109" s="1" t="s">
        <v>711</v>
      </c>
      <c r="T109" s="1" t="s">
        <v>712</v>
      </c>
      <c r="U109" s="1" t="s">
        <v>713</v>
      </c>
      <c r="V109" s="1" t="s">
        <v>720</v>
      </c>
    </row>
    <row r="110" s="1" customFormat="1" spans="1:22">
      <c r="A110" s="3">
        <v>999223261799242</v>
      </c>
      <c r="B110" s="1" t="s">
        <v>1254</v>
      </c>
      <c r="C110" s="1" t="s">
        <v>1255</v>
      </c>
      <c r="D110" s="1" t="s">
        <v>1256</v>
      </c>
      <c r="E110" s="1" t="s">
        <v>1257</v>
      </c>
      <c r="F110" s="1" t="s">
        <v>778</v>
      </c>
      <c r="G110" s="1" t="s">
        <v>702</v>
      </c>
      <c r="H110" s="1" t="s">
        <v>703</v>
      </c>
      <c r="I110" s="1" t="s">
        <v>1258</v>
      </c>
      <c r="J110" s="1" t="s">
        <v>705</v>
      </c>
      <c r="K110" s="1" t="s">
        <v>1258</v>
      </c>
      <c r="L110" s="1" t="s">
        <v>1258</v>
      </c>
      <c r="M110" s="1" t="s">
        <v>706</v>
      </c>
      <c r="N110" s="1" t="s">
        <v>706</v>
      </c>
      <c r="O110" s="1" t="s">
        <v>707</v>
      </c>
      <c r="P110" s="1" t="s">
        <v>708</v>
      </c>
      <c r="Q110" s="1" t="s">
        <v>709</v>
      </c>
      <c r="R110" s="1" t="s">
        <v>1259</v>
      </c>
      <c r="S110" s="1" t="s">
        <v>711</v>
      </c>
      <c r="T110" s="1" t="s">
        <v>712</v>
      </c>
      <c r="U110" s="1" t="s">
        <v>713</v>
      </c>
      <c r="V110" s="1" t="s">
        <v>720</v>
      </c>
    </row>
    <row r="111" s="1" customFormat="1" spans="1:22">
      <c r="A111" s="3">
        <v>999223191189966</v>
      </c>
      <c r="B111" s="1" t="s">
        <v>1260</v>
      </c>
      <c r="C111" s="1" t="s">
        <v>1261</v>
      </c>
      <c r="D111" s="1" t="s">
        <v>1262</v>
      </c>
      <c r="E111" s="1" t="s">
        <v>1263</v>
      </c>
      <c r="F111" s="1" t="s">
        <v>778</v>
      </c>
      <c r="G111" s="1" t="s">
        <v>702</v>
      </c>
      <c r="H111" s="1" t="s">
        <v>703</v>
      </c>
      <c r="I111" s="1" t="s">
        <v>1264</v>
      </c>
      <c r="J111" s="1" t="s">
        <v>705</v>
      </c>
      <c r="K111" s="1" t="s">
        <v>1264</v>
      </c>
      <c r="L111" s="1" t="s">
        <v>1264</v>
      </c>
      <c r="M111" s="1" t="s">
        <v>706</v>
      </c>
      <c r="N111" s="1" t="s">
        <v>706</v>
      </c>
      <c r="O111" s="1" t="s">
        <v>707</v>
      </c>
      <c r="P111" s="1" t="s">
        <v>708</v>
      </c>
      <c r="Q111" s="1" t="s">
        <v>709</v>
      </c>
      <c r="R111" s="1" t="s">
        <v>1265</v>
      </c>
      <c r="S111" s="1" t="s">
        <v>711</v>
      </c>
      <c r="T111" s="1" t="s">
        <v>712</v>
      </c>
      <c r="U111" s="1" t="s">
        <v>713</v>
      </c>
      <c r="V111" s="1" t="s">
        <v>784</v>
      </c>
    </row>
    <row r="112" s="1" customFormat="1" spans="1:22">
      <c r="A112" s="3">
        <v>999223166579809</v>
      </c>
      <c r="B112" s="1" t="s">
        <v>1266</v>
      </c>
      <c r="C112" s="1" t="s">
        <v>1267</v>
      </c>
      <c r="D112" s="1" t="s">
        <v>1268</v>
      </c>
      <c r="E112" s="1" t="s">
        <v>1269</v>
      </c>
      <c r="F112" s="1" t="s">
        <v>997</v>
      </c>
      <c r="G112" s="1" t="s">
        <v>702</v>
      </c>
      <c r="H112" s="1" t="s">
        <v>703</v>
      </c>
      <c r="I112" s="1" t="s">
        <v>1270</v>
      </c>
      <c r="J112" s="1" t="s">
        <v>705</v>
      </c>
      <c r="K112" s="1" t="s">
        <v>1270</v>
      </c>
      <c r="L112" s="1" t="s">
        <v>1270</v>
      </c>
      <c r="M112" s="1" t="s">
        <v>706</v>
      </c>
      <c r="N112" s="1" t="s">
        <v>706</v>
      </c>
      <c r="O112" s="1" t="s">
        <v>707</v>
      </c>
      <c r="P112" s="1" t="s">
        <v>708</v>
      </c>
      <c r="Q112" s="1" t="s">
        <v>709</v>
      </c>
      <c r="R112" s="1" t="s">
        <v>1271</v>
      </c>
      <c r="S112" s="1" t="s">
        <v>711</v>
      </c>
      <c r="T112" s="1" t="s">
        <v>712</v>
      </c>
      <c r="U112" s="1" t="s">
        <v>713</v>
      </c>
      <c r="V112" s="1" t="s">
        <v>720</v>
      </c>
    </row>
    <row r="113" s="1" customFormat="1" spans="1:22">
      <c r="A113" s="3">
        <v>999222936040873</v>
      </c>
      <c r="B113" s="1" t="s">
        <v>1272</v>
      </c>
      <c r="C113" s="1" t="s">
        <v>1273</v>
      </c>
      <c r="D113" s="1" t="s">
        <v>1200</v>
      </c>
      <c r="E113" s="1" t="s">
        <v>1274</v>
      </c>
      <c r="F113" s="1" t="s">
        <v>814</v>
      </c>
      <c r="G113" s="1" t="s">
        <v>702</v>
      </c>
      <c r="H113" s="1" t="s">
        <v>703</v>
      </c>
      <c r="I113" s="1" t="s">
        <v>1275</v>
      </c>
      <c r="J113" s="1" t="s">
        <v>705</v>
      </c>
      <c r="K113" s="1" t="s">
        <v>1275</v>
      </c>
      <c r="L113" s="1" t="s">
        <v>1275</v>
      </c>
      <c r="M113" s="1" t="s">
        <v>706</v>
      </c>
      <c r="N113" s="1" t="s">
        <v>706</v>
      </c>
      <c r="O113" s="1" t="s">
        <v>707</v>
      </c>
      <c r="P113" s="1" t="s">
        <v>708</v>
      </c>
      <c r="Q113" s="1" t="s">
        <v>709</v>
      </c>
      <c r="R113" s="1" t="s">
        <v>1276</v>
      </c>
      <c r="S113" s="1" t="s">
        <v>711</v>
      </c>
      <c r="T113" s="1" t="s">
        <v>712</v>
      </c>
      <c r="U113" s="1" t="s">
        <v>713</v>
      </c>
      <c r="V113" s="1" t="s">
        <v>720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2023-05-25T01:36:01Z</dcterms:created>
  <dcterms:modified xsi:type="dcterms:W3CDTF">2023-05-25T02:02:48Z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67275E4F204F4665A3ADF17232AD24FD_12</vt:lpwstr>
  </property>
  <property fmtid="{D5CDD505-2E9C-101B-9397-08002B2CF9AE}" pid="3" name="KSOProductBuildVer">
    <vt:lpwstr>2052-11.1.0.14309</vt:lpwstr>
  </property>
</Properties>
</file>