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对账!$A$1:$X$218</definedName>
  </definedNames>
  <calcPr calcId="144525"/>
</workbook>
</file>

<file path=xl/sharedStrings.xml><?xml version="1.0" encoding="utf-8"?>
<sst xmlns="http://schemas.openxmlformats.org/spreadsheetml/2006/main" count="7377" uniqueCount="2514">
  <si>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</si>
  <si>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</si>
  <si>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</si>
  <si>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</si>
  <si>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</si>
  <si>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</si>
  <si>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</si>
  <si>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</si>
  <si>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</si>
  <si>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</si>
  <si>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</si>
  <si>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</si>
  <si>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</si>
  <si>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</si>
  <si>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</si>
  <si>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</si>
  <si>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</si>
  <si>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</si>
  <si>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</si>
  <si>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</si>
  <si>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</si>
  <si>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</si>
  <si>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</si>
  <si>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</si>
  <si>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</si>
  <si>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999221955061016	</t>
  </si>
  <si>
    <t>Ctrip</t>
  </si>
  <si>
    <t>正常</t>
  </si>
  <si>
    <t>[旧金山]旧金山斯坦福庭院酒店(Stanford Court San Francisco)(55861995)</t>
  </si>
  <si>
    <t>标准房（大床）&lt;2人入住&gt;&lt;不退款&gt;</t>
  </si>
  <si>
    <t>HKD</t>
  </si>
  <si>
    <t>Tor/Phern Chern</t>
  </si>
  <si>
    <t>CA13030230525HKD</t>
  </si>
  <si>
    <t>未提现</t>
  </si>
  <si>
    <t>携程开票</t>
  </si>
  <si>
    <t xml:space="preserve">2884602	</t>
  </si>
  <si>
    <t xml:space="preserve">	</t>
  </si>
  <si>
    <t xml:space="preserve">999223364908059	</t>
  </si>
  <si>
    <t>[罗马]诺瓦多姆斯品质酒店(Quality Hotel Nova Domus)(55694518)</t>
  </si>
  <si>
    <t>双人房&lt;2人入住&gt;&lt;不退款&gt;&lt;早餐&gt;</t>
  </si>
  <si>
    <t>Giolli/Ilaria</t>
  </si>
  <si>
    <t xml:space="preserve">3174579	</t>
  </si>
  <si>
    <t xml:space="preserve">999223475237474	</t>
  </si>
  <si>
    <t>[波士顿]波士顿华美达酒店(Ramada by Wyndham Boston)(70391304)</t>
  </si>
  <si>
    <t>特大床房&lt;2人入住&gt;&lt;不退款&gt;&lt;早餐&gt;</t>
  </si>
  <si>
    <t>SHEN/ZHONGYANG</t>
  </si>
  <si>
    <t xml:space="preserve">3195884	</t>
  </si>
  <si>
    <t xml:space="preserve">131191180	</t>
  </si>
  <si>
    <t xml:space="preserve">999223547045559	</t>
  </si>
  <si>
    <t>[拉普拉普]蓝水马里巴哥海滩度假村(Bluewater Maribago Beach Resort)(60480677)</t>
  </si>
  <si>
    <t>豪华房&lt;2人入住&gt;&lt;不退款&gt;&lt;早餐&gt;</t>
  </si>
  <si>
    <t>KIM/JIHYE,CHO/YOONSEO</t>
  </si>
  <si>
    <t xml:space="preserve">126422	</t>
  </si>
  <si>
    <t xml:space="preserve">999223640834977	</t>
  </si>
  <si>
    <t>[纽约]伊夫林酒店(The Evelyn NoMad)(55744997)</t>
  </si>
  <si>
    <t>高级大号床房&lt;2人入住&gt;&lt;不退款&gt;</t>
  </si>
  <si>
    <t>Thrainsdottir/Rakel</t>
  </si>
  <si>
    <t xml:space="preserve">3225177	</t>
  </si>
  <si>
    <t xml:space="preserve">41324442	</t>
  </si>
  <si>
    <t xml:space="preserve">999223776150569	</t>
  </si>
  <si>
    <t>[柏林]早安东柏林城市酒店(Good Morning+ Berlin City East)(60480620)</t>
  </si>
  <si>
    <t>双床房&lt;2人入住&gt;&lt;不退款&gt;</t>
  </si>
  <si>
    <t>LI/WAI KI,YEUNG/SZE NGA</t>
  </si>
  <si>
    <t xml:space="preserve">3268684	</t>
  </si>
  <si>
    <t xml:space="preserve">23778672026	</t>
  </si>
  <si>
    <t>[布达佩斯]布达佩斯城际酒店(IntercityHotel Budapest)(102881081)</t>
  </si>
  <si>
    <t>高级双人床房&lt;2人入住&gt;&lt;不退款&gt;</t>
  </si>
  <si>
    <t>XIE/FEI,CUI/YANMIN</t>
  </si>
  <si>
    <t xml:space="preserve">3269287	</t>
  </si>
  <si>
    <t xml:space="preserve">32787SE015224-14	</t>
  </si>
  <si>
    <t xml:space="preserve">999223785107069	</t>
  </si>
  <si>
    <t>[博伟湖]奥兰多 - 迪士尼之泉®区假日酒店 - IHG 旗下酒店(Holiday Inn Orlando – Disney Springs™ Area, an IHG Hotel)(55281297)</t>
  </si>
  <si>
    <t>标准房&lt;2人入住&gt;&lt;不退款&gt;</t>
  </si>
  <si>
    <t>AN/ZHIYI</t>
  </si>
  <si>
    <t xml:space="preserve">3270869	</t>
  </si>
  <si>
    <t xml:space="preserve">83112960	</t>
  </si>
  <si>
    <t xml:space="preserve">999223841861542	</t>
  </si>
  <si>
    <t>[曼谷]泰达法义公寓式酒店 - SHA Plus 认证(Le Tada Residence - Sha Plus)(55801274)</t>
  </si>
  <si>
    <t>高级双人房&lt;2人入住&gt;&lt;不退款&gt;</t>
  </si>
  <si>
    <t>CHUPRASERT/KANMANEE</t>
  </si>
  <si>
    <t xml:space="preserve">3287279	</t>
  </si>
  <si>
    <t xml:space="preserve">26547991	</t>
  </si>
  <si>
    <t xml:space="preserve">999223844881888	</t>
  </si>
  <si>
    <t>[旧金山]安德鲁斯酒店(Andrews Hotel)(55380436)</t>
  </si>
  <si>
    <t>客房, 1 张特大床, 无障碍, 转角&lt;2人入住&gt;&lt;早餐&gt;</t>
  </si>
  <si>
    <t>FANG/YI,shen/li</t>
  </si>
  <si>
    <t xml:space="preserve">3288400	</t>
  </si>
  <si>
    <t xml:space="preserve">84663585	</t>
  </si>
  <si>
    <t xml:space="preserve">23846272110	</t>
  </si>
  <si>
    <t>[釜山]釜山西面托优克酒店(Toyoko Inn Busan Seomyeon)(55841734)</t>
  </si>
  <si>
    <t>迷你双人床房&lt;2人入住&gt;&lt;不退款&gt;&lt;早餐&gt;</t>
  </si>
  <si>
    <t>KIM/EUNSONG</t>
  </si>
  <si>
    <t xml:space="preserve">283013	</t>
  </si>
  <si>
    <t xml:space="preserve">999223859899024	</t>
  </si>
  <si>
    <t>[普罗旺斯地区萨隆]钟楼普罗旺斯地区萨隆酒店(Campanile - Salon-De-Provence)(70792225)</t>
  </si>
  <si>
    <t>双人床房&lt;2人入住&gt;&lt;不退款&gt;</t>
  </si>
  <si>
    <t>PAUCHET/Coralie</t>
  </si>
  <si>
    <t xml:space="preserve">3292394	</t>
  </si>
  <si>
    <t xml:space="preserve">999223867882974	</t>
  </si>
  <si>
    <t>[巴黎]阿尔卡迪巴纳斯峰酒店(Arcadie Montparnasse)(70392341)</t>
  </si>
  <si>
    <t>高级双人床房&lt;2人入住&gt;</t>
  </si>
  <si>
    <t>Benavides/Alexis</t>
  </si>
  <si>
    <t xml:space="preserve">1719477	</t>
  </si>
  <si>
    <t xml:space="preserve">999223873432261	</t>
  </si>
  <si>
    <t>[洛斯皮塔莱-德略布雷加特]萨博普拉萨尤罗帕酒店(Hotel SB Plaza Europa)(55626073)</t>
  </si>
  <si>
    <t>双人床房&lt;2人入住&gt;</t>
  </si>
  <si>
    <t>Arief/Mochammad Chairissahar</t>
  </si>
  <si>
    <t xml:space="preserve">3296084	</t>
  </si>
  <si>
    <t xml:space="preserve">-1769661	</t>
  </si>
  <si>
    <t xml:space="preserve">999223883329057	</t>
  </si>
  <si>
    <t>[洛杉矶]快乐罗杰酒店(Jolly Roger Hotel)(95387957)</t>
  </si>
  <si>
    <t>大床房&lt;2人入住&gt;</t>
  </si>
  <si>
    <t>GEOFFRAY/Fabien</t>
  </si>
  <si>
    <t xml:space="preserve">3298320	</t>
  </si>
  <si>
    <t xml:space="preserve">999223888060280	</t>
  </si>
  <si>
    <t>[巴厘岛]巴厘岛温德姆塔曼萨里吉瓦度假村(Wyndham Tamansari Jivva Resort Bali)(55367483)</t>
  </si>
  <si>
    <t>高级特大床房&lt;2人入住&gt;&lt;不退款&gt;&lt;早餐&gt;</t>
  </si>
  <si>
    <t>Liu/Yueqin</t>
  </si>
  <si>
    <t xml:space="preserve">3299139	</t>
  </si>
  <si>
    <t xml:space="preserve">9149494821805	</t>
  </si>
  <si>
    <t xml:space="preserve">999223906129988	</t>
  </si>
  <si>
    <t>[阿纳科特斯]斯文娜美司娱乐场旅馆(Swinomish Casino &amp; Lodge)(96065041)</t>
  </si>
  <si>
    <t>标准房, 1 张特大床, 海湾景观&lt;2人入住&gt;</t>
  </si>
  <si>
    <t>UEDA/MARK HIROFUMI</t>
  </si>
  <si>
    <t xml:space="preserve">3304255	</t>
  </si>
  <si>
    <t xml:space="preserve">129686419	</t>
  </si>
  <si>
    <t>取消</t>
  </si>
  <si>
    <t xml:space="preserve">999223925437407	</t>
  </si>
  <si>
    <t>[芝加哥]菲利克斯酒店(Hotel Felix)(55956553)</t>
  </si>
  <si>
    <t>特大床房&lt;2人入住&gt;&lt;不退款&gt;</t>
  </si>
  <si>
    <t>Mazell/Bennett</t>
  </si>
  <si>
    <t xml:space="preserve">3307040	</t>
  </si>
  <si>
    <t xml:space="preserve">129727149	</t>
  </si>
  <si>
    <t xml:space="preserve">999223933538926	</t>
  </si>
  <si>
    <t>[曼谷]曼谷林布兰套房酒店(Rembrandt Hotel and Suites Bangkok)(55452251)</t>
  </si>
  <si>
    <t>高级房&lt;2人入住&gt;&lt;不退款&gt;</t>
  </si>
  <si>
    <t>HNOOBOON/CHATCHAPONG,HNUROOD/RATCHANUT</t>
  </si>
  <si>
    <t xml:space="preserve">3308066	</t>
  </si>
  <si>
    <t xml:space="preserve">123731256	</t>
  </si>
  <si>
    <t xml:space="preserve">999223933568695	</t>
  </si>
  <si>
    <t>[甲米]甲米奥南辉光酒店(Glow Ao Nang Krabi)(60480375)</t>
  </si>
  <si>
    <t>标准双床房 (可通过楼梯抵达)&lt;2人入住&gt;&lt;早餐&gt;</t>
  </si>
  <si>
    <t>MEDETBEKOV/DAULET,SHAMSHADIN/TEMIRLAN</t>
  </si>
  <si>
    <t xml:space="preserve">3308072	</t>
  </si>
  <si>
    <t xml:space="preserve">31442	</t>
  </si>
  <si>
    <t xml:space="preserve">999223940141504	</t>
  </si>
  <si>
    <t>[都柏林]都柏林葛雷斯罕里乌广场酒店(Hotel Riu Plaza the Gresham Dublin)(55733275)</t>
  </si>
  <si>
    <t>豪华高级大床房&lt;2人入住&gt;&lt;不退款&gt;&lt;早餐&gt;</t>
  </si>
  <si>
    <t>GHEZZI/CRISTIANA</t>
  </si>
  <si>
    <t xml:space="preserve">3309360	</t>
  </si>
  <si>
    <t xml:space="preserve">999223955835124	</t>
  </si>
  <si>
    <t>[曼谷]曼谷班达拉西隆套房酒店(Bandara Suites Silom, Bangkok)(55320752)</t>
  </si>
  <si>
    <t>一卧室套房&lt;2人入住&gt;&lt;不退款&gt;</t>
  </si>
  <si>
    <t>XIN/HENGXING,WANG/RUIHAO</t>
  </si>
  <si>
    <t xml:space="preserve">3312746	</t>
  </si>
  <si>
    <t xml:space="preserve">999223967247293	</t>
  </si>
  <si>
    <t>[普吉岛]明寿精品屋酒店(Ming Shou Boutique House)(95387647)</t>
  </si>
  <si>
    <t>一卧室客房&lt;2人入住&gt;&lt;早餐&gt;</t>
  </si>
  <si>
    <t>PAISARNPIRIYAKUL/NILOBOL</t>
  </si>
  <si>
    <t xml:space="preserve">3315462	</t>
  </si>
  <si>
    <t xml:space="preserve">à?￠à?·à??à?￠à?±à??à1?à?￥à1?à?§à1?à??à1?à?-à??	</t>
  </si>
  <si>
    <t xml:space="preserve">999223970467303	</t>
  </si>
  <si>
    <t>[宽阔海滩]黄金海岸星亿酒店(The Star Grand at The Star Gold Coast)(54503354)</t>
  </si>
  <si>
    <t>海洋露台套房&lt;2人入住&gt;&lt;早餐&gt;</t>
  </si>
  <si>
    <t>Mao/Lijuan</t>
  </si>
  <si>
    <t xml:space="preserve">3316688	</t>
  </si>
  <si>
    <t xml:space="preserve">129850342	</t>
  </si>
  <si>
    <t xml:space="preserve">999223979500875	</t>
  </si>
  <si>
    <t>[西雅图]西雅图南湖联盟宿之桥套房酒店(Staybridge Suites Seattle - South Lake Union, an IHG Hotel)(91547689)</t>
  </si>
  <si>
    <t>特大床一室套房&lt;2人入住&gt;&lt;早餐&gt;</t>
  </si>
  <si>
    <t>YOON/YEO-JUN</t>
  </si>
  <si>
    <t xml:space="preserve">3318310	</t>
  </si>
  <si>
    <t xml:space="preserve">66812002	</t>
  </si>
  <si>
    <t xml:space="preserve">999223980066047	</t>
  </si>
  <si>
    <t>[清迈]清迈 M 酒店(Hotel M Chiang Mai)(55414466)</t>
  </si>
  <si>
    <t>高级房&lt;2人入住&gt;&lt;不退款&gt;&lt;早餐&gt;</t>
  </si>
  <si>
    <t>RANDORN/PIAMPARAMEE</t>
  </si>
  <si>
    <t xml:space="preserve">3318535	</t>
  </si>
  <si>
    <t xml:space="preserve">999223981159145	</t>
  </si>
  <si>
    <t>[科莫]科摩湖喜来登酒店(Sheraton Lake Como Hotel)(55822247)</t>
  </si>
  <si>
    <t>豪华客房, 1 张特大床房&lt;2人入住&gt;&lt;早餐&gt;</t>
  </si>
  <si>
    <t>FEDELE/DARLENE</t>
  </si>
  <si>
    <t xml:space="preserve">3318863	</t>
  </si>
  <si>
    <t xml:space="preserve">86767959	</t>
  </si>
  <si>
    <t xml:space="preserve">999223985178296	</t>
  </si>
  <si>
    <t>[拉普拉普]水滨机场娱乐场酒店(Waterfront Airport Hotel and Casino – Mactan)(56185646)</t>
  </si>
  <si>
    <t>高级大床房&lt;2人入住&gt;&lt;早餐&gt;</t>
  </si>
  <si>
    <t>lee/daeho</t>
  </si>
  <si>
    <t xml:space="preserve">3320763	</t>
  </si>
  <si>
    <t xml:space="preserve">271-1314892	</t>
  </si>
  <si>
    <t xml:space="preserve">999223986549263	</t>
  </si>
  <si>
    <t>[吉隆坡]B公园酒店(Innb Park Hotel)(55812139)</t>
  </si>
  <si>
    <t>高级双床房&lt;2人入住&gt;&lt;不退款&gt;</t>
  </si>
  <si>
    <t>CHAIRUNNISA/ARTA TASYA</t>
  </si>
  <si>
    <t xml:space="preserve">3321768	</t>
  </si>
  <si>
    <t xml:space="preserve">1075005837	</t>
  </si>
  <si>
    <t xml:space="preserve">999223986881498	</t>
  </si>
  <si>
    <t>[曼谷]曼谷廊曼机场阿玛瑞酒店(Amari Don Muang Airport Bangkok)(55280787)</t>
  </si>
  <si>
    <t>豪华双床房&lt;2人入住&gt;&lt;不退款&gt;&lt;早餐&gt;</t>
  </si>
  <si>
    <t>ZHOU/LI,YUE/XIANZHOU</t>
  </si>
  <si>
    <t xml:space="preserve">3322053	</t>
  </si>
  <si>
    <t xml:space="preserve">7143548	</t>
  </si>
  <si>
    <t xml:space="preserve">999223986884112	</t>
  </si>
  <si>
    <t>豪华特大床房&lt;2人入住&gt;&lt;不退款&gt;&lt;早餐&gt;</t>
  </si>
  <si>
    <t>LUO/XINCHENG,WANG/ZISHENGCAI</t>
  </si>
  <si>
    <t xml:space="preserve">3322055	</t>
  </si>
  <si>
    <t xml:space="preserve">7143550	</t>
  </si>
  <si>
    <t xml:space="preserve">999223992461503	</t>
  </si>
  <si>
    <t>[长滩岛]长滩岛阿尔塔布里扎度假村(Altabriza Resort Boracay)(55299023)</t>
  </si>
  <si>
    <t>AO/IOK UN,MAK/MEI KUN</t>
  </si>
  <si>
    <t xml:space="preserve">3322857	</t>
  </si>
  <si>
    <t xml:space="preserve">DEB230504001739052	</t>
  </si>
  <si>
    <t xml:space="preserve">999223993638502	</t>
  </si>
  <si>
    <t>[纽约]纽约康克尔德酒店(Concorde Hotel New York)(55337322)</t>
  </si>
  <si>
    <t>尊贵特大床房&lt;2人入住&gt;&lt;不退款&gt;</t>
  </si>
  <si>
    <t>Hendricks/Paul</t>
  </si>
  <si>
    <t xml:space="preserve">3323308	</t>
  </si>
  <si>
    <t xml:space="preserve">CI4DGFNG	</t>
  </si>
  <si>
    <t xml:space="preserve">999223998894261	</t>
  </si>
  <si>
    <t>[伊斯坦布尔]伊斯坦布尔卡利恩酒店(Kalyon Hotel Istanbul)(89917258)</t>
  </si>
  <si>
    <t>全景客房, 海景&lt;2人入住&gt;</t>
  </si>
  <si>
    <t>AU/NYUT SING,LEE/WENDY,CHEN/JIE</t>
  </si>
  <si>
    <t xml:space="preserve">3324882	</t>
  </si>
  <si>
    <t xml:space="preserve">3628245(Room1)3628247(Room2)	</t>
  </si>
  <si>
    <t xml:space="preserve">999224006296575	</t>
  </si>
  <si>
    <t>[普吉岛]普吉岛芭东英迪格酒店 - IHG 旗下酒店(Hotel Indigo Phuket Patong, an IHG Hotel - Sha Extra Plus)(91810341)</t>
  </si>
  <si>
    <t>城景标准特大床房&lt;2人入住&gt;&lt;不退款&gt;&lt;早餐&gt;</t>
  </si>
  <si>
    <t>MO/WAI CHUNG</t>
  </si>
  <si>
    <t xml:space="preserve">3327262	</t>
  </si>
  <si>
    <t xml:space="preserve">157998	</t>
  </si>
  <si>
    <t xml:space="preserve">999224015528915	</t>
  </si>
  <si>
    <t>[南岸]墨尔本南岸智选假日酒店 - IHG 旗下饭店(Holiday Inn Express Melbourne Southbank, an IHG Hotel)(96745542)</t>
  </si>
  <si>
    <t>标准双床房&lt;2人入住&gt;&lt;早餐&gt;</t>
  </si>
  <si>
    <t>SU/JIYU</t>
  </si>
  <si>
    <t xml:space="preserve">3330458	</t>
  </si>
  <si>
    <t xml:space="preserve">61011329	</t>
  </si>
  <si>
    <t xml:space="preserve">999224016391706	</t>
  </si>
  <si>
    <t>[因佛内斯]皇家高地酒店(The Royal Highland Hotel)(55426510)</t>
  </si>
  <si>
    <t>客房&lt;2人入住&gt;&lt;早餐&gt;</t>
  </si>
  <si>
    <t>Kenny Fleming/Yvonne Smith</t>
  </si>
  <si>
    <t xml:space="preserve">3331047	</t>
  </si>
  <si>
    <t xml:space="preserve">999224031701346	</t>
  </si>
  <si>
    <t>[莎阿南]莎阿南马尔地亚套房酒店(Mardhiyyah Hotel and Suites)(55329332)</t>
  </si>
  <si>
    <t>豪华房&lt;2人入住&gt;&lt;不退款&gt;</t>
  </si>
  <si>
    <t>Famy/Aidawati</t>
  </si>
  <si>
    <t xml:space="preserve">3335088	</t>
  </si>
  <si>
    <t xml:space="preserve">1039064	</t>
  </si>
  <si>
    <t xml:space="preserve">999224033103492	</t>
  </si>
  <si>
    <t>[宿务]宿务格勒里亚山峰酒店(Summit Galleria Cebu - Multiple Use Hotel)(55380418)</t>
  </si>
  <si>
    <t>豪华大床房&lt;2人入住&gt;&lt;不退款&gt;</t>
  </si>
  <si>
    <t>EMIA/ALTAIR REY,CATUBAY/JANSEN</t>
  </si>
  <si>
    <t xml:space="preserve">3335671	</t>
  </si>
  <si>
    <t xml:space="preserve">#SGC0052927	</t>
  </si>
  <si>
    <t xml:space="preserve">999224033691043	</t>
  </si>
  <si>
    <t>[布城]普特拉贾亚湖畔希尔顿逸林酒店(DoubleTree by Hilton Putrajaya Lakeside)(60480299)</t>
  </si>
  <si>
    <t>特大床客房&lt;2人入住&gt;&lt;不退款&gt;&lt;早餐&gt;</t>
  </si>
  <si>
    <t>NEO/YAN QI</t>
  </si>
  <si>
    <t xml:space="preserve">3335868	</t>
  </si>
  <si>
    <t xml:space="preserve">999224034872693	</t>
  </si>
  <si>
    <t>[哥打京那巴鲁]斯坦顿酒店(Stanton Hotel)(97600492)</t>
  </si>
  <si>
    <t>标准家庭房&lt;2人入住&gt;</t>
  </si>
  <si>
    <t>CHEN/LISHI</t>
  </si>
  <si>
    <t xml:space="preserve">3336467	</t>
  </si>
  <si>
    <t xml:space="preserve">DEB230507105542631	</t>
  </si>
  <si>
    <t xml:space="preserve">999224047888300	</t>
  </si>
  <si>
    <t>[洛杉矶]USC 酒店(USC Hotel)(60480365)</t>
  </si>
  <si>
    <t>校园景特大床房&lt;2人入住&gt;</t>
  </si>
  <si>
    <t>DENG/BOWEN,WU/XINYING,ZHOU/LI</t>
  </si>
  <si>
    <t xml:space="preserve">3339880	</t>
  </si>
  <si>
    <t>5374SE178012</t>
  </si>
  <si>
    <t xml:space="preserve">5374SE178011	</t>
  </si>
  <si>
    <t xml:space="preserve">999224048001592	</t>
  </si>
  <si>
    <t>[哈德利]月升酒店(The Moonrise Hotel)(55280863)</t>
  </si>
  <si>
    <t>高级房, 1 张特大床&lt;2人入住&gt;</t>
  </si>
  <si>
    <t>Jue/Laura</t>
  </si>
  <si>
    <t xml:space="preserve">3339968	</t>
  </si>
  <si>
    <t xml:space="preserve">XPKAYHZW2	</t>
  </si>
  <si>
    <t xml:space="preserve">999224052666973	</t>
  </si>
  <si>
    <t>[曼谷]曼谷通罗宿之桥套房公寓酒店 - IHG 旗下酒店(Staybridge Suites Bangkok Thonglor, an IHG Hotel)(97259726)</t>
  </si>
  <si>
    <t>一室特大床套房&lt;2人入住&gt;&lt;不退款&gt;&lt;早餐&gt;</t>
  </si>
  <si>
    <t>LIAO/CHUN HAO</t>
  </si>
  <si>
    <t xml:space="preserve">3342124	</t>
  </si>
  <si>
    <t xml:space="preserve">83944558	</t>
  </si>
  <si>
    <t xml:space="preserve">999224056663533	</t>
  </si>
  <si>
    <t>[巴黎]丛林驿站 - 马隆(Hotel Relais Bosquet by Malone)(80333495)</t>
  </si>
  <si>
    <t>标准间&lt;2人入住&gt;</t>
  </si>
  <si>
    <t>LEONG/HERN WEI</t>
  </si>
  <si>
    <t xml:space="preserve">3342671	</t>
  </si>
  <si>
    <t xml:space="preserve">5006524	</t>
  </si>
  <si>
    <t xml:space="preserve">999224058486901	</t>
  </si>
  <si>
    <t>[门洛帕克]门洛帕克旅馆(Menlo Park Inn)(70393479)</t>
  </si>
  <si>
    <t>Deluxe Room, 1 King Bed&lt;2人入住&gt;&lt;不退款&gt;&lt;早餐&gt;</t>
  </si>
  <si>
    <t>SIRIKHET/SIRIPISIT,LERGARARM/PORANOTE</t>
  </si>
  <si>
    <t xml:space="preserve">3343151	</t>
  </si>
  <si>
    <t xml:space="preserve">13887SE026488	</t>
  </si>
  <si>
    <t xml:space="preserve">999224062004551	</t>
  </si>
  <si>
    <t>[吉隆坡]吉隆坡·觅酒店，傲途格精选(Hotel Stripes Kuala Lumpur, Autograph Collection)(55680289)</t>
  </si>
  <si>
    <t>华丽客房, 1 张特大床, 无烟房&lt;2人入住&gt;&lt;不退款&gt;</t>
  </si>
  <si>
    <t>CHEN/SHENGQI</t>
  </si>
  <si>
    <t xml:space="preserve">3344304	</t>
  </si>
  <si>
    <t xml:space="preserve">72339235	</t>
  </si>
  <si>
    <t xml:space="preserve">999224065289125	</t>
  </si>
  <si>
    <t>[斯德哥尔摩]斯堪迪克(Scandic Continental)(55733442)</t>
  </si>
  <si>
    <t>标准双床房&lt;2人入住&gt;&lt;不退款&gt;&lt;早餐&gt;</t>
  </si>
  <si>
    <t>TANG/XIUMEI</t>
  </si>
  <si>
    <t xml:space="preserve">3345317	</t>
  </si>
  <si>
    <t xml:space="preserve">999224066570464	</t>
  </si>
  <si>
    <t>[曼谷]洲际维涅特精选曼谷新浩中央酒店(Sindhorn Midtown Hotel Bangkok, Vignette Collection - an IHG Hotel)(90402612)</t>
  </si>
  <si>
    <t>2卧套房&lt;2人入住&gt;&lt;不退款&gt;&lt;早餐&gt;</t>
  </si>
  <si>
    <t>LV/WENFENG,LIU/KAIDI</t>
  </si>
  <si>
    <t xml:space="preserve">3345759	</t>
  </si>
  <si>
    <t xml:space="preserve">48759786	</t>
  </si>
  <si>
    <t xml:space="preserve">999224091721673	</t>
  </si>
  <si>
    <t>[拉斯维加斯]拉斯维加斯马戏团娱乐场酒店(Circus Circus Hotel, Casino &amp; Theme Park)(60480200)</t>
  </si>
  <si>
    <t>赌场塔楼双人大号床间&lt;2人入住&gt;</t>
  </si>
  <si>
    <t>Oh/Gyu Tae,Begum/Tasnim</t>
  </si>
  <si>
    <t xml:space="preserve">3353110	</t>
  </si>
  <si>
    <t xml:space="preserve">9149760917969	</t>
  </si>
  <si>
    <t xml:space="preserve">999224092703021	</t>
  </si>
  <si>
    <t>[塞维利亚]特里亚纳门小宫殿酒店(Petit Palace Puerta de Triana)(55841790)</t>
  </si>
  <si>
    <t>基本大床间&lt;2人入住&gt;&lt;不退款&gt;</t>
  </si>
  <si>
    <t>Bartesch/Rolf</t>
  </si>
  <si>
    <t xml:space="preserve">3353617	</t>
  </si>
  <si>
    <t xml:space="preserve">69741147	</t>
  </si>
  <si>
    <t xml:space="preserve">999224093973635	</t>
  </si>
  <si>
    <t>[新山]新山成功滨水酒店(Berjaya Waterfront Hotel)(55439542)</t>
  </si>
  <si>
    <t>城景豪华房&lt;2人入住&gt;&lt;不退款&gt;&lt;早餐&gt;</t>
  </si>
  <si>
    <t>NAIR/SUTHARSSANAN</t>
  </si>
  <si>
    <t xml:space="preserve">3354105	</t>
  </si>
  <si>
    <t xml:space="preserve">26992497	</t>
  </si>
  <si>
    <t xml:space="preserve">999224097693085	</t>
  </si>
  <si>
    <t>[德累斯顿]德雷斯顿老市场精品 G 星酒店(Star G Hotel Premium Dresden Altmarkt)(55312457)</t>
  </si>
  <si>
    <t>商务双人间&lt;2人入住&gt;&lt;不退款&gt;</t>
  </si>
  <si>
    <t>Ohner/Sandra</t>
  </si>
  <si>
    <t xml:space="preserve">3355544	</t>
  </si>
  <si>
    <t xml:space="preserve">51454309	</t>
  </si>
  <si>
    <t xml:space="preserve">999224098826498	</t>
  </si>
  <si>
    <t>[曼谷]隆齐格兰德中心点酒店(Grande Centre Point Hotel Ploenchit)(55895720)</t>
  </si>
  <si>
    <t>高级阳台双床房&lt;2人入住&gt;&lt;不退款&gt;</t>
  </si>
  <si>
    <t>CHENG/TSZ KIN</t>
  </si>
  <si>
    <t xml:space="preserve">3356006	</t>
  </si>
  <si>
    <t xml:space="preserve">208918	</t>
  </si>
  <si>
    <t xml:space="preserve">999224099450409	</t>
  </si>
  <si>
    <t>[北海]芬芳酒店(Aroma Hotel)(90402224)</t>
  </si>
  <si>
    <t>甄选豪华特大床房&lt;2人入住&gt;&lt;不退款&gt;</t>
  </si>
  <si>
    <t>NG/KAI SHANG</t>
  </si>
  <si>
    <t xml:space="preserve">3356488	</t>
  </si>
  <si>
    <t xml:space="preserve">999224099855663	</t>
  </si>
  <si>
    <t>[慕尼黑]慕尼黑市酒店(Hotel Munich City)(55757287)</t>
  </si>
  <si>
    <t>双床房&lt;2人入住&gt;&lt;不退款&gt;&lt;早餐&gt;</t>
  </si>
  <si>
    <t>Winterstein/Adrian</t>
  </si>
  <si>
    <t xml:space="preserve">3356799	</t>
  </si>
  <si>
    <t xml:space="preserve">-7010976	</t>
  </si>
  <si>
    <t xml:space="preserve">999224100765027	</t>
  </si>
  <si>
    <t>Bourdet/Frederic</t>
  </si>
  <si>
    <t xml:space="preserve">3357429	</t>
  </si>
  <si>
    <t xml:space="preserve">999224100925552	</t>
  </si>
  <si>
    <t>[地拉那]地拉那玛丽蒂姆广场酒店(Maritim Hotel Plaza Tirana)(55367552)</t>
  </si>
  <si>
    <t>商务房&lt;2人入住&gt;&lt;早餐&gt;</t>
  </si>
  <si>
    <t>Tao/Desheng,Hou/Xuemei</t>
  </si>
  <si>
    <t xml:space="preserve">3357521	</t>
  </si>
  <si>
    <t xml:space="preserve">7060278	</t>
  </si>
  <si>
    <t xml:space="preserve">999224109205155	</t>
  </si>
  <si>
    <t>[曼谷]察殿曼谷沙吞酒店式公寓(Chatrium Residence Sathon Bangkok)(56206435)</t>
  </si>
  <si>
    <t>豪华双床一卧室&lt;2人入住&gt;&lt;不退款&gt;&lt;早餐&gt;</t>
  </si>
  <si>
    <t>Li/Xiang,Xue/Jinfeng,Liu/Xin ming,Hong/Fei</t>
  </si>
  <si>
    <t xml:space="preserve">3359373	</t>
  </si>
  <si>
    <t xml:space="preserve">MTN-4917940457043557829	</t>
  </si>
  <si>
    <t xml:space="preserve">999224112848411	</t>
  </si>
  <si>
    <t>[八打灵再也]吉隆坡颐思殿酒店(Eastin Hotel Kuala Lumpur)(55270753)</t>
  </si>
  <si>
    <t>Deluxe King&lt;2人入住&gt;&lt;不退款&gt;&lt;早餐&gt;</t>
  </si>
  <si>
    <t>FADDIL/INTAN,YUSUF/SYED</t>
  </si>
  <si>
    <t xml:space="preserve">3360164	</t>
  </si>
  <si>
    <t xml:space="preserve">999224118706292	</t>
  </si>
  <si>
    <t>[哥打京那巴鲁]六十三酒店(Hotel Sixty3)(89918515)</t>
  </si>
  <si>
    <t>超级标准特大床房&lt;2人入住&gt;&lt;不退款&gt;</t>
  </si>
  <si>
    <t>WANG/ZIQI</t>
  </si>
  <si>
    <t xml:space="preserve">3361952	</t>
  </si>
  <si>
    <t xml:space="preserve">150752	</t>
  </si>
  <si>
    <t xml:space="preserve">999224121356164	</t>
  </si>
  <si>
    <t>[吉隆坡]吉隆坡辉煌酒店(Vivatel Kuala Lumpur)(55336979)</t>
  </si>
  <si>
    <t>LAW/CHUEN YI</t>
  </si>
  <si>
    <t xml:space="preserve">3363816	</t>
  </si>
  <si>
    <t xml:space="preserve">110863	</t>
  </si>
  <si>
    <t xml:space="preserve">999224121372256	</t>
  </si>
  <si>
    <t>[拉斯维加斯]云霄塔娱乐场度假酒店(The Strat Hotel, Casino and SkyPod)(54503342)</t>
  </si>
  <si>
    <t>精选特大床房&lt;2人入住&gt;&lt;不退款&gt;</t>
  </si>
  <si>
    <t>LEON/DAVID</t>
  </si>
  <si>
    <t xml:space="preserve">3363826	</t>
  </si>
  <si>
    <t xml:space="preserve">999224121953798	</t>
  </si>
  <si>
    <t>[大福克斯]大福克斯目的地中心卡纳德旅馆(Canad Inns Destination Center Grand Forks)(89919158)</t>
  </si>
  <si>
    <t>蜜月房1张特大床&lt;2人入住&gt;</t>
  </si>
  <si>
    <t>West/Dave</t>
  </si>
  <si>
    <t xml:space="preserve">3364351	</t>
  </si>
  <si>
    <t xml:space="preserve">-8032302	</t>
  </si>
  <si>
    <t xml:space="preserve">999224122891600	</t>
  </si>
  <si>
    <t>[巴淡岛]阿斯顿·吉迪恩·巴淡酒店(Aston Inn Gideon Batam)(55337050)</t>
  </si>
  <si>
    <t>高级房&lt;2人入住&gt;&lt;早餐&gt;</t>
  </si>
  <si>
    <t>LIM/YANG HAO</t>
  </si>
  <si>
    <t xml:space="preserve">3365102	</t>
  </si>
  <si>
    <t xml:space="preserve">27047513	</t>
  </si>
  <si>
    <t xml:space="preserve">999224136914462	</t>
  </si>
  <si>
    <t>[迈阿密海滩]迈阿密海滩诺布酒店(Nobu Hotel Miami Beach)(56174689)</t>
  </si>
  <si>
    <t>豪华特大床房&lt;2人入住&gt;&lt;不退款&gt;</t>
  </si>
  <si>
    <t>Stafford/John</t>
  </si>
  <si>
    <t xml:space="preserve">3369084	</t>
  </si>
  <si>
    <t xml:space="preserve">70094SE258555	</t>
  </si>
  <si>
    <t xml:space="preserve">999224137583615	</t>
  </si>
  <si>
    <t>[仰光]仰光美利亚酒店(Meliá Yangon)(55666238)</t>
  </si>
  <si>
    <t>SIVA/SOMBUDH</t>
  </si>
  <si>
    <t xml:space="preserve">3369389	</t>
  </si>
  <si>
    <t xml:space="preserve">332163	</t>
  </si>
  <si>
    <t xml:space="preserve">999224140564766	</t>
  </si>
  <si>
    <t>[首尔]首尔柏悦酒店(Park Hyatt Seoul)(55439174)</t>
  </si>
  <si>
    <t>1 King Bed High Floor&lt;2人入住&gt;&lt;不退款&gt;</t>
  </si>
  <si>
    <t>Kim/Min kyu</t>
  </si>
  <si>
    <t xml:space="preserve">3370653	</t>
  </si>
  <si>
    <t xml:space="preserve">酒店前台aeri女士确认	</t>
  </si>
  <si>
    <t xml:space="preserve">999224149716049	</t>
  </si>
  <si>
    <t>[新山]KSL度假酒店(KSL Hotel &amp; Resort)(55680499)</t>
  </si>
  <si>
    <t>豪华大号床客房&lt;2人入住&gt;&lt;不退款&gt;&lt;早餐&gt;</t>
  </si>
  <si>
    <t>AHADAR/NURUL AZIERA</t>
  </si>
  <si>
    <t xml:space="preserve">3373466	</t>
  </si>
  <si>
    <t xml:space="preserve">14022773	</t>
  </si>
  <si>
    <t xml:space="preserve">999224149914045	</t>
  </si>
  <si>
    <t>[巴厘岛]巴厘图班库塔哈里斯酒店(HARRIS Hotel Kuta Tuban Bali)(70392122)</t>
  </si>
  <si>
    <t>哈里斯房&lt;2人入住&gt;&lt;不退款&gt;&lt;早餐&gt;</t>
  </si>
  <si>
    <t>LIU/XIYAN,HUANG/JINXIU</t>
  </si>
  <si>
    <t xml:space="preserve">3373535	</t>
  </si>
  <si>
    <t xml:space="preserve">999224149919679	</t>
  </si>
  <si>
    <t>[Bandung Wetan]万隆简瓦拉酒店(Janevalla Bandung)(55586052)</t>
  </si>
  <si>
    <t>高级房间&lt;2人入住&gt;&lt;早餐&gt;</t>
  </si>
  <si>
    <t>Dhine/Iskandar</t>
  </si>
  <si>
    <t xml:space="preserve">3373537	</t>
  </si>
  <si>
    <t xml:space="preserve">110044 - ERGI	</t>
  </si>
  <si>
    <t xml:space="preserve">999224153527906	</t>
  </si>
  <si>
    <t>[旧金山]渔人码头河之广场酒店(Riu Plaza Fisherman's Wharf)(56174559)</t>
  </si>
  <si>
    <t>豪华两张大床房&lt;2人入住&gt;&lt;早餐&gt;</t>
  </si>
  <si>
    <t>LENG/XINYUE</t>
  </si>
  <si>
    <t xml:space="preserve">3375009	</t>
  </si>
  <si>
    <t xml:space="preserve">999224154404663	</t>
  </si>
  <si>
    <t>[曼谷]曼谷红星球苏拉翁酒店(Red Planet Bangkok Surawong)(55320498)</t>
  </si>
  <si>
    <t>双人房&lt;2人入住&gt;&lt;不退款&gt;</t>
  </si>
  <si>
    <t>Abuazzam/Mohammad naser zuhair</t>
  </si>
  <si>
    <t xml:space="preserve">3375316	</t>
  </si>
  <si>
    <t xml:space="preserve">919822740	</t>
  </si>
  <si>
    <t xml:space="preserve">999224155643507	</t>
  </si>
  <si>
    <t>[Magdalena Contreras]佩德雷加尔皇宫酒店(Pedregal Palace)(90358488)</t>
  </si>
  <si>
    <t>豪华大床房&lt;2人入住&gt;</t>
  </si>
  <si>
    <t>Rodriguez Martinez/Aisha Cristina</t>
  </si>
  <si>
    <t xml:space="preserve">3375666	</t>
  </si>
  <si>
    <t xml:space="preserve">CM02-2305141143159cf5f0	</t>
  </si>
  <si>
    <t xml:space="preserve">999224157030454	</t>
  </si>
  <si>
    <t>[巴厘岛]库塔家和商旅酒店(J Hotel Kuta)(55269700)</t>
  </si>
  <si>
    <t>惬意房&lt;2人入住&gt;&lt;不退款&gt;</t>
  </si>
  <si>
    <t>PERTIWI/WAHYU BUDI</t>
  </si>
  <si>
    <t xml:space="preserve">3376142	</t>
  </si>
  <si>
    <t xml:space="preserve">confirmed by Ms.Tasya// rsv// phone	</t>
  </si>
  <si>
    <t xml:space="preserve">999224158906398	</t>
  </si>
  <si>
    <t>[芭堤雅]芭堤雅南海滩科科特尔酒店(Kokotel Pattaya South Beach)(55451693)</t>
  </si>
  <si>
    <t>高级双人间&lt;2人入住&gt;&lt;不退款&gt;</t>
  </si>
  <si>
    <t>SHI/LIANGRUN,DU/ZILAN</t>
  </si>
  <si>
    <t xml:space="preserve">3376697	</t>
  </si>
  <si>
    <t xml:space="preserve">RZ-9225245	</t>
  </si>
  <si>
    <t xml:space="preserve">999224163674605	</t>
  </si>
  <si>
    <t>[罗列特海岸]马索尔酒店(Hotel Marsol)(90357853)</t>
  </si>
  <si>
    <t>标准房&lt;2人入住&gt;&lt;早餐&gt;</t>
  </si>
  <si>
    <t>Clavel/Mathieu</t>
  </si>
  <si>
    <t xml:space="preserve">3378643	</t>
  </si>
  <si>
    <t xml:space="preserve">999224164199453	</t>
  </si>
  <si>
    <t>[曼谷]曼谷奇迹大酒店(Miracle Grand Convention Hotel)(55465043)</t>
  </si>
  <si>
    <t>豪华双人床房&lt;2人入住&gt;&lt;不退款&gt;</t>
  </si>
  <si>
    <t>CHIAWCHAN/SUWICHOTE</t>
  </si>
  <si>
    <t xml:space="preserve">3378828	</t>
  </si>
  <si>
    <t xml:space="preserve">572835	</t>
  </si>
  <si>
    <t xml:space="preserve">999224164817332	</t>
  </si>
  <si>
    <t>[Queijas]亚马逊亚莫尔酒店(Amazonia Jamor Hotel)(55299687)</t>
  </si>
  <si>
    <t>标准双人房（1 张双人床）&lt;2人入住&gt;&lt;不退款&gt;</t>
  </si>
  <si>
    <t>Morgado Mota Lopes/Maria de Fatima</t>
  </si>
  <si>
    <t xml:space="preserve">3379068	</t>
  </si>
  <si>
    <t xml:space="preserve">9547713	</t>
  </si>
  <si>
    <t xml:space="preserve">999224166089037	</t>
  </si>
  <si>
    <t>[圣莫尼卡]圣莫妮卡普罗佩尔酒店(Santa Monica Proper Hotel)(90198128)</t>
  </si>
  <si>
    <t>尊贵客房, 2 张大床, 无烟房&lt;2人入住&gt;</t>
  </si>
  <si>
    <t>Wang/Qiqi</t>
  </si>
  <si>
    <t xml:space="preserve">3379652	</t>
  </si>
  <si>
    <t xml:space="preserve">92300144	</t>
  </si>
  <si>
    <t xml:space="preserve">999224165900993	</t>
  </si>
  <si>
    <t>[多伦多]多伦多机场皮尔逊会议酒店(Comfort Inn &amp; Conference Centre Toronto Airport)(55280857)</t>
  </si>
  <si>
    <t>标准特大号床间&lt;2人入住&gt;&lt;早餐&gt;</t>
  </si>
  <si>
    <t>Paul/Ann</t>
  </si>
  <si>
    <t xml:space="preserve">3379525	</t>
  </si>
  <si>
    <t xml:space="preserve">HTL-WBD-407929965	</t>
  </si>
  <si>
    <t xml:space="preserve">999224172150510	</t>
  </si>
  <si>
    <t>[曼谷]拉差达钻石酒店(Diamond Residence Ratchada)(55547433)</t>
  </si>
  <si>
    <t>标准双人房&lt;2人入住&gt;&lt;不退款&gt;</t>
  </si>
  <si>
    <t>SU/HANG</t>
  </si>
  <si>
    <t xml:space="preserve">1075463236	</t>
  </si>
  <si>
    <t xml:space="preserve">24174447456	</t>
  </si>
  <si>
    <t>[卡尔达诺阿尔坎波]马尔彭萨卡达诺酒店(Cardano Hotel Malpensa)(55290566)</t>
  </si>
  <si>
    <t>双床房&lt;2人入住&gt;&lt;早餐&gt;</t>
  </si>
  <si>
    <t>XING/RAN,LI/DANDAN</t>
  </si>
  <si>
    <t xml:space="preserve">3380083	</t>
  </si>
  <si>
    <t xml:space="preserve">999224180301611	</t>
  </si>
  <si>
    <t>[迪拜]迪拜费尔蒙特酒店(Fairmont Dubai)(70391893)</t>
  </si>
  <si>
    <t>费尔蒙双床房&lt;2人入住&gt;&lt;不退款&gt;&lt;早餐&gt;</t>
  </si>
  <si>
    <t>LI/TINGSEN,Dong/Rui</t>
  </si>
  <si>
    <t xml:space="preserve">3381044	</t>
  </si>
  <si>
    <t xml:space="preserve">78609223	</t>
  </si>
  <si>
    <t xml:space="preserve">999224181059031	</t>
  </si>
  <si>
    <t>[哥打京那巴鲁]羽盞酒店(Ease Hotel)(95138363)</t>
  </si>
  <si>
    <t>豪华房 1张特大床&lt;2人入住&gt;&lt;不退款&gt;</t>
  </si>
  <si>
    <t>SALLEH/ZAINAL ABIDIN</t>
  </si>
  <si>
    <t xml:space="preserve">3381237	</t>
  </si>
  <si>
    <t xml:space="preserve">7867815	</t>
  </si>
  <si>
    <t xml:space="preserve">999224181120933	</t>
  </si>
  <si>
    <t>[巴黎]奥斯曼圣奥古斯丁酒店(Hotel Haussmann Saint Augustin)(55346111)</t>
  </si>
  <si>
    <t>经典双人间&lt;2人入住&gt;&lt;不退款&gt;&lt;早餐&gt;</t>
  </si>
  <si>
    <t>WANG/FENG,Liu/Huiling</t>
  </si>
  <si>
    <t xml:space="preserve">3381247	</t>
  </si>
  <si>
    <t xml:space="preserve">999224092459020	</t>
  </si>
  <si>
    <t>[曼谷]奥里亚索维利亚酒店(Ariyasom Villa)(55611841)</t>
  </si>
  <si>
    <t>工作室房&lt;2人入住&gt;&lt;早餐&gt;</t>
  </si>
  <si>
    <t>GONG/HUI</t>
  </si>
  <si>
    <t xml:space="preserve">3353457	</t>
  </si>
  <si>
    <t xml:space="preserve">6604698	</t>
  </si>
  <si>
    <t xml:space="preserve">999224191379430	</t>
  </si>
  <si>
    <t>[曼谷]曼谷爱湾酒店(A-One Bangkok Hotel)(70165230)</t>
  </si>
  <si>
    <t>高级双人床房&lt;2人入住&gt;&lt;不退款&gt;&lt;早餐&gt;</t>
  </si>
  <si>
    <t>ZHANG/ZIJIAN</t>
  </si>
  <si>
    <t xml:space="preserve">-10103749	</t>
  </si>
  <si>
    <t xml:space="preserve">999224191811110	</t>
  </si>
  <si>
    <t>[蒙特利尔]圣保罗酒店(Hotel St Paul)(70391199)</t>
  </si>
  <si>
    <t>Baillargeon Fortin/Annie</t>
  </si>
  <si>
    <t xml:space="preserve">3383231	</t>
  </si>
  <si>
    <t xml:space="preserve">12449SE029615	</t>
  </si>
  <si>
    <t xml:space="preserve">999224192528408	</t>
  </si>
  <si>
    <t>[曼谷]曼谷爱侣湾君悦酒店(Grand Hyatt Erawan Bangkok)(55414452)</t>
  </si>
  <si>
    <t>CHEN/JING</t>
  </si>
  <si>
    <t xml:space="preserve">3383696	</t>
  </si>
  <si>
    <t xml:space="preserve">999224193245193	</t>
  </si>
  <si>
    <t>[巴拿马城]巴拿马城瑞广场酒店(Riu Plaza Panama)(55733524)</t>
  </si>
  <si>
    <t>Atkinson/Erica,Caine/Sharline,Ricardo/Shereda,Walker/Diane</t>
  </si>
  <si>
    <t xml:space="preserve">999224198365453	</t>
  </si>
  <si>
    <t>[Racha Thewa]德维拉素万那普酒店(Dwella Suvarnabhumi)(55465025)</t>
  </si>
  <si>
    <t>BANRAM/PAILIN,WELSBY/ROBERT</t>
  </si>
  <si>
    <t xml:space="preserve">3385474	</t>
  </si>
  <si>
    <t xml:space="preserve">044164	</t>
  </si>
  <si>
    <t xml:space="preserve">999224198873013	</t>
  </si>
  <si>
    <t>[巴黎]巴黎凡尔赛门诺富特酒店(Novotel Paris Porte Versailles)(80332591)</t>
  </si>
  <si>
    <t>经典特大床房&lt;2人入住&gt;</t>
  </si>
  <si>
    <t>TANG/YUHUAN,HE/YUFENG</t>
  </si>
  <si>
    <t xml:space="preserve">3385601	</t>
  </si>
  <si>
    <t xml:space="preserve">A7L6XEI630	</t>
  </si>
  <si>
    <t xml:space="preserve">999224258768202	</t>
  </si>
  <si>
    <t>[巴厘岛]圣登巴萨奎斯特酒店 - 阿斯顿 - CHSE 认证(Quest San Hotel Denpasar Bali by Aston)(55281335)</t>
  </si>
  <si>
    <t>Superior Room&lt;1人入住&gt;&lt;不退款&gt;&lt;早餐&gt;</t>
  </si>
  <si>
    <t>ZIELKE/JOEY MARCEL</t>
  </si>
  <si>
    <t xml:space="preserve">3386742	</t>
  </si>
  <si>
    <t xml:space="preserve">27154885	</t>
  </si>
  <si>
    <t xml:space="preserve">999224259005497	</t>
  </si>
  <si>
    <t>Cordelli/Carin</t>
  </si>
  <si>
    <t xml:space="preserve">3386788	</t>
  </si>
  <si>
    <t xml:space="preserve">24261167679	</t>
  </si>
  <si>
    <t>[民丹岛]玛扬萨瑞海滩假日酒店(Mayang Sari Beach Resort)(55414029)</t>
  </si>
  <si>
    <t>海景小木屋&lt;2人入住&gt;&lt;不退款&gt;</t>
  </si>
  <si>
    <t>Kang/YUCHEN</t>
  </si>
  <si>
    <t xml:space="preserve">3387425	</t>
  </si>
  <si>
    <t xml:space="preserve">999224264522075	</t>
  </si>
  <si>
    <t>[巴黎]安廷圣乔治酒店(Hotel Antin St Georges)(55733399)</t>
  </si>
  <si>
    <t>3人房&lt;2人入住&gt;&lt;不退款&gt;</t>
  </si>
  <si>
    <t>ALIMA/Venus</t>
  </si>
  <si>
    <t xml:space="preserve">3388696	</t>
  </si>
  <si>
    <t xml:space="preserve">999224264923802	</t>
  </si>
  <si>
    <t>[East Garden City]拉魁塔花园城市酒店(La Quinta by Wyndham Garden City)(95139578)</t>
  </si>
  <si>
    <t>特大号床间&lt;2人入住&gt;&lt;早餐&gt;</t>
  </si>
  <si>
    <t>MA/XIAOWEN</t>
  </si>
  <si>
    <t xml:space="preserve">3388889	</t>
  </si>
  <si>
    <t xml:space="preserve">999224270171703	</t>
  </si>
  <si>
    <t>[圣巴巴拉]圣巴巴拉华美达酒店(Ramada by Wyndham Santa Barbara)(60467465)</t>
  </si>
  <si>
    <t>1 King Bed, Deluxe Room, Non-Smoking&lt;2人入住&gt;&lt;不退款&gt;&lt;早餐&gt;</t>
  </si>
  <si>
    <t>Lau/Kam Seung</t>
  </si>
  <si>
    <t xml:space="preserve">3390270	</t>
  </si>
  <si>
    <t xml:space="preserve">999224270665523	</t>
  </si>
  <si>
    <t>[森尼韦尔]硅谷森尼维耳舒适酒店(Comfort Inn Sunnyvale - Silicon Valley)(55680673)</t>
  </si>
  <si>
    <t>标准房, 1 张特大床, 无烟房&lt;2人入住&gt;&lt;不退款&gt;&lt;早餐&gt;</t>
  </si>
  <si>
    <t>ZHU/JINZHONG</t>
  </si>
  <si>
    <t xml:space="preserve">3390389	</t>
  </si>
  <si>
    <t xml:space="preserve">999224270903596	</t>
  </si>
  <si>
    <t>[曼谷]亚玛兰塔酒店(Amaranta Hotel)(55478168)</t>
  </si>
  <si>
    <t>tang/haishan,zhang/hong</t>
  </si>
  <si>
    <t xml:space="preserve">3390523	</t>
  </si>
  <si>
    <t xml:space="preserve">-11240222	</t>
  </si>
  <si>
    <t xml:space="preserve">999224278771358	</t>
  </si>
  <si>
    <t>[新山]新山晶冠酒店(Crystal Crown Hotel JB)(55289970)</t>
  </si>
  <si>
    <t>TING/WAI WENG</t>
  </si>
  <si>
    <t xml:space="preserve">3391491	</t>
  </si>
  <si>
    <t xml:space="preserve">999224280537654	</t>
  </si>
  <si>
    <t>Superior&lt;1人入住&gt;&lt;不退款&gt;&lt;早餐&gt;</t>
  </si>
  <si>
    <t>Jordan/Lee</t>
  </si>
  <si>
    <t xml:space="preserve">3391921	</t>
  </si>
  <si>
    <t xml:space="preserve">999224282551046	</t>
  </si>
  <si>
    <t>[罗马]卢斯来里酒店(Raeli Hotel Luce)(55413971)</t>
  </si>
  <si>
    <t>经济双人或双床间&lt;2人入住&gt;&lt;不退款&gt;</t>
  </si>
  <si>
    <t>DUTTO/PAOLO,NOVELLI/MIRKO</t>
  </si>
  <si>
    <t xml:space="preserve">3392432	</t>
  </si>
  <si>
    <t xml:space="preserve">C6G3J25YDD	</t>
  </si>
  <si>
    <t xml:space="preserve">999224282802692	</t>
  </si>
  <si>
    <t>[奇克托瓦加]布法罗千禧酒店(M Hotel Buffalo)(55547089)</t>
  </si>
  <si>
    <t>豪华大号床间 - 带2张大号床&lt;2人入住&gt;&lt;不退款&gt;</t>
  </si>
  <si>
    <t>patel/ashish</t>
  </si>
  <si>
    <t xml:space="preserve">3392481	</t>
  </si>
  <si>
    <t xml:space="preserve">0799ACG463	</t>
  </si>
  <si>
    <t xml:space="preserve">24283192509	</t>
  </si>
  <si>
    <t>[芭堤雅]芭堤雅盛泰澜幻影海滩度假村(Centara Grand Mirage Beach Resort Pattaya)(55944828)</t>
  </si>
  <si>
    <t>豪华海景大床房&lt;2人入住&gt;&lt;不退款&gt;</t>
  </si>
  <si>
    <t>GAO/JINGYI</t>
  </si>
  <si>
    <t xml:space="preserve">3392591	</t>
  </si>
  <si>
    <t xml:space="preserve">9135262846883	</t>
  </si>
  <si>
    <t xml:space="preserve">999224283470625	</t>
  </si>
  <si>
    <t>[乔治市]槟城乔治市金栢丽酒店(Kimberley Hotel Georgetown)(55280322)</t>
  </si>
  <si>
    <t>东方套房&lt;2人入住&gt;&lt;不退款&gt;</t>
  </si>
  <si>
    <t>CHEN/QIAN</t>
  </si>
  <si>
    <t xml:space="preserve">3392627	</t>
  </si>
  <si>
    <t xml:space="preserve">9140264957122	</t>
  </si>
  <si>
    <t xml:space="preserve">999224283539307	</t>
  </si>
  <si>
    <t>[首尔]拉维塔酒店(Lavita Hotel)(55757162)</t>
  </si>
  <si>
    <t>套房 (Lavita)&lt;2人入住&gt;&lt;不退款&gt;</t>
  </si>
  <si>
    <t>WANG/XUEPING</t>
  </si>
  <si>
    <t xml:space="preserve">3392649	</t>
  </si>
  <si>
    <t xml:space="preserve">9135263294640	</t>
  </si>
  <si>
    <t xml:space="preserve">999224283662694	</t>
  </si>
  <si>
    <t>[新加坡]新加坡港湾彩鸿酒店(Travelodge Harbourfront Singapore)(55451623)</t>
  </si>
  <si>
    <t>圣淘沙大床房&lt;2人入住&gt;&lt;不退款&gt;</t>
  </si>
  <si>
    <t>XU/YIJIE,LI/CHUNLAN</t>
  </si>
  <si>
    <t xml:space="preserve">3392680	</t>
  </si>
  <si>
    <t xml:space="preserve">9140265149347	</t>
  </si>
  <si>
    <t xml:space="preserve">999224283749306	</t>
  </si>
  <si>
    <t>[曼谷]曼谷大仓新颐酒店(The Okura Prestige Bangkok)(55289790)</t>
  </si>
  <si>
    <t>尊贵俱乐部房&lt;1&gt;&lt;2人入住&gt;&lt;不退款&gt;&lt;早餐&gt;</t>
  </si>
  <si>
    <t>DOU/FEIFEI,YANG/XIANYONG</t>
  </si>
  <si>
    <t xml:space="preserve">3392698	</t>
  </si>
  <si>
    <t xml:space="preserve">9140265300330	</t>
  </si>
  <si>
    <t xml:space="preserve">999224283985089	</t>
  </si>
  <si>
    <t>[曼谷]曼谷悦榕庄酒店(Banyan Tree Bangkok)(55402675)</t>
  </si>
  <si>
    <t>绿洲房（retreat）&lt;1人入住&gt;&lt;早餐&gt;</t>
  </si>
  <si>
    <t>MA/TAIBO</t>
  </si>
  <si>
    <t xml:space="preserve">3392808	</t>
  </si>
  <si>
    <t xml:space="preserve">9135264029960	</t>
  </si>
  <si>
    <t xml:space="preserve">999224285934144	</t>
  </si>
  <si>
    <t>[奇克托瓦加]布法罗机场奇克托瓦加住宿及套房酒店(Sleep Inn &amp; Suites Buffalo Airport)(55254352)</t>
  </si>
  <si>
    <t>特大床房(禁烟)&lt;2人入住&gt;&lt;不退款&gt;&lt;早餐&gt;</t>
  </si>
  <si>
    <t>LIU/WEITAO</t>
  </si>
  <si>
    <t xml:space="preserve">3393365	</t>
  </si>
  <si>
    <t xml:space="preserve">999224286572238	</t>
  </si>
  <si>
    <t>[迪拜]宜必思世贸中心酒店(Ibis World Trade Centre)(55799266)</t>
  </si>
  <si>
    <t>ZHOU/TIANYU</t>
  </si>
  <si>
    <t xml:space="preserve">3393575	</t>
  </si>
  <si>
    <t xml:space="preserve">999224287390950	</t>
  </si>
  <si>
    <t>[马卡蒂]马卡蒂大街霍普旅馆(Hop Inn Hotel Makati Avenue)(89918622)</t>
  </si>
  <si>
    <t>Standard Twin Room&lt;2人入住&gt;&lt;不退款&gt;</t>
  </si>
  <si>
    <t>ZHOU/JINGJING</t>
  </si>
  <si>
    <t xml:space="preserve">3393804	</t>
  </si>
  <si>
    <t xml:space="preserve">130829223	</t>
  </si>
  <si>
    <t xml:space="preserve">999224288654107	</t>
  </si>
  <si>
    <t>[曼谷]赛隆森林专属公寓(Silom Forest Exclusive Residence)(55547214)</t>
  </si>
  <si>
    <t>豪华一室房&lt;2人入住&gt;&lt;不退款&gt;</t>
  </si>
  <si>
    <t>JAROSZ/NORBERT</t>
  </si>
  <si>
    <t xml:space="preserve">3394162	</t>
  </si>
  <si>
    <t xml:space="preserve">7885316	</t>
  </si>
  <si>
    <t xml:space="preserve">999224289584804	</t>
  </si>
  <si>
    <t>[芭堤雅]芭达雅布莱顿大酒店(Brighton Grand Hotel Pattaya)(55451821)</t>
  </si>
  <si>
    <t>城景豪华双床房&lt;2人入住&gt;&lt;不退款&gt;&lt;早餐&gt;</t>
  </si>
  <si>
    <t>KIM/JIHOON</t>
  </si>
  <si>
    <t xml:space="preserve">3394371	</t>
  </si>
  <si>
    <t xml:space="preserve">201229	</t>
  </si>
  <si>
    <t xml:space="preserve">999224290402166	</t>
  </si>
  <si>
    <t>[贝尔维尤]贝尔维尤拉克斯普兰廷全套房酒店(Larkspur Landing Bellevue - An All-Suite Hotel)(55391151)</t>
  </si>
  <si>
    <t>行政套房&lt;2人入住&gt;&lt;不退款&gt;&lt;早餐&gt;</t>
  </si>
  <si>
    <t>FAN/ZHILIANG</t>
  </si>
  <si>
    <t xml:space="preserve">11012SE042719	</t>
  </si>
  <si>
    <t xml:space="preserve">999224291935817	</t>
  </si>
  <si>
    <t>[Dengkil]桔子酒店 KLIA &amp; KLIA2(1 Orange Hotel KLIA &amp; KLIA2)(90401290)</t>
  </si>
  <si>
    <t>Deluxe Room, 1 Queen Bed (Luggage Lift Only)&lt;2人入住&gt;&lt;不退款&gt;</t>
  </si>
  <si>
    <t>zhao/jun</t>
  </si>
  <si>
    <t xml:space="preserve">3395027	</t>
  </si>
  <si>
    <t xml:space="preserve">11897479	</t>
  </si>
  <si>
    <t xml:space="preserve">999224292164473	</t>
  </si>
  <si>
    <t>[岘港]岘港海上凤凰酒店(Sea Phoenix Hotel Da Nang)(89930916)</t>
  </si>
  <si>
    <t>城市景观高级双人房&lt;2人入住&gt;&lt;不退款&gt;&lt;早餐&gt;</t>
  </si>
  <si>
    <t>ERWES/ANDREAS</t>
  </si>
  <si>
    <t xml:space="preserve">3395145	</t>
  </si>
  <si>
    <t xml:space="preserve">Confirmed on mobile app	</t>
  </si>
  <si>
    <t xml:space="preserve">999224292509398	</t>
  </si>
  <si>
    <t>[曼谷]拉奇 66 号酒店(Ratch 66)(89919769)</t>
  </si>
  <si>
    <t>ZHANG/BIN</t>
  </si>
  <si>
    <t xml:space="preserve">3395257	</t>
  </si>
  <si>
    <t xml:space="preserve">999224293228811	</t>
  </si>
  <si>
    <t>[胡志明市]胡志明市百艺酒店(Bay Hotel Ho Chi Minh)(55478342)</t>
  </si>
  <si>
    <t>高级大床房&lt;1人入住&gt;&lt;不退款&gt;</t>
  </si>
  <si>
    <t>ANDERSON/CAMERON DEREK</t>
  </si>
  <si>
    <t xml:space="preserve">3395537	</t>
  </si>
  <si>
    <t xml:space="preserve">10011292	</t>
  </si>
  <si>
    <t xml:space="preserve">999224293565077	</t>
  </si>
  <si>
    <t>NAZIRA/LILY</t>
  </si>
  <si>
    <t xml:space="preserve">3395612	</t>
  </si>
  <si>
    <t xml:space="preserve">999224294717546	</t>
  </si>
  <si>
    <t>[马德里]美丽都查马丁酒店(Hotel Mirador de Chamartín)(55831927)</t>
  </si>
  <si>
    <t>Greaves/Daniel James,Butcher/Emma Jayne</t>
  </si>
  <si>
    <t xml:space="preserve">3396027	</t>
  </si>
  <si>
    <t xml:space="preserve">11966899	</t>
  </si>
  <si>
    <t xml:space="preserve">999224300940833	</t>
  </si>
  <si>
    <t>[首尔]三井酒店(Hotel Samjung)(55337145)</t>
  </si>
  <si>
    <t>JANG/WOONBONG</t>
  </si>
  <si>
    <t xml:space="preserve">3396348	</t>
  </si>
  <si>
    <t xml:space="preserve">23044753	</t>
  </si>
  <si>
    <t xml:space="preserve">999224301112595	</t>
  </si>
  <si>
    <t>标准双床房&lt;2人入住&gt;&lt;不退款&gt;</t>
  </si>
  <si>
    <t>XU/ZHENGHUA</t>
  </si>
  <si>
    <t xml:space="preserve">3396369	</t>
  </si>
  <si>
    <t xml:space="preserve">23044683	</t>
  </si>
  <si>
    <t xml:space="preserve">999224302019557	</t>
  </si>
  <si>
    <t>[曼谷]曼谷拉查丹利中心酒店(Grande Centre Point Hotel Ratchadamri Bangkok)(55380772)</t>
  </si>
  <si>
    <t>Grand Deluxe Room&lt;2人入住&gt;&lt;不退款&gt;</t>
  </si>
  <si>
    <t>WU/QINGQING</t>
  </si>
  <si>
    <t xml:space="preserve">3396607	</t>
  </si>
  <si>
    <t xml:space="preserve">DEB230519213424736	</t>
  </si>
  <si>
    <t xml:space="preserve">999224302302693	</t>
  </si>
  <si>
    <t>[棕榈泉]棕榈泉瑟括洛酒店(The Saguaro Palm Springs)(55733181)</t>
  </si>
  <si>
    <t>山景特大床房&lt;2人入住&gt;&lt;不退款&gt;</t>
  </si>
  <si>
    <t>Richard/Frederic richard</t>
  </si>
  <si>
    <t xml:space="preserve">3396656	</t>
  </si>
  <si>
    <t xml:space="preserve">68624SE289998	</t>
  </si>
  <si>
    <t xml:space="preserve">999224302563440	</t>
  </si>
  <si>
    <t>ZHANG/JIANWU</t>
  </si>
  <si>
    <t xml:space="preserve">999224302678315	</t>
  </si>
  <si>
    <t>[爱丁堡]老威弗利酒店(Old Waverley Hotel)(55426557)</t>
  </si>
  <si>
    <t>标准双人床房&lt;2人入住&gt;&lt;不退款&gt;</t>
  </si>
  <si>
    <t>MEHROTRA/ARPIT</t>
  </si>
  <si>
    <t xml:space="preserve">3396838	</t>
  </si>
  <si>
    <t xml:space="preserve">12043628	</t>
  </si>
  <si>
    <t xml:space="preserve">999224303161806	</t>
  </si>
  <si>
    <t>[盐湖城]盐湖城机场西品质酒店及套房(Quality Inn &amp; Suites Airport West Salt Lake City)(89916831)</t>
  </si>
  <si>
    <t>大号床间 - 带两张大号床&lt;2人入住&gt;&lt;不退款&gt;&lt;早餐&gt;</t>
  </si>
  <si>
    <t>LI/YABIN</t>
  </si>
  <si>
    <t xml:space="preserve">3396954	</t>
  </si>
  <si>
    <t xml:space="preserve">999224303458242	</t>
  </si>
  <si>
    <t>[巴黎]市郊歌剧贝斯特韦斯特精品酒店(Best Western Premier Opéra Faubourg)(55852046)</t>
  </si>
  <si>
    <t>YU/ZEKAI,LI/YING</t>
  </si>
  <si>
    <t xml:space="preserve">3397013	</t>
  </si>
  <si>
    <t xml:space="preserve">999224303929170	</t>
  </si>
  <si>
    <t>[Sambau]图瑞海滩假日酒店(Turi Beach Resort)(55253954)</t>
  </si>
  <si>
    <t>瑞尼豪华房&lt;1人入住&gt;&lt;不退款&gt;&lt;早餐&gt;</t>
  </si>
  <si>
    <t>LIU/XIXUAN</t>
  </si>
  <si>
    <t xml:space="preserve">3397211	</t>
  </si>
  <si>
    <t xml:space="preserve">IRC16252	</t>
  </si>
  <si>
    <t xml:space="preserve">999224304118372	</t>
  </si>
  <si>
    <t>[休斯敦]休斯顿布希国际机场温德姆蔚景酒店(Wingate by Wyndham Houston Bush InterContinental Airport)(55290171)</t>
  </si>
  <si>
    <t>大号床间 - 带两张大号床&lt;2人入住&gt;&lt;早餐&gt;</t>
  </si>
  <si>
    <t>GADDIS/JORDAN</t>
  </si>
  <si>
    <t xml:space="preserve">3397256	</t>
  </si>
  <si>
    <t xml:space="preserve">144535504	</t>
  </si>
  <si>
    <t xml:space="preserve">999224304465220	</t>
  </si>
  <si>
    <t>[金边]豪华酒店和公寓(Luxcity Hotel &amp; Apartment)(91812088)</t>
  </si>
  <si>
    <t>行政公寓房&lt;2人入住&gt;&lt;不退款&gt;&lt;早餐&gt;</t>
  </si>
  <si>
    <t>LI/GUO</t>
  </si>
  <si>
    <t xml:space="preserve">3397358	</t>
  </si>
  <si>
    <t xml:space="preserve">7888124	</t>
  </si>
  <si>
    <t xml:space="preserve">999224304479246	</t>
  </si>
  <si>
    <t>LEUNG/NGA LOK,BUTT/Aziz Akbar</t>
  </si>
  <si>
    <t xml:space="preserve">3397393	</t>
  </si>
  <si>
    <t xml:space="preserve">999224304516054	</t>
  </si>
  <si>
    <t>[莱比锡]莱比锡研讨会酒店(Seminaris Hotel Leipzig)(60532404)</t>
  </si>
  <si>
    <t>标准房 1张双人床&lt;2人入住&gt;&lt;不退款&gt;&lt;早餐&gt;</t>
  </si>
  <si>
    <t>Birkholz/Dr. Wolfgang</t>
  </si>
  <si>
    <t xml:space="preserve">3397401	</t>
  </si>
  <si>
    <t xml:space="preserve">999224304718906	</t>
  </si>
  <si>
    <t>[曼谷]素坤逸娜娜皇家象牙酒店(Royal Ivory Sukhumvit Nana)(55665964)</t>
  </si>
  <si>
    <t>高级三人房&lt;2人入住&gt;&lt;不退款&gt;</t>
  </si>
  <si>
    <t>you/junxi</t>
  </si>
  <si>
    <t xml:space="preserve">3397453	</t>
  </si>
  <si>
    <t xml:space="preserve">HGUConf12112123	</t>
  </si>
  <si>
    <t xml:space="preserve">999224305069917	</t>
  </si>
  <si>
    <t>[曼谷]曼谷中城酒店(Bangkok Midtown Hotel)(55733610)</t>
  </si>
  <si>
    <t>BAI/JIABIN,NIE/HANYU</t>
  </si>
  <si>
    <t xml:space="preserve">3397528	</t>
  </si>
  <si>
    <t xml:space="preserve">999224305287975	</t>
  </si>
  <si>
    <t>两卧室行政套房&lt;4人入住&gt;&lt;不退款&gt;</t>
  </si>
  <si>
    <t>LUO/WEIJIAN,YE/YUWEI,PENG/WEISEN</t>
  </si>
  <si>
    <t xml:space="preserve">3397584	</t>
  </si>
  <si>
    <t xml:space="preserve">369762	</t>
  </si>
  <si>
    <t xml:space="preserve">999224305443556	</t>
  </si>
  <si>
    <t>[金边]RS住宿加早餐旅馆(RS Guesthouse)(90374045)</t>
  </si>
  <si>
    <t>标准双人房&lt;1人入住&gt;&lt;不退款&gt;</t>
  </si>
  <si>
    <t>PHAPORNHIRANKUL/KANYAPORN</t>
  </si>
  <si>
    <t xml:space="preserve">3397631	</t>
  </si>
  <si>
    <t xml:space="preserve">325005	</t>
  </si>
  <si>
    <t xml:space="preserve">999224305692040	</t>
  </si>
  <si>
    <t>[达拉斯]达拉斯佳乐利亚索内斯塔简单套房酒店(Sonesta Simply Suites Dallas Galleria)(70393279)</t>
  </si>
  <si>
    <t>大号床一室公寓套房&lt;2人入住&gt;&lt;不退款&gt;</t>
  </si>
  <si>
    <t>Parks/Autumn</t>
  </si>
  <si>
    <t xml:space="preserve">3397703	</t>
  </si>
  <si>
    <t xml:space="preserve">999224305820852	</t>
  </si>
  <si>
    <t>[托伦斯]托伦斯雷东多海滩索内斯塔 ES 套房酒店(Sonesta ES Suites Torrance Redondo Beach)(91595499)</t>
  </si>
  <si>
    <t>Suite, 1 Queen Bed with Sofa bed (One Bedroom)&lt;2人入住&gt;&lt;不退款&gt;&lt;早餐&gt;</t>
  </si>
  <si>
    <t>Lee/Yonghak</t>
  </si>
  <si>
    <t xml:space="preserve">3397774	</t>
  </si>
  <si>
    <t xml:space="preserve">32223SE040352	</t>
  </si>
  <si>
    <t xml:space="preserve">999224305845190	</t>
  </si>
  <si>
    <t>[坎贝尔]坎贝尔拉克斯珀全套房酒店(Larkspur Landing Campbell-An All-Suite Hotel)(55779755)</t>
  </si>
  <si>
    <t>一室公寓套房&lt;2人入住&gt;&lt;不退款&gt;</t>
  </si>
  <si>
    <t>CHOU/RICHARD</t>
  </si>
  <si>
    <t xml:space="preserve">11161SE068629	</t>
  </si>
  <si>
    <t xml:space="preserve">999224305863391	</t>
  </si>
  <si>
    <t>[八打雁]米柯皇家酒店 - 八打雁市(Meaco Royal Hotel - Batangas City)(96746020)</t>
  </si>
  <si>
    <t>SHARIMILA PARU/MATHAVAN</t>
  </si>
  <si>
    <t xml:space="preserve">3397808	</t>
  </si>
  <si>
    <t xml:space="preserve">999224305888948	</t>
  </si>
  <si>
    <t>[尼亚加拉瀑布]尼亚加拉瀑布瀑景皇冠假日酒店 - IHG 旗下酒店(Crowne Plaza Hotel-Niagara Falls/Falls View, an IHG Hotel)(55402654)</t>
  </si>
  <si>
    <t>客房（2张双人床，带步入式淋浴）&lt;2人入住&gt;&lt;不退款&gt;</t>
  </si>
  <si>
    <t>Shalchian/Sean</t>
  </si>
  <si>
    <t xml:space="preserve">3397827	</t>
  </si>
  <si>
    <t xml:space="preserve">61205278	</t>
  </si>
  <si>
    <t xml:space="preserve">999224305905484	</t>
  </si>
  <si>
    <t>[威斯敏斯特城]中央公园酒店(Central Park Hotel)(55598819)</t>
  </si>
  <si>
    <t>标准双人房, 1 张双人床&lt;2人入住&gt;&lt;不退款&gt;</t>
  </si>
  <si>
    <t>WADE/CHANTELLE</t>
  </si>
  <si>
    <t xml:space="preserve">3397833	</t>
  </si>
  <si>
    <t xml:space="preserve">12286646	</t>
  </si>
  <si>
    <t xml:space="preserve">999224306536491	</t>
  </si>
  <si>
    <t>[都灵]罗马和凯沃尔岩酒店(Hotel Roma e Rocca Cavour)(55304294)</t>
  </si>
  <si>
    <t>经典双人间&lt;2人入住&gt;&lt;不退款&gt;</t>
  </si>
  <si>
    <t>PEREIRA/GONCALO LUIS</t>
  </si>
  <si>
    <t xml:space="preserve">3398053	</t>
  </si>
  <si>
    <t xml:space="preserve">12360989	</t>
  </si>
  <si>
    <t xml:space="preserve">999224307113351	</t>
  </si>
  <si>
    <t>[Haymarket]悉尼南部大酒店(Great Southern Hotel Sydney)(55665945)</t>
  </si>
  <si>
    <t>标准房 (Standard Room with no Housekeeping )&lt;2人入住&gt;&lt;不退款&gt;</t>
  </si>
  <si>
    <t>Chisholm/Derek</t>
  </si>
  <si>
    <t xml:space="preserve">3398192	</t>
  </si>
  <si>
    <t xml:space="preserve">12390521	</t>
  </si>
  <si>
    <t xml:space="preserve">999224307287259	</t>
  </si>
  <si>
    <t>[安隆密罗]生态花园公寓式酒店(Eco Garden Residences)(90363624)</t>
  </si>
  <si>
    <t>两居室公寓&lt;2人入住&gt;&lt;不退款&gt;&lt;早餐&gt;</t>
  </si>
  <si>
    <t>Ma/Jiayun</t>
  </si>
  <si>
    <t xml:space="preserve">3398230	</t>
  </si>
  <si>
    <t xml:space="preserve">24324886	</t>
  </si>
  <si>
    <t xml:space="preserve">999224308012257	</t>
  </si>
  <si>
    <t>[圣何塞]圣何塞机场/硅谷凯艺酒店(Quality Inn San Jose Airport - Silicon Valley)(91811528)</t>
  </si>
  <si>
    <t>特大床房禁烟&lt;2人入住&gt;&lt;不退款&gt;&lt;早餐&gt;</t>
  </si>
  <si>
    <t>HSU/CHE YU</t>
  </si>
  <si>
    <t xml:space="preserve">3398361	</t>
  </si>
  <si>
    <t xml:space="preserve">999224308057384	</t>
  </si>
  <si>
    <t>[曼谷]蒂沃利酒店(The Tivoli Hotel)(55304182)</t>
  </si>
  <si>
    <t>TRAN/DUONG</t>
  </si>
  <si>
    <t xml:space="preserve">3398420	</t>
  </si>
  <si>
    <t xml:space="preserve">1075616663	</t>
  </si>
  <si>
    <t xml:space="preserve">999224308964833	</t>
  </si>
  <si>
    <t>[纽约]现代豪斯苏荷酒店(ModernHaus SoHo)(55281261)</t>
  </si>
  <si>
    <t>天际线特大床一室房&lt;2人入住&gt;&lt;不退款&gt;</t>
  </si>
  <si>
    <t>ASARE KONADU/DAVID</t>
  </si>
  <si>
    <t xml:space="preserve">3398610	</t>
  </si>
  <si>
    <t xml:space="preserve">34712SE033296	</t>
  </si>
  <si>
    <t xml:space="preserve">999224309971361	</t>
  </si>
  <si>
    <t>[中雅加达]丹那阿邦至爱酒店 - 赛德恩格(Favehotel Tanah Abang - Cideng)(55611732)</t>
  </si>
  <si>
    <t>Faveroom Room Only&lt;2人入住&gt;&lt;不退款&gt;</t>
  </si>
  <si>
    <t>Christian/Wildan</t>
  </si>
  <si>
    <t xml:space="preserve">3398825	</t>
  </si>
  <si>
    <t xml:space="preserve">RZ-12468855	</t>
  </si>
  <si>
    <t xml:space="preserve">999224310254151	</t>
  </si>
  <si>
    <t>瑞尼山景房&lt;2人入住&gt;&lt;不退款&gt;&lt;早餐&gt;</t>
  </si>
  <si>
    <t>GONG/JUN</t>
  </si>
  <si>
    <t xml:space="preserve">3398874	</t>
  </si>
  <si>
    <t xml:space="preserve">IRC16291	</t>
  </si>
  <si>
    <t xml:space="preserve">999224310606836	</t>
  </si>
  <si>
    <t>[布罗瑟德]布罗瑟德酒店(Hotel Brossard)(89920848)</t>
  </si>
  <si>
    <t>标准间1特大床&lt;2人入住&gt;&lt;不退款&gt;&lt;早餐&gt;</t>
  </si>
  <si>
    <t>PUIESHT/SHER ALI</t>
  </si>
  <si>
    <t xml:space="preserve">23755229	</t>
  </si>
  <si>
    <t xml:space="preserve">999224311187251	</t>
  </si>
  <si>
    <t>[曼谷]素坤逸2号阿斯彭套房酒店(Aspen Suites Hotel Sukhumvit 2)(55465160)</t>
  </si>
  <si>
    <t>至尊豪华房&lt;2人入住&gt;&lt;不退款&gt;</t>
  </si>
  <si>
    <t>NI/YUEZENG</t>
  </si>
  <si>
    <t xml:space="preserve">3399095	</t>
  </si>
  <si>
    <t xml:space="preserve">-12484654	</t>
  </si>
  <si>
    <t xml:space="preserve">999224311384122	</t>
  </si>
  <si>
    <t>[暖武里]二十九 KV 酒店式公寓(Twentynine KV Apartel)(95388877)</t>
  </si>
  <si>
    <t>PRANSUWAN/KORRAKOT</t>
  </si>
  <si>
    <t xml:space="preserve">3399137	</t>
  </si>
  <si>
    <t xml:space="preserve">999224313323890	</t>
  </si>
  <si>
    <t>[Sala Dan]兰塔岛和平度假村(Peaceful Resort Krabi, Koh Lanta)(55801005)</t>
  </si>
  <si>
    <t>豪华园景双人房&lt;2人入住&gt;&lt;不退款&gt;</t>
  </si>
  <si>
    <t>SINNING/EDZARD ONKO</t>
  </si>
  <si>
    <t xml:space="preserve">3399577	</t>
  </si>
  <si>
    <t xml:space="preserve">999224314021619	</t>
  </si>
  <si>
    <t>[瓦伦西亚]中央公园理事酒店(Senator Parque Central Hotel)(55289999)</t>
  </si>
  <si>
    <t>Arcos Bosca/Paula</t>
  </si>
  <si>
    <t xml:space="preserve">3399731	</t>
  </si>
  <si>
    <t xml:space="preserve">999224314396239	</t>
  </si>
  <si>
    <t>HONG/CHIN PONG</t>
  </si>
  <si>
    <t xml:space="preserve">3399822	</t>
  </si>
  <si>
    <t xml:space="preserve">DEB230520180622730	</t>
  </si>
  <si>
    <t xml:space="preserve">999224314577758	</t>
  </si>
  <si>
    <t>舒适的房间&lt;2人入住&gt;&lt;不退款&gt;&lt;早餐&gt;</t>
  </si>
  <si>
    <t>ZHANG/QI,SUN/YUJIE</t>
  </si>
  <si>
    <t xml:space="preserve">3399846	</t>
  </si>
  <si>
    <t xml:space="preserve">999224315010676	</t>
  </si>
  <si>
    <t>[首尔]美利来酒店首尔明洞.(Migliore Hotel Seoul Myeongdong)(55312270)</t>
  </si>
  <si>
    <t>SOE/KHIN</t>
  </si>
  <si>
    <t xml:space="preserve">3399908	</t>
  </si>
  <si>
    <t xml:space="preserve">2305201967552018	</t>
  </si>
  <si>
    <t xml:space="preserve">999224315407376	</t>
  </si>
  <si>
    <t>[曼谷]B1 公寓酒店(B1 Residence)(92030905)</t>
  </si>
  <si>
    <t>迷你房&lt;2人入住&gt;&lt;不退款&gt;</t>
  </si>
  <si>
    <t>HONGCHAN/DARUNEE</t>
  </si>
  <si>
    <t xml:space="preserve">3400028	</t>
  </si>
  <si>
    <t xml:space="preserve">1075635934	</t>
  </si>
  <si>
    <t xml:space="preserve">999224316020116	</t>
  </si>
  <si>
    <t>[曼谷]曼谷奥克伍德酒店(Oakwood Hotel &amp; Residence Bangkok)(55822155)</t>
  </si>
  <si>
    <t>HSU/LIYANG</t>
  </si>
  <si>
    <t xml:space="preserve">3400202	</t>
  </si>
  <si>
    <t xml:space="preserve">41259SE001604	</t>
  </si>
  <si>
    <t xml:space="preserve">999224316259703	</t>
  </si>
  <si>
    <t>[贝尔蒙特]戈嘉特伯斯酒店 - 阿桑德连锁酒店(Ingot Hotel Perth, Ascend Hotel Collection)(69191274)</t>
  </si>
  <si>
    <t>高级客房1张特大床&lt;2人入住&gt;&lt;不退款&gt;</t>
  </si>
  <si>
    <t>kim/hyojin</t>
  </si>
  <si>
    <t xml:space="preserve">3400264	</t>
  </si>
  <si>
    <t xml:space="preserve">999224316522029	</t>
  </si>
  <si>
    <t>[Tanah Tinggi]丹格朗德普里马酒店(D'Primahotel Tangerang)(55299141)</t>
  </si>
  <si>
    <t>JIANG/SA,LUO/LINGYI</t>
  </si>
  <si>
    <t xml:space="preserve">3400327	</t>
  </si>
  <si>
    <t xml:space="preserve">999224317543267	</t>
  </si>
  <si>
    <t>[普吉岛]普吉岛芭东幻影快捷酒店(Mirage Express Patong Phuket Hotel)(55299102)</t>
  </si>
  <si>
    <t>豪华阳台房&lt;2人入住&gt;&lt;不退款&gt;</t>
  </si>
  <si>
    <t>ANSANAN/KANCHANA</t>
  </si>
  <si>
    <t xml:space="preserve">3400658	</t>
  </si>
  <si>
    <t xml:space="preserve">1075642277	</t>
  </si>
  <si>
    <t xml:space="preserve">999224317606486	</t>
  </si>
  <si>
    <t>[巴厘岛]库塔海滨酒店 - CHSE 认证(Kutabex Beach Front Hotel - Chse Certified)(55666121)</t>
  </si>
  <si>
    <t>Prasetyo/Agus,Prasetyo/Agus</t>
  </si>
  <si>
    <t xml:space="preserve">3400677	</t>
  </si>
  <si>
    <t xml:space="preserve">999224318136733	</t>
  </si>
  <si>
    <t>[Kebon Jeruk]万隆帕萨尔巴鲁广场酒店(Pasar Baru Square Hotel Bandung Powered by Archipelago)(55290451)</t>
  </si>
  <si>
    <t>行政房&lt;2人入住&gt;&lt;不退款&gt;</t>
  </si>
  <si>
    <t>Mazlan/Amirul,Mazlan/Amirul,Mazlan/Amirul,Mazlan/Amirul,Mazlan/Amirul,Mazlan/Amirul</t>
  </si>
  <si>
    <t xml:space="preserve">3400835	</t>
  </si>
  <si>
    <t xml:space="preserve">999224318477748	</t>
  </si>
  <si>
    <t>[迪拜]迪拜国际机场智选假日酒店(Holiday Inn Express Dubai Airport, an IHG Hotel)(55439394)</t>
  </si>
  <si>
    <t>客房&lt;1人入住&gt;&lt;不退款&gt;&lt;早餐&gt;</t>
  </si>
  <si>
    <t>Xu/Gang,Deng/Fuquan</t>
  </si>
  <si>
    <t xml:space="preserve">3400903	</t>
  </si>
  <si>
    <t xml:space="preserve">4877969	</t>
  </si>
  <si>
    <t xml:space="preserve">999224323095878	</t>
  </si>
  <si>
    <t>Zhang/Jiarong</t>
  </si>
  <si>
    <t xml:space="preserve">3401054	</t>
  </si>
  <si>
    <t xml:space="preserve">-12663524	</t>
  </si>
  <si>
    <t xml:space="preserve">999224323604311	</t>
  </si>
  <si>
    <t>[比利亚努埃瓦-赫尔特鲁]穆米枕头酒店(Mumm by Pillow)(92029029)</t>
  </si>
  <si>
    <t>经济双床房&lt;2人入住&gt;&lt;不退款&gt;</t>
  </si>
  <si>
    <t>Pueyo verges/Carmen</t>
  </si>
  <si>
    <t xml:space="preserve">3401089	</t>
  </si>
  <si>
    <t xml:space="preserve">1684602250815	</t>
  </si>
  <si>
    <t xml:space="preserve">999224323783169	</t>
  </si>
  <si>
    <t>[曼谷]CK2 酒店(CK2 Hotel Sha Extra Plus)(55337337)</t>
  </si>
  <si>
    <t>NONGNUCH/PAPITCHAYA,CHAIYATHAM/TEERAPAT</t>
  </si>
  <si>
    <t xml:space="preserve">3401096	</t>
  </si>
  <si>
    <t xml:space="preserve">999224324217155	</t>
  </si>
  <si>
    <t>[肯辛顿-切尔西区]伊克塞比提尼斯特酒店(The Exhibitionist Hotel)(55478427)</t>
  </si>
  <si>
    <t>标准双人房, 1 张大床&lt;2人入住&gt;&lt;不退款&gt;</t>
  </si>
  <si>
    <t>Yonesu/Vince</t>
  </si>
  <si>
    <t xml:space="preserve">3401135	</t>
  </si>
  <si>
    <t xml:space="preserve">2465698	</t>
  </si>
  <si>
    <t xml:space="preserve">999224324495315	</t>
  </si>
  <si>
    <t>[卡姆登]伦敦发电机酒店(Generator London)(56174662)</t>
  </si>
  <si>
    <t>Bed in 4 bed Dorm - Shared Bathroom&lt;1人入住&gt;&lt;不退款&gt;</t>
  </si>
  <si>
    <t>RODRIGUESANDRADE/MIRIAM ILDA</t>
  </si>
  <si>
    <t xml:space="preserve">3401170	</t>
  </si>
  <si>
    <t xml:space="preserve">12700361	</t>
  </si>
  <si>
    <t xml:space="preserve">999224325066060	</t>
  </si>
  <si>
    <t>[开罗]瑞士尼罗河酒店(Swiss Inn Nile Hotel)(55337065)</t>
  </si>
  <si>
    <t>CANTER/VICTOR</t>
  </si>
  <si>
    <t xml:space="preserve">3401260	</t>
  </si>
  <si>
    <t xml:space="preserve">-12749580	</t>
  </si>
  <si>
    <t xml:space="preserve">999224325079264	</t>
  </si>
  <si>
    <t>[查尔斯顿]伊里亚德旅馆(Elliott House Inn)(70392936)</t>
  </si>
  <si>
    <t>传统房（1张大床）&lt;2人入住&gt;&lt;不退款&gt;</t>
  </si>
  <si>
    <t>GAJDAMOWICZ/RAFAL KAZIMIERZ</t>
  </si>
  <si>
    <t xml:space="preserve">3401266	</t>
  </si>
  <si>
    <t xml:space="preserve">69793	</t>
  </si>
  <si>
    <t xml:space="preserve">999224325180499	</t>
  </si>
  <si>
    <t>[梅斯基特]维尔京河娱乐场酒店(Virgin River Hotel and Casino)(68031158)</t>
  </si>
  <si>
    <t>豪华2张大床房&lt;2人入住&gt;&lt;不退款&gt;</t>
  </si>
  <si>
    <t>Pierson/Nick,Pierson/Nick</t>
  </si>
  <si>
    <t xml:space="preserve">3401288	</t>
  </si>
  <si>
    <t xml:space="preserve">NBDX3	</t>
  </si>
  <si>
    <t xml:space="preserve">999224325311663	</t>
  </si>
  <si>
    <t>[贾斯珀]通金酒店(Tonquin Inn)(55402781)</t>
  </si>
  <si>
    <t>标准特大床房&lt;2人入住&gt;&lt;不退款&gt;</t>
  </si>
  <si>
    <t>Singh/Harpreet</t>
  </si>
  <si>
    <t xml:space="preserve">3401330	</t>
  </si>
  <si>
    <t xml:space="preserve">12799604	</t>
  </si>
  <si>
    <t xml:space="preserve">999224325431056	</t>
  </si>
  <si>
    <t>大床房&lt;2人入住&gt;&lt;不退款&gt;</t>
  </si>
  <si>
    <t>Kumar/Vikram</t>
  </si>
  <si>
    <t xml:space="preserve">3401353	</t>
  </si>
  <si>
    <t xml:space="preserve">60068266	</t>
  </si>
  <si>
    <t xml:space="preserve">999224325473807	</t>
  </si>
  <si>
    <t>[巴厘岛]唯一勒吉安酒店(The One Legian)(55598944)</t>
  </si>
  <si>
    <t>RAFIF/RIECO</t>
  </si>
  <si>
    <t xml:space="preserve">3401364	</t>
  </si>
  <si>
    <t xml:space="preserve">-12821251	</t>
  </si>
  <si>
    <t xml:space="preserve">999224325559587	</t>
  </si>
  <si>
    <t>[比尤特]波由特华美达酒店(Ramada by Wyndham Butte)(90359331)</t>
  </si>
  <si>
    <t>Porras/Kaycie L</t>
  </si>
  <si>
    <t xml:space="preserve">3401395	</t>
  </si>
  <si>
    <t xml:space="preserve">999224325579725	</t>
  </si>
  <si>
    <t>[迪拜]迪拜五朱美拉村酒店(Five Jumeirah Village)(91812396)</t>
  </si>
  <si>
    <t>2卧顶层房（带私人泳池）&lt;2人入住&gt;&lt;不退款&gt;</t>
  </si>
  <si>
    <t>Kedaih/Hindd</t>
  </si>
  <si>
    <t xml:space="preserve">3401399	</t>
  </si>
  <si>
    <t xml:space="preserve">130925799	</t>
  </si>
  <si>
    <t xml:space="preserve">999224325622085	</t>
  </si>
  <si>
    <t>[多伦多]多伦多市中心丽笙蓝标酒店(Radisson Blu Downtown Toronto)(55337460)</t>
  </si>
  <si>
    <t>两张大号床房&lt;2人入住&gt;&lt;不退款&gt;</t>
  </si>
  <si>
    <t>CHAN/JOHNY</t>
  </si>
  <si>
    <t xml:space="preserve">3401413	</t>
  </si>
  <si>
    <t xml:space="preserve">999224325653210	</t>
  </si>
  <si>
    <t>[芽庄]亚伦酒店(Aaron Hotel)(55299410)</t>
  </si>
  <si>
    <t>城景高级房&lt;2人入住&gt;&lt;不退款&gt;&lt;早餐&gt;</t>
  </si>
  <si>
    <t>Guo/DeRun,Guo/DeRun,Guo/DeRun</t>
  </si>
  <si>
    <t xml:space="preserve">3401417	</t>
  </si>
  <si>
    <t xml:space="preserve">12837155(Room1)12837158(Room2)12837161(Room3)	</t>
  </si>
  <si>
    <t xml:space="preserve">999224325985235	</t>
  </si>
  <si>
    <t>[普吉岛]现代生活酒店(Modern Living Hotel)(55299766)</t>
  </si>
  <si>
    <t>CUNLIFFE/JACOB THOMAS</t>
  </si>
  <si>
    <t xml:space="preserve">3401488	</t>
  </si>
  <si>
    <t xml:space="preserve">-12858800	</t>
  </si>
  <si>
    <t xml:space="preserve">999224326065277	</t>
  </si>
  <si>
    <t>[哈伊马角]皇家美景酒店(Royal View Hotel)(94358812)</t>
  </si>
  <si>
    <t>Li/Shuai</t>
  </si>
  <si>
    <t xml:space="preserve">3401501	</t>
  </si>
  <si>
    <t xml:space="preserve">999224326239012	</t>
  </si>
  <si>
    <t>[河内]河内日落西湖酒店(Sunset Westlake Hanoi Hotel)(55831966)</t>
  </si>
  <si>
    <t>经典双人房&lt;2人入住&gt;&lt;不退款&gt;&lt;早餐&gt;</t>
  </si>
  <si>
    <t>HSU/CHIENHUNG,TING/KUAN-HONG</t>
  </si>
  <si>
    <t xml:space="preserve">3401554	</t>
  </si>
  <si>
    <t xml:space="preserve">999224326700192	</t>
  </si>
  <si>
    <t>[普吉岛]玛雅普吉岛机场酒店(Maya Phuket Airport Hotel - Sha Extra Plus)(55312425)</t>
  </si>
  <si>
    <t>LI/XIAOFEI,LI/RENCUN,ZHAO/HUIJIN,CHEN/YINGCAI</t>
  </si>
  <si>
    <t xml:space="preserve">3401644	</t>
  </si>
  <si>
    <t>20230521-500876-1203636056</t>
  </si>
  <si>
    <t xml:space="preserve">20230521-500876-1203636057	</t>
  </si>
  <si>
    <t xml:space="preserve">999224326960119	</t>
  </si>
  <si>
    <t>[曼谷]V One 骄傲素坤逸 24 号曼谷酒店(V One Pride-Sukhumvit 22, Bangkok)(96065016)</t>
  </si>
  <si>
    <t>豪华双人房&lt;1人入住&gt;&lt;不退款&gt;</t>
  </si>
  <si>
    <t>LEKLAL/ARIS LEKLAR</t>
  </si>
  <si>
    <t xml:space="preserve">3401693	</t>
  </si>
  <si>
    <t xml:space="preserve">7895033	</t>
  </si>
  <si>
    <t xml:space="preserve">999224326978313	</t>
  </si>
  <si>
    <t>[查尔斯顿]复辟酒店(The Restoration Hotel)(75221058)</t>
  </si>
  <si>
    <t>开放式套房&lt;2人入住&gt;&lt;不退款&gt;&lt;早餐&gt;</t>
  </si>
  <si>
    <t>Pierce/Timothy</t>
  </si>
  <si>
    <t xml:space="preserve">3401696	</t>
  </si>
  <si>
    <t xml:space="preserve">130930998	</t>
  </si>
  <si>
    <t xml:space="preserve">999224327150017	</t>
  </si>
  <si>
    <t>[Jan Juc]RACV托基度假村(RACV Torquay Resort)(55831835)</t>
  </si>
  <si>
    <t>高尔夫球场景观房&lt;2人入住&gt;&lt;不退款&gt;</t>
  </si>
  <si>
    <t>GOATMAN/BRODY</t>
  </si>
  <si>
    <t xml:space="preserve">3401737	</t>
  </si>
  <si>
    <t xml:space="preserve">130931412	</t>
  </si>
  <si>
    <t xml:space="preserve">999224327869958	</t>
  </si>
  <si>
    <t>YANG/HUILING</t>
  </si>
  <si>
    <t xml:space="preserve">3401836	</t>
  </si>
  <si>
    <t xml:space="preserve">RZ-12931879	</t>
  </si>
  <si>
    <t xml:space="preserve">999224329000310	</t>
  </si>
  <si>
    <t>[芭堤雅]芭堤雅FX酒店(FX Hotel Pattaya)(68545360)</t>
  </si>
  <si>
    <t>UDOMDEE/ORACHA</t>
  </si>
  <si>
    <t xml:space="preserve">3402057	</t>
  </si>
  <si>
    <t xml:space="preserve">-12955057	</t>
  </si>
  <si>
    <t xml:space="preserve">999224329047127	</t>
  </si>
  <si>
    <t>[孟买]金格孟买安德黑里酒店(Ginger Mumbai, Andheri)(55403001)</t>
  </si>
  <si>
    <t>高级间&lt;2人入住&gt;&lt;不退款&gt;</t>
  </si>
  <si>
    <t>Chainani/Sanjay</t>
  </si>
  <si>
    <t xml:space="preserve">RZ-12953915	</t>
  </si>
  <si>
    <t xml:space="preserve">999224329230405	</t>
  </si>
  <si>
    <t>[博洛尼亚]博尔戈酒店(Hotel Del Borgo)(90386363)</t>
  </si>
  <si>
    <t>双人间或双床间&lt;2人入住&gt;&lt;不退款&gt;</t>
  </si>
  <si>
    <t>BLESZYSNKI/SARAH</t>
  </si>
  <si>
    <t xml:space="preserve">3402099	</t>
  </si>
  <si>
    <t xml:space="preserve">OK_ERICSOFT	</t>
  </si>
  <si>
    <t xml:space="preserve">999224329773646	</t>
  </si>
  <si>
    <t>[阿姆斯特丹]阿姆斯特丹卢比艾玛酒店(Ruby Emma Hotel Amsterdam)(55304376)</t>
  </si>
  <si>
    <t>阁楼&lt;2人入住&gt;&lt;不退款&gt;</t>
  </si>
  <si>
    <t>LIANG/CHUN KIT</t>
  </si>
  <si>
    <t xml:space="preserve">3402223	</t>
  </si>
  <si>
    <t xml:space="preserve">-12965317	</t>
  </si>
  <si>
    <t xml:space="preserve">999224329909045	</t>
  </si>
  <si>
    <t>[杜迈]杜迈祖里格兰德酒店(Grand Zuri Dumai)(55956440)</t>
  </si>
  <si>
    <t>Ker Goh/Chuan,Ker Goh/Chuan,Ker Goh/Chuan</t>
  </si>
  <si>
    <t xml:space="preserve">3402251	</t>
  </si>
  <si>
    <t xml:space="preserve">999224330231813	</t>
  </si>
  <si>
    <t>[庞卡兰布翁]庞卡兰布翁阿尔瑟拉酒店(Arsela Hotel Pangkalan Bun)(89919114)</t>
  </si>
  <si>
    <t>高级双床房&lt;2人入住&gt;&lt;不退款&gt;&lt;早餐&gt;</t>
  </si>
  <si>
    <t>ROBI/PONI ROBIYANTO</t>
  </si>
  <si>
    <t xml:space="preserve">3402290	</t>
  </si>
  <si>
    <t xml:space="preserve">999224330595030	</t>
  </si>
  <si>
    <t>ALZAHRANI/ABDULLAH</t>
  </si>
  <si>
    <t xml:space="preserve">3402391	</t>
  </si>
  <si>
    <t xml:space="preserve">20230521-500876-1203640683	</t>
  </si>
  <si>
    <t xml:space="preserve">999224331462506	</t>
  </si>
  <si>
    <t>[威斯敏斯特城]公园大道贝斯沃特酒店(Park Avenue Bayswater Inn Hyde Park)(68545338)</t>
  </si>
  <si>
    <t>ELMASRY/RAMY</t>
  </si>
  <si>
    <t xml:space="preserve">3402592	</t>
  </si>
  <si>
    <t xml:space="preserve">-12994708	</t>
  </si>
  <si>
    <t xml:space="preserve">999224331465508	</t>
  </si>
  <si>
    <t>KUANG/RENJIE</t>
  </si>
  <si>
    <t xml:space="preserve">3402593	</t>
  </si>
  <si>
    <t xml:space="preserve">12993698	</t>
  </si>
  <si>
    <t xml:space="preserve">999224331801853	</t>
  </si>
  <si>
    <t>[纽约]城市俱乐部酒店(City Club Hotel)(55547331)</t>
  </si>
  <si>
    <t>豪华客房, 1 张大床&lt;2人入住&gt;&lt;不退款&gt;&lt;早餐&gt;</t>
  </si>
  <si>
    <t>APRYANI/EVHY</t>
  </si>
  <si>
    <t xml:space="preserve">3402655	</t>
  </si>
  <si>
    <t xml:space="preserve">-12999816	</t>
  </si>
  <si>
    <t xml:space="preserve">999224332323982	</t>
  </si>
  <si>
    <t>[卡姆登]霍尔本霍克斯顿酒店(The Hoxton, Holborn)(92027617)</t>
  </si>
  <si>
    <t>舒适客房&lt;2人入住&gt;&lt;不退款&gt;</t>
  </si>
  <si>
    <t>Hong/Yu</t>
  </si>
  <si>
    <t xml:space="preserve">3402793	</t>
  </si>
  <si>
    <t xml:space="preserve">130941944	</t>
  </si>
  <si>
    <t xml:space="preserve">999224332375772	</t>
  </si>
  <si>
    <t>Lo/Yuan Chou</t>
  </si>
  <si>
    <t xml:space="preserve">3402807	</t>
  </si>
  <si>
    <t xml:space="preserve">999224332926369	</t>
  </si>
  <si>
    <t>[阿克拉]阿克拉城市酒店(Accra City Hotel)(91807792)</t>
  </si>
  <si>
    <t>NAGLE/CHRISTOPHER</t>
  </si>
  <si>
    <t xml:space="preserve">3402948	</t>
  </si>
  <si>
    <t xml:space="preserve">13019586	</t>
  </si>
  <si>
    <t xml:space="preserve">999224333015790	</t>
  </si>
  <si>
    <t>[八打灵再也]哥打白沙罗SH酒店(SH Hotel Kota Damansara)(92031569)</t>
  </si>
  <si>
    <t>甄选大床房&lt;2人入住&gt;&lt;不退款&gt;</t>
  </si>
  <si>
    <t>YUE/JIEZHEN</t>
  </si>
  <si>
    <t xml:space="preserve">3402962	</t>
  </si>
  <si>
    <t xml:space="preserve">999224333601698	</t>
  </si>
  <si>
    <t>[巴厘岛]巴厘岛大米加度假村和水疗(Grand Mega Resort &amp; Spa Bali)(55452241)</t>
  </si>
  <si>
    <t>Saleh Bahanan/Syarief,Saleh Bahanan/Syarief</t>
  </si>
  <si>
    <t xml:space="preserve">3403100	</t>
  </si>
  <si>
    <t xml:space="preserve">999224333658167	</t>
  </si>
  <si>
    <t>XIANG/XIN</t>
  </si>
  <si>
    <t xml:space="preserve">3403111	</t>
  </si>
  <si>
    <t xml:space="preserve">RZ-13031968	</t>
  </si>
  <si>
    <t xml:space="preserve">999224333687556	</t>
  </si>
  <si>
    <t>[曼谷]UHG特昂格罗酒店(The Residence on Thonglor by Uhg)(55465051)</t>
  </si>
  <si>
    <t>开放式客房&lt;2人入住&gt;&lt;不退款&gt;</t>
  </si>
  <si>
    <t>ROBERT/SERENA</t>
  </si>
  <si>
    <t xml:space="preserve">3403124	</t>
  </si>
  <si>
    <t xml:space="preserve">-13032555	</t>
  </si>
  <si>
    <t xml:space="preserve">999224333730697	</t>
  </si>
  <si>
    <t>[曼谷]素万那普丽晶酒店(Regent Suvarnabhumi Hotel)(55851985)</t>
  </si>
  <si>
    <t>Superior Double or Twin (No Transfer)&lt;2人入住&gt;&lt;不退款&gt;</t>
  </si>
  <si>
    <t>SAIYOTHA/PHRAMAHA MONGKOL</t>
  </si>
  <si>
    <t xml:space="preserve">3403134	</t>
  </si>
  <si>
    <t xml:space="preserve">98972066	</t>
  </si>
  <si>
    <t xml:space="preserve">999224334325161	</t>
  </si>
  <si>
    <t>[首尔]韩国原创青年旅舍(Hostel Korea - Original)(55380678)</t>
  </si>
  <si>
    <t>单人房, 公共浴室 (Type A)&lt;1人入住&gt;&lt;不退款&gt;</t>
  </si>
  <si>
    <t>CHOI/YOUNGBEEN</t>
  </si>
  <si>
    <t xml:space="preserve">3403297	</t>
  </si>
  <si>
    <t xml:space="preserve">98973308	</t>
  </si>
  <si>
    <t xml:space="preserve">999224334440111	</t>
  </si>
  <si>
    <t>[釜山]广安优选刘易斯哈密尔顿酒店(Best Louis Hamilton Hotel Gwangan)(92031551)</t>
  </si>
  <si>
    <t>香槟古铜房&lt;2人入住&gt;&lt;不退款&gt;</t>
  </si>
  <si>
    <t>EOM/DONGWOO</t>
  </si>
  <si>
    <t xml:space="preserve">3403325	</t>
  </si>
  <si>
    <t xml:space="preserve">999224334569709	</t>
  </si>
  <si>
    <t>[伊斯坦布尔]亚斯马克苏丹酒店(Hotel Yasmak Sultan)(55269753)</t>
  </si>
  <si>
    <t>Esin/Mustafa</t>
  </si>
  <si>
    <t xml:space="preserve">13052336	</t>
  </si>
  <si>
    <t xml:space="preserve">999224335157126	</t>
  </si>
  <si>
    <t>[洛杉矶]洛杉矶国际机场索内斯塔酒店(Sonesta Los Angeles Airport LAX)(55299106)</t>
  </si>
  <si>
    <t>DARBINIAN/VAKHTANG</t>
  </si>
  <si>
    <t xml:space="preserve">3403510	</t>
  </si>
  <si>
    <t xml:space="preserve">999224335852680	</t>
  </si>
  <si>
    <t>[华盛顿]常春藤城市酒店(Ivy City Hotel)(55329111)</t>
  </si>
  <si>
    <t>豪华2大号床房&lt;2人入住&gt;&lt;不退款&gt;</t>
  </si>
  <si>
    <t>FEDOROVSKIY/ZAKHAR</t>
  </si>
  <si>
    <t xml:space="preserve">3403703	</t>
  </si>
  <si>
    <t xml:space="preserve">13085211	</t>
  </si>
  <si>
    <t xml:space="preserve">999224336108428	</t>
  </si>
  <si>
    <t>[曼谷]笃笃旅馆(Tuk Tuk Hostel)(90353617)</t>
  </si>
  <si>
    <t>大床房-带公共浴室&lt;2人入住&gt;&lt;不退款&gt;</t>
  </si>
  <si>
    <t>PRADIT/WORAWAT</t>
  </si>
  <si>
    <t xml:space="preserve">3403766	</t>
  </si>
  <si>
    <t xml:space="preserve">7897384	</t>
  </si>
  <si>
    <t>,</t>
  </si>
  <si>
    <t>HKD 338732</t>
  </si>
  <si>
    <t xml:space="preserve">A230525092430911 </t>
  </si>
  <si>
    <t>A230525092522911</t>
  </si>
  <si>
    <t>总计：338732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</si>
  <si>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</si>
  <si>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</si>
  <si>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</si>
  <si>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</si>
  <si>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</si>
  <si>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</si>
  <si>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</si>
  <si>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</si>
  <si>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</si>
  <si>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</si>
  <si>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</si>
  <si>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</si>
  <si>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</si>
  <si>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</si>
  <si>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</si>
  <si>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</si>
  <si>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</si>
  <si>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</si>
  <si>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</si>
  <si>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2023-05-21</t>
  </si>
  <si>
    <t>3403766</t>
  </si>
  <si>
    <t>图克图克青年旅舍</t>
  </si>
  <si>
    <t>PRADIT WORAWAT</t>
  </si>
  <si>
    <t>2023-05-22</t>
  </si>
  <si>
    <t>退房日周结</t>
  </si>
  <si>
    <t>82.74</t>
  </si>
  <si>
    <t>92.00</t>
  </si>
  <si>
    <t>0</t>
  </si>
  <si>
    <t>0.00</t>
  </si>
  <si>
    <t>携程汇智国际直连</t>
  </si>
  <si>
    <t>925</t>
  </si>
  <si>
    <t>2023-05-21 22:53:01</t>
  </si>
  <si>
    <t>否</t>
  </si>
  <si>
    <t>汇智国际旅游发展有限公司</t>
  </si>
  <si>
    <t>直连</t>
  </si>
  <si>
    <t>泰国</t>
  </si>
  <si>
    <t>3403703</t>
  </si>
  <si>
    <t>艾维城酒店</t>
  </si>
  <si>
    <t>FEDOROVSKIY ZAKHAR</t>
  </si>
  <si>
    <t>882.21</t>
  </si>
  <si>
    <t>981.00</t>
  </si>
  <si>
    <t>2023-05-21 22:33:36</t>
  </si>
  <si>
    <t>美国</t>
  </si>
  <si>
    <t>3403510</t>
  </si>
  <si>
    <t>洛杉矶国际机场索内斯塔酒店</t>
  </si>
  <si>
    <t>DARBINIAN VAKHTANG</t>
  </si>
  <si>
    <t>922.68</t>
  </si>
  <si>
    <t>1026.00</t>
  </si>
  <si>
    <t>2023-05-21 21:34:57</t>
  </si>
  <si>
    <t>3403348</t>
  </si>
  <si>
    <t>伊斯坦布尔亚斯马克苏丹酒店</t>
  </si>
  <si>
    <t>Esin Mustafa</t>
  </si>
  <si>
    <t>732.93</t>
  </si>
  <si>
    <t>815.00</t>
  </si>
  <si>
    <t>2023-05-21 21:00:19</t>
  </si>
  <si>
    <t>土耳其</t>
  </si>
  <si>
    <t>3403325</t>
  </si>
  <si>
    <t>路易斯汉密尔顿百斯特酒店广安分店</t>
  </si>
  <si>
    <t>EOM DONGWOO</t>
  </si>
  <si>
    <t>419.97</t>
  </si>
  <si>
    <t>467.00</t>
  </si>
  <si>
    <t>2023-05-21 20:37:31</t>
  </si>
  <si>
    <t>韩国</t>
  </si>
  <si>
    <t>3403297</t>
  </si>
  <si>
    <t>韩国旅馆</t>
  </si>
  <si>
    <t>CHOI YOUNGBEEN</t>
  </si>
  <si>
    <t>134.90</t>
  </si>
  <si>
    <t>150.00</t>
  </si>
  <si>
    <t>2023-05-21 20:28:10</t>
  </si>
  <si>
    <t>3403134</t>
  </si>
  <si>
    <t>素万那普丽晶酒店</t>
  </si>
  <si>
    <t>SAIYOTHA PHRAMAHA MONGKOL</t>
  </si>
  <si>
    <t>138.49</t>
  </si>
  <si>
    <t>154.00</t>
  </si>
  <si>
    <t>2023-05-21 19:49:37</t>
  </si>
  <si>
    <t>3403124</t>
  </si>
  <si>
    <t>曼谷通罗UHG酒店</t>
  </si>
  <si>
    <t>ROBERT SERENA</t>
  </si>
  <si>
    <t>246.41</t>
  </si>
  <si>
    <t>274.00</t>
  </si>
  <si>
    <t>2023-05-21 19:45:54</t>
  </si>
  <si>
    <t>3403111</t>
  </si>
  <si>
    <t>芭堤雅南海滩可可特尔酒店</t>
  </si>
  <si>
    <t>XIANG XIN</t>
  </si>
  <si>
    <t>183.46</t>
  </si>
  <si>
    <t>204.00</t>
  </si>
  <si>
    <t>2023-05-21 19:43:26</t>
  </si>
  <si>
    <t>3403100</t>
  </si>
  <si>
    <t>巴厘岛大米加水疗度假村</t>
  </si>
  <si>
    <t>Saleh Bahanan Syarief,Saleh Bahanan Syarief</t>
  </si>
  <si>
    <t>178.96</t>
  </si>
  <si>
    <t>199.00</t>
  </si>
  <si>
    <t>2023-05-21 19:38:44</t>
  </si>
  <si>
    <t>印度尼西亚</t>
  </si>
  <si>
    <t>3402962</t>
  </si>
  <si>
    <t xml:space="preserve">SH白沙罗酒店 </t>
  </si>
  <si>
    <t>YUE JIEZHEN</t>
  </si>
  <si>
    <t>188.85</t>
  </si>
  <si>
    <t>210.00</t>
  </si>
  <si>
    <t>2023-05-21 18:49:28</t>
  </si>
  <si>
    <t>马来西亚</t>
  </si>
  <si>
    <t>3402948</t>
  </si>
  <si>
    <t>阿克拉城市酒店</t>
  </si>
  <si>
    <t>NAGLE CHRISTOPHER</t>
  </si>
  <si>
    <t>893.90</t>
  </si>
  <si>
    <t>994.00</t>
  </si>
  <si>
    <t>2023-05-21 18:46:39</t>
  </si>
  <si>
    <t>加纳</t>
  </si>
  <si>
    <t>3402807</t>
  </si>
  <si>
    <t>圣何塞机场/硅谷凯艺酒店</t>
  </si>
  <si>
    <t>Lo Yuan Chou</t>
  </si>
  <si>
    <t>593.54</t>
  </si>
  <si>
    <t>660.00</t>
  </si>
  <si>
    <t>2023-05-21 17:46:44</t>
  </si>
  <si>
    <t>3402793</t>
  </si>
  <si>
    <t>霍尔本霍克斯顿酒店</t>
  </si>
  <si>
    <t>Hong Yu</t>
  </si>
  <si>
    <t>1396.61</t>
  </si>
  <si>
    <t>1553.00</t>
  </si>
  <si>
    <t>2023-05-21 17:52:08</t>
  </si>
  <si>
    <t>英国</t>
  </si>
  <si>
    <t>3402655</t>
  </si>
  <si>
    <t>城市俱乐部酒店</t>
  </si>
  <si>
    <t>APRYANI EVHY</t>
  </si>
  <si>
    <t>933.47</t>
  </si>
  <si>
    <t>1038.00</t>
  </si>
  <si>
    <t>2023-05-21 17:06:30</t>
  </si>
  <si>
    <t>3402593</t>
  </si>
  <si>
    <t>伦敦发电机酒店</t>
  </si>
  <si>
    <t>KUANG RENJIE</t>
  </si>
  <si>
    <t>170.87</t>
  </si>
  <si>
    <t>190.00</t>
  </si>
  <si>
    <t>2023-05-21 16:36:21</t>
  </si>
  <si>
    <t>3402592</t>
  </si>
  <si>
    <t>公园大道贝斯沃特酒店</t>
  </si>
  <si>
    <t>ELMASRY RAMY</t>
  </si>
  <si>
    <t>551.27</t>
  </si>
  <si>
    <t>613.00</t>
  </si>
  <si>
    <t>2023-05-21 16:41:17</t>
  </si>
  <si>
    <t>3402391</t>
  </si>
  <si>
    <t>玛雅普吉岛机场酒店(SHA Plus+)</t>
  </si>
  <si>
    <t>ALZAHRANI ABDULLAH</t>
  </si>
  <si>
    <t>335.44</t>
  </si>
  <si>
    <t>373.00</t>
  </si>
  <si>
    <t>2023-05-21 15:27:41</t>
  </si>
  <si>
    <t>3402290</t>
  </si>
  <si>
    <t>旁卡兰邦阿瑟拉酒店</t>
  </si>
  <si>
    <t>ROBI PONI ROBIYANTO</t>
  </si>
  <si>
    <t>200.54</t>
  </si>
  <si>
    <t>223.00</t>
  </si>
  <si>
    <t>2023-05-21 14:56:41</t>
  </si>
  <si>
    <t>3402251</t>
  </si>
  <si>
    <t>杜迈祖里格兰德酒店</t>
  </si>
  <si>
    <t>Ker Goh Chuan,Ker Goh Chuan,Ker Goh Chuan</t>
  </si>
  <si>
    <t>397.49</t>
  </si>
  <si>
    <t>442.00</t>
  </si>
  <si>
    <t>2023-05-21 14:19:38</t>
  </si>
  <si>
    <t>3402223</t>
  </si>
  <si>
    <t>阿姆斯特丹 QO 酒店</t>
  </si>
  <si>
    <t>LIANG CHUN KIT</t>
  </si>
  <si>
    <t>1124.13</t>
  </si>
  <si>
    <t>1250.00</t>
  </si>
  <si>
    <t>2023-05-21 14:09:05</t>
  </si>
  <si>
    <t>荷兰</t>
  </si>
  <si>
    <t>3402099</t>
  </si>
  <si>
    <t>博尔戈酒店</t>
  </si>
  <si>
    <t>BLESZYSNKI SARAH</t>
  </si>
  <si>
    <t>699.66</t>
  </si>
  <si>
    <t>778.00</t>
  </si>
  <si>
    <t>2023-05-21 13:38:22</t>
  </si>
  <si>
    <t>意大利</t>
  </si>
  <si>
    <t>3402070</t>
  </si>
  <si>
    <t>金格孟买安德黑里酒店</t>
  </si>
  <si>
    <t>Chainani Sanjay</t>
  </si>
  <si>
    <t>474.83</t>
  </si>
  <si>
    <t>528.00</t>
  </si>
  <si>
    <t>2023-05-21 13:16:28</t>
  </si>
  <si>
    <t>印度</t>
  </si>
  <si>
    <t>3402057</t>
  </si>
  <si>
    <t>芭堤雅FX酒店</t>
  </si>
  <si>
    <t>UDOMDEE ORACHA</t>
  </si>
  <si>
    <t>139.39</t>
  </si>
  <si>
    <t>155.00</t>
  </si>
  <si>
    <t>2023-05-21 13:21:07</t>
  </si>
  <si>
    <t>3401836</t>
  </si>
  <si>
    <t>YANG HUILING</t>
  </si>
  <si>
    <t>173.56</t>
  </si>
  <si>
    <t>193.00</t>
  </si>
  <si>
    <t>2023-05-21 11:54:34</t>
  </si>
  <si>
    <t>3401737</t>
  </si>
  <si>
    <t>RACV托基度假村</t>
  </si>
  <si>
    <t>GOATMAN BRODY</t>
  </si>
  <si>
    <t>931.67</t>
  </si>
  <si>
    <t>1036.00</t>
  </si>
  <si>
    <t>2023-05-21 10:44:20</t>
  </si>
  <si>
    <t>澳大利亚</t>
  </si>
  <si>
    <t>3401696</t>
  </si>
  <si>
    <t>复辟酒店</t>
  </si>
  <si>
    <t>Pierce Timothy</t>
  </si>
  <si>
    <t>2278.83</t>
  </si>
  <si>
    <t>2534.00</t>
  </si>
  <si>
    <t>2023-05-21 10:27:27</t>
  </si>
  <si>
    <t>3401693</t>
  </si>
  <si>
    <t>V One 骄傲素坤逸 24 号曼谷酒店</t>
  </si>
  <si>
    <t>LEKLAL ARIS LEKLAR</t>
  </si>
  <si>
    <t>211.34</t>
  </si>
  <si>
    <t>235.00</t>
  </si>
  <si>
    <t>2023-05-21 10:25:33</t>
  </si>
  <si>
    <t>3401644</t>
  </si>
  <si>
    <t>LI XIAOFEI,LI RENCUN,ZHAO HUIJIN,CHEN YINGCAI</t>
  </si>
  <si>
    <t>460.44</t>
  </si>
  <si>
    <t>512.00</t>
  </si>
  <si>
    <t>2023-05-21 10:07:52</t>
  </si>
  <si>
    <t>3401554</t>
  </si>
  <si>
    <t>河内日落西湖酒店</t>
  </si>
  <si>
    <t>HSU CHIENHUNG,TING KUAN-HONG</t>
  </si>
  <si>
    <t>471.23</t>
  </si>
  <si>
    <t>524.00</t>
  </si>
  <si>
    <t>2023-05-21 09:08:22</t>
  </si>
  <si>
    <t>越南</t>
  </si>
  <si>
    <t>3401501</t>
  </si>
  <si>
    <t>皇家景观酒店</t>
  </si>
  <si>
    <t>Li Shuai</t>
  </si>
  <si>
    <t>208.64</t>
  </si>
  <si>
    <t>232.00</t>
  </si>
  <si>
    <t>2023-05-21 08:57:33</t>
  </si>
  <si>
    <t>阿拉伯联合酋长国</t>
  </si>
  <si>
    <t>3401488</t>
  </si>
  <si>
    <t xml:space="preserve">现代生活酒店 </t>
  </si>
  <si>
    <t>CUNLIFFE JACOB THOMAS</t>
  </si>
  <si>
    <t>167.27</t>
  </si>
  <si>
    <t>186.00</t>
  </si>
  <si>
    <t>2023-05-21 08:36:34</t>
  </si>
  <si>
    <t>3401417</t>
  </si>
  <si>
    <t>亚伦酒店</t>
  </si>
  <si>
    <t>Guo DeRun,Guo DeRun,Guo DeRun</t>
  </si>
  <si>
    <t>350.73</t>
  </si>
  <si>
    <t>390.00</t>
  </si>
  <si>
    <t>2023-05-21 07:40:59</t>
  </si>
  <si>
    <t>3401413</t>
  </si>
  <si>
    <t>多伦多市中心丽笙蓝标酒店</t>
  </si>
  <si>
    <t>CHAN JOHNY</t>
  </si>
  <si>
    <t>1839.07</t>
  </si>
  <si>
    <t>2045.00</t>
  </si>
  <si>
    <t>2023-05-21 07:34:26</t>
  </si>
  <si>
    <t>加拿大</t>
  </si>
  <si>
    <t>3401399</t>
  </si>
  <si>
    <t>迪拜五朱美拉村酒店</t>
  </si>
  <si>
    <t>Kedaih Hindd</t>
  </si>
  <si>
    <t>2512.64</t>
  </si>
  <si>
    <t>2794.00</t>
  </si>
  <si>
    <t>2023-05-21 07:25:45</t>
  </si>
  <si>
    <t>3401395</t>
  </si>
  <si>
    <t>波由特华美达酒店</t>
  </si>
  <si>
    <t>Porras Kaycie L</t>
  </si>
  <si>
    <t>571.95</t>
  </si>
  <si>
    <t>636.00</t>
  </si>
  <si>
    <t>2023-05-21 07:21:54</t>
  </si>
  <si>
    <t>3401364</t>
  </si>
  <si>
    <t>唯一勒吉安酒店</t>
  </si>
  <si>
    <t>RAFIF RIECO</t>
  </si>
  <si>
    <t>163.67</t>
  </si>
  <si>
    <t>182.00</t>
  </si>
  <si>
    <t>2023-05-21 07:00:11</t>
  </si>
  <si>
    <t>3401353</t>
  </si>
  <si>
    <t>尼亚加拉瀑布瀑景皇冠假日酒店 - IHG 旗下酒店</t>
  </si>
  <si>
    <t>Kumar Vikram</t>
  </si>
  <si>
    <t>1057.58</t>
  </si>
  <si>
    <t>1176.00</t>
  </si>
  <si>
    <t>2023-05-21 06:48:02</t>
  </si>
  <si>
    <t>3401330</t>
  </si>
  <si>
    <t>通金酒店</t>
  </si>
  <si>
    <t>Singh Harpreet</t>
  </si>
  <si>
    <t>919.98</t>
  </si>
  <si>
    <t>1023.00</t>
  </si>
  <si>
    <t>2023-05-21 06:06:19</t>
  </si>
  <si>
    <t>3401288</t>
  </si>
  <si>
    <t>维尔京河赌场酒店</t>
  </si>
  <si>
    <t>Pierson Nick,Pierson Nick</t>
  </si>
  <si>
    <t>273.39</t>
  </si>
  <si>
    <t>304.00</t>
  </si>
  <si>
    <t>2023-05-21 04:58:03</t>
  </si>
  <si>
    <t>3401266</t>
  </si>
  <si>
    <t>埃利奥特旅馆</t>
  </si>
  <si>
    <t>GAJDAMOWICZ RAFAL KAZIMIERZ</t>
  </si>
  <si>
    <t>1404.71</t>
  </si>
  <si>
    <t>1562.00</t>
  </si>
  <si>
    <t>2023-05-21 04:14:19</t>
  </si>
  <si>
    <t>3401260</t>
  </si>
  <si>
    <t>瑞士尼罗河酒店</t>
  </si>
  <si>
    <t>CANTER VICTOR</t>
  </si>
  <si>
    <t>322.85</t>
  </si>
  <si>
    <t>359.00</t>
  </si>
  <si>
    <t>2023-05-21 04:09:36</t>
  </si>
  <si>
    <t>埃及</t>
  </si>
  <si>
    <t>3401170</t>
  </si>
  <si>
    <t>RODRIGUESANDRADE MIRIAM ILDA</t>
  </si>
  <si>
    <t>2023-05-21 02:17:16</t>
  </si>
  <si>
    <t>3401135</t>
  </si>
  <si>
    <t>伊克塞比提尼斯特酒店</t>
  </si>
  <si>
    <t>Yonesu Vince</t>
  </si>
  <si>
    <t>941.63</t>
  </si>
  <si>
    <t>1048.00</t>
  </si>
  <si>
    <t>2023-05-21 01:47:32</t>
  </si>
  <si>
    <t>3401096</t>
  </si>
  <si>
    <t>CK2 酒店</t>
  </si>
  <si>
    <t>NONGNUCH PAPITCHAYA,CHAIYATHAM TEERAPAT</t>
  </si>
  <si>
    <t>120.40</t>
  </si>
  <si>
    <t>134.00</t>
  </si>
  <si>
    <t>2023-05-21 01:12:43</t>
  </si>
  <si>
    <t>3401089</t>
  </si>
  <si>
    <t>穆米枕头酒店</t>
  </si>
  <si>
    <t>Pueyo verges Carmen</t>
  </si>
  <si>
    <t>362.10</t>
  </si>
  <si>
    <t>403.00</t>
  </si>
  <si>
    <t>2023-05-21 01:04:14</t>
  </si>
  <si>
    <t>西班牙</t>
  </si>
  <si>
    <t>3401054</t>
  </si>
  <si>
    <t>曼谷爱湾酒店</t>
  </si>
  <si>
    <t>Zhang Jiarong</t>
  </si>
  <si>
    <t>199.47</t>
  </si>
  <si>
    <t>222.00</t>
  </si>
  <si>
    <t>2023-05-21 00:53:13</t>
  </si>
  <si>
    <t>2023-05-20</t>
  </si>
  <si>
    <t>3400903</t>
  </si>
  <si>
    <t>迪拜机场智选假日酒店</t>
  </si>
  <si>
    <t>Xu Gang,Deng Fuquan</t>
  </si>
  <si>
    <t>530.12</t>
  </si>
  <si>
    <t>590.00</t>
  </si>
  <si>
    <t>2023-05-20 23:52:49</t>
  </si>
  <si>
    <t>3400835</t>
  </si>
  <si>
    <t>万隆帕萨尔巴鲁广场酒店</t>
  </si>
  <si>
    <t>Mazlan Amirul,Mazlan Amirul,Mazlan Amirul,Mazlan Amirul,Mazlan Amirul,Mazlan Amirul</t>
  </si>
  <si>
    <t>814.04</t>
  </si>
  <si>
    <t>906.00</t>
  </si>
  <si>
    <t>2023-05-20 23:14:28</t>
  </si>
  <si>
    <t>3400677</t>
  </si>
  <si>
    <t>库塔海滨酒店 - CHSE 认证</t>
  </si>
  <si>
    <t>Prasetyo Agus,Prasetyo Agus</t>
  </si>
  <si>
    <t>233.61</t>
  </si>
  <si>
    <t>260.00</t>
  </si>
  <si>
    <t>2023-05-20 22:24:54</t>
  </si>
  <si>
    <t>3400658</t>
  </si>
  <si>
    <t>普吉岛芭东海市蜃楼快捷酒店</t>
  </si>
  <si>
    <t>ANSANAN KANCHANA</t>
  </si>
  <si>
    <t>117.70</t>
  </si>
  <si>
    <t>131.00</t>
  </si>
  <si>
    <t>2023-05-20 22:19:27</t>
  </si>
  <si>
    <t>3400327</t>
  </si>
  <si>
    <t>丹格朗德普里马酒店</t>
  </si>
  <si>
    <t>JIANG SA,LUO LINGYI</t>
  </si>
  <si>
    <t>393.54</t>
  </si>
  <si>
    <t>438.00</t>
  </si>
  <si>
    <t>2023-05-20 20:51:33</t>
  </si>
  <si>
    <t>3400202</t>
  </si>
  <si>
    <t>曼谷奥克伍德酒店</t>
  </si>
  <si>
    <t>HSU LIYANG</t>
  </si>
  <si>
    <t>765.52</t>
  </si>
  <si>
    <t>852.00</t>
  </si>
  <si>
    <t>2023-05-20 20:06:55</t>
  </si>
  <si>
    <t>3400028</t>
  </si>
  <si>
    <t>B1 公寓酒店</t>
  </si>
  <si>
    <t>HONGCHAN DARUNEE</t>
  </si>
  <si>
    <t>289.32</t>
  </si>
  <si>
    <t>322.00</t>
  </si>
  <si>
    <t>2023-05-20 19:13:54</t>
  </si>
  <si>
    <t>3399908</t>
  </si>
  <si>
    <t>首尔明洞美利来酒店</t>
  </si>
  <si>
    <t>SOE KHIN</t>
  </si>
  <si>
    <t>439.37</t>
  </si>
  <si>
    <t>489.00</t>
  </si>
  <si>
    <t>2023-05-20 18:46:32</t>
  </si>
  <si>
    <t>3399846</t>
  </si>
  <si>
    <t>皇家高地酒店</t>
  </si>
  <si>
    <t>ZHANG QI,SUN YUJIE</t>
  </si>
  <si>
    <t>799.67</t>
  </si>
  <si>
    <t>890.00</t>
  </si>
  <si>
    <t>2023-05-20 18:18:15</t>
  </si>
  <si>
    <t>3399822</t>
  </si>
  <si>
    <t>吉隆坡辉煌酒店</t>
  </si>
  <si>
    <t>HONG CHIN PONG</t>
  </si>
  <si>
    <t>560.66</t>
  </si>
  <si>
    <t>624.00</t>
  </si>
  <si>
    <t>2023-05-20 18:06:24</t>
  </si>
  <si>
    <t>3399731</t>
  </si>
  <si>
    <t>中央公园理事酒店</t>
  </si>
  <si>
    <t>Arcos Bosca Paula</t>
  </si>
  <si>
    <t>479.80</t>
  </si>
  <si>
    <t>534.00</t>
  </si>
  <si>
    <t>2023-05-20 17:41:13</t>
  </si>
  <si>
    <t>3399577</t>
  </si>
  <si>
    <t>兰塔岛和平度假村</t>
  </si>
  <si>
    <t>SINNING EDZARD ONKO</t>
  </si>
  <si>
    <t>190.48</t>
  </si>
  <si>
    <t>212.00</t>
  </si>
  <si>
    <t>2023-05-20 17:05:12</t>
  </si>
  <si>
    <t>3399137</t>
  </si>
  <si>
    <t>二十九 KV 酒店式公寓</t>
  </si>
  <si>
    <t>PRANSUWAN KORRAKOT</t>
  </si>
  <si>
    <t>254.28</t>
  </si>
  <si>
    <t>283.00</t>
  </si>
  <si>
    <t>2023-05-20 14:40:56</t>
  </si>
  <si>
    <t>3399095</t>
  </si>
  <si>
    <t>素坤逸2号阿斯彭套房酒店</t>
  </si>
  <si>
    <t>NI YUEZENG</t>
  </si>
  <si>
    <t>480.70</t>
  </si>
  <si>
    <t>535.00</t>
  </si>
  <si>
    <t>2023-05-20 14:27:46</t>
  </si>
  <si>
    <t>3398922</t>
  </si>
  <si>
    <t>布罗瑟德酒店</t>
  </si>
  <si>
    <t>PUIESHT SHER ALI</t>
  </si>
  <si>
    <t>757.44</t>
  </si>
  <si>
    <t>843.00</t>
  </si>
  <si>
    <t>2023-05-20 13:59:52</t>
  </si>
  <si>
    <t>3398874</t>
  </si>
  <si>
    <t>图瑞海滩假日酒店</t>
  </si>
  <si>
    <t>GONG JUN</t>
  </si>
  <si>
    <t>396.24</t>
  </si>
  <si>
    <t>441.00</t>
  </si>
  <si>
    <t>2023-05-20 13:27:35</t>
  </si>
  <si>
    <t>3398825</t>
  </si>
  <si>
    <t>丹那阿邦至爱酒店 - 赛德恩格</t>
  </si>
  <si>
    <t>Christian Wildan</t>
  </si>
  <si>
    <t>143.76</t>
  </si>
  <si>
    <t>160.00</t>
  </si>
  <si>
    <t>2023-05-20 13:19:32</t>
  </si>
  <si>
    <t>3398610</t>
  </si>
  <si>
    <t>现代豪斯苏荷酒店</t>
  </si>
  <si>
    <t>ASARE KONADU DAVID</t>
  </si>
  <si>
    <t>7069.40</t>
  </si>
  <si>
    <t>7868.00</t>
  </si>
  <si>
    <t>2023-05-20 12:04:53</t>
  </si>
  <si>
    <t>3398420</t>
  </si>
  <si>
    <t>蒂沃利酒店</t>
  </si>
  <si>
    <t>TRAN DUONG</t>
  </si>
  <si>
    <t>142.86</t>
  </si>
  <si>
    <t>159.00</t>
  </si>
  <si>
    <t>2023-05-20 11:02:42</t>
  </si>
  <si>
    <t>3398361</t>
  </si>
  <si>
    <t>HSU CHE YU</t>
  </si>
  <si>
    <t>694.54</t>
  </si>
  <si>
    <t>773.00</t>
  </si>
  <si>
    <t>2023-05-20 10:59:23</t>
  </si>
  <si>
    <t>3398230</t>
  </si>
  <si>
    <t>生态园住宅酒店</t>
  </si>
  <si>
    <t>Ma Jiayun</t>
  </si>
  <si>
    <t>826.62</t>
  </si>
  <si>
    <t>920.00</t>
  </si>
  <si>
    <t>2023-05-20 09:59:32</t>
  </si>
  <si>
    <t>柬埔寨</t>
  </si>
  <si>
    <t>3398192</t>
  </si>
  <si>
    <t>悉尼南部大酒店</t>
  </si>
  <si>
    <t>Chisholm Derek</t>
  </si>
  <si>
    <t>1306.42</t>
  </si>
  <si>
    <t>1454.00</t>
  </si>
  <si>
    <t>2023-05-20 09:43:50</t>
  </si>
  <si>
    <t>3398053</t>
  </si>
  <si>
    <t>罗马和凯沃尔岩酒店</t>
  </si>
  <si>
    <t>PEREIRA GONCALO LUIS</t>
  </si>
  <si>
    <t>892.21</t>
  </si>
  <si>
    <t>993.00</t>
  </si>
  <si>
    <t>2023-05-20 08:37:43</t>
  </si>
  <si>
    <t>3397833</t>
  </si>
  <si>
    <t>伦敦中央公园酒店</t>
  </si>
  <si>
    <t>WADE CHANTELLE</t>
  </si>
  <si>
    <t>646.02</t>
  </si>
  <si>
    <t>719.00</t>
  </si>
  <si>
    <t>2023-05-20 05:55:31</t>
  </si>
  <si>
    <t>3397827</t>
  </si>
  <si>
    <t>Shalchian Sean</t>
  </si>
  <si>
    <t>1162.66</t>
  </si>
  <si>
    <t>1294.00</t>
  </si>
  <si>
    <t>2023-05-20 05:41:54</t>
  </si>
  <si>
    <t>3397808</t>
  </si>
  <si>
    <t>米柯皇家酒店 - 八打雁市</t>
  </si>
  <si>
    <t>SHARIMILA PARU MATHAVAN</t>
  </si>
  <si>
    <t>350.42</t>
  </si>
  <si>
    <t>2023-05-20 05:31:36</t>
  </si>
  <si>
    <t>菲律宾</t>
  </si>
  <si>
    <t>3397793</t>
  </si>
  <si>
    <t>坎贝尔拉克斯珀全套房酒店</t>
  </si>
  <si>
    <t>CHOU RICHARD</t>
  </si>
  <si>
    <t>2023-05-20 05:14:42</t>
  </si>
  <si>
    <t>3397774</t>
  </si>
  <si>
    <t>托伦斯雷东多海滩索内斯塔 ES 套房酒店</t>
  </si>
  <si>
    <t>Lee Yonghak</t>
  </si>
  <si>
    <t>2257.03</t>
  </si>
  <si>
    <t>2512.00</t>
  </si>
  <si>
    <t>2023-05-20 04:49:22</t>
  </si>
  <si>
    <t>3397703</t>
  </si>
  <si>
    <t>达拉斯佳乐利亚索内斯塔简单套房酒店</t>
  </si>
  <si>
    <t>Parks Autumn</t>
  </si>
  <si>
    <t>583.13</t>
  </si>
  <si>
    <t>649.00</t>
  </si>
  <si>
    <t>2023-05-20 03:29:03</t>
  </si>
  <si>
    <t>3397631</t>
  </si>
  <si>
    <t>RS住宿加早餐旅馆</t>
  </si>
  <si>
    <t>PHAPORNHIRANKUL KANYAPORN</t>
  </si>
  <si>
    <t>90.75</t>
  </si>
  <si>
    <t>101.00</t>
  </si>
  <si>
    <t>2023-05-20 02:10:54</t>
  </si>
  <si>
    <t>3397584</t>
  </si>
  <si>
    <t>曼谷拉查丹利中心酒店  (SHA Plus+)</t>
  </si>
  <si>
    <t>LUO WEIJIAN,YE YUWEI,PENG WEISEN</t>
  </si>
  <si>
    <t>3775.06</t>
  </si>
  <si>
    <t>4188.00</t>
  </si>
  <si>
    <t>2023-05-20 10:57:16</t>
  </si>
  <si>
    <t>直采</t>
  </si>
  <si>
    <t>3397528</t>
  </si>
  <si>
    <t>曼谷中城酒店</t>
  </si>
  <si>
    <t>BAI JIABIN,NIE HANYU</t>
  </si>
  <si>
    <t>301.97</t>
  </si>
  <si>
    <t>335.00</t>
  </si>
  <si>
    <t>2023-05-20 01:06:09</t>
  </si>
  <si>
    <t>3397453</t>
  </si>
  <si>
    <t>素坤逸娜娜皇家象牙酒店</t>
  </si>
  <si>
    <t>you junxi</t>
  </si>
  <si>
    <t>580.50</t>
  </si>
  <si>
    <t>644.00</t>
  </si>
  <si>
    <t>2023-05-20 00:26:47</t>
  </si>
  <si>
    <t>3397401</t>
  </si>
  <si>
    <t>莱比锡塞米纳里斯酒店</t>
  </si>
  <si>
    <t>Birkholz Dr. Wolfgang</t>
  </si>
  <si>
    <t>1276.38</t>
  </si>
  <si>
    <t>1416.00</t>
  </si>
  <si>
    <t>2023-05-20 00:08:35</t>
  </si>
  <si>
    <t>德国</t>
  </si>
  <si>
    <t>3397393</t>
  </si>
  <si>
    <t>市郊歌剧贝斯特韦斯特高级酒店</t>
  </si>
  <si>
    <t>LEUNG NGA LOK,BUTT Aziz Akbar</t>
  </si>
  <si>
    <t>1970.46</t>
  </si>
  <si>
    <t>2186.00</t>
  </si>
  <si>
    <t>2023-05-20 00:05:36</t>
  </si>
  <si>
    <t>法国</t>
  </si>
  <si>
    <t>3397358</t>
  </si>
  <si>
    <t>豪华酒店和公寓</t>
  </si>
  <si>
    <t>LI GUO</t>
  </si>
  <si>
    <t>890.58</t>
  </si>
  <si>
    <t>988.00</t>
  </si>
  <si>
    <t>2023-05-20 00:04:03</t>
  </si>
  <si>
    <t>2023-05-19</t>
  </si>
  <si>
    <t>3397256</t>
  </si>
  <si>
    <t>休斯顿布希国际机场温德姆蔚景酒店</t>
  </si>
  <si>
    <t>GADDIS JORDAN</t>
  </si>
  <si>
    <t>962.70</t>
  </si>
  <si>
    <t>1068.00</t>
  </si>
  <si>
    <t>2023-05-19 23:36:52</t>
  </si>
  <si>
    <t>3397211</t>
  </si>
  <si>
    <t>LIU XIXUAN</t>
  </si>
  <si>
    <t>440.78</t>
  </si>
  <si>
    <t>2023-05-19 23:23:43</t>
  </si>
  <si>
    <t>3397013</t>
  </si>
  <si>
    <t>YU ZEKAI,LI YING</t>
  </si>
  <si>
    <t>2023-05-19 22:54:18</t>
  </si>
  <si>
    <t>3396954</t>
  </si>
  <si>
    <t>盐湖城机场西品质酒店及套房</t>
  </si>
  <si>
    <t>LI YABIN</t>
  </si>
  <si>
    <t>662.53</t>
  </si>
  <si>
    <t>735.00</t>
  </si>
  <si>
    <t>2023-05-19 22:36:46</t>
  </si>
  <si>
    <t>3396838</t>
  </si>
  <si>
    <t>老威弗利酒店</t>
  </si>
  <si>
    <t>MEHROTRA ARPIT</t>
  </si>
  <si>
    <t>5830.26</t>
  </si>
  <si>
    <t>6468.00</t>
  </si>
  <si>
    <t>2023-05-19 22:28:41</t>
  </si>
  <si>
    <t>3396808</t>
  </si>
  <si>
    <t>新山晶冠酒店</t>
  </si>
  <si>
    <t>ZHANG JIANWU</t>
  </si>
  <si>
    <t>484.95</t>
  </si>
  <si>
    <t>538.00</t>
  </si>
  <si>
    <t>2023-05-19 22:02:18</t>
  </si>
  <si>
    <t>3396656</t>
  </si>
  <si>
    <t>棕榈泉瑟括洛酒店</t>
  </si>
  <si>
    <t>Richard Frederic richard</t>
  </si>
  <si>
    <t>911.32</t>
  </si>
  <si>
    <t>1011.00</t>
  </si>
  <si>
    <t>2023-05-19 21:49:32</t>
  </si>
  <si>
    <t>3396607</t>
  </si>
  <si>
    <t>WU QINGQING</t>
  </si>
  <si>
    <t>1384.55</t>
  </si>
  <si>
    <t>1536.00</t>
  </si>
  <si>
    <t>2023-05-19 21:34:26</t>
  </si>
  <si>
    <t>3396369</t>
  </si>
  <si>
    <t>首尔三井酒店</t>
  </si>
  <si>
    <t>XU ZHENGHUA</t>
  </si>
  <si>
    <t>533.63</t>
  </si>
  <si>
    <t>592.00</t>
  </si>
  <si>
    <t>2023-05-19 20:54:34</t>
  </si>
  <si>
    <t>3396348</t>
  </si>
  <si>
    <t>JANG WOONBONG</t>
  </si>
  <si>
    <t>528.22</t>
  </si>
  <si>
    <t>586.00</t>
  </si>
  <si>
    <t>2023-05-21 10:51:03</t>
  </si>
  <si>
    <t>3396027</t>
  </si>
  <si>
    <t>美丽都查马丁酒店</t>
  </si>
  <si>
    <t>Greaves Daniel James,Butcher Emma Jayne</t>
  </si>
  <si>
    <t>1836.15</t>
  </si>
  <si>
    <t>2037.00</t>
  </si>
  <si>
    <t>2023-05-19 19:37:05</t>
  </si>
  <si>
    <t>3395612</t>
  </si>
  <si>
    <t>NAZIRA LILY</t>
  </si>
  <si>
    <t>242.48</t>
  </si>
  <si>
    <t>269.00</t>
  </si>
  <si>
    <t>2023-05-19 17:57:35</t>
  </si>
  <si>
    <t>3395537</t>
  </si>
  <si>
    <t>胡志明市百艺酒店</t>
  </si>
  <si>
    <t>ANDERSON CAMERON DEREK</t>
  </si>
  <si>
    <t>661.63</t>
  </si>
  <si>
    <t>734.00</t>
  </si>
  <si>
    <t>2023-05-19 17:32:57</t>
  </si>
  <si>
    <t>3395257</t>
  </si>
  <si>
    <t>拉奇 66 号酒店</t>
  </si>
  <si>
    <t>ZHANG BIN</t>
  </si>
  <si>
    <t>104.56</t>
  </si>
  <si>
    <t>116.00</t>
  </si>
  <si>
    <t>2023-05-19 16:39:15</t>
  </si>
  <si>
    <t>3395145</t>
  </si>
  <si>
    <t>岘港海上凤凰酒店</t>
  </si>
  <si>
    <t>ERWES ANDREAS</t>
  </si>
  <si>
    <t>465.12</t>
  </si>
  <si>
    <t>516.00</t>
  </si>
  <si>
    <t>2023-05-19 16:11:57</t>
  </si>
  <si>
    <t>3395027</t>
  </si>
  <si>
    <t>吉隆坡国际机场柯塔瓦里森桔子酒店</t>
  </si>
  <si>
    <t>zhao jun</t>
  </si>
  <si>
    <t>187.49</t>
  </si>
  <si>
    <t>208.00</t>
  </si>
  <si>
    <t>2023-05-19 15:53:28</t>
  </si>
  <si>
    <t>3394581</t>
  </si>
  <si>
    <t>贝尔维尤拉克斯普兰廷全套房酒店</t>
  </si>
  <si>
    <t>FAN ZHILIANG</t>
  </si>
  <si>
    <t>1617.11</t>
  </si>
  <si>
    <t>1794.00</t>
  </si>
  <si>
    <t>2023-05-19 14:06:28</t>
  </si>
  <si>
    <t>3394371</t>
  </si>
  <si>
    <t>芭堤雅布赖顿大酒店</t>
  </si>
  <si>
    <t>KIM JIHOON</t>
  </si>
  <si>
    <t>766.19</t>
  </si>
  <si>
    <t>850.00</t>
  </si>
  <si>
    <t>2023-05-19 13:20:52</t>
  </si>
  <si>
    <t>3394162</t>
  </si>
  <si>
    <t>曼谷西隆森林酒店</t>
  </si>
  <si>
    <t>JAROSZ NORBERT</t>
  </si>
  <si>
    <t>832.89</t>
  </si>
  <si>
    <t>924.00</t>
  </si>
  <si>
    <t>2023-05-19 12:29:30</t>
  </si>
  <si>
    <t>3393804</t>
  </si>
  <si>
    <t>马卡蒂大街霍普旅馆</t>
  </si>
  <si>
    <t>ZHOU JINGJING</t>
  </si>
  <si>
    <t>565.18</t>
  </si>
  <si>
    <t>627.00</t>
  </si>
  <si>
    <t>2023-05-19 10:58:18</t>
  </si>
  <si>
    <t>3393575</t>
  </si>
  <si>
    <t>宜必思世贸中心酒店</t>
  </si>
  <si>
    <t>ZHOU TIANYU</t>
  </si>
  <si>
    <t>253.29</t>
  </si>
  <si>
    <t>281.00</t>
  </si>
  <si>
    <t>2023-05-19 09:52:08</t>
  </si>
  <si>
    <t>3393365</t>
  </si>
  <si>
    <t>布法罗机场奇克托瓦加住宿及套房酒店</t>
  </si>
  <si>
    <t>LIU WEITAO</t>
  </si>
  <si>
    <t>676.95</t>
  </si>
  <si>
    <t>751.00</t>
  </si>
  <si>
    <t>2023-05-19 08:45:07</t>
  </si>
  <si>
    <t>2023-05-18</t>
  </si>
  <si>
    <t>3392698</t>
  </si>
  <si>
    <t>曼谷大仓新颐饭店</t>
  </si>
  <si>
    <t>DOU FEIFEI,YANG XIANYONG</t>
  </si>
  <si>
    <t>1348.77</t>
  </si>
  <si>
    <t>1506.00</t>
  </si>
  <si>
    <t>2023-05-18 23:42:40</t>
  </si>
  <si>
    <t>3392680</t>
  </si>
  <si>
    <t>新加坡港湾彩鸿酒店</t>
  </si>
  <si>
    <t>XU YIJIE,LI CHUNLAN</t>
  </si>
  <si>
    <t>820.37</t>
  </si>
  <si>
    <t>916.00</t>
  </si>
  <si>
    <t>2023-05-18 23:34:03</t>
  </si>
  <si>
    <t>新加坡</t>
  </si>
  <si>
    <t>3392649</t>
  </si>
  <si>
    <t>拉维塔酒店</t>
  </si>
  <si>
    <t>WANG XUEPING</t>
  </si>
  <si>
    <t>946.65</t>
  </si>
  <si>
    <t>1057.00</t>
  </si>
  <si>
    <t>2023-05-18 23:24:53</t>
  </si>
  <si>
    <t>3392627</t>
  </si>
  <si>
    <t>乔治敦君怡酒店</t>
  </si>
  <si>
    <t>CHEN QIAN</t>
  </si>
  <si>
    <t>574.08</t>
  </si>
  <si>
    <t>641.00</t>
  </si>
  <si>
    <t>2023-05-18 23:20:04</t>
  </si>
  <si>
    <t>3392591</t>
  </si>
  <si>
    <t>盛泰澜芭堤雅幻影度假村</t>
  </si>
  <si>
    <t>GAO JINGYI</t>
  </si>
  <si>
    <t>629.61</t>
  </si>
  <si>
    <t>703.00</t>
  </si>
  <si>
    <t>2023-05-18 23:01:29</t>
  </si>
  <si>
    <t>3392481</t>
  </si>
  <si>
    <t>布法罗千禧酒店</t>
  </si>
  <si>
    <t>patel ashish</t>
  </si>
  <si>
    <t>711.11</t>
  </si>
  <si>
    <t>794.00</t>
  </si>
  <si>
    <t>2023-05-18 22:46:15</t>
  </si>
  <si>
    <t>3392432</t>
  </si>
  <si>
    <t>卢斯来里酒店</t>
  </si>
  <si>
    <t>DUTTO PAOLO,NOVELLI MIRKO</t>
  </si>
  <si>
    <t>865.15</t>
  </si>
  <si>
    <t>966.00</t>
  </si>
  <si>
    <t>2023-05-18 22:20:47</t>
  </si>
  <si>
    <t>3391921</t>
  </si>
  <si>
    <t>清迈M酒店</t>
  </si>
  <si>
    <t>Jordan Lee</t>
  </si>
  <si>
    <t>201.51</t>
  </si>
  <si>
    <t>225.00</t>
  </si>
  <si>
    <t>2023-05-18 20:18:26</t>
  </si>
  <si>
    <t>3391491</t>
  </si>
  <si>
    <t>TING WAI WENG</t>
  </si>
  <si>
    <t>242.71</t>
  </si>
  <si>
    <t>271.00</t>
  </si>
  <si>
    <t>2023-05-18 18:32:46</t>
  </si>
  <si>
    <t>3390523</t>
  </si>
  <si>
    <t>亚玛兰塔酒店</t>
  </si>
  <si>
    <t>tang haishan,zhang hong</t>
  </si>
  <si>
    <t>3747.19</t>
  </si>
  <si>
    <t>4184.00</t>
  </si>
  <si>
    <t>2023-05-18 15:04:53</t>
  </si>
  <si>
    <t>3390389</t>
  </si>
  <si>
    <t>硅谷森尼维耳舒适酒店</t>
  </si>
  <si>
    <t>ZHU JINZHONG</t>
  </si>
  <si>
    <t>2436.03</t>
  </si>
  <si>
    <t>2720.00</t>
  </si>
  <si>
    <t>2023-05-18 14:44:00</t>
  </si>
  <si>
    <t>3390270</t>
  </si>
  <si>
    <t>圣巴巴拉华美达酒店</t>
  </si>
  <si>
    <t>Lau Kam Seung</t>
  </si>
  <si>
    <t>3995.27</t>
  </si>
  <si>
    <t>4461.00</t>
  </si>
  <si>
    <t>2023-05-18 14:06:19</t>
  </si>
  <si>
    <t>3388889</t>
  </si>
  <si>
    <t>拉魁塔花园城市酒店</t>
  </si>
  <si>
    <t>MA XIAOWEN</t>
  </si>
  <si>
    <t>1082.78</t>
  </si>
  <si>
    <t>1209.00</t>
  </si>
  <si>
    <t>2023-05-18 07:46:46</t>
  </si>
  <si>
    <t>3388696</t>
  </si>
  <si>
    <t>安廷圣乔治酒店</t>
  </si>
  <si>
    <t>ALIMA Venus</t>
  </si>
  <si>
    <t>2058.09</t>
  </si>
  <si>
    <t>2298.00</t>
  </si>
  <si>
    <t>2023-05-18 04:18:18</t>
  </si>
  <si>
    <t>2023-05-17</t>
  </si>
  <si>
    <t>3386788</t>
  </si>
  <si>
    <t>巴拿马城瑞广场酒店</t>
  </si>
  <si>
    <t>Cordelli Carin</t>
  </si>
  <si>
    <t>1341.57</t>
  </si>
  <si>
    <t>1504.00</t>
  </si>
  <si>
    <t>2023-05-17 19:04:27</t>
  </si>
  <si>
    <t>巴拿马</t>
  </si>
  <si>
    <t>3386742</t>
  </si>
  <si>
    <t>圣登巴萨奎斯特酒店 - 阿斯顿 - CHSE 认证</t>
  </si>
  <si>
    <t>ZIELKE JOEY MARCEL</t>
  </si>
  <si>
    <t>305.96</t>
  </si>
  <si>
    <t>343.00</t>
  </si>
  <si>
    <t>2023-05-17 18:49:37</t>
  </si>
  <si>
    <t>3385601</t>
  </si>
  <si>
    <t>巴黎凡尔赛门诺富特酒店</t>
  </si>
  <si>
    <t>TANG YUHUAN,HE YUFENG</t>
  </si>
  <si>
    <t>4509.06</t>
  </si>
  <si>
    <t>5055.00</t>
  </si>
  <si>
    <t>2023-05-17 14:15:03</t>
  </si>
  <si>
    <t>3385474</t>
  </si>
  <si>
    <t>德维拉素万那普酒店</t>
  </si>
  <si>
    <t>BANRAM PAILIN,WELSBY ROBERT</t>
  </si>
  <si>
    <t>264.03</t>
  </si>
  <si>
    <t>296.00</t>
  </si>
  <si>
    <t>2023-05-17 13:41:59</t>
  </si>
  <si>
    <t>3383898</t>
  </si>
  <si>
    <t>Atkinson Erica,Caine Sharline,Ricardo Shereda,Walker Diane</t>
  </si>
  <si>
    <t>4024.70</t>
  </si>
  <si>
    <t>4512.00</t>
  </si>
  <si>
    <t>2023-05-17 03:16:05</t>
  </si>
  <si>
    <t>3383696</t>
  </si>
  <si>
    <t>曼谷爱侣湾君悦酒店 (SHA Plus+)</t>
  </si>
  <si>
    <t>CHEN JING</t>
  </si>
  <si>
    <t>3834.71</t>
  </si>
  <si>
    <t>4314.00</t>
  </si>
  <si>
    <t>2023-05-17 00:50:06</t>
  </si>
  <si>
    <t>2023-05-16</t>
  </si>
  <si>
    <t>3383151</t>
  </si>
  <si>
    <t>ZHANG ZIJIAN</t>
  </si>
  <si>
    <t>247.11</t>
  </si>
  <si>
    <t>278.00</t>
  </si>
  <si>
    <t>2023-05-16 23:38:35</t>
  </si>
  <si>
    <t>3381247</t>
  </si>
  <si>
    <t>奥斯曼圣奥古斯丁酒店</t>
  </si>
  <si>
    <t>WANG FENG,Liu Huiling</t>
  </si>
  <si>
    <t>986.68</t>
  </si>
  <si>
    <t>1110.00</t>
  </si>
  <si>
    <t>2023-05-16 16:10:02</t>
  </si>
  <si>
    <t>3381237</t>
  </si>
  <si>
    <t>伊斯酒店</t>
  </si>
  <si>
    <t>SALLEH ZAINAL ABIDIN</t>
  </si>
  <si>
    <t>593.79</t>
  </si>
  <si>
    <t>668.00</t>
  </si>
  <si>
    <t>2023-05-16 16:08:39</t>
  </si>
  <si>
    <t>3381044</t>
  </si>
  <si>
    <t>迪拜费尔蒙特酒店</t>
  </si>
  <si>
    <t>LI TINGSEN,Dong Rui</t>
  </si>
  <si>
    <t>5737.85</t>
  </si>
  <si>
    <t>6455.00</t>
  </si>
  <si>
    <t>2023-05-16 15:32:54</t>
  </si>
  <si>
    <t>3380083</t>
  </si>
  <si>
    <t>马尔彭萨卡达诺酒店</t>
  </si>
  <si>
    <t>XING RAN,LI DANDAN</t>
  </si>
  <si>
    <t>648.90</t>
  </si>
  <si>
    <t>730.00</t>
  </si>
  <si>
    <t>2023-05-16 11:31:30</t>
  </si>
  <si>
    <t>3379794</t>
  </si>
  <si>
    <t>拉差达钻石酒店</t>
  </si>
  <si>
    <t>SU HANG</t>
  </si>
  <si>
    <t>282.67</t>
  </si>
  <si>
    <t>318.00</t>
  </si>
  <si>
    <t>2023-05-16 10:19:04</t>
  </si>
  <si>
    <t>3379652</t>
  </si>
  <si>
    <t>圣莫尼卡酒店</t>
  </si>
  <si>
    <t>Wang Qiqi</t>
  </si>
  <si>
    <t>13276.61</t>
  </si>
  <si>
    <t>14936.00</t>
  </si>
  <si>
    <t>2023-05-16 09:49:54</t>
  </si>
  <si>
    <t>3379525</t>
  </si>
  <si>
    <t>多伦多机场皮尔逊会议酒店</t>
  </si>
  <si>
    <t>Paul Ann</t>
  </si>
  <si>
    <t>1957.36</t>
  </si>
  <si>
    <t>2202.00</t>
  </si>
  <si>
    <t>2023-05-16 09:25:54</t>
  </si>
  <si>
    <t>3379068</t>
  </si>
  <si>
    <t>亚马逊亚莫尔酒店</t>
  </si>
  <si>
    <t>Morgado Mota Lopes Maria de Fatima</t>
  </si>
  <si>
    <t>3987.61</t>
  </si>
  <si>
    <t>4486.00</t>
  </si>
  <si>
    <t>2023-05-16 03:51:39</t>
  </si>
  <si>
    <t>葡萄牙</t>
  </si>
  <si>
    <t>3378828</t>
  </si>
  <si>
    <t>奇迹大酒店</t>
  </si>
  <si>
    <t>CHIAWCHAN SUWICHOTE</t>
  </si>
  <si>
    <t>324.67</t>
  </si>
  <si>
    <t>365.00</t>
  </si>
  <si>
    <t>2023-05-16 09:05:44</t>
  </si>
  <si>
    <t>2023-05-15</t>
  </si>
  <si>
    <t>3378643</t>
  </si>
  <si>
    <t>马索尔酒店</t>
  </si>
  <si>
    <t>Clavel Mathieu</t>
  </si>
  <si>
    <t>1510.37</t>
  </si>
  <si>
    <t>1698.00</t>
  </si>
  <si>
    <t>2023-05-15 23:44:07</t>
  </si>
  <si>
    <t>3376697</t>
  </si>
  <si>
    <t>SHI LIANGRUN,DU ZILAN</t>
  </si>
  <si>
    <t>378.93</t>
  </si>
  <si>
    <t>426.00</t>
  </si>
  <si>
    <t>2023-05-15 18:29:19</t>
  </si>
  <si>
    <t>3376142</t>
  </si>
  <si>
    <t>库塔家和商旅酒店</t>
  </si>
  <si>
    <t>PERTIWI WAHYU BUDI</t>
  </si>
  <si>
    <t>96.07</t>
  </si>
  <si>
    <t>108.00</t>
  </si>
  <si>
    <t>2023-05-15 16:19:29</t>
  </si>
  <si>
    <t>3375666</t>
  </si>
  <si>
    <t>佩德雷加尔皇宫酒店</t>
  </si>
  <si>
    <t>Rodriguez Martinez Aisha Cristina</t>
  </si>
  <si>
    <t>1525.49</t>
  </si>
  <si>
    <t>1715.00</t>
  </si>
  <si>
    <t>2023-05-15 14:42:51</t>
  </si>
  <si>
    <t>墨西哥</t>
  </si>
  <si>
    <t>3375316</t>
  </si>
  <si>
    <t>曼谷苏拉旺红色行星酒店</t>
  </si>
  <si>
    <t>Abuazzam Mohammad naser zuhair</t>
  </si>
  <si>
    <t>418.07</t>
  </si>
  <si>
    <t>470.00</t>
  </si>
  <si>
    <t>2023-05-15 13:12:18</t>
  </si>
  <si>
    <t>3375009</t>
  </si>
  <si>
    <t>渔人码头河之广场酒店</t>
  </si>
  <si>
    <t>LENG XINYUE</t>
  </si>
  <si>
    <t>1139.45</t>
  </si>
  <si>
    <t>1281.00</t>
  </si>
  <si>
    <t>2023-05-15 12:15:05</t>
  </si>
  <si>
    <t>3373537</t>
  </si>
  <si>
    <t>珍瓦拉万隆酒店</t>
  </si>
  <si>
    <t>Dhine Iskandar</t>
  </si>
  <si>
    <t>296.20</t>
  </si>
  <si>
    <t>333.00</t>
  </si>
  <si>
    <t>2023-05-15 01:20:14</t>
  </si>
  <si>
    <t>3373535</t>
  </si>
  <si>
    <t>巴厘岛图班哈里斯酒店</t>
  </si>
  <si>
    <t>LIU XIYAN,HUANG JINXIU</t>
  </si>
  <si>
    <t>289.09</t>
  </si>
  <si>
    <t>325.00</t>
  </si>
  <si>
    <t>2023-05-15 08:33:42</t>
  </si>
  <si>
    <t>3373466</t>
  </si>
  <si>
    <t>KSL度假酒店</t>
  </si>
  <si>
    <t>AHADAR NURUL AZIERA</t>
  </si>
  <si>
    <t>1178.59</t>
  </si>
  <si>
    <t>1325.00</t>
  </si>
  <si>
    <t>2023-05-15 00:40:02</t>
  </si>
  <si>
    <t>2023-05-14</t>
  </si>
  <si>
    <t>3370653</t>
  </si>
  <si>
    <t>首尔柏悦酒店</t>
  </si>
  <si>
    <t>Kim Min kyu</t>
  </si>
  <si>
    <t>2254.88</t>
  </si>
  <si>
    <t>2535.00</t>
  </si>
  <si>
    <t>2023-05-14 14:26:15</t>
  </si>
  <si>
    <t>3369389</t>
  </si>
  <si>
    <t>仰光美利亚酒店</t>
  </si>
  <si>
    <t>SIVA SOMBUDH</t>
  </si>
  <si>
    <t>1086.97</t>
  </si>
  <si>
    <t>1222.00</t>
  </si>
  <si>
    <t>2023-05-15 13:07:52</t>
  </si>
  <si>
    <t>缅甸</t>
  </si>
  <si>
    <t>3369084</t>
  </si>
  <si>
    <t>迈阿密海滩诺布酒店</t>
  </si>
  <si>
    <t>Stafford John</t>
  </si>
  <si>
    <t>2124.06</t>
  </si>
  <si>
    <t>2389.00</t>
  </si>
  <si>
    <t>2023-05-14 00:27:37</t>
  </si>
  <si>
    <t>2023-05-13</t>
  </si>
  <si>
    <t>3365102</t>
  </si>
  <si>
    <t>阿斯顿·吉迪恩·巴淡酒店</t>
  </si>
  <si>
    <t>LIM YANG HAO</t>
  </si>
  <si>
    <t>1324.76</t>
  </si>
  <si>
    <t>1490.00</t>
  </si>
  <si>
    <t>2023-05-13 11:07:42</t>
  </si>
  <si>
    <t>3364351</t>
  </si>
  <si>
    <t>福克斯中心加拿大目的地度假酒店</t>
  </si>
  <si>
    <t>West Dave</t>
  </si>
  <si>
    <t>2798.89</t>
  </si>
  <si>
    <t>3148.00</t>
  </si>
  <si>
    <t>2023-05-13 07:23:11</t>
  </si>
  <si>
    <t>3363826</t>
  </si>
  <si>
    <t>云霄塔娱乐场度假酒店</t>
  </si>
  <si>
    <t>LEON DAVID</t>
  </si>
  <si>
    <t>903.02</t>
  </si>
  <si>
    <t>1016.00</t>
  </si>
  <si>
    <t>2023-05-13 00:37:59</t>
  </si>
  <si>
    <t>2023-05-12</t>
  </si>
  <si>
    <t>3359373</t>
  </si>
  <si>
    <t>曼谷察殿沙吞酒店式公寓</t>
  </si>
  <si>
    <t>Li Xiang,Xue Jinfeng,Liu Xin ming,Hong Fei</t>
  </si>
  <si>
    <t>967.01</t>
  </si>
  <si>
    <t>1088.00</t>
  </si>
  <si>
    <t>2023-05-12 09:34:34</t>
  </si>
  <si>
    <t>2023-05-11</t>
  </si>
  <si>
    <t>3353457</t>
  </si>
  <si>
    <t>奥里亚索维利亚酒店</t>
  </si>
  <si>
    <t>GONG HUI</t>
  </si>
  <si>
    <t>1108.36</t>
  </si>
  <si>
    <t>1249.00</t>
  </si>
  <si>
    <t>2023-05-11 03:08:48</t>
  </si>
  <si>
    <t>2023-05-03</t>
  </si>
  <si>
    <t>3318535</t>
  </si>
  <si>
    <t>RANDORN PIAMPARAMEE</t>
  </si>
  <si>
    <t>200.03</t>
  </si>
  <si>
    <t>226.00</t>
  </si>
  <si>
    <t>2023-05-03 00:07:14</t>
  </si>
  <si>
    <t>2023-04-08</t>
  </si>
  <si>
    <t>3208717</t>
  </si>
  <si>
    <t>宿务迈瑞柏高碧海度假村</t>
  </si>
  <si>
    <t>KIM JIHYE,CHO YOONSEO</t>
  </si>
  <si>
    <t>700.17</t>
  </si>
  <si>
    <t>798.00</t>
  </si>
  <si>
    <t>2023-04-11 16:08:15</t>
  </si>
  <si>
    <t>2023-04-25</t>
  </si>
  <si>
    <t>3287279</t>
  </si>
  <si>
    <t>曼谷乐塔达公寓</t>
  </si>
  <si>
    <t>CHUPRASERT KANMANEE</t>
  </si>
  <si>
    <t>242.14</t>
  </si>
  <si>
    <t>275.00</t>
  </si>
  <si>
    <t>2023-04-25 16:45:38</t>
  </si>
  <si>
    <t>3356006</t>
  </si>
  <si>
    <t>曼谷奔齐中心大酒店</t>
  </si>
  <si>
    <t>CHENG TSZ KIN</t>
  </si>
  <si>
    <t>1725.11</t>
  </si>
  <si>
    <t>1944.00</t>
  </si>
  <si>
    <t>2023-05-11 17:21:05</t>
  </si>
  <si>
    <t>3355544</t>
  </si>
  <si>
    <t>德雷斯顿老市场高级晨星酒店</t>
  </si>
  <si>
    <t>Ohner Sandra</t>
  </si>
  <si>
    <t>1596.43</t>
  </si>
  <si>
    <t>1799.00</t>
  </si>
  <si>
    <t>2023-05-11 15:08:03</t>
  </si>
  <si>
    <t>3353617</t>
  </si>
  <si>
    <t>特里亚纳门小宫殿酒店</t>
  </si>
  <si>
    <t>Bartesch Rolf</t>
  </si>
  <si>
    <t>767.60</t>
  </si>
  <si>
    <t>865.00</t>
  </si>
  <si>
    <t>2023-05-11 06:28:50</t>
  </si>
  <si>
    <t>3318863</t>
  </si>
  <si>
    <t>科摩湖喜来登酒店</t>
  </si>
  <si>
    <t>FEDELE DARLENE</t>
  </si>
  <si>
    <t>9772.17</t>
  </si>
  <si>
    <t>11042.00</t>
  </si>
  <si>
    <t>2023-05-03 04:21:40</t>
  </si>
  <si>
    <t>3322055</t>
  </si>
  <si>
    <t>曼谷廊曼机场阿玛瑞酒店</t>
  </si>
  <si>
    <t>LUO XINCHENG,WANG ZISHENGCAI</t>
  </si>
  <si>
    <t>501.80</t>
  </si>
  <si>
    <t>567.00</t>
  </si>
  <si>
    <t>2023-05-04 10:02:50</t>
  </si>
  <si>
    <t>3322053</t>
  </si>
  <si>
    <t>ZHOU LI,YUE XIANZHOU</t>
  </si>
  <si>
    <t>2023-05-04 09:59:08</t>
  </si>
  <si>
    <t>2023-05-01</t>
  </si>
  <si>
    <t>3312746</t>
  </si>
  <si>
    <t>曼谷班达拉套房酒店</t>
  </si>
  <si>
    <t>XIN HENGXING,WANG RUIHAO</t>
  </si>
  <si>
    <t>1341.30</t>
  </si>
  <si>
    <t>1518.00</t>
  </si>
  <si>
    <t>2023-05-01 17:25:06</t>
  </si>
  <si>
    <t>2023-04-21</t>
  </si>
  <si>
    <t>3268684</t>
  </si>
  <si>
    <t>早安东柏林城市酒店</t>
  </si>
  <si>
    <t>LI WAI KI,YEUNG SZE NGA</t>
  </si>
  <si>
    <t>1032.06</t>
  </si>
  <si>
    <t>2023-04-21 17:47:50</t>
  </si>
  <si>
    <t>2023-05-05</t>
  </si>
  <si>
    <t>3331047</t>
  </si>
  <si>
    <t>Kenny Fleming Yvonne Smith</t>
  </si>
  <si>
    <t>1954.52</t>
  </si>
  <si>
    <t>2214.00</t>
  </si>
  <si>
    <t>2023-05-05 22:25:08</t>
  </si>
  <si>
    <t>3357429</t>
  </si>
  <si>
    <t>Bourdet Frederic</t>
  </si>
  <si>
    <t>2928.42</t>
  </si>
  <si>
    <t>3300.00</t>
  </si>
  <si>
    <t>2023-05-11 21:03:00</t>
  </si>
  <si>
    <t>3288959</t>
  </si>
  <si>
    <t>釜山西面托优克酒店</t>
  </si>
  <si>
    <t>KIM EUNSONG</t>
  </si>
  <si>
    <t>329.31</t>
  </si>
  <si>
    <t>374.00</t>
  </si>
  <si>
    <t>2023-04-25 21:31:11</t>
  </si>
  <si>
    <t>2023-05-09</t>
  </si>
  <si>
    <t>3344304</t>
  </si>
  <si>
    <t>吉隆坡·觅酒店，傲途格精选</t>
  </si>
  <si>
    <t>CHEN SHENGQI</t>
  </si>
  <si>
    <t>1347.88</t>
  </si>
  <si>
    <t>1527.00</t>
  </si>
  <si>
    <t>2023-05-09 08:13:12</t>
  </si>
  <si>
    <t>3320763</t>
  </si>
  <si>
    <t>宿务水蓝城机场酒店</t>
  </si>
  <si>
    <t>lee daeho</t>
  </si>
  <si>
    <t>1504.50</t>
  </si>
  <si>
    <t>1700.00</t>
  </si>
  <si>
    <t>2023-05-03 16:22:05</t>
  </si>
  <si>
    <t>3363816</t>
  </si>
  <si>
    <t>LAW CHUEN YI</t>
  </si>
  <si>
    <t>271.08</t>
  </si>
  <si>
    <t>305.00</t>
  </si>
  <si>
    <t>2023-05-13 11:15:56</t>
  </si>
  <si>
    <t>3361952</t>
  </si>
  <si>
    <t>哥打京那巴鲁六十三酒店</t>
  </si>
  <si>
    <t>WANG ZIQI</t>
  </si>
  <si>
    <t>276.42</t>
  </si>
  <si>
    <t>311.00</t>
  </si>
  <si>
    <t>2023-05-12 19:15:39</t>
  </si>
  <si>
    <t>3353110</t>
  </si>
  <si>
    <t>拉斯维加斯马戏团娱乐场酒店</t>
  </si>
  <si>
    <t>Oh Gyu Tae,Begum Tasnim</t>
  </si>
  <si>
    <t>2059.12</t>
  </si>
  <si>
    <t>2328.00</t>
  </si>
  <si>
    <t>2023-05-11 00:16:00</t>
  </si>
  <si>
    <t>2022-12-18</t>
  </si>
  <si>
    <t>2884602</t>
  </si>
  <si>
    <t>旧金山斯坦福庭院酒店</t>
  </si>
  <si>
    <t>Tor Phern Chern</t>
  </si>
  <si>
    <t>4595.96</t>
  </si>
  <si>
    <t>5118.00</t>
  </si>
  <si>
    <t>2022-12-18 20:06:45</t>
  </si>
  <si>
    <t>2023-04-30</t>
  </si>
  <si>
    <t>3308066</t>
  </si>
  <si>
    <t>曼谷瑞博朗得酒店</t>
  </si>
  <si>
    <t>HNOOBOON CHATCHAPONG,HNUROOD RATCHANUT</t>
  </si>
  <si>
    <t>285.40</t>
  </si>
  <si>
    <t>323.00</t>
  </si>
  <si>
    <t>2023-04-30 15:28:00</t>
  </si>
  <si>
    <t>2023-05-07</t>
  </si>
  <si>
    <t>3335868</t>
  </si>
  <si>
    <t>布城希尔顿逸林酒店</t>
  </si>
  <si>
    <t>NEO YAN QI</t>
  </si>
  <si>
    <t>459.83</t>
  </si>
  <si>
    <t>522.00</t>
  </si>
  <si>
    <t>2023-05-07 03:17:12</t>
  </si>
  <si>
    <t>3354105</t>
  </si>
  <si>
    <t>新山成功滨水酒店</t>
  </si>
  <si>
    <t>NAIR SUTHARSSANAN</t>
  </si>
  <si>
    <t>441.04</t>
  </si>
  <si>
    <t>497.00</t>
  </si>
  <si>
    <t>2023-05-11 09:55:03</t>
  </si>
  <si>
    <t>3360164</t>
  </si>
  <si>
    <t>吉隆坡颐思殿酒店</t>
  </si>
  <si>
    <t>FADDIL INTAN,YUSUF SYED</t>
  </si>
  <si>
    <t>668.38</t>
  </si>
  <si>
    <t>752.00</t>
  </si>
  <si>
    <t>2023-05-12 12:42:00</t>
  </si>
  <si>
    <t>3307040</t>
  </si>
  <si>
    <t>菲利克斯酒店</t>
  </si>
  <si>
    <t>Mazell Bennett</t>
  </si>
  <si>
    <t>5555.19</t>
  </si>
  <si>
    <t>6287.00</t>
  </si>
  <si>
    <t>2023-04-30 08:46:02</t>
  </si>
  <si>
    <t>2023-04-03</t>
  </si>
  <si>
    <t>3195884</t>
  </si>
  <si>
    <t>波士顿华美达酒店</t>
  </si>
  <si>
    <t>SHEN ZHONGYANG</t>
  </si>
  <si>
    <t>3676.65</t>
  </si>
  <si>
    <t>2023-04-03 22:25:20</t>
  </si>
  <si>
    <t>2023-03-27</t>
  </si>
  <si>
    <t>3174579</t>
  </si>
  <si>
    <t>诺瓦多姆斯品质酒店</t>
  </si>
  <si>
    <t>Giolli Ilaria</t>
  </si>
  <si>
    <t>1271.51</t>
  </si>
  <si>
    <t>1450.00</t>
  </si>
  <si>
    <t>2023-03-27 02:21:57</t>
  </si>
  <si>
    <t>2023-04-22</t>
  </si>
  <si>
    <t>3270869</t>
  </si>
  <si>
    <t>奥兰多 - 迪士尼之泉®区假日酒店 - IHG 旗下酒店</t>
  </si>
  <si>
    <t>AN ZHIYI</t>
  </si>
  <si>
    <t>3302.01</t>
  </si>
  <si>
    <t>3751.00</t>
  </si>
  <si>
    <t>2023-04-22 08:03:34</t>
  </si>
  <si>
    <t>2023-04-14</t>
  </si>
  <si>
    <t>3225177</t>
  </si>
  <si>
    <t>伊夫林酒店</t>
  </si>
  <si>
    <t>Thrainsdottir Rakel</t>
  </si>
  <si>
    <t>8985.01</t>
  </si>
  <si>
    <t>10244.00</t>
  </si>
  <si>
    <t>2023-04-14 06:52:55</t>
  </si>
  <si>
    <t>3345317</t>
  </si>
  <si>
    <t>斯德哥尔摩斯堪迪克</t>
  </si>
  <si>
    <t>TANG XIUMEI</t>
  </si>
  <si>
    <t>2323.27</t>
  </si>
  <si>
    <t>2632.00</t>
  </si>
  <si>
    <t>2023-05-09 13:27:13</t>
  </si>
  <si>
    <t>瑞典</t>
  </si>
  <si>
    <t>2023-05-08</t>
  </si>
  <si>
    <t>3339880</t>
  </si>
  <si>
    <t>USC 酒店</t>
  </si>
  <si>
    <t>DENG BOWEN,WU XINYING,ZHOU LI</t>
  </si>
  <si>
    <t>10479.19</t>
  </si>
  <si>
    <t>11896.00</t>
  </si>
  <si>
    <t>2023-05-08 03:18:30</t>
  </si>
  <si>
    <t>3356799</t>
  </si>
  <si>
    <t>慕尼黑市酒店</t>
  </si>
  <si>
    <t>Winterstein Adrian</t>
  </si>
  <si>
    <t>402.88</t>
  </si>
  <si>
    <t>454.00</t>
  </si>
  <si>
    <t>2023-05-11 19:32:26</t>
  </si>
  <si>
    <t>3327262</t>
  </si>
  <si>
    <t>普吉芭东英迪格酒店 - IHG 酒店 (SHA PLUS+)</t>
  </si>
  <si>
    <t>MO WAI CHUNG</t>
  </si>
  <si>
    <t>1883.01</t>
  </si>
  <si>
    <t>2133.00</t>
  </si>
  <si>
    <t>2023-05-05 12:35:35</t>
  </si>
  <si>
    <t>2023-05-06</t>
  </si>
  <si>
    <t>3335088</t>
  </si>
  <si>
    <t>莎阿南马尔地亚套房酒店</t>
  </si>
  <si>
    <t>Famy Aidawati</t>
  </si>
  <si>
    <t>292.17</t>
  </si>
  <si>
    <t>331.00</t>
  </si>
  <si>
    <t>2023-05-08 11:01:19</t>
  </si>
  <si>
    <t>3309360</t>
  </si>
  <si>
    <t>都柏林葛雷斯罕里乌广场酒店</t>
  </si>
  <si>
    <t>GHEZZI CRISTIANA</t>
  </si>
  <si>
    <t>3983.27</t>
  </si>
  <si>
    <t>4508.00</t>
  </si>
  <si>
    <t>2023-04-30 20:04:48</t>
  </si>
  <si>
    <t>爱尔兰</t>
  </si>
  <si>
    <t>3357521</t>
  </si>
  <si>
    <t>玛里添地拉那广场酒店</t>
  </si>
  <si>
    <t>Tao Desheng,Hou Xuemei</t>
  </si>
  <si>
    <t>2477.62</t>
  </si>
  <si>
    <t>2792.00</t>
  </si>
  <si>
    <t>2023-05-11 21:26:22</t>
  </si>
  <si>
    <t>阿尔巴尼亚</t>
  </si>
  <si>
    <t>2023-05-02</t>
  </si>
  <si>
    <t>3315462</t>
  </si>
  <si>
    <t>明寿精品屋酒店</t>
  </si>
  <si>
    <t>PAISARNPIRIYAKUL NILOBOL</t>
  </si>
  <si>
    <t>306.24</t>
  </si>
  <si>
    <t>346.00</t>
  </si>
  <si>
    <t>2023-05-02 10:16:07</t>
  </si>
  <si>
    <t>3308072</t>
  </si>
  <si>
    <t>甲米奥南辉光酒店</t>
  </si>
  <si>
    <t>MEDETBEKOV DAULET,SHAMSHADIN TEMIRLAN</t>
  </si>
  <si>
    <t>145.79</t>
  </si>
  <si>
    <t>165.00</t>
  </si>
  <si>
    <t>2023-04-30 14:20:23</t>
  </si>
  <si>
    <t>3335671</t>
  </si>
  <si>
    <t>宿务峰会广场酒店</t>
  </si>
  <si>
    <t>EMIA ALTAIR REY,CATUBAY JANSEN</t>
  </si>
  <si>
    <t>790.90</t>
  </si>
  <si>
    <t>896.00</t>
  </si>
  <si>
    <t>2023-05-07 09:08:34</t>
  </si>
  <si>
    <t>2023-05-04</t>
  </si>
  <si>
    <t>3324882</t>
  </si>
  <si>
    <t>伊斯坦布尔卡利恩酒店</t>
  </si>
  <si>
    <t>AU NYUT SING,LEE WENDY,CHEN JIE</t>
  </si>
  <si>
    <t>5320.40</t>
  </si>
  <si>
    <t>6024.00</t>
  </si>
  <si>
    <t>2023-05-04 16:00:42</t>
  </si>
  <si>
    <t>3339968</t>
  </si>
  <si>
    <t>月升酒店</t>
  </si>
  <si>
    <t>Jue Laura</t>
  </si>
  <si>
    <t>1117.86</t>
  </si>
  <si>
    <t>1269.00</t>
  </si>
  <si>
    <t>2023-05-08 05:52:44</t>
  </si>
  <si>
    <t>3318310</t>
  </si>
  <si>
    <t>西雅图 - 南联合湖宿之桥套房公寓酒店 - IHG 旗下饭店</t>
  </si>
  <si>
    <t>YOON YEO-JUN</t>
  </si>
  <si>
    <t>8186.29</t>
  </si>
  <si>
    <t>9249.00</t>
  </si>
  <si>
    <t>2023-05-02 23:17:31</t>
  </si>
  <si>
    <t>2023-04-27</t>
  </si>
  <si>
    <t>3298320</t>
  </si>
  <si>
    <t>快乐罗杰酒店</t>
  </si>
  <si>
    <t>GEOFFRAY Fabien</t>
  </si>
  <si>
    <t>2198.51</t>
  </si>
  <si>
    <t>2487.00</t>
  </si>
  <si>
    <t>2023-04-27 22:20:18</t>
  </si>
  <si>
    <t>3343151</t>
  </si>
  <si>
    <t>门洛帕克旅馆</t>
  </si>
  <si>
    <t>SIRIKHET SIRIPISIT,LERGARARM PORANOTE</t>
  </si>
  <si>
    <t>1556.55</t>
  </si>
  <si>
    <t>1767.00</t>
  </si>
  <si>
    <t>2023-05-08 21:25:45</t>
  </si>
  <si>
    <t>3335272</t>
  </si>
  <si>
    <t>曼谷阿特拉斯酒店</t>
  </si>
  <si>
    <t>XIE YIJIA,LI SIYE</t>
  </si>
  <si>
    <t>489.90</t>
  </si>
  <si>
    <t>555.00</t>
  </si>
  <si>
    <t>-555</t>
  </si>
  <si>
    <t>-489</t>
  </si>
  <si>
    <t>2023-05-06 22:38:47</t>
  </si>
  <si>
    <t>2023-04-26</t>
  </si>
  <si>
    <t>3292394</t>
  </si>
  <si>
    <t>钟楼普罗旺斯地区萨隆酒店</t>
  </si>
  <si>
    <t>PAUCHET Coralie</t>
  </si>
  <si>
    <t>3382.71</t>
  </si>
  <si>
    <t>3824.00</t>
  </si>
  <si>
    <t>2023-04-26 19:01:09</t>
  </si>
  <si>
    <t>3294361</t>
  </si>
  <si>
    <t>阿尔卡迪巴纳斯峰酒店</t>
  </si>
  <si>
    <t>Benavides Alexis</t>
  </si>
  <si>
    <t>1004.22</t>
  </si>
  <si>
    <t>1136.00</t>
  </si>
  <si>
    <t>2023-04-27 08:00:46</t>
  </si>
  <si>
    <t>3322857</t>
  </si>
  <si>
    <t>长滩岛阿尔塔布里扎度假村</t>
  </si>
  <si>
    <t>AO IOK UN,MAK MEI KUN</t>
  </si>
  <si>
    <t>978.81</t>
  </si>
  <si>
    <t>1106.00</t>
  </si>
  <si>
    <t>2023-05-04 00:17:42</t>
  </si>
  <si>
    <t>3356488</t>
  </si>
  <si>
    <t>芬芳酒店</t>
  </si>
  <si>
    <t>NG KAI SHANG</t>
  </si>
  <si>
    <t>264.45</t>
  </si>
  <si>
    <t>298.00</t>
  </si>
  <si>
    <t>2023-05-11 18:17:02</t>
  </si>
  <si>
    <t>3296084</t>
  </si>
  <si>
    <t>萨博普拉萨尤罗帕酒店</t>
  </si>
  <si>
    <t>Arief Mochammad Chairissahar</t>
  </si>
  <si>
    <t>2334.64</t>
  </si>
  <si>
    <t>2641.00</t>
  </si>
  <si>
    <t>2023-04-27 14:29:38</t>
  </si>
  <si>
    <t>3323308</t>
  </si>
  <si>
    <t>纽约市凯煌酒店</t>
  </si>
  <si>
    <t>Hendricks Paul</t>
  </si>
  <si>
    <t>15268.76</t>
  </si>
  <si>
    <t>17288.00</t>
  </si>
  <si>
    <t>2023-05-04 08:01:31</t>
  </si>
  <si>
    <t>3321768</t>
  </si>
  <si>
    <t>B公园酒店</t>
  </si>
  <si>
    <t>CHAIRUNNISA ARTA TASYA</t>
  </si>
  <si>
    <t>561.98</t>
  </si>
  <si>
    <t>635.00</t>
  </si>
  <si>
    <t>2023-05-03 20:18:07</t>
  </si>
  <si>
    <t>3330458</t>
  </si>
  <si>
    <t>墨尔本南岸智选假日酒店 - IHG 酒店</t>
  </si>
  <si>
    <t>SU JIYU</t>
  </si>
  <si>
    <t>3301.67</t>
  </si>
  <si>
    <t>3740.00</t>
  </si>
  <si>
    <t>2023-05-05 20:30:00</t>
  </si>
  <si>
    <t>3342124</t>
  </si>
  <si>
    <t>曼谷通罗宿之桥套房酒店</t>
  </si>
  <si>
    <t>LIAO CHUN HAO</t>
  </si>
  <si>
    <t>557.61</t>
  </si>
  <si>
    <t>633.00</t>
  </si>
  <si>
    <t>2023-05-08 17:18:17</t>
  </si>
  <si>
    <t>3345759</t>
  </si>
  <si>
    <t>洲际维涅特精选曼谷新浩中央酒店</t>
  </si>
  <si>
    <t>LV WENFENG,LIU KAIDI</t>
  </si>
  <si>
    <t>7440.28</t>
  </si>
  <si>
    <t>8429.00</t>
  </si>
  <si>
    <t>2023-05-09 15:32:34</t>
  </si>
  <si>
    <t>3269287</t>
  </si>
  <si>
    <t>布达佩斯城际酒店</t>
  </si>
  <si>
    <t>XIE FEI,CUI YANMIN</t>
  </si>
  <si>
    <t>1369.93</t>
  </si>
  <si>
    <t>1561.00</t>
  </si>
  <si>
    <t>2023-04-21 19:18:24</t>
  </si>
  <si>
    <t>匈牙利</t>
  </si>
  <si>
    <t>3336467</t>
  </si>
  <si>
    <t>轩诚精品酒店</t>
  </si>
  <si>
    <t>CHEN LISHI</t>
  </si>
  <si>
    <t>507.40</t>
  </si>
  <si>
    <t>576.00</t>
  </si>
  <si>
    <t>2023-05-07 10:55:49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</si>
</sst>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7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45065</v>
      </c>
      <c r="G2" s="6">
        <v>45068</v>
      </c>
      <c r="H2" s="4">
        <v>1</v>
      </c>
      <c r="I2" s="4">
        <v>3</v>
      </c>
      <c r="J2" s="4">
        <v>3</v>
      </c>
      <c r="K2" s="4" t="s">
        <v>30</v>
      </c>
      <c r="L2" s="4">
        <v>5118</v>
      </c>
      <c r="M2" s="4">
        <v>5118</v>
      </c>
      <c r="N2" s="4" t="s">
        <v>31</v>
      </c>
      <c r="O2" s="4" t="s">
        <v>32</v>
      </c>
      <c r="P2" s="4" t="s">
        <v>33</v>
      </c>
      <c r="Q2" s="4">
        <v>0</v>
      </c>
      <c r="R2" s="7">
        <v>44913</v>
      </c>
      <c r="S2" s="6">
        <v>45071</v>
      </c>
      <c r="T2" s="4" t="s">
        <v>34</v>
      </c>
      <c r="U2" s="4">
        <v>5118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45066</v>
      </c>
      <c r="G3" s="6">
        <v>45068</v>
      </c>
      <c r="H3" s="4">
        <v>1</v>
      </c>
      <c r="I3" s="4">
        <v>2</v>
      </c>
      <c r="J3" s="4">
        <v>2</v>
      </c>
      <c r="K3" s="4" t="s">
        <v>30</v>
      </c>
      <c r="L3" s="4">
        <v>1450</v>
      </c>
      <c r="M3" s="4">
        <v>1450</v>
      </c>
      <c r="N3" s="4" t="s">
        <v>40</v>
      </c>
      <c r="O3" s="4" t="s">
        <v>32</v>
      </c>
      <c r="P3" s="4" t="s">
        <v>33</v>
      </c>
      <c r="Q3" s="4">
        <v>0</v>
      </c>
      <c r="R3" s="7">
        <v>45012</v>
      </c>
      <c r="S3" s="6">
        <v>45071</v>
      </c>
      <c r="T3" s="4" t="s">
        <v>34</v>
      </c>
      <c r="U3" s="4">
        <v>1450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45064</v>
      </c>
      <c r="G4" s="6">
        <v>45068</v>
      </c>
      <c r="H4" s="4">
        <v>1</v>
      </c>
      <c r="I4" s="4">
        <v>4</v>
      </c>
      <c r="J4" s="4">
        <v>4</v>
      </c>
      <c r="K4" s="4" t="s">
        <v>30</v>
      </c>
      <c r="L4" s="4">
        <v>4188</v>
      </c>
      <c r="M4" s="4">
        <v>4188</v>
      </c>
      <c r="N4" s="4" t="s">
        <v>45</v>
      </c>
      <c r="O4" s="4" t="s">
        <v>32</v>
      </c>
      <c r="P4" s="4" t="s">
        <v>33</v>
      </c>
      <c r="Q4" s="4">
        <v>0</v>
      </c>
      <c r="R4" s="7">
        <v>45019</v>
      </c>
      <c r="S4" s="6">
        <v>45071</v>
      </c>
      <c r="T4" s="4" t="s">
        <v>34</v>
      </c>
      <c r="U4" s="4">
        <v>4188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45067</v>
      </c>
      <c r="G5" s="6">
        <v>45068</v>
      </c>
      <c r="H5" s="4">
        <v>1</v>
      </c>
      <c r="I5" s="4">
        <v>1</v>
      </c>
      <c r="J5" s="4">
        <v>1</v>
      </c>
      <c r="K5" s="4" t="s">
        <v>30</v>
      </c>
      <c r="L5" s="4">
        <v>798</v>
      </c>
      <c r="M5" s="4">
        <v>798</v>
      </c>
      <c r="N5" s="4" t="s">
        <v>51</v>
      </c>
      <c r="O5" s="4" t="s">
        <v>32</v>
      </c>
      <c r="P5" s="4" t="s">
        <v>33</v>
      </c>
      <c r="Q5" s="4">
        <v>0</v>
      </c>
      <c r="R5" s="7">
        <v>45024</v>
      </c>
      <c r="S5" s="6">
        <v>45071</v>
      </c>
      <c r="T5" s="4" t="s">
        <v>34</v>
      </c>
      <c r="U5" s="4">
        <v>798</v>
      </c>
      <c r="V5" s="4">
        <v>0</v>
      </c>
      <c r="W5" s="4">
        <v>0</v>
      </c>
      <c r="X5" s="4" t="s">
        <v>36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45064</v>
      </c>
      <c r="G6" s="6">
        <v>45068</v>
      </c>
      <c r="H6" s="4">
        <v>1</v>
      </c>
      <c r="I6" s="4">
        <v>4</v>
      </c>
      <c r="J6" s="4">
        <v>4</v>
      </c>
      <c r="K6" s="4" t="s">
        <v>30</v>
      </c>
      <c r="L6" s="4">
        <v>10244</v>
      </c>
      <c r="M6" s="4">
        <v>10244</v>
      </c>
      <c r="N6" s="4" t="s">
        <v>56</v>
      </c>
      <c r="O6" s="4" t="s">
        <v>32</v>
      </c>
      <c r="P6" s="4" t="s">
        <v>33</v>
      </c>
      <c r="Q6" s="4">
        <v>0</v>
      </c>
      <c r="R6" s="7">
        <v>45030</v>
      </c>
      <c r="S6" s="6">
        <v>45071</v>
      </c>
      <c r="T6" s="4" t="s">
        <v>34</v>
      </c>
      <c r="U6" s="4">
        <v>10244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45066</v>
      </c>
      <c r="G7" s="6">
        <v>45068</v>
      </c>
      <c r="H7" s="4">
        <v>1</v>
      </c>
      <c r="I7" s="4">
        <v>2</v>
      </c>
      <c r="J7" s="4">
        <v>2</v>
      </c>
      <c r="K7" s="4" t="s">
        <v>30</v>
      </c>
      <c r="L7" s="4">
        <v>1176</v>
      </c>
      <c r="M7" s="4">
        <v>1176</v>
      </c>
      <c r="N7" s="4" t="s">
        <v>62</v>
      </c>
      <c r="O7" s="4" t="s">
        <v>32</v>
      </c>
      <c r="P7" s="4" t="s">
        <v>33</v>
      </c>
      <c r="Q7" s="4">
        <v>0</v>
      </c>
      <c r="R7" s="7">
        <v>45037</v>
      </c>
      <c r="S7" s="6">
        <v>45071</v>
      </c>
      <c r="T7" s="4" t="s">
        <v>34</v>
      </c>
      <c r="U7" s="4">
        <v>1176</v>
      </c>
      <c r="V7" s="4">
        <v>0</v>
      </c>
      <c r="W7" s="4">
        <v>0</v>
      </c>
      <c r="X7" s="4" t="s">
        <v>63</v>
      </c>
      <c r="Y7" s="4" t="s">
        <v>36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45066</v>
      </c>
      <c r="G8" s="6">
        <v>45068</v>
      </c>
      <c r="H8" s="4">
        <v>1</v>
      </c>
      <c r="I8" s="4">
        <v>2</v>
      </c>
      <c r="J8" s="4">
        <v>2</v>
      </c>
      <c r="K8" s="4" t="s">
        <v>30</v>
      </c>
      <c r="L8" s="4">
        <v>1561</v>
      </c>
      <c r="M8" s="4">
        <v>1561</v>
      </c>
      <c r="N8" s="4" t="s">
        <v>67</v>
      </c>
      <c r="O8" s="4" t="s">
        <v>32</v>
      </c>
      <c r="P8" s="4" t="s">
        <v>33</v>
      </c>
      <c r="Q8" s="4">
        <v>0</v>
      </c>
      <c r="R8" s="7">
        <v>45037.0000115741</v>
      </c>
      <c r="S8" s="6">
        <v>45071</v>
      </c>
      <c r="T8" s="4" t="s">
        <v>34</v>
      </c>
      <c r="U8" s="4">
        <v>1561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45063</v>
      </c>
      <c r="G9" s="6">
        <v>45068</v>
      </c>
      <c r="H9" s="4">
        <v>1</v>
      </c>
      <c r="I9" s="4">
        <v>5</v>
      </c>
      <c r="J9" s="4">
        <v>5</v>
      </c>
      <c r="K9" s="4" t="s">
        <v>30</v>
      </c>
      <c r="L9" s="4">
        <v>3751</v>
      </c>
      <c r="M9" s="4">
        <v>3751</v>
      </c>
      <c r="N9" s="4" t="s">
        <v>73</v>
      </c>
      <c r="O9" s="4" t="s">
        <v>32</v>
      </c>
      <c r="P9" s="4" t="s">
        <v>33</v>
      </c>
      <c r="Q9" s="4">
        <v>0</v>
      </c>
      <c r="R9" s="7">
        <v>45038</v>
      </c>
      <c r="S9" s="6">
        <v>45071</v>
      </c>
      <c r="T9" s="4" t="s">
        <v>34</v>
      </c>
      <c r="U9" s="4">
        <v>3751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45067</v>
      </c>
      <c r="G10" s="6">
        <v>45068</v>
      </c>
      <c r="H10" s="4">
        <v>1</v>
      </c>
      <c r="I10" s="4">
        <v>1</v>
      </c>
      <c r="J10" s="4">
        <v>1</v>
      </c>
      <c r="K10" s="4" t="s">
        <v>30</v>
      </c>
      <c r="L10" s="4">
        <v>275</v>
      </c>
      <c r="M10" s="4">
        <v>275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45041</v>
      </c>
      <c r="S10" s="6">
        <v>45071</v>
      </c>
      <c r="T10" s="4" t="s">
        <v>34</v>
      </c>
      <c r="U10" s="4">
        <v>275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45063</v>
      </c>
      <c r="G11" s="6">
        <v>45068</v>
      </c>
      <c r="H11" s="4">
        <v>1</v>
      </c>
      <c r="I11" s="4">
        <v>5</v>
      </c>
      <c r="J11" s="4">
        <v>5</v>
      </c>
      <c r="K11" s="4" t="s">
        <v>30</v>
      </c>
      <c r="L11" s="4">
        <v>7438</v>
      </c>
      <c r="M11" s="4">
        <v>7438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45041</v>
      </c>
      <c r="S11" s="6">
        <v>45071</v>
      </c>
      <c r="T11" s="4" t="s">
        <v>34</v>
      </c>
      <c r="U11" s="4">
        <v>7438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45067</v>
      </c>
      <c r="G12" s="6">
        <v>45068</v>
      </c>
      <c r="H12" s="4">
        <v>1</v>
      </c>
      <c r="I12" s="4">
        <v>1</v>
      </c>
      <c r="J12" s="4">
        <v>1</v>
      </c>
      <c r="K12" s="4" t="s">
        <v>30</v>
      </c>
      <c r="L12" s="4">
        <v>374</v>
      </c>
      <c r="M12" s="4">
        <v>374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45041</v>
      </c>
      <c r="S12" s="6">
        <v>45071</v>
      </c>
      <c r="T12" s="4" t="s">
        <v>34</v>
      </c>
      <c r="U12" s="4">
        <v>374</v>
      </c>
      <c r="V12" s="4">
        <v>0</v>
      </c>
      <c r="W12" s="4">
        <v>0</v>
      </c>
      <c r="X12" s="4" t="s">
        <v>36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45064</v>
      </c>
      <c r="G13" s="6">
        <v>45068</v>
      </c>
      <c r="H13" s="4">
        <v>1</v>
      </c>
      <c r="I13" s="4">
        <v>4</v>
      </c>
      <c r="J13" s="4">
        <v>4</v>
      </c>
      <c r="K13" s="4" t="s">
        <v>30</v>
      </c>
      <c r="L13" s="4">
        <v>3824</v>
      </c>
      <c r="M13" s="4">
        <v>3824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45042</v>
      </c>
      <c r="S13" s="6">
        <v>45071</v>
      </c>
      <c r="T13" s="4" t="s">
        <v>34</v>
      </c>
      <c r="U13" s="4">
        <v>3824</v>
      </c>
      <c r="V13" s="4">
        <v>0</v>
      </c>
      <c r="W13" s="4">
        <v>0</v>
      </c>
      <c r="X13" s="4" t="s">
        <v>97</v>
      </c>
      <c r="Y13" s="4" t="s">
        <v>36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45067</v>
      </c>
      <c r="G14" s="6">
        <v>45068</v>
      </c>
      <c r="H14" s="4">
        <v>1</v>
      </c>
      <c r="I14" s="4">
        <v>1</v>
      </c>
      <c r="J14" s="4">
        <v>1</v>
      </c>
      <c r="K14" s="4" t="s">
        <v>30</v>
      </c>
      <c r="L14" s="4">
        <v>1136</v>
      </c>
      <c r="M14" s="4">
        <v>1136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45043</v>
      </c>
      <c r="S14" s="6">
        <v>45071</v>
      </c>
      <c r="T14" s="4" t="s">
        <v>34</v>
      </c>
      <c r="U14" s="4">
        <v>1136</v>
      </c>
      <c r="V14" s="4">
        <v>0</v>
      </c>
      <c r="W14" s="4">
        <v>0</v>
      </c>
      <c r="X14" s="4" t="s">
        <v>36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45066</v>
      </c>
      <c r="G15" s="6">
        <v>45068</v>
      </c>
      <c r="H15" s="4">
        <v>1</v>
      </c>
      <c r="I15" s="4">
        <v>2</v>
      </c>
      <c r="J15" s="4">
        <v>2</v>
      </c>
      <c r="K15" s="4" t="s">
        <v>30</v>
      </c>
      <c r="L15" s="4">
        <v>2641</v>
      </c>
      <c r="M15" s="4">
        <v>2641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45043</v>
      </c>
      <c r="S15" s="6">
        <v>45071</v>
      </c>
      <c r="T15" s="4" t="s">
        <v>34</v>
      </c>
      <c r="U15" s="4">
        <v>2641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45066</v>
      </c>
      <c r="G16" s="6">
        <v>45068</v>
      </c>
      <c r="H16" s="4">
        <v>1</v>
      </c>
      <c r="I16" s="4">
        <v>2</v>
      </c>
      <c r="J16" s="4">
        <v>2</v>
      </c>
      <c r="K16" s="4" t="s">
        <v>30</v>
      </c>
      <c r="L16" s="4">
        <v>2487</v>
      </c>
      <c r="M16" s="4">
        <v>2487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45043</v>
      </c>
      <c r="S16" s="6">
        <v>45071</v>
      </c>
      <c r="T16" s="4" t="s">
        <v>34</v>
      </c>
      <c r="U16" s="4">
        <v>2487</v>
      </c>
      <c r="V16" s="4">
        <v>0</v>
      </c>
      <c r="W16" s="4">
        <v>0</v>
      </c>
      <c r="X16" s="4" t="s">
        <v>113</v>
      </c>
      <c r="Y16" s="4" t="s">
        <v>36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45067</v>
      </c>
      <c r="G17" s="6">
        <v>45068</v>
      </c>
      <c r="H17" s="4">
        <v>1</v>
      </c>
      <c r="I17" s="4">
        <v>1</v>
      </c>
      <c r="J17" s="4">
        <v>1</v>
      </c>
      <c r="K17" s="4" t="s">
        <v>30</v>
      </c>
      <c r="L17" s="4">
        <v>364</v>
      </c>
      <c r="M17" s="4">
        <v>364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45044</v>
      </c>
      <c r="S17" s="6">
        <v>45071</v>
      </c>
      <c r="T17" s="4" t="s">
        <v>34</v>
      </c>
      <c r="U17" s="4">
        <v>364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45067</v>
      </c>
      <c r="G18" s="6">
        <v>45068</v>
      </c>
      <c r="H18" s="4">
        <v>1</v>
      </c>
      <c r="I18" s="4">
        <v>1</v>
      </c>
      <c r="J18" s="4">
        <v>1</v>
      </c>
      <c r="K18" s="4" t="s">
        <v>30</v>
      </c>
      <c r="L18" s="4">
        <v>1172</v>
      </c>
      <c r="M18" s="4">
        <v>1172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45045</v>
      </c>
      <c r="S18" s="6">
        <v>45071</v>
      </c>
      <c r="T18" s="4" t="s">
        <v>34</v>
      </c>
      <c r="U18" s="4">
        <v>1172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120</v>
      </c>
      <c r="B19" s="4" t="s">
        <v>26</v>
      </c>
      <c r="C19" s="4" t="s">
        <v>126</v>
      </c>
      <c r="D19" s="4" t="s">
        <v>121</v>
      </c>
      <c r="E19" s="4" t="s">
        <v>122</v>
      </c>
      <c r="F19" s="6">
        <v>45067</v>
      </c>
      <c r="G19" s="6">
        <v>45068</v>
      </c>
      <c r="H19" s="4">
        <v>1</v>
      </c>
      <c r="I19" s="4">
        <v>1</v>
      </c>
      <c r="J19" s="4">
        <v>1</v>
      </c>
      <c r="K19" s="4" t="s">
        <v>30</v>
      </c>
      <c r="L19" s="4">
        <v>-1172</v>
      </c>
      <c r="M19" s="4">
        <v>-1172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45045</v>
      </c>
      <c r="S19" s="6">
        <v>45071</v>
      </c>
      <c r="T19" s="4" t="s">
        <v>34</v>
      </c>
      <c r="U19" s="4">
        <v>-1172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45065</v>
      </c>
      <c r="G20" s="6">
        <v>45068</v>
      </c>
      <c r="H20" s="4">
        <v>1</v>
      </c>
      <c r="I20" s="4">
        <v>3</v>
      </c>
      <c r="J20" s="4">
        <v>3</v>
      </c>
      <c r="K20" s="4" t="s">
        <v>30</v>
      </c>
      <c r="L20" s="4">
        <v>6287</v>
      </c>
      <c r="M20" s="4">
        <v>6287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45046</v>
      </c>
      <c r="S20" s="6">
        <v>45071</v>
      </c>
      <c r="T20" s="4" t="s">
        <v>34</v>
      </c>
      <c r="U20" s="4">
        <v>6287</v>
      </c>
      <c r="V20" s="4">
        <v>0</v>
      </c>
      <c r="W20" s="4">
        <v>0</v>
      </c>
      <c r="X20" s="4" t="s">
        <v>131</v>
      </c>
      <c r="Y20" s="4" t="s">
        <v>132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45067</v>
      </c>
      <c r="G21" s="6">
        <v>45068</v>
      </c>
      <c r="H21" s="4">
        <v>1</v>
      </c>
      <c r="I21" s="4">
        <v>1</v>
      </c>
      <c r="J21" s="4">
        <v>1</v>
      </c>
      <c r="K21" s="4" t="s">
        <v>30</v>
      </c>
      <c r="L21" s="4">
        <v>323</v>
      </c>
      <c r="M21" s="4">
        <v>323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45046</v>
      </c>
      <c r="S21" s="6">
        <v>45071</v>
      </c>
      <c r="T21" s="4" t="s">
        <v>34</v>
      </c>
      <c r="U21" s="4">
        <v>323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140</v>
      </c>
      <c r="E22" s="4" t="s">
        <v>141</v>
      </c>
      <c r="F22" s="6">
        <v>45067</v>
      </c>
      <c r="G22" s="6">
        <v>45068</v>
      </c>
      <c r="H22" s="4">
        <v>1</v>
      </c>
      <c r="I22" s="4">
        <v>1</v>
      </c>
      <c r="J22" s="4">
        <v>1</v>
      </c>
      <c r="K22" s="4" t="s">
        <v>30</v>
      </c>
      <c r="L22" s="4">
        <v>165</v>
      </c>
      <c r="M22" s="4">
        <v>165</v>
      </c>
      <c r="N22" s="4" t="s">
        <v>142</v>
      </c>
      <c r="O22" s="4" t="s">
        <v>32</v>
      </c>
      <c r="P22" s="4" t="s">
        <v>33</v>
      </c>
      <c r="Q22" s="4">
        <v>0</v>
      </c>
      <c r="R22" s="7">
        <v>45046</v>
      </c>
      <c r="S22" s="6">
        <v>45071</v>
      </c>
      <c r="T22" s="4" t="s">
        <v>34</v>
      </c>
      <c r="U22" s="4">
        <v>165</v>
      </c>
      <c r="V22" s="4">
        <v>0</v>
      </c>
      <c r="W22" s="4">
        <v>0</v>
      </c>
      <c r="X22" s="4" t="s">
        <v>143</v>
      </c>
      <c r="Y22" s="4" t="s">
        <v>144</v>
      </c>
    </row>
    <row r="23" s="4" customFormat="1" spans="1:25">
      <c r="A23" s="4" t="s">
        <v>145</v>
      </c>
      <c r="B23" s="4" t="s">
        <v>26</v>
      </c>
      <c r="C23" s="4" t="s">
        <v>27</v>
      </c>
      <c r="D23" s="4" t="s">
        <v>146</v>
      </c>
      <c r="E23" s="4" t="s">
        <v>147</v>
      </c>
      <c r="F23" s="6">
        <v>45066</v>
      </c>
      <c r="G23" s="6">
        <v>45068</v>
      </c>
      <c r="H23" s="4">
        <v>1</v>
      </c>
      <c r="I23" s="4">
        <v>2</v>
      </c>
      <c r="J23" s="4">
        <v>2</v>
      </c>
      <c r="K23" s="4" t="s">
        <v>30</v>
      </c>
      <c r="L23" s="4">
        <v>4508</v>
      </c>
      <c r="M23" s="4">
        <v>4508</v>
      </c>
      <c r="N23" s="4" t="s">
        <v>148</v>
      </c>
      <c r="O23" s="4" t="s">
        <v>32</v>
      </c>
      <c r="P23" s="4" t="s">
        <v>33</v>
      </c>
      <c r="Q23" s="4">
        <v>0</v>
      </c>
      <c r="R23" s="7">
        <v>45046</v>
      </c>
      <c r="S23" s="6">
        <v>45071</v>
      </c>
      <c r="T23" s="4" t="s">
        <v>34</v>
      </c>
      <c r="U23" s="4">
        <v>4508</v>
      </c>
      <c r="V23" s="4">
        <v>0</v>
      </c>
      <c r="W23" s="4">
        <v>0</v>
      </c>
      <c r="X23" s="4" t="s">
        <v>149</v>
      </c>
      <c r="Y23" s="4" t="s">
        <v>36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45065</v>
      </c>
      <c r="G24" s="6">
        <v>45068</v>
      </c>
      <c r="H24" s="4">
        <v>1</v>
      </c>
      <c r="I24" s="4">
        <v>3</v>
      </c>
      <c r="J24" s="4">
        <v>3</v>
      </c>
      <c r="K24" s="4" t="s">
        <v>30</v>
      </c>
      <c r="L24" s="4">
        <v>1518</v>
      </c>
      <c r="M24" s="4">
        <v>1518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45047</v>
      </c>
      <c r="S24" s="6">
        <v>45071</v>
      </c>
      <c r="T24" s="4" t="s">
        <v>34</v>
      </c>
      <c r="U24" s="4">
        <v>1518</v>
      </c>
      <c r="V24" s="4">
        <v>0</v>
      </c>
      <c r="W24" s="4">
        <v>0</v>
      </c>
      <c r="X24" s="4" t="s">
        <v>154</v>
      </c>
      <c r="Y24" s="4" t="s">
        <v>36</v>
      </c>
    </row>
    <row r="25" s="4" customFormat="1" spans="1:25">
      <c r="A25" s="4" t="s">
        <v>155</v>
      </c>
      <c r="B25" s="4" t="s">
        <v>26</v>
      </c>
      <c r="C25" s="4" t="s">
        <v>27</v>
      </c>
      <c r="D25" s="4" t="s">
        <v>156</v>
      </c>
      <c r="E25" s="4" t="s">
        <v>157</v>
      </c>
      <c r="F25" s="6">
        <v>45066</v>
      </c>
      <c r="G25" s="6">
        <v>45068</v>
      </c>
      <c r="H25" s="4">
        <v>1</v>
      </c>
      <c r="I25" s="4">
        <v>2</v>
      </c>
      <c r="J25" s="4">
        <v>2</v>
      </c>
      <c r="K25" s="4" t="s">
        <v>30</v>
      </c>
      <c r="L25" s="4">
        <v>346</v>
      </c>
      <c r="M25" s="4">
        <v>346</v>
      </c>
      <c r="N25" s="4" t="s">
        <v>158</v>
      </c>
      <c r="O25" s="4" t="s">
        <v>32</v>
      </c>
      <c r="P25" s="4" t="s">
        <v>33</v>
      </c>
      <c r="Q25" s="4">
        <v>0</v>
      </c>
      <c r="R25" s="7">
        <v>45048</v>
      </c>
      <c r="S25" s="6">
        <v>45071</v>
      </c>
      <c r="T25" s="4" t="s">
        <v>34</v>
      </c>
      <c r="U25" s="4">
        <v>346</v>
      </c>
      <c r="V25" s="4">
        <v>0</v>
      </c>
      <c r="W25" s="4">
        <v>0</v>
      </c>
      <c r="X25" s="4" t="s">
        <v>159</v>
      </c>
      <c r="Y25" s="4" t="s">
        <v>160</v>
      </c>
    </row>
    <row r="26" s="4" customFormat="1" spans="1:25">
      <c r="A26" s="4" t="s">
        <v>161</v>
      </c>
      <c r="B26" s="4" t="s">
        <v>26</v>
      </c>
      <c r="C26" s="4" t="s">
        <v>27</v>
      </c>
      <c r="D26" s="4" t="s">
        <v>162</v>
      </c>
      <c r="E26" s="4" t="s">
        <v>163</v>
      </c>
      <c r="F26" s="6">
        <v>45062</v>
      </c>
      <c r="G26" s="6">
        <v>45068</v>
      </c>
      <c r="H26" s="4">
        <v>1</v>
      </c>
      <c r="I26" s="4">
        <v>6</v>
      </c>
      <c r="J26" s="4">
        <v>6</v>
      </c>
      <c r="K26" s="4" t="s">
        <v>30</v>
      </c>
      <c r="L26" s="4">
        <v>27463</v>
      </c>
      <c r="M26" s="4">
        <v>27463</v>
      </c>
      <c r="N26" s="4" t="s">
        <v>164</v>
      </c>
      <c r="O26" s="4" t="s">
        <v>32</v>
      </c>
      <c r="P26" s="4" t="s">
        <v>33</v>
      </c>
      <c r="Q26" s="4">
        <v>0</v>
      </c>
      <c r="R26" s="7">
        <v>45048</v>
      </c>
      <c r="S26" s="6">
        <v>45071</v>
      </c>
      <c r="T26" s="4" t="s">
        <v>34</v>
      </c>
      <c r="U26" s="4">
        <v>27463</v>
      </c>
      <c r="V26" s="4">
        <v>0</v>
      </c>
      <c r="W26" s="4">
        <v>0</v>
      </c>
      <c r="X26" s="4" t="s">
        <v>165</v>
      </c>
      <c r="Y26" s="4" t="s">
        <v>166</v>
      </c>
    </row>
    <row r="27" s="4" customFormat="1" spans="1:25">
      <c r="A27" s="4" t="s">
        <v>167</v>
      </c>
      <c r="B27" s="4" t="s">
        <v>26</v>
      </c>
      <c r="C27" s="4" t="s">
        <v>27</v>
      </c>
      <c r="D27" s="4" t="s">
        <v>168</v>
      </c>
      <c r="E27" s="4" t="s">
        <v>169</v>
      </c>
      <c r="F27" s="6">
        <v>45062</v>
      </c>
      <c r="G27" s="6">
        <v>45068</v>
      </c>
      <c r="H27" s="4">
        <v>1</v>
      </c>
      <c r="I27" s="4">
        <v>6</v>
      </c>
      <c r="J27" s="4">
        <v>6</v>
      </c>
      <c r="K27" s="4" t="s">
        <v>30</v>
      </c>
      <c r="L27" s="4">
        <v>9249</v>
      </c>
      <c r="M27" s="4">
        <v>9249</v>
      </c>
      <c r="N27" s="4" t="s">
        <v>170</v>
      </c>
      <c r="O27" s="4" t="s">
        <v>32</v>
      </c>
      <c r="P27" s="4" t="s">
        <v>33</v>
      </c>
      <c r="Q27" s="4">
        <v>0</v>
      </c>
      <c r="R27" s="7">
        <v>45048</v>
      </c>
      <c r="S27" s="6">
        <v>45071</v>
      </c>
      <c r="T27" s="4" t="s">
        <v>34</v>
      </c>
      <c r="U27" s="4">
        <v>9249</v>
      </c>
      <c r="V27" s="4">
        <v>0</v>
      </c>
      <c r="W27" s="4">
        <v>0</v>
      </c>
      <c r="X27" s="4" t="s">
        <v>171</v>
      </c>
      <c r="Y27" s="4" t="s">
        <v>172</v>
      </c>
    </row>
    <row r="28" s="4" customFormat="1" spans="1:25">
      <c r="A28" s="4" t="s">
        <v>173</v>
      </c>
      <c r="B28" s="4" t="s">
        <v>26</v>
      </c>
      <c r="C28" s="4" t="s">
        <v>27</v>
      </c>
      <c r="D28" s="4" t="s">
        <v>174</v>
      </c>
      <c r="E28" s="4" t="s">
        <v>175</v>
      </c>
      <c r="F28" s="6">
        <v>45067</v>
      </c>
      <c r="G28" s="6">
        <v>45068</v>
      </c>
      <c r="H28" s="4">
        <v>1</v>
      </c>
      <c r="I28" s="4">
        <v>1</v>
      </c>
      <c r="J28" s="4">
        <v>1</v>
      </c>
      <c r="K28" s="4" t="s">
        <v>30</v>
      </c>
      <c r="L28" s="4">
        <v>226</v>
      </c>
      <c r="M28" s="4">
        <v>226</v>
      </c>
      <c r="N28" s="4" t="s">
        <v>176</v>
      </c>
      <c r="O28" s="4" t="s">
        <v>32</v>
      </c>
      <c r="P28" s="4" t="s">
        <v>33</v>
      </c>
      <c r="Q28" s="4">
        <v>0</v>
      </c>
      <c r="R28" s="7">
        <v>45049</v>
      </c>
      <c r="S28" s="6">
        <v>45071</v>
      </c>
      <c r="T28" s="4" t="s">
        <v>34</v>
      </c>
      <c r="U28" s="4">
        <v>226</v>
      </c>
      <c r="V28" s="4">
        <v>0</v>
      </c>
      <c r="W28" s="4">
        <v>0</v>
      </c>
      <c r="X28" s="4" t="s">
        <v>177</v>
      </c>
      <c r="Y28" s="4" t="s">
        <v>36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45066</v>
      </c>
      <c r="G29" s="6">
        <v>45068</v>
      </c>
      <c r="H29" s="4">
        <v>1</v>
      </c>
      <c r="I29" s="4">
        <v>2</v>
      </c>
      <c r="J29" s="4">
        <v>2</v>
      </c>
      <c r="K29" s="4" t="s">
        <v>30</v>
      </c>
      <c r="L29" s="4">
        <v>11042</v>
      </c>
      <c r="M29" s="4">
        <v>11042</v>
      </c>
      <c r="N29" s="4" t="s">
        <v>181</v>
      </c>
      <c r="O29" s="4" t="s">
        <v>32</v>
      </c>
      <c r="P29" s="4" t="s">
        <v>33</v>
      </c>
      <c r="Q29" s="4">
        <v>0</v>
      </c>
      <c r="R29" s="7">
        <v>45049</v>
      </c>
      <c r="S29" s="6">
        <v>45071</v>
      </c>
      <c r="T29" s="4" t="s">
        <v>34</v>
      </c>
      <c r="U29" s="4">
        <v>11042</v>
      </c>
      <c r="V29" s="4">
        <v>0</v>
      </c>
      <c r="W29" s="4">
        <v>0</v>
      </c>
      <c r="X29" s="4" t="s">
        <v>182</v>
      </c>
      <c r="Y29" s="4" t="s">
        <v>183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185</v>
      </c>
      <c r="E30" s="4" t="s">
        <v>186</v>
      </c>
      <c r="F30" s="6">
        <v>45066</v>
      </c>
      <c r="G30" s="6">
        <v>45068</v>
      </c>
      <c r="H30" s="4">
        <v>1</v>
      </c>
      <c r="I30" s="4">
        <v>2</v>
      </c>
      <c r="J30" s="4">
        <v>2</v>
      </c>
      <c r="K30" s="4" t="s">
        <v>30</v>
      </c>
      <c r="L30" s="4">
        <v>1700</v>
      </c>
      <c r="M30" s="4">
        <v>1700</v>
      </c>
      <c r="N30" s="4" t="s">
        <v>187</v>
      </c>
      <c r="O30" s="4" t="s">
        <v>32</v>
      </c>
      <c r="P30" s="4" t="s">
        <v>33</v>
      </c>
      <c r="Q30" s="4">
        <v>0</v>
      </c>
      <c r="R30" s="7">
        <v>45049</v>
      </c>
      <c r="S30" s="6">
        <v>45071</v>
      </c>
      <c r="T30" s="4" t="s">
        <v>34</v>
      </c>
      <c r="U30" s="4">
        <v>1700</v>
      </c>
      <c r="V30" s="4">
        <v>0</v>
      </c>
      <c r="W30" s="4">
        <v>0</v>
      </c>
      <c r="X30" s="4" t="s">
        <v>188</v>
      </c>
      <c r="Y30" s="4" t="s">
        <v>189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45064</v>
      </c>
      <c r="G31" s="6">
        <v>45068</v>
      </c>
      <c r="H31" s="4">
        <v>1</v>
      </c>
      <c r="I31" s="4">
        <v>4</v>
      </c>
      <c r="J31" s="4">
        <v>4</v>
      </c>
      <c r="K31" s="4" t="s">
        <v>30</v>
      </c>
      <c r="L31" s="4">
        <v>635</v>
      </c>
      <c r="M31" s="4">
        <v>635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45049</v>
      </c>
      <c r="S31" s="6">
        <v>45071</v>
      </c>
      <c r="T31" s="4" t="s">
        <v>34</v>
      </c>
      <c r="U31" s="4">
        <v>635</v>
      </c>
      <c r="V31" s="4">
        <v>0</v>
      </c>
      <c r="W31" s="4">
        <v>0</v>
      </c>
      <c r="X31" s="4" t="s">
        <v>194</v>
      </c>
      <c r="Y31" s="4" t="s">
        <v>195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197</v>
      </c>
      <c r="E32" s="4" t="s">
        <v>198</v>
      </c>
      <c r="F32" s="6">
        <v>45067</v>
      </c>
      <c r="G32" s="6">
        <v>45068</v>
      </c>
      <c r="H32" s="4">
        <v>1</v>
      </c>
      <c r="I32" s="4">
        <v>1</v>
      </c>
      <c r="J32" s="4">
        <v>1</v>
      </c>
      <c r="K32" s="4" t="s">
        <v>30</v>
      </c>
      <c r="L32" s="4">
        <v>567</v>
      </c>
      <c r="M32" s="4">
        <v>567</v>
      </c>
      <c r="N32" s="4" t="s">
        <v>199</v>
      </c>
      <c r="O32" s="4" t="s">
        <v>32</v>
      </c>
      <c r="P32" s="4" t="s">
        <v>33</v>
      </c>
      <c r="Q32" s="4">
        <v>0</v>
      </c>
      <c r="R32" s="7">
        <v>45049</v>
      </c>
      <c r="S32" s="6">
        <v>45071</v>
      </c>
      <c r="T32" s="4" t="s">
        <v>34</v>
      </c>
      <c r="U32" s="4">
        <v>567</v>
      </c>
      <c r="V32" s="4">
        <v>0</v>
      </c>
      <c r="W32" s="4">
        <v>0</v>
      </c>
      <c r="X32" s="4" t="s">
        <v>200</v>
      </c>
      <c r="Y32" s="4" t="s">
        <v>201</v>
      </c>
    </row>
    <row r="33" s="4" customFormat="1" spans="1:25">
      <c r="A33" s="4" t="s">
        <v>202</v>
      </c>
      <c r="B33" s="4" t="s">
        <v>26</v>
      </c>
      <c r="C33" s="4" t="s">
        <v>27</v>
      </c>
      <c r="D33" s="4" t="s">
        <v>197</v>
      </c>
      <c r="E33" s="4" t="s">
        <v>203</v>
      </c>
      <c r="F33" s="6">
        <v>45067</v>
      </c>
      <c r="G33" s="6">
        <v>45068</v>
      </c>
      <c r="H33" s="4">
        <v>1</v>
      </c>
      <c r="I33" s="4">
        <v>1</v>
      </c>
      <c r="J33" s="4">
        <v>1</v>
      </c>
      <c r="K33" s="4" t="s">
        <v>30</v>
      </c>
      <c r="L33" s="4">
        <v>567</v>
      </c>
      <c r="M33" s="4">
        <v>567</v>
      </c>
      <c r="N33" s="4" t="s">
        <v>204</v>
      </c>
      <c r="O33" s="4" t="s">
        <v>32</v>
      </c>
      <c r="P33" s="4" t="s">
        <v>33</v>
      </c>
      <c r="Q33" s="4">
        <v>0</v>
      </c>
      <c r="R33" s="7">
        <v>45049</v>
      </c>
      <c r="S33" s="6">
        <v>45071</v>
      </c>
      <c r="T33" s="4" t="s">
        <v>34</v>
      </c>
      <c r="U33" s="4">
        <v>567</v>
      </c>
      <c r="V33" s="4">
        <v>0</v>
      </c>
      <c r="W33" s="4">
        <v>0</v>
      </c>
      <c r="X33" s="4" t="s">
        <v>205</v>
      </c>
      <c r="Y33" s="4" t="s">
        <v>206</v>
      </c>
    </row>
    <row r="34" s="4" customFormat="1" spans="1:25">
      <c r="A34" s="4" t="s">
        <v>207</v>
      </c>
      <c r="B34" s="4" t="s">
        <v>26</v>
      </c>
      <c r="C34" s="4" t="s">
        <v>27</v>
      </c>
      <c r="D34" s="4" t="s">
        <v>208</v>
      </c>
      <c r="E34" s="4" t="s">
        <v>135</v>
      </c>
      <c r="F34" s="6">
        <v>45066</v>
      </c>
      <c r="G34" s="6">
        <v>45068</v>
      </c>
      <c r="H34" s="4">
        <v>1</v>
      </c>
      <c r="I34" s="4">
        <v>2</v>
      </c>
      <c r="J34" s="4">
        <v>2</v>
      </c>
      <c r="K34" s="4" t="s">
        <v>30</v>
      </c>
      <c r="L34" s="4">
        <v>1106</v>
      </c>
      <c r="M34" s="4">
        <v>1106</v>
      </c>
      <c r="N34" s="4" t="s">
        <v>209</v>
      </c>
      <c r="O34" s="4" t="s">
        <v>32</v>
      </c>
      <c r="P34" s="4" t="s">
        <v>33</v>
      </c>
      <c r="Q34" s="4">
        <v>0</v>
      </c>
      <c r="R34" s="7">
        <v>45050</v>
      </c>
      <c r="S34" s="6">
        <v>45071</v>
      </c>
      <c r="T34" s="4" t="s">
        <v>34</v>
      </c>
      <c r="U34" s="4">
        <v>1106</v>
      </c>
      <c r="V34" s="4">
        <v>0</v>
      </c>
      <c r="W34" s="4">
        <v>0</v>
      </c>
      <c r="X34" s="4" t="s">
        <v>210</v>
      </c>
      <c r="Y34" s="4" t="s">
        <v>211</v>
      </c>
    </row>
    <row r="35" s="4" customFormat="1" spans="1:25">
      <c r="A35" s="4" t="s">
        <v>212</v>
      </c>
      <c r="B35" s="4" t="s">
        <v>26</v>
      </c>
      <c r="C35" s="4" t="s">
        <v>27</v>
      </c>
      <c r="D35" s="4" t="s">
        <v>213</v>
      </c>
      <c r="E35" s="4" t="s">
        <v>214</v>
      </c>
      <c r="F35" s="6">
        <v>45063</v>
      </c>
      <c r="G35" s="6">
        <v>45068</v>
      </c>
      <c r="H35" s="4">
        <v>1</v>
      </c>
      <c r="I35" s="4">
        <v>5</v>
      </c>
      <c r="J35" s="4">
        <v>5</v>
      </c>
      <c r="K35" s="4" t="s">
        <v>30</v>
      </c>
      <c r="L35" s="4">
        <v>17288</v>
      </c>
      <c r="M35" s="4">
        <v>17288</v>
      </c>
      <c r="N35" s="4" t="s">
        <v>215</v>
      </c>
      <c r="O35" s="4" t="s">
        <v>32</v>
      </c>
      <c r="P35" s="4" t="s">
        <v>33</v>
      </c>
      <c r="Q35" s="4">
        <v>0</v>
      </c>
      <c r="R35" s="7">
        <v>45050</v>
      </c>
      <c r="S35" s="6">
        <v>45071</v>
      </c>
      <c r="T35" s="4" t="s">
        <v>34</v>
      </c>
      <c r="U35" s="4">
        <v>17288</v>
      </c>
      <c r="V35" s="4">
        <v>0</v>
      </c>
      <c r="W35" s="4">
        <v>0</v>
      </c>
      <c r="X35" s="4" t="s">
        <v>216</v>
      </c>
      <c r="Y35" s="4" t="s">
        <v>217</v>
      </c>
    </row>
    <row r="36" s="4" customFormat="1" spans="1:25">
      <c r="A36" s="4" t="s">
        <v>218</v>
      </c>
      <c r="B36" s="4" t="s">
        <v>26</v>
      </c>
      <c r="C36" s="4" t="s">
        <v>27</v>
      </c>
      <c r="D36" s="4" t="s">
        <v>219</v>
      </c>
      <c r="E36" s="4" t="s">
        <v>220</v>
      </c>
      <c r="F36" s="6">
        <v>45066</v>
      </c>
      <c r="G36" s="6">
        <v>45068</v>
      </c>
      <c r="H36" s="4">
        <v>2</v>
      </c>
      <c r="I36" s="4">
        <v>2</v>
      </c>
      <c r="J36" s="4">
        <v>4</v>
      </c>
      <c r="K36" s="4" t="s">
        <v>30</v>
      </c>
      <c r="L36" s="4">
        <v>6024</v>
      </c>
      <c r="M36" s="4">
        <v>6024</v>
      </c>
      <c r="N36" s="4" t="s">
        <v>221</v>
      </c>
      <c r="O36" s="4" t="s">
        <v>32</v>
      </c>
      <c r="P36" s="4" t="s">
        <v>33</v>
      </c>
      <c r="Q36" s="4">
        <v>0</v>
      </c>
      <c r="R36" s="7">
        <v>45050</v>
      </c>
      <c r="S36" s="6">
        <v>45071</v>
      </c>
      <c r="T36" s="4" t="s">
        <v>34</v>
      </c>
      <c r="U36" s="4">
        <v>6024</v>
      </c>
      <c r="V36" s="4">
        <v>0</v>
      </c>
      <c r="W36" s="4">
        <v>0</v>
      </c>
      <c r="X36" s="4" t="s">
        <v>222</v>
      </c>
      <c r="Y36" s="4" t="s">
        <v>223</v>
      </c>
    </row>
    <row r="37" s="4" customFormat="1" spans="1:25">
      <c r="A37" s="4" t="s">
        <v>224</v>
      </c>
      <c r="B37" s="4" t="s">
        <v>26</v>
      </c>
      <c r="C37" s="4" t="s">
        <v>27</v>
      </c>
      <c r="D37" s="4" t="s">
        <v>225</v>
      </c>
      <c r="E37" s="4" t="s">
        <v>226</v>
      </c>
      <c r="F37" s="6">
        <v>45065</v>
      </c>
      <c r="G37" s="6">
        <v>45068</v>
      </c>
      <c r="H37" s="4">
        <v>1</v>
      </c>
      <c r="I37" s="4">
        <v>3</v>
      </c>
      <c r="J37" s="4">
        <v>3</v>
      </c>
      <c r="K37" s="4" t="s">
        <v>30</v>
      </c>
      <c r="L37" s="4">
        <v>2130</v>
      </c>
      <c r="M37" s="4">
        <v>2130</v>
      </c>
      <c r="N37" s="4" t="s">
        <v>227</v>
      </c>
      <c r="O37" s="4" t="s">
        <v>32</v>
      </c>
      <c r="P37" s="4" t="s">
        <v>33</v>
      </c>
      <c r="Q37" s="4">
        <v>0</v>
      </c>
      <c r="R37" s="7">
        <v>45051</v>
      </c>
      <c r="S37" s="6">
        <v>45071</v>
      </c>
      <c r="T37" s="4" t="s">
        <v>34</v>
      </c>
      <c r="U37" s="4">
        <v>2130</v>
      </c>
      <c r="V37" s="4">
        <v>0</v>
      </c>
      <c r="W37" s="4">
        <v>0</v>
      </c>
      <c r="X37" s="4" t="s">
        <v>228</v>
      </c>
      <c r="Y37" s="4" t="s">
        <v>229</v>
      </c>
    </row>
    <row r="38" s="4" customFormat="1" spans="1:25">
      <c r="A38" s="4" t="s">
        <v>230</v>
      </c>
      <c r="B38" s="4" t="s">
        <v>26</v>
      </c>
      <c r="C38" s="4" t="s">
        <v>27</v>
      </c>
      <c r="D38" s="4" t="s">
        <v>231</v>
      </c>
      <c r="E38" s="4" t="s">
        <v>232</v>
      </c>
      <c r="F38" s="6">
        <v>45063</v>
      </c>
      <c r="G38" s="6">
        <v>45068</v>
      </c>
      <c r="H38" s="4">
        <v>1</v>
      </c>
      <c r="I38" s="4">
        <v>5</v>
      </c>
      <c r="J38" s="4">
        <v>5</v>
      </c>
      <c r="K38" s="4" t="s">
        <v>30</v>
      </c>
      <c r="L38" s="4">
        <v>3740</v>
      </c>
      <c r="M38" s="4">
        <v>3740</v>
      </c>
      <c r="N38" s="4" t="s">
        <v>233</v>
      </c>
      <c r="O38" s="4" t="s">
        <v>32</v>
      </c>
      <c r="P38" s="4" t="s">
        <v>33</v>
      </c>
      <c r="Q38" s="4">
        <v>0</v>
      </c>
      <c r="R38" s="7">
        <v>45051</v>
      </c>
      <c r="S38" s="6">
        <v>45071</v>
      </c>
      <c r="T38" s="4" t="s">
        <v>34</v>
      </c>
      <c r="U38" s="4">
        <v>3740</v>
      </c>
      <c r="V38" s="4">
        <v>0</v>
      </c>
      <c r="W38" s="4">
        <v>0</v>
      </c>
      <c r="X38" s="4" t="s">
        <v>234</v>
      </c>
      <c r="Y38" s="4" t="s">
        <v>235</v>
      </c>
    </row>
    <row r="39" s="4" customFormat="1" spans="1:25">
      <c r="A39" s="4" t="s">
        <v>236</v>
      </c>
      <c r="B39" s="4" t="s">
        <v>26</v>
      </c>
      <c r="C39" s="4" t="s">
        <v>27</v>
      </c>
      <c r="D39" s="4" t="s">
        <v>237</v>
      </c>
      <c r="E39" s="4" t="s">
        <v>238</v>
      </c>
      <c r="F39" s="6">
        <v>45066</v>
      </c>
      <c r="G39" s="6">
        <v>45068</v>
      </c>
      <c r="H39" s="4">
        <v>1</v>
      </c>
      <c r="I39" s="4">
        <v>2</v>
      </c>
      <c r="J39" s="4">
        <v>2</v>
      </c>
      <c r="K39" s="4" t="s">
        <v>30</v>
      </c>
      <c r="L39" s="4">
        <v>2214</v>
      </c>
      <c r="M39" s="4">
        <v>2214</v>
      </c>
      <c r="N39" s="4" t="s">
        <v>239</v>
      </c>
      <c r="O39" s="4" t="s">
        <v>32</v>
      </c>
      <c r="P39" s="4" t="s">
        <v>33</v>
      </c>
      <c r="Q39" s="4">
        <v>0</v>
      </c>
      <c r="R39" s="7">
        <v>45051</v>
      </c>
      <c r="S39" s="6">
        <v>45071</v>
      </c>
      <c r="T39" s="4" t="s">
        <v>34</v>
      </c>
      <c r="U39" s="4">
        <v>2214</v>
      </c>
      <c r="V39" s="4">
        <v>0</v>
      </c>
      <c r="W39" s="4">
        <v>0</v>
      </c>
      <c r="X39" s="4" t="s">
        <v>240</v>
      </c>
      <c r="Y39" s="4" t="s">
        <v>36</v>
      </c>
    </row>
    <row r="40" s="4" customFormat="1" spans="1:25">
      <c r="A40" s="4" t="s">
        <v>241</v>
      </c>
      <c r="B40" s="4" t="s">
        <v>26</v>
      </c>
      <c r="C40" s="4" t="s">
        <v>27</v>
      </c>
      <c r="D40" s="4" t="s">
        <v>242</v>
      </c>
      <c r="E40" s="4" t="s">
        <v>243</v>
      </c>
      <c r="F40" s="6">
        <v>45067</v>
      </c>
      <c r="G40" s="6">
        <v>45068</v>
      </c>
      <c r="H40" s="4">
        <v>1</v>
      </c>
      <c r="I40" s="4">
        <v>1</v>
      </c>
      <c r="J40" s="4">
        <v>1</v>
      </c>
      <c r="K40" s="4" t="s">
        <v>30</v>
      </c>
      <c r="L40" s="4">
        <v>331</v>
      </c>
      <c r="M40" s="4">
        <v>331</v>
      </c>
      <c r="N40" s="4" t="s">
        <v>244</v>
      </c>
      <c r="O40" s="4" t="s">
        <v>32</v>
      </c>
      <c r="P40" s="4" t="s">
        <v>33</v>
      </c>
      <c r="Q40" s="4">
        <v>0</v>
      </c>
      <c r="R40" s="7">
        <v>45052</v>
      </c>
      <c r="S40" s="6">
        <v>45071</v>
      </c>
      <c r="T40" s="4" t="s">
        <v>34</v>
      </c>
      <c r="U40" s="4">
        <v>331</v>
      </c>
      <c r="V40" s="4">
        <v>0</v>
      </c>
      <c r="W40" s="4">
        <v>0</v>
      </c>
      <c r="X40" s="4" t="s">
        <v>245</v>
      </c>
      <c r="Y40" s="4" t="s">
        <v>246</v>
      </c>
    </row>
    <row r="41" s="4" customFormat="1" spans="1:25">
      <c r="A41" s="4" t="s">
        <v>247</v>
      </c>
      <c r="B41" s="4" t="s">
        <v>26</v>
      </c>
      <c r="C41" s="4" t="s">
        <v>27</v>
      </c>
      <c r="D41" s="4" t="s">
        <v>248</v>
      </c>
      <c r="E41" s="4" t="s">
        <v>249</v>
      </c>
      <c r="F41" s="6">
        <v>45066</v>
      </c>
      <c r="G41" s="6">
        <v>45068</v>
      </c>
      <c r="H41" s="4">
        <v>1</v>
      </c>
      <c r="I41" s="4">
        <v>2</v>
      </c>
      <c r="J41" s="4">
        <v>2</v>
      </c>
      <c r="K41" s="4" t="s">
        <v>30</v>
      </c>
      <c r="L41" s="4">
        <v>896</v>
      </c>
      <c r="M41" s="4">
        <v>896</v>
      </c>
      <c r="N41" s="4" t="s">
        <v>250</v>
      </c>
      <c r="O41" s="4" t="s">
        <v>32</v>
      </c>
      <c r="P41" s="4" t="s">
        <v>33</v>
      </c>
      <c r="Q41" s="4">
        <v>0</v>
      </c>
      <c r="R41" s="7">
        <v>45053</v>
      </c>
      <c r="S41" s="6">
        <v>45071</v>
      </c>
      <c r="T41" s="4" t="s">
        <v>34</v>
      </c>
      <c r="U41" s="4">
        <v>896</v>
      </c>
      <c r="V41" s="4">
        <v>0</v>
      </c>
      <c r="W41" s="4">
        <v>0</v>
      </c>
      <c r="X41" s="4" t="s">
        <v>251</v>
      </c>
      <c r="Y41" s="4" t="s">
        <v>252</v>
      </c>
    </row>
    <row r="42" s="4" customFormat="1" spans="1:25">
      <c r="A42" s="4" t="s">
        <v>253</v>
      </c>
      <c r="B42" s="4" t="s">
        <v>26</v>
      </c>
      <c r="C42" s="4" t="s">
        <v>27</v>
      </c>
      <c r="D42" s="4" t="s">
        <v>254</v>
      </c>
      <c r="E42" s="4" t="s">
        <v>255</v>
      </c>
      <c r="F42" s="6">
        <v>45067</v>
      </c>
      <c r="G42" s="6">
        <v>45068</v>
      </c>
      <c r="H42" s="4">
        <v>1</v>
      </c>
      <c r="I42" s="4">
        <v>1</v>
      </c>
      <c r="J42" s="4">
        <v>1</v>
      </c>
      <c r="K42" s="4" t="s">
        <v>30</v>
      </c>
      <c r="L42" s="4">
        <v>522</v>
      </c>
      <c r="M42" s="4">
        <v>522</v>
      </c>
      <c r="N42" s="4" t="s">
        <v>256</v>
      </c>
      <c r="O42" s="4" t="s">
        <v>32</v>
      </c>
      <c r="P42" s="4" t="s">
        <v>33</v>
      </c>
      <c r="Q42" s="4">
        <v>0</v>
      </c>
      <c r="R42" s="7">
        <v>45053</v>
      </c>
      <c r="S42" s="6">
        <v>45071</v>
      </c>
      <c r="T42" s="4" t="s">
        <v>34</v>
      </c>
      <c r="U42" s="4">
        <v>522</v>
      </c>
      <c r="V42" s="4">
        <v>0</v>
      </c>
      <c r="W42" s="4">
        <v>0</v>
      </c>
      <c r="X42" s="4" t="s">
        <v>257</v>
      </c>
      <c r="Y42" s="4" t="s">
        <v>36</v>
      </c>
    </row>
    <row r="43" s="4" customFormat="1" spans="1:25">
      <c r="A43" s="4" t="s">
        <v>258</v>
      </c>
      <c r="B43" s="4" t="s">
        <v>26</v>
      </c>
      <c r="C43" s="4" t="s">
        <v>27</v>
      </c>
      <c r="D43" s="4" t="s">
        <v>259</v>
      </c>
      <c r="E43" s="4" t="s">
        <v>260</v>
      </c>
      <c r="F43" s="6">
        <v>45066</v>
      </c>
      <c r="G43" s="6">
        <v>45068</v>
      </c>
      <c r="H43" s="4">
        <v>1</v>
      </c>
      <c r="I43" s="4">
        <v>2</v>
      </c>
      <c r="J43" s="4">
        <v>2</v>
      </c>
      <c r="K43" s="4" t="s">
        <v>30</v>
      </c>
      <c r="L43" s="4">
        <v>576</v>
      </c>
      <c r="M43" s="4">
        <v>576</v>
      </c>
      <c r="N43" s="4" t="s">
        <v>261</v>
      </c>
      <c r="O43" s="4" t="s">
        <v>32</v>
      </c>
      <c r="P43" s="4" t="s">
        <v>33</v>
      </c>
      <c r="Q43" s="4">
        <v>0</v>
      </c>
      <c r="R43" s="7">
        <v>45053</v>
      </c>
      <c r="S43" s="6">
        <v>45071</v>
      </c>
      <c r="T43" s="4" t="s">
        <v>34</v>
      </c>
      <c r="U43" s="4">
        <v>576</v>
      </c>
      <c r="V43" s="4">
        <v>0</v>
      </c>
      <c r="W43" s="4">
        <v>0</v>
      </c>
      <c r="X43" s="4" t="s">
        <v>262</v>
      </c>
      <c r="Y43" s="4" t="s">
        <v>263</v>
      </c>
    </row>
    <row r="44" s="4" customFormat="1" spans="1:26">
      <c r="A44" s="4" t="s">
        <v>264</v>
      </c>
      <c r="B44" s="4" t="s">
        <v>26</v>
      </c>
      <c r="C44" s="4" t="s">
        <v>27</v>
      </c>
      <c r="D44" s="4" t="s">
        <v>265</v>
      </c>
      <c r="E44" s="4" t="s">
        <v>266</v>
      </c>
      <c r="F44" s="6">
        <v>45064</v>
      </c>
      <c r="G44" s="6">
        <v>45068</v>
      </c>
      <c r="H44" s="4">
        <v>2</v>
      </c>
      <c r="I44" s="4">
        <v>4</v>
      </c>
      <c r="J44" s="4">
        <v>8</v>
      </c>
      <c r="K44" s="4" t="s">
        <v>30</v>
      </c>
      <c r="L44" s="4">
        <v>11896</v>
      </c>
      <c r="M44" s="4">
        <v>11896</v>
      </c>
      <c r="N44" s="4" t="s">
        <v>267</v>
      </c>
      <c r="O44" s="4" t="s">
        <v>32</v>
      </c>
      <c r="P44" s="4" t="s">
        <v>33</v>
      </c>
      <c r="Q44" s="4">
        <v>0</v>
      </c>
      <c r="R44" s="7">
        <v>45054</v>
      </c>
      <c r="S44" s="6">
        <v>45071</v>
      </c>
      <c r="T44" s="4" t="s">
        <v>34</v>
      </c>
      <c r="U44" s="4">
        <v>11896</v>
      </c>
      <c r="V44" s="4">
        <v>0</v>
      </c>
      <c r="W44" s="4">
        <v>0</v>
      </c>
      <c r="X44" s="4" t="s">
        <v>268</v>
      </c>
      <c r="Y44" s="4" t="s">
        <v>269</v>
      </c>
      <c r="Z44" s="4" t="s">
        <v>270</v>
      </c>
    </row>
    <row r="45" s="4" customFormat="1" spans="1:25">
      <c r="A45" s="4" t="s">
        <v>271</v>
      </c>
      <c r="B45" s="4" t="s">
        <v>26</v>
      </c>
      <c r="C45" s="4" t="s">
        <v>27</v>
      </c>
      <c r="D45" s="4" t="s">
        <v>272</v>
      </c>
      <c r="E45" s="4" t="s">
        <v>273</v>
      </c>
      <c r="F45" s="6">
        <v>45067</v>
      </c>
      <c r="G45" s="6">
        <v>45068</v>
      </c>
      <c r="H45" s="4">
        <v>1</v>
      </c>
      <c r="I45" s="4">
        <v>1</v>
      </c>
      <c r="J45" s="4">
        <v>1</v>
      </c>
      <c r="K45" s="4" t="s">
        <v>30</v>
      </c>
      <c r="L45" s="4">
        <v>1269</v>
      </c>
      <c r="M45" s="4">
        <v>1269</v>
      </c>
      <c r="N45" s="4" t="s">
        <v>274</v>
      </c>
      <c r="O45" s="4" t="s">
        <v>32</v>
      </c>
      <c r="P45" s="4" t="s">
        <v>33</v>
      </c>
      <c r="Q45" s="4">
        <v>0</v>
      </c>
      <c r="R45" s="7">
        <v>45054</v>
      </c>
      <c r="S45" s="6">
        <v>45071</v>
      </c>
      <c r="T45" s="4" t="s">
        <v>34</v>
      </c>
      <c r="U45" s="4">
        <v>1269</v>
      </c>
      <c r="V45" s="4">
        <v>0</v>
      </c>
      <c r="W45" s="4">
        <v>0</v>
      </c>
      <c r="X45" s="4" t="s">
        <v>275</v>
      </c>
      <c r="Y45" s="4" t="s">
        <v>276</v>
      </c>
    </row>
    <row r="46" s="4" customFormat="1" spans="1:25">
      <c r="A46" s="4" t="s">
        <v>277</v>
      </c>
      <c r="B46" s="4" t="s">
        <v>26</v>
      </c>
      <c r="C46" s="4" t="s">
        <v>27</v>
      </c>
      <c r="D46" s="4" t="s">
        <v>278</v>
      </c>
      <c r="E46" s="4" t="s">
        <v>279</v>
      </c>
      <c r="F46" s="6">
        <v>45067</v>
      </c>
      <c r="G46" s="6">
        <v>45068</v>
      </c>
      <c r="H46" s="4">
        <v>1</v>
      </c>
      <c r="I46" s="4">
        <v>1</v>
      </c>
      <c r="J46" s="4">
        <v>1</v>
      </c>
      <c r="K46" s="4" t="s">
        <v>30</v>
      </c>
      <c r="L46" s="4">
        <v>633</v>
      </c>
      <c r="M46" s="4">
        <v>633</v>
      </c>
      <c r="N46" s="4" t="s">
        <v>280</v>
      </c>
      <c r="O46" s="4" t="s">
        <v>32</v>
      </c>
      <c r="P46" s="4" t="s">
        <v>33</v>
      </c>
      <c r="Q46" s="4">
        <v>0</v>
      </c>
      <c r="R46" s="7">
        <v>45054</v>
      </c>
      <c r="S46" s="6">
        <v>45071</v>
      </c>
      <c r="T46" s="4" t="s">
        <v>34</v>
      </c>
      <c r="U46" s="4">
        <v>633</v>
      </c>
      <c r="V46" s="4">
        <v>0</v>
      </c>
      <c r="W46" s="4">
        <v>0</v>
      </c>
      <c r="X46" s="4" t="s">
        <v>281</v>
      </c>
      <c r="Y46" s="4" t="s">
        <v>282</v>
      </c>
    </row>
    <row r="47" s="4" customFormat="1" spans="1:25">
      <c r="A47" s="4" t="s">
        <v>283</v>
      </c>
      <c r="B47" s="4" t="s">
        <v>26</v>
      </c>
      <c r="C47" s="4" t="s">
        <v>27</v>
      </c>
      <c r="D47" s="4" t="s">
        <v>284</v>
      </c>
      <c r="E47" s="4" t="s">
        <v>285</v>
      </c>
      <c r="F47" s="6">
        <v>45067</v>
      </c>
      <c r="G47" s="6">
        <v>45068</v>
      </c>
      <c r="H47" s="4">
        <v>1</v>
      </c>
      <c r="I47" s="4">
        <v>1</v>
      </c>
      <c r="J47" s="4">
        <v>1</v>
      </c>
      <c r="K47" s="4" t="s">
        <v>30</v>
      </c>
      <c r="L47" s="4">
        <v>1732</v>
      </c>
      <c r="M47" s="4">
        <v>1732</v>
      </c>
      <c r="N47" s="4" t="s">
        <v>286</v>
      </c>
      <c r="O47" s="4" t="s">
        <v>32</v>
      </c>
      <c r="P47" s="4" t="s">
        <v>33</v>
      </c>
      <c r="Q47" s="4">
        <v>0</v>
      </c>
      <c r="R47" s="7">
        <v>45054</v>
      </c>
      <c r="S47" s="6">
        <v>45071</v>
      </c>
      <c r="T47" s="4" t="s">
        <v>34</v>
      </c>
      <c r="U47" s="4">
        <v>1732</v>
      </c>
      <c r="V47" s="4">
        <v>0</v>
      </c>
      <c r="W47" s="4">
        <v>0</v>
      </c>
      <c r="X47" s="4" t="s">
        <v>287</v>
      </c>
      <c r="Y47" s="4" t="s">
        <v>288</v>
      </c>
    </row>
    <row r="48" s="4" customFormat="1" spans="1:25">
      <c r="A48" s="4" t="s">
        <v>289</v>
      </c>
      <c r="B48" s="4" t="s">
        <v>26</v>
      </c>
      <c r="C48" s="4" t="s">
        <v>27</v>
      </c>
      <c r="D48" s="4" t="s">
        <v>290</v>
      </c>
      <c r="E48" s="4" t="s">
        <v>291</v>
      </c>
      <c r="F48" s="6">
        <v>45066</v>
      </c>
      <c r="G48" s="6">
        <v>45068</v>
      </c>
      <c r="H48" s="4">
        <v>1</v>
      </c>
      <c r="I48" s="4">
        <v>2</v>
      </c>
      <c r="J48" s="4">
        <v>2</v>
      </c>
      <c r="K48" s="4" t="s">
        <v>30</v>
      </c>
      <c r="L48" s="4">
        <v>1767</v>
      </c>
      <c r="M48" s="4">
        <v>1767</v>
      </c>
      <c r="N48" s="4" t="s">
        <v>292</v>
      </c>
      <c r="O48" s="4" t="s">
        <v>32</v>
      </c>
      <c r="P48" s="4" t="s">
        <v>33</v>
      </c>
      <c r="Q48" s="4">
        <v>0</v>
      </c>
      <c r="R48" s="7">
        <v>45054</v>
      </c>
      <c r="S48" s="6">
        <v>45071</v>
      </c>
      <c r="T48" s="4" t="s">
        <v>34</v>
      </c>
      <c r="U48" s="4">
        <v>1767</v>
      </c>
      <c r="V48" s="4">
        <v>0</v>
      </c>
      <c r="W48" s="4">
        <v>0</v>
      </c>
      <c r="X48" s="4" t="s">
        <v>293</v>
      </c>
      <c r="Y48" s="4" t="s">
        <v>294</v>
      </c>
    </row>
    <row r="49" s="4" customFormat="1" spans="1:25">
      <c r="A49" s="4" t="s">
        <v>295</v>
      </c>
      <c r="B49" s="4" t="s">
        <v>26</v>
      </c>
      <c r="C49" s="4" t="s">
        <v>27</v>
      </c>
      <c r="D49" s="4" t="s">
        <v>296</v>
      </c>
      <c r="E49" s="4" t="s">
        <v>297</v>
      </c>
      <c r="F49" s="6">
        <v>45065</v>
      </c>
      <c r="G49" s="6">
        <v>45068</v>
      </c>
      <c r="H49" s="4">
        <v>1</v>
      </c>
      <c r="I49" s="4">
        <v>3</v>
      </c>
      <c r="J49" s="4">
        <v>3</v>
      </c>
      <c r="K49" s="4" t="s">
        <v>30</v>
      </c>
      <c r="L49" s="4">
        <v>1527</v>
      </c>
      <c r="M49" s="4">
        <v>1527</v>
      </c>
      <c r="N49" s="4" t="s">
        <v>298</v>
      </c>
      <c r="O49" s="4" t="s">
        <v>32</v>
      </c>
      <c r="P49" s="4" t="s">
        <v>33</v>
      </c>
      <c r="Q49" s="4">
        <v>0</v>
      </c>
      <c r="R49" s="7">
        <v>45055</v>
      </c>
      <c r="S49" s="6">
        <v>45071</v>
      </c>
      <c r="T49" s="4" t="s">
        <v>34</v>
      </c>
      <c r="U49" s="4">
        <v>1527</v>
      </c>
      <c r="V49" s="4">
        <v>0</v>
      </c>
      <c r="W49" s="4">
        <v>0</v>
      </c>
      <c r="X49" s="4" t="s">
        <v>299</v>
      </c>
      <c r="Y49" s="4" t="s">
        <v>300</v>
      </c>
    </row>
    <row r="50" s="4" customFormat="1" spans="1:25">
      <c r="A50" s="4" t="s">
        <v>301</v>
      </c>
      <c r="B50" s="4" t="s">
        <v>26</v>
      </c>
      <c r="C50" s="4" t="s">
        <v>27</v>
      </c>
      <c r="D50" s="4" t="s">
        <v>302</v>
      </c>
      <c r="E50" s="4" t="s">
        <v>303</v>
      </c>
      <c r="F50" s="6">
        <v>45066</v>
      </c>
      <c r="G50" s="6">
        <v>45068</v>
      </c>
      <c r="H50" s="4">
        <v>1</v>
      </c>
      <c r="I50" s="4">
        <v>2</v>
      </c>
      <c r="J50" s="4">
        <v>2</v>
      </c>
      <c r="K50" s="4" t="s">
        <v>30</v>
      </c>
      <c r="L50" s="4">
        <v>2632</v>
      </c>
      <c r="M50" s="4">
        <v>2632</v>
      </c>
      <c r="N50" s="4" t="s">
        <v>304</v>
      </c>
      <c r="O50" s="4" t="s">
        <v>32</v>
      </c>
      <c r="P50" s="4" t="s">
        <v>33</v>
      </c>
      <c r="Q50" s="4">
        <v>0</v>
      </c>
      <c r="R50" s="7">
        <v>45055</v>
      </c>
      <c r="S50" s="6">
        <v>45071</v>
      </c>
      <c r="T50" s="4" t="s">
        <v>34</v>
      </c>
      <c r="U50" s="4">
        <v>2632</v>
      </c>
      <c r="V50" s="4">
        <v>0</v>
      </c>
      <c r="W50" s="4">
        <v>0</v>
      </c>
      <c r="X50" s="4" t="s">
        <v>305</v>
      </c>
      <c r="Y50" s="4" t="s">
        <v>36</v>
      </c>
    </row>
    <row r="51" s="4" customFormat="1" spans="1:25">
      <c r="A51" s="4" t="s">
        <v>306</v>
      </c>
      <c r="B51" s="4" t="s">
        <v>26</v>
      </c>
      <c r="C51" s="4" t="s">
        <v>27</v>
      </c>
      <c r="D51" s="4" t="s">
        <v>307</v>
      </c>
      <c r="E51" s="4" t="s">
        <v>308</v>
      </c>
      <c r="F51" s="6">
        <v>45063</v>
      </c>
      <c r="G51" s="6">
        <v>45068</v>
      </c>
      <c r="H51" s="4">
        <v>1</v>
      </c>
      <c r="I51" s="4">
        <v>5</v>
      </c>
      <c r="J51" s="4">
        <v>5</v>
      </c>
      <c r="K51" s="4" t="s">
        <v>30</v>
      </c>
      <c r="L51" s="4">
        <v>8429</v>
      </c>
      <c r="M51" s="4">
        <v>8429</v>
      </c>
      <c r="N51" s="4" t="s">
        <v>309</v>
      </c>
      <c r="O51" s="4" t="s">
        <v>32</v>
      </c>
      <c r="P51" s="4" t="s">
        <v>33</v>
      </c>
      <c r="Q51" s="4">
        <v>0</v>
      </c>
      <c r="R51" s="7">
        <v>45055</v>
      </c>
      <c r="S51" s="6">
        <v>45071</v>
      </c>
      <c r="T51" s="4" t="s">
        <v>34</v>
      </c>
      <c r="U51" s="4">
        <v>8429</v>
      </c>
      <c r="V51" s="4">
        <v>0</v>
      </c>
      <c r="W51" s="4">
        <v>0</v>
      </c>
      <c r="X51" s="4" t="s">
        <v>310</v>
      </c>
      <c r="Y51" s="4" t="s">
        <v>311</v>
      </c>
    </row>
    <row r="52" s="4" customFormat="1" spans="1:25">
      <c r="A52" s="4" t="s">
        <v>82</v>
      </c>
      <c r="B52" s="4" t="s">
        <v>26</v>
      </c>
      <c r="C52" s="4" t="s">
        <v>126</v>
      </c>
      <c r="D52" s="4" t="s">
        <v>83</v>
      </c>
      <c r="E52" s="4" t="s">
        <v>84</v>
      </c>
      <c r="F52" s="6">
        <v>45063</v>
      </c>
      <c r="G52" s="6">
        <v>45068</v>
      </c>
      <c r="H52" s="4">
        <v>1</v>
      </c>
      <c r="I52" s="4">
        <v>5</v>
      </c>
      <c r="J52" s="4">
        <v>5</v>
      </c>
      <c r="K52" s="4" t="s">
        <v>30</v>
      </c>
      <c r="L52" s="4">
        <v>-7438</v>
      </c>
      <c r="M52" s="4">
        <v>-7438</v>
      </c>
      <c r="N52" s="4" t="s">
        <v>85</v>
      </c>
      <c r="O52" s="4" t="s">
        <v>32</v>
      </c>
      <c r="P52" s="4" t="s">
        <v>33</v>
      </c>
      <c r="Q52" s="4">
        <v>0</v>
      </c>
      <c r="R52" s="7">
        <v>45041</v>
      </c>
      <c r="S52" s="6">
        <v>45071</v>
      </c>
      <c r="T52" s="4" t="s">
        <v>34</v>
      </c>
      <c r="U52" s="4">
        <v>-7438</v>
      </c>
      <c r="V52" s="4">
        <v>0</v>
      </c>
      <c r="W52" s="4">
        <v>0</v>
      </c>
      <c r="X52" s="4" t="s">
        <v>86</v>
      </c>
      <c r="Y52" s="4" t="s">
        <v>87</v>
      </c>
    </row>
    <row r="53" s="4" customFormat="1" spans="1:25">
      <c r="A53" s="4" t="s">
        <v>312</v>
      </c>
      <c r="B53" s="4" t="s">
        <v>26</v>
      </c>
      <c r="C53" s="4" t="s">
        <v>27</v>
      </c>
      <c r="D53" s="4" t="s">
        <v>313</v>
      </c>
      <c r="E53" s="4" t="s">
        <v>314</v>
      </c>
      <c r="F53" s="6">
        <v>45066</v>
      </c>
      <c r="G53" s="6">
        <v>45068</v>
      </c>
      <c r="H53" s="4">
        <v>1</v>
      </c>
      <c r="I53" s="4">
        <v>2</v>
      </c>
      <c r="J53" s="4">
        <v>2</v>
      </c>
      <c r="K53" s="4" t="s">
        <v>30</v>
      </c>
      <c r="L53" s="4">
        <v>2328</v>
      </c>
      <c r="M53" s="4">
        <v>2328</v>
      </c>
      <c r="N53" s="4" t="s">
        <v>315</v>
      </c>
      <c r="O53" s="4" t="s">
        <v>32</v>
      </c>
      <c r="P53" s="4" t="s">
        <v>33</v>
      </c>
      <c r="Q53" s="4">
        <v>0</v>
      </c>
      <c r="R53" s="7">
        <v>45057</v>
      </c>
      <c r="S53" s="6">
        <v>45071</v>
      </c>
      <c r="T53" s="4" t="s">
        <v>34</v>
      </c>
      <c r="U53" s="4">
        <v>2328</v>
      </c>
      <c r="V53" s="4">
        <v>0</v>
      </c>
      <c r="W53" s="4">
        <v>0</v>
      </c>
      <c r="X53" s="4" t="s">
        <v>316</v>
      </c>
      <c r="Y53" s="4" t="s">
        <v>317</v>
      </c>
    </row>
    <row r="54" s="4" customFormat="1" spans="1:25">
      <c r="A54" s="4" t="s">
        <v>318</v>
      </c>
      <c r="B54" s="4" t="s">
        <v>26</v>
      </c>
      <c r="C54" s="4" t="s">
        <v>27</v>
      </c>
      <c r="D54" s="4" t="s">
        <v>319</v>
      </c>
      <c r="E54" s="4" t="s">
        <v>320</v>
      </c>
      <c r="F54" s="6">
        <v>45067</v>
      </c>
      <c r="G54" s="6">
        <v>45068</v>
      </c>
      <c r="H54" s="4">
        <v>1</v>
      </c>
      <c r="I54" s="4">
        <v>1</v>
      </c>
      <c r="J54" s="4">
        <v>1</v>
      </c>
      <c r="K54" s="4" t="s">
        <v>30</v>
      </c>
      <c r="L54" s="4">
        <v>865</v>
      </c>
      <c r="M54" s="4">
        <v>865</v>
      </c>
      <c r="N54" s="4" t="s">
        <v>321</v>
      </c>
      <c r="O54" s="4" t="s">
        <v>32</v>
      </c>
      <c r="P54" s="4" t="s">
        <v>33</v>
      </c>
      <c r="Q54" s="4">
        <v>0</v>
      </c>
      <c r="R54" s="7">
        <v>45057</v>
      </c>
      <c r="S54" s="6">
        <v>45071</v>
      </c>
      <c r="T54" s="4" t="s">
        <v>34</v>
      </c>
      <c r="U54" s="4">
        <v>865</v>
      </c>
      <c r="V54" s="4">
        <v>0</v>
      </c>
      <c r="W54" s="4">
        <v>0</v>
      </c>
      <c r="X54" s="4" t="s">
        <v>322</v>
      </c>
      <c r="Y54" s="4" t="s">
        <v>323</v>
      </c>
    </row>
    <row r="55" s="4" customFormat="1" spans="1:25">
      <c r="A55" s="4" t="s">
        <v>324</v>
      </c>
      <c r="B55" s="4" t="s">
        <v>26</v>
      </c>
      <c r="C55" s="4" t="s">
        <v>27</v>
      </c>
      <c r="D55" s="4" t="s">
        <v>325</v>
      </c>
      <c r="E55" s="4" t="s">
        <v>326</v>
      </c>
      <c r="F55" s="6">
        <v>45066</v>
      </c>
      <c r="G55" s="6">
        <v>45068</v>
      </c>
      <c r="H55" s="4">
        <v>1</v>
      </c>
      <c r="I55" s="4">
        <v>2</v>
      </c>
      <c r="J55" s="4">
        <v>2</v>
      </c>
      <c r="K55" s="4" t="s">
        <v>30</v>
      </c>
      <c r="L55" s="4">
        <v>497</v>
      </c>
      <c r="M55" s="4">
        <v>497</v>
      </c>
      <c r="N55" s="4" t="s">
        <v>327</v>
      </c>
      <c r="O55" s="4" t="s">
        <v>32</v>
      </c>
      <c r="P55" s="4" t="s">
        <v>33</v>
      </c>
      <c r="Q55" s="4">
        <v>0</v>
      </c>
      <c r="R55" s="7">
        <v>45057</v>
      </c>
      <c r="S55" s="6">
        <v>45071</v>
      </c>
      <c r="T55" s="4" t="s">
        <v>34</v>
      </c>
      <c r="U55" s="4">
        <v>497</v>
      </c>
      <c r="V55" s="4">
        <v>0</v>
      </c>
      <c r="W55" s="4">
        <v>0</v>
      </c>
      <c r="X55" s="4" t="s">
        <v>328</v>
      </c>
      <c r="Y55" s="4" t="s">
        <v>329</v>
      </c>
    </row>
    <row r="56" s="4" customFormat="1" spans="1:25">
      <c r="A56" s="4" t="s">
        <v>330</v>
      </c>
      <c r="B56" s="4" t="s">
        <v>26</v>
      </c>
      <c r="C56" s="4" t="s">
        <v>27</v>
      </c>
      <c r="D56" s="4" t="s">
        <v>331</v>
      </c>
      <c r="E56" s="4" t="s">
        <v>332</v>
      </c>
      <c r="F56" s="6">
        <v>45066</v>
      </c>
      <c r="G56" s="6">
        <v>45068</v>
      </c>
      <c r="H56" s="4">
        <v>1</v>
      </c>
      <c r="I56" s="4">
        <v>2</v>
      </c>
      <c r="J56" s="4">
        <v>2</v>
      </c>
      <c r="K56" s="4" t="s">
        <v>30</v>
      </c>
      <c r="L56" s="4">
        <v>1799</v>
      </c>
      <c r="M56" s="4">
        <v>1799</v>
      </c>
      <c r="N56" s="4" t="s">
        <v>333</v>
      </c>
      <c r="O56" s="4" t="s">
        <v>32</v>
      </c>
      <c r="P56" s="4" t="s">
        <v>33</v>
      </c>
      <c r="Q56" s="4">
        <v>0</v>
      </c>
      <c r="R56" s="7">
        <v>45057</v>
      </c>
      <c r="S56" s="6">
        <v>45071</v>
      </c>
      <c r="T56" s="4" t="s">
        <v>34</v>
      </c>
      <c r="U56" s="4">
        <v>1799</v>
      </c>
      <c r="V56" s="4">
        <v>0</v>
      </c>
      <c r="W56" s="4">
        <v>0</v>
      </c>
      <c r="X56" s="4" t="s">
        <v>334</v>
      </c>
      <c r="Y56" s="4" t="s">
        <v>335</v>
      </c>
    </row>
    <row r="57" s="4" customFormat="1" spans="1:25">
      <c r="A57" s="4" t="s">
        <v>336</v>
      </c>
      <c r="B57" s="4" t="s">
        <v>26</v>
      </c>
      <c r="C57" s="4" t="s">
        <v>27</v>
      </c>
      <c r="D57" s="4" t="s">
        <v>337</v>
      </c>
      <c r="E57" s="4" t="s">
        <v>338</v>
      </c>
      <c r="F57" s="6">
        <v>45065</v>
      </c>
      <c r="G57" s="6">
        <v>45068</v>
      </c>
      <c r="H57" s="4">
        <v>1</v>
      </c>
      <c r="I57" s="4">
        <v>3</v>
      </c>
      <c r="J57" s="4">
        <v>3</v>
      </c>
      <c r="K57" s="4" t="s">
        <v>30</v>
      </c>
      <c r="L57" s="4">
        <v>1944</v>
      </c>
      <c r="M57" s="4">
        <v>1944</v>
      </c>
      <c r="N57" s="4" t="s">
        <v>339</v>
      </c>
      <c r="O57" s="4" t="s">
        <v>32</v>
      </c>
      <c r="P57" s="4" t="s">
        <v>33</v>
      </c>
      <c r="Q57" s="4">
        <v>0</v>
      </c>
      <c r="R57" s="7">
        <v>45057</v>
      </c>
      <c r="S57" s="6">
        <v>45071</v>
      </c>
      <c r="T57" s="4" t="s">
        <v>34</v>
      </c>
      <c r="U57" s="4">
        <v>1944</v>
      </c>
      <c r="V57" s="4">
        <v>0</v>
      </c>
      <c r="W57" s="4">
        <v>0</v>
      </c>
      <c r="X57" s="4" t="s">
        <v>340</v>
      </c>
      <c r="Y57" s="4" t="s">
        <v>341</v>
      </c>
    </row>
    <row r="58" s="4" customFormat="1" spans="1:25">
      <c r="A58" s="4" t="s">
        <v>342</v>
      </c>
      <c r="B58" s="4" t="s">
        <v>26</v>
      </c>
      <c r="C58" s="4" t="s">
        <v>27</v>
      </c>
      <c r="D58" s="4" t="s">
        <v>343</v>
      </c>
      <c r="E58" s="4" t="s">
        <v>344</v>
      </c>
      <c r="F58" s="6">
        <v>45067</v>
      </c>
      <c r="G58" s="6">
        <v>45068</v>
      </c>
      <c r="H58" s="4">
        <v>1</v>
      </c>
      <c r="I58" s="4">
        <v>1</v>
      </c>
      <c r="J58" s="4">
        <v>1</v>
      </c>
      <c r="K58" s="4" t="s">
        <v>30</v>
      </c>
      <c r="L58" s="4">
        <v>298</v>
      </c>
      <c r="M58" s="4">
        <v>298</v>
      </c>
      <c r="N58" s="4" t="s">
        <v>345</v>
      </c>
      <c r="O58" s="4" t="s">
        <v>32</v>
      </c>
      <c r="P58" s="4" t="s">
        <v>33</v>
      </c>
      <c r="Q58" s="4">
        <v>0</v>
      </c>
      <c r="R58" s="7">
        <v>45057</v>
      </c>
      <c r="S58" s="6">
        <v>45071</v>
      </c>
      <c r="T58" s="4" t="s">
        <v>34</v>
      </c>
      <c r="U58" s="4">
        <v>298</v>
      </c>
      <c r="V58" s="4">
        <v>0</v>
      </c>
      <c r="W58" s="4">
        <v>0</v>
      </c>
      <c r="X58" s="4" t="s">
        <v>346</v>
      </c>
      <c r="Y58" s="4" t="s">
        <v>36</v>
      </c>
    </row>
    <row r="59" s="4" customFormat="1" spans="1:25">
      <c r="A59" s="4" t="s">
        <v>347</v>
      </c>
      <c r="B59" s="4" t="s">
        <v>26</v>
      </c>
      <c r="C59" s="4" t="s">
        <v>27</v>
      </c>
      <c r="D59" s="4" t="s">
        <v>348</v>
      </c>
      <c r="E59" s="4" t="s">
        <v>349</v>
      </c>
      <c r="F59" s="6">
        <v>45067</v>
      </c>
      <c r="G59" s="6">
        <v>45068</v>
      </c>
      <c r="H59" s="4">
        <v>1</v>
      </c>
      <c r="I59" s="4">
        <v>1</v>
      </c>
      <c r="J59" s="4">
        <v>1</v>
      </c>
      <c r="K59" s="4" t="s">
        <v>30</v>
      </c>
      <c r="L59" s="4">
        <v>454</v>
      </c>
      <c r="M59" s="4">
        <v>454</v>
      </c>
      <c r="N59" s="4" t="s">
        <v>350</v>
      </c>
      <c r="O59" s="4" t="s">
        <v>32</v>
      </c>
      <c r="P59" s="4" t="s">
        <v>33</v>
      </c>
      <c r="Q59" s="4">
        <v>0</v>
      </c>
      <c r="R59" s="7">
        <v>45057</v>
      </c>
      <c r="S59" s="6">
        <v>45071</v>
      </c>
      <c r="T59" s="4" t="s">
        <v>34</v>
      </c>
      <c r="U59" s="4">
        <v>454</v>
      </c>
      <c r="V59" s="4">
        <v>0</v>
      </c>
      <c r="W59" s="4">
        <v>0</v>
      </c>
      <c r="X59" s="4" t="s">
        <v>351</v>
      </c>
      <c r="Y59" s="4" t="s">
        <v>352</v>
      </c>
    </row>
    <row r="60" s="4" customFormat="1" spans="1:25">
      <c r="A60" s="4" t="s">
        <v>353</v>
      </c>
      <c r="B60" s="4" t="s">
        <v>26</v>
      </c>
      <c r="C60" s="4" t="s">
        <v>27</v>
      </c>
      <c r="D60" s="4" t="s">
        <v>237</v>
      </c>
      <c r="E60" s="4" t="s">
        <v>238</v>
      </c>
      <c r="F60" s="6">
        <v>45065</v>
      </c>
      <c r="G60" s="6">
        <v>45068</v>
      </c>
      <c r="H60" s="4">
        <v>1</v>
      </c>
      <c r="I60" s="4">
        <v>3</v>
      </c>
      <c r="J60" s="4">
        <v>3</v>
      </c>
      <c r="K60" s="4" t="s">
        <v>30</v>
      </c>
      <c r="L60" s="4">
        <v>3300</v>
      </c>
      <c r="M60" s="4">
        <v>3300</v>
      </c>
      <c r="N60" s="4" t="s">
        <v>354</v>
      </c>
      <c r="O60" s="4" t="s">
        <v>32</v>
      </c>
      <c r="P60" s="4" t="s">
        <v>33</v>
      </c>
      <c r="Q60" s="4">
        <v>0</v>
      </c>
      <c r="R60" s="7">
        <v>45057</v>
      </c>
      <c r="S60" s="6">
        <v>45071</v>
      </c>
      <c r="T60" s="4" t="s">
        <v>34</v>
      </c>
      <c r="U60" s="4">
        <v>3300</v>
      </c>
      <c r="V60" s="4">
        <v>0</v>
      </c>
      <c r="W60" s="4">
        <v>0</v>
      </c>
      <c r="X60" s="4" t="s">
        <v>355</v>
      </c>
      <c r="Y60" s="4" t="s">
        <v>36</v>
      </c>
    </row>
    <row r="61" s="4" customFormat="1" spans="1:25">
      <c r="A61" s="4" t="s">
        <v>356</v>
      </c>
      <c r="B61" s="4" t="s">
        <v>26</v>
      </c>
      <c r="C61" s="4" t="s">
        <v>27</v>
      </c>
      <c r="D61" s="4" t="s">
        <v>357</v>
      </c>
      <c r="E61" s="4" t="s">
        <v>358</v>
      </c>
      <c r="F61" s="6">
        <v>45066</v>
      </c>
      <c r="G61" s="6">
        <v>45068</v>
      </c>
      <c r="H61" s="4">
        <v>1</v>
      </c>
      <c r="I61" s="4">
        <v>2</v>
      </c>
      <c r="J61" s="4">
        <v>2</v>
      </c>
      <c r="K61" s="4" t="s">
        <v>30</v>
      </c>
      <c r="L61" s="4">
        <v>2792</v>
      </c>
      <c r="M61" s="4">
        <v>2792</v>
      </c>
      <c r="N61" s="4" t="s">
        <v>359</v>
      </c>
      <c r="O61" s="4" t="s">
        <v>32</v>
      </c>
      <c r="P61" s="4" t="s">
        <v>33</v>
      </c>
      <c r="Q61" s="4">
        <v>0</v>
      </c>
      <c r="R61" s="7">
        <v>45057</v>
      </c>
      <c r="S61" s="6">
        <v>45071</v>
      </c>
      <c r="T61" s="4" t="s">
        <v>34</v>
      </c>
      <c r="U61" s="4">
        <v>2792</v>
      </c>
      <c r="V61" s="4">
        <v>0</v>
      </c>
      <c r="W61" s="4">
        <v>0</v>
      </c>
      <c r="X61" s="4" t="s">
        <v>360</v>
      </c>
      <c r="Y61" s="4" t="s">
        <v>361</v>
      </c>
    </row>
    <row r="62" s="4" customFormat="1" spans="1:25">
      <c r="A62" s="4" t="s">
        <v>283</v>
      </c>
      <c r="B62" s="4" t="s">
        <v>26</v>
      </c>
      <c r="C62" s="4" t="s">
        <v>126</v>
      </c>
      <c r="D62" s="4" t="s">
        <v>284</v>
      </c>
      <c r="E62" s="4" t="s">
        <v>285</v>
      </c>
      <c r="F62" s="6">
        <v>45067</v>
      </c>
      <c r="G62" s="6">
        <v>45068</v>
      </c>
      <c r="H62" s="4">
        <v>1</v>
      </c>
      <c r="I62" s="4">
        <v>1</v>
      </c>
      <c r="J62" s="4">
        <v>1</v>
      </c>
      <c r="K62" s="4" t="s">
        <v>30</v>
      </c>
      <c r="L62" s="4">
        <v>-1732</v>
      </c>
      <c r="M62" s="4">
        <v>-1732</v>
      </c>
      <c r="N62" s="4" t="s">
        <v>286</v>
      </c>
      <c r="O62" s="4" t="s">
        <v>32</v>
      </c>
      <c r="P62" s="4" t="s">
        <v>33</v>
      </c>
      <c r="Q62" s="4">
        <v>0</v>
      </c>
      <c r="R62" s="7">
        <v>45054</v>
      </c>
      <c r="S62" s="6">
        <v>45071</v>
      </c>
      <c r="T62" s="4" t="s">
        <v>34</v>
      </c>
      <c r="U62" s="4">
        <v>-1732</v>
      </c>
      <c r="V62" s="4">
        <v>0</v>
      </c>
      <c r="W62" s="4">
        <v>0</v>
      </c>
      <c r="X62" s="4" t="s">
        <v>287</v>
      </c>
      <c r="Y62" s="4" t="s">
        <v>288</v>
      </c>
    </row>
    <row r="63" s="4" customFormat="1" spans="1:25">
      <c r="A63" s="4" t="s">
        <v>362</v>
      </c>
      <c r="B63" s="4" t="s">
        <v>26</v>
      </c>
      <c r="C63" s="4" t="s">
        <v>27</v>
      </c>
      <c r="D63" s="4" t="s">
        <v>363</v>
      </c>
      <c r="E63" s="4" t="s">
        <v>364</v>
      </c>
      <c r="F63" s="6">
        <v>45067</v>
      </c>
      <c r="G63" s="6">
        <v>45068</v>
      </c>
      <c r="H63" s="4">
        <v>2</v>
      </c>
      <c r="I63" s="4">
        <v>1</v>
      </c>
      <c r="J63" s="4">
        <v>2</v>
      </c>
      <c r="K63" s="4" t="s">
        <v>30</v>
      </c>
      <c r="L63" s="4">
        <v>1088</v>
      </c>
      <c r="M63" s="4">
        <v>1088</v>
      </c>
      <c r="N63" s="4" t="s">
        <v>365</v>
      </c>
      <c r="O63" s="4" t="s">
        <v>32</v>
      </c>
      <c r="P63" s="4" t="s">
        <v>33</v>
      </c>
      <c r="Q63" s="4">
        <v>0</v>
      </c>
      <c r="R63" s="7">
        <v>45058</v>
      </c>
      <c r="S63" s="6">
        <v>45071</v>
      </c>
      <c r="T63" s="4" t="s">
        <v>34</v>
      </c>
      <c r="U63" s="4">
        <v>1088</v>
      </c>
      <c r="V63" s="4">
        <v>0</v>
      </c>
      <c r="W63" s="4">
        <v>0</v>
      </c>
      <c r="X63" s="4" t="s">
        <v>366</v>
      </c>
      <c r="Y63" s="4" t="s">
        <v>367</v>
      </c>
    </row>
    <row r="64" s="4" customFormat="1" spans="1:25">
      <c r="A64" s="4" t="s">
        <v>368</v>
      </c>
      <c r="B64" s="4" t="s">
        <v>26</v>
      </c>
      <c r="C64" s="4" t="s">
        <v>27</v>
      </c>
      <c r="D64" s="4" t="s">
        <v>369</v>
      </c>
      <c r="E64" s="4" t="s">
        <v>370</v>
      </c>
      <c r="F64" s="6">
        <v>45066</v>
      </c>
      <c r="G64" s="6">
        <v>45068</v>
      </c>
      <c r="H64" s="4">
        <v>1</v>
      </c>
      <c r="I64" s="4">
        <v>2</v>
      </c>
      <c r="J64" s="4">
        <v>2</v>
      </c>
      <c r="K64" s="4" t="s">
        <v>30</v>
      </c>
      <c r="L64" s="4">
        <v>752</v>
      </c>
      <c r="M64" s="4">
        <v>752</v>
      </c>
      <c r="N64" s="4" t="s">
        <v>371</v>
      </c>
      <c r="O64" s="4" t="s">
        <v>32</v>
      </c>
      <c r="P64" s="4" t="s">
        <v>33</v>
      </c>
      <c r="Q64" s="4">
        <v>0</v>
      </c>
      <c r="R64" s="7">
        <v>45058</v>
      </c>
      <c r="S64" s="6">
        <v>45071</v>
      </c>
      <c r="T64" s="4" t="s">
        <v>34</v>
      </c>
      <c r="U64" s="4">
        <v>752</v>
      </c>
      <c r="V64" s="4">
        <v>0</v>
      </c>
      <c r="W64" s="4">
        <v>0</v>
      </c>
      <c r="X64" s="4" t="s">
        <v>372</v>
      </c>
      <c r="Y64" s="4" t="s">
        <v>36</v>
      </c>
    </row>
    <row r="65" s="4" customFormat="1" spans="1:25">
      <c r="A65" s="4" t="s">
        <v>373</v>
      </c>
      <c r="B65" s="4" t="s">
        <v>26</v>
      </c>
      <c r="C65" s="4" t="s">
        <v>27</v>
      </c>
      <c r="D65" s="4" t="s">
        <v>374</v>
      </c>
      <c r="E65" s="4" t="s">
        <v>375</v>
      </c>
      <c r="F65" s="6">
        <v>45067</v>
      </c>
      <c r="G65" s="6">
        <v>45068</v>
      </c>
      <c r="H65" s="4">
        <v>1</v>
      </c>
      <c r="I65" s="4">
        <v>1</v>
      </c>
      <c r="J65" s="4">
        <v>1</v>
      </c>
      <c r="K65" s="4" t="s">
        <v>30</v>
      </c>
      <c r="L65" s="4">
        <v>311</v>
      </c>
      <c r="M65" s="4">
        <v>311</v>
      </c>
      <c r="N65" s="4" t="s">
        <v>376</v>
      </c>
      <c r="O65" s="4" t="s">
        <v>32</v>
      </c>
      <c r="P65" s="4" t="s">
        <v>33</v>
      </c>
      <c r="Q65" s="4">
        <v>0</v>
      </c>
      <c r="R65" s="7">
        <v>45058</v>
      </c>
      <c r="S65" s="6">
        <v>45071</v>
      </c>
      <c r="T65" s="4" t="s">
        <v>34</v>
      </c>
      <c r="U65" s="4">
        <v>311</v>
      </c>
      <c r="V65" s="4">
        <v>0</v>
      </c>
      <c r="W65" s="4">
        <v>0</v>
      </c>
      <c r="X65" s="4" t="s">
        <v>377</v>
      </c>
      <c r="Y65" s="4" t="s">
        <v>378</v>
      </c>
    </row>
    <row r="66" s="4" customFormat="1" spans="1:25">
      <c r="A66" s="4" t="s">
        <v>379</v>
      </c>
      <c r="B66" s="4" t="s">
        <v>26</v>
      </c>
      <c r="C66" s="4" t="s">
        <v>27</v>
      </c>
      <c r="D66" s="4" t="s">
        <v>380</v>
      </c>
      <c r="E66" s="4" t="s">
        <v>175</v>
      </c>
      <c r="F66" s="6">
        <v>45067</v>
      </c>
      <c r="G66" s="6">
        <v>45068</v>
      </c>
      <c r="H66" s="4">
        <v>1</v>
      </c>
      <c r="I66" s="4">
        <v>1</v>
      </c>
      <c r="J66" s="4">
        <v>1</v>
      </c>
      <c r="K66" s="4" t="s">
        <v>30</v>
      </c>
      <c r="L66" s="4">
        <v>305</v>
      </c>
      <c r="M66" s="4">
        <v>305</v>
      </c>
      <c r="N66" s="4" t="s">
        <v>381</v>
      </c>
      <c r="O66" s="4" t="s">
        <v>32</v>
      </c>
      <c r="P66" s="4" t="s">
        <v>33</v>
      </c>
      <c r="Q66" s="4">
        <v>0</v>
      </c>
      <c r="R66" s="7">
        <v>45059</v>
      </c>
      <c r="S66" s="6">
        <v>45071</v>
      </c>
      <c r="T66" s="4" t="s">
        <v>34</v>
      </c>
      <c r="U66" s="4">
        <v>305</v>
      </c>
      <c r="V66" s="4">
        <v>0</v>
      </c>
      <c r="W66" s="4">
        <v>0</v>
      </c>
      <c r="X66" s="4" t="s">
        <v>382</v>
      </c>
      <c r="Y66" s="4" t="s">
        <v>383</v>
      </c>
    </row>
    <row r="67" s="4" customFormat="1" spans="1:25">
      <c r="A67" s="4" t="s">
        <v>384</v>
      </c>
      <c r="B67" s="4" t="s">
        <v>26</v>
      </c>
      <c r="C67" s="4" t="s">
        <v>27</v>
      </c>
      <c r="D67" s="4" t="s">
        <v>385</v>
      </c>
      <c r="E67" s="4" t="s">
        <v>386</v>
      </c>
      <c r="F67" s="6">
        <v>45067</v>
      </c>
      <c r="G67" s="6">
        <v>45068</v>
      </c>
      <c r="H67" s="4">
        <v>1</v>
      </c>
      <c r="I67" s="4">
        <v>1</v>
      </c>
      <c r="J67" s="4">
        <v>1</v>
      </c>
      <c r="K67" s="4" t="s">
        <v>30</v>
      </c>
      <c r="L67" s="4">
        <v>1016</v>
      </c>
      <c r="M67" s="4">
        <v>1016</v>
      </c>
      <c r="N67" s="4" t="s">
        <v>387</v>
      </c>
      <c r="O67" s="4" t="s">
        <v>32</v>
      </c>
      <c r="P67" s="4" t="s">
        <v>33</v>
      </c>
      <c r="Q67" s="4">
        <v>0</v>
      </c>
      <c r="R67" s="7">
        <v>45059</v>
      </c>
      <c r="S67" s="6">
        <v>45071</v>
      </c>
      <c r="T67" s="4" t="s">
        <v>34</v>
      </c>
      <c r="U67" s="4">
        <v>1016</v>
      </c>
      <c r="V67" s="4">
        <v>0</v>
      </c>
      <c r="W67" s="4">
        <v>0</v>
      </c>
      <c r="X67" s="4" t="s">
        <v>388</v>
      </c>
      <c r="Y67" s="4" t="s">
        <v>36</v>
      </c>
    </row>
    <row r="68" s="4" customFormat="1" spans="1:25">
      <c r="A68" s="4" t="s">
        <v>389</v>
      </c>
      <c r="B68" s="4" t="s">
        <v>26</v>
      </c>
      <c r="C68" s="4" t="s">
        <v>27</v>
      </c>
      <c r="D68" s="4" t="s">
        <v>390</v>
      </c>
      <c r="E68" s="4" t="s">
        <v>391</v>
      </c>
      <c r="F68" s="6">
        <v>45066</v>
      </c>
      <c r="G68" s="6">
        <v>45068</v>
      </c>
      <c r="H68" s="4">
        <v>1</v>
      </c>
      <c r="I68" s="4">
        <v>2</v>
      </c>
      <c r="J68" s="4">
        <v>2</v>
      </c>
      <c r="K68" s="4" t="s">
        <v>30</v>
      </c>
      <c r="L68" s="4">
        <v>3148</v>
      </c>
      <c r="M68" s="4">
        <v>3148</v>
      </c>
      <c r="N68" s="4" t="s">
        <v>392</v>
      </c>
      <c r="O68" s="4" t="s">
        <v>32</v>
      </c>
      <c r="P68" s="4" t="s">
        <v>33</v>
      </c>
      <c r="Q68" s="4">
        <v>0</v>
      </c>
      <c r="R68" s="7">
        <v>45059</v>
      </c>
      <c r="S68" s="6">
        <v>45071</v>
      </c>
      <c r="T68" s="4" t="s">
        <v>34</v>
      </c>
      <c r="U68" s="4">
        <v>3148</v>
      </c>
      <c r="V68" s="4">
        <v>0</v>
      </c>
      <c r="W68" s="4">
        <v>0</v>
      </c>
      <c r="X68" s="4" t="s">
        <v>393</v>
      </c>
      <c r="Y68" s="4" t="s">
        <v>394</v>
      </c>
    </row>
    <row r="69" s="4" customFormat="1" spans="1:25">
      <c r="A69" s="4" t="s">
        <v>395</v>
      </c>
      <c r="B69" s="4" t="s">
        <v>26</v>
      </c>
      <c r="C69" s="4" t="s">
        <v>27</v>
      </c>
      <c r="D69" s="4" t="s">
        <v>396</v>
      </c>
      <c r="E69" s="4" t="s">
        <v>397</v>
      </c>
      <c r="F69" s="6">
        <v>45067</v>
      </c>
      <c r="G69" s="6">
        <v>45068</v>
      </c>
      <c r="H69" s="4">
        <v>5</v>
      </c>
      <c r="I69" s="4">
        <v>1</v>
      </c>
      <c r="J69" s="4">
        <v>5</v>
      </c>
      <c r="K69" s="4" t="s">
        <v>30</v>
      </c>
      <c r="L69" s="4">
        <v>1490</v>
      </c>
      <c r="M69" s="4">
        <v>1490</v>
      </c>
      <c r="N69" s="4" t="s">
        <v>398</v>
      </c>
      <c r="O69" s="4" t="s">
        <v>32</v>
      </c>
      <c r="P69" s="4" t="s">
        <v>33</v>
      </c>
      <c r="Q69" s="4">
        <v>0</v>
      </c>
      <c r="R69" s="7">
        <v>45059</v>
      </c>
      <c r="S69" s="6">
        <v>45071</v>
      </c>
      <c r="T69" s="4" t="s">
        <v>34</v>
      </c>
      <c r="U69" s="4">
        <v>1490</v>
      </c>
      <c r="V69" s="4">
        <v>0</v>
      </c>
      <c r="W69" s="4">
        <v>0</v>
      </c>
      <c r="X69" s="4" t="s">
        <v>399</v>
      </c>
      <c r="Y69" s="4" t="s">
        <v>400</v>
      </c>
    </row>
    <row r="70" s="4" customFormat="1" spans="1:25">
      <c r="A70" s="4" t="s">
        <v>161</v>
      </c>
      <c r="B70" s="4" t="s">
        <v>26</v>
      </c>
      <c r="C70" s="4" t="s">
        <v>126</v>
      </c>
      <c r="D70" s="4" t="s">
        <v>162</v>
      </c>
      <c r="E70" s="4" t="s">
        <v>163</v>
      </c>
      <c r="F70" s="6">
        <v>45062</v>
      </c>
      <c r="G70" s="6">
        <v>45068</v>
      </c>
      <c r="H70" s="4">
        <v>1</v>
      </c>
      <c r="I70" s="4">
        <v>6</v>
      </c>
      <c r="J70" s="4">
        <v>6</v>
      </c>
      <c r="K70" s="4" t="s">
        <v>30</v>
      </c>
      <c r="L70" s="4">
        <v>-27463</v>
      </c>
      <c r="M70" s="4">
        <v>-27463</v>
      </c>
      <c r="N70" s="4" t="s">
        <v>164</v>
      </c>
      <c r="O70" s="4" t="s">
        <v>32</v>
      </c>
      <c r="P70" s="4" t="s">
        <v>33</v>
      </c>
      <c r="Q70" s="4">
        <v>0</v>
      </c>
      <c r="R70" s="7">
        <v>45048</v>
      </c>
      <c r="S70" s="6">
        <v>45071</v>
      </c>
      <c r="T70" s="4" t="s">
        <v>34</v>
      </c>
      <c r="U70" s="4">
        <v>-27463</v>
      </c>
      <c r="V70" s="4">
        <v>0</v>
      </c>
      <c r="W70" s="4">
        <v>0</v>
      </c>
      <c r="X70" s="4" t="s">
        <v>165</v>
      </c>
      <c r="Y70" s="4" t="s">
        <v>166</v>
      </c>
    </row>
    <row r="71" s="4" customFormat="1" spans="1:25">
      <c r="A71" s="4" t="s">
        <v>401</v>
      </c>
      <c r="B71" s="4" t="s">
        <v>26</v>
      </c>
      <c r="C71" s="4" t="s">
        <v>27</v>
      </c>
      <c r="D71" s="4" t="s">
        <v>402</v>
      </c>
      <c r="E71" s="4" t="s">
        <v>403</v>
      </c>
      <c r="F71" s="6">
        <v>45067</v>
      </c>
      <c r="G71" s="6">
        <v>45068</v>
      </c>
      <c r="H71" s="4">
        <v>1</v>
      </c>
      <c r="I71" s="4">
        <v>1</v>
      </c>
      <c r="J71" s="4">
        <v>1</v>
      </c>
      <c r="K71" s="4" t="s">
        <v>30</v>
      </c>
      <c r="L71" s="4">
        <v>2389</v>
      </c>
      <c r="M71" s="4">
        <v>2389</v>
      </c>
      <c r="N71" s="4" t="s">
        <v>404</v>
      </c>
      <c r="O71" s="4" t="s">
        <v>32</v>
      </c>
      <c r="P71" s="4" t="s">
        <v>33</v>
      </c>
      <c r="Q71" s="4">
        <v>0</v>
      </c>
      <c r="R71" s="7">
        <v>45060</v>
      </c>
      <c r="S71" s="6">
        <v>45071</v>
      </c>
      <c r="T71" s="4" t="s">
        <v>34</v>
      </c>
      <c r="U71" s="4">
        <v>2389</v>
      </c>
      <c r="V71" s="4">
        <v>0</v>
      </c>
      <c r="W71" s="4">
        <v>0</v>
      </c>
      <c r="X71" s="4" t="s">
        <v>405</v>
      </c>
      <c r="Y71" s="4" t="s">
        <v>406</v>
      </c>
    </row>
    <row r="72" s="4" customFormat="1" spans="1:25">
      <c r="A72" s="4" t="s">
        <v>407</v>
      </c>
      <c r="B72" s="4" t="s">
        <v>26</v>
      </c>
      <c r="C72" s="4" t="s">
        <v>27</v>
      </c>
      <c r="D72" s="4" t="s">
        <v>408</v>
      </c>
      <c r="E72" s="4" t="s">
        <v>203</v>
      </c>
      <c r="F72" s="6">
        <v>45066</v>
      </c>
      <c r="G72" s="6">
        <v>45068</v>
      </c>
      <c r="H72" s="4">
        <v>1</v>
      </c>
      <c r="I72" s="4">
        <v>2</v>
      </c>
      <c r="J72" s="4">
        <v>2</v>
      </c>
      <c r="K72" s="4" t="s">
        <v>30</v>
      </c>
      <c r="L72" s="4">
        <v>1222</v>
      </c>
      <c r="M72" s="4">
        <v>1222</v>
      </c>
      <c r="N72" s="4" t="s">
        <v>409</v>
      </c>
      <c r="O72" s="4" t="s">
        <v>32</v>
      </c>
      <c r="P72" s="4" t="s">
        <v>33</v>
      </c>
      <c r="Q72" s="4">
        <v>0</v>
      </c>
      <c r="R72" s="7">
        <v>45060</v>
      </c>
      <c r="S72" s="6">
        <v>45071</v>
      </c>
      <c r="T72" s="4" t="s">
        <v>34</v>
      </c>
      <c r="U72" s="4">
        <v>1222</v>
      </c>
      <c r="V72" s="4">
        <v>0</v>
      </c>
      <c r="W72" s="4">
        <v>0</v>
      </c>
      <c r="X72" s="4" t="s">
        <v>410</v>
      </c>
      <c r="Y72" s="4" t="s">
        <v>411</v>
      </c>
    </row>
    <row r="73" s="4" customFormat="1" spans="1:25">
      <c r="A73" s="4" t="s">
        <v>412</v>
      </c>
      <c r="B73" s="4" t="s">
        <v>26</v>
      </c>
      <c r="C73" s="4" t="s">
        <v>27</v>
      </c>
      <c r="D73" s="4" t="s">
        <v>413</v>
      </c>
      <c r="E73" s="4" t="s">
        <v>414</v>
      </c>
      <c r="F73" s="6">
        <v>45067</v>
      </c>
      <c r="G73" s="6">
        <v>45068</v>
      </c>
      <c r="H73" s="4">
        <v>1</v>
      </c>
      <c r="I73" s="4">
        <v>1</v>
      </c>
      <c r="J73" s="4">
        <v>1</v>
      </c>
      <c r="K73" s="4" t="s">
        <v>30</v>
      </c>
      <c r="L73" s="4">
        <v>2535</v>
      </c>
      <c r="M73" s="4">
        <v>2535</v>
      </c>
      <c r="N73" s="4" t="s">
        <v>415</v>
      </c>
      <c r="O73" s="4" t="s">
        <v>32</v>
      </c>
      <c r="P73" s="4" t="s">
        <v>33</v>
      </c>
      <c r="Q73" s="4">
        <v>0</v>
      </c>
      <c r="R73" s="7">
        <v>45060</v>
      </c>
      <c r="S73" s="6">
        <v>45071</v>
      </c>
      <c r="T73" s="4" t="s">
        <v>34</v>
      </c>
      <c r="U73" s="4">
        <v>2535</v>
      </c>
      <c r="V73" s="4">
        <v>0</v>
      </c>
      <c r="W73" s="4">
        <v>0</v>
      </c>
      <c r="X73" s="4" t="s">
        <v>416</v>
      </c>
      <c r="Y73" s="4" t="s">
        <v>417</v>
      </c>
    </row>
    <row r="74" s="4" customFormat="1" spans="1:25">
      <c r="A74" s="4" t="s">
        <v>418</v>
      </c>
      <c r="B74" s="4" t="s">
        <v>26</v>
      </c>
      <c r="C74" s="4" t="s">
        <v>27</v>
      </c>
      <c r="D74" s="4" t="s">
        <v>419</v>
      </c>
      <c r="E74" s="4" t="s">
        <v>420</v>
      </c>
      <c r="F74" s="6">
        <v>45065</v>
      </c>
      <c r="G74" s="6">
        <v>45068</v>
      </c>
      <c r="H74" s="4">
        <v>1</v>
      </c>
      <c r="I74" s="4">
        <v>3</v>
      </c>
      <c r="J74" s="4">
        <v>3</v>
      </c>
      <c r="K74" s="4" t="s">
        <v>30</v>
      </c>
      <c r="L74" s="4">
        <v>1325</v>
      </c>
      <c r="M74" s="4">
        <v>1325</v>
      </c>
      <c r="N74" s="4" t="s">
        <v>421</v>
      </c>
      <c r="O74" s="4" t="s">
        <v>32</v>
      </c>
      <c r="P74" s="4" t="s">
        <v>33</v>
      </c>
      <c r="Q74" s="4">
        <v>0</v>
      </c>
      <c r="R74" s="7">
        <v>45061</v>
      </c>
      <c r="S74" s="6">
        <v>45071</v>
      </c>
      <c r="T74" s="4" t="s">
        <v>34</v>
      </c>
      <c r="U74" s="4">
        <v>1325</v>
      </c>
      <c r="V74" s="4">
        <v>0</v>
      </c>
      <c r="W74" s="4">
        <v>0</v>
      </c>
      <c r="X74" s="4" t="s">
        <v>422</v>
      </c>
      <c r="Y74" s="4" t="s">
        <v>423</v>
      </c>
    </row>
    <row r="75" s="4" customFormat="1" spans="1:25">
      <c r="A75" s="4" t="s">
        <v>424</v>
      </c>
      <c r="B75" s="4" t="s">
        <v>26</v>
      </c>
      <c r="C75" s="4" t="s">
        <v>27</v>
      </c>
      <c r="D75" s="4" t="s">
        <v>425</v>
      </c>
      <c r="E75" s="4" t="s">
        <v>426</v>
      </c>
      <c r="F75" s="6">
        <v>45067</v>
      </c>
      <c r="G75" s="6">
        <v>45068</v>
      </c>
      <c r="H75" s="4">
        <v>1</v>
      </c>
      <c r="I75" s="4">
        <v>1</v>
      </c>
      <c r="J75" s="4">
        <v>1</v>
      </c>
      <c r="K75" s="4" t="s">
        <v>30</v>
      </c>
      <c r="L75" s="4">
        <v>325</v>
      </c>
      <c r="M75" s="4">
        <v>325</v>
      </c>
      <c r="N75" s="4" t="s">
        <v>427</v>
      </c>
      <c r="O75" s="4" t="s">
        <v>32</v>
      </c>
      <c r="P75" s="4" t="s">
        <v>33</v>
      </c>
      <c r="Q75" s="4">
        <v>0</v>
      </c>
      <c r="R75" s="7">
        <v>45061</v>
      </c>
      <c r="S75" s="6">
        <v>45071</v>
      </c>
      <c r="T75" s="4" t="s">
        <v>34</v>
      </c>
      <c r="U75" s="4">
        <v>325</v>
      </c>
      <c r="V75" s="4">
        <v>0</v>
      </c>
      <c r="W75" s="4">
        <v>0</v>
      </c>
      <c r="X75" s="4" t="s">
        <v>428</v>
      </c>
      <c r="Y75" s="4" t="s">
        <v>36</v>
      </c>
    </row>
    <row r="76" s="4" customFormat="1" spans="1:25">
      <c r="A76" s="4" t="s">
        <v>429</v>
      </c>
      <c r="B76" s="4" t="s">
        <v>26</v>
      </c>
      <c r="C76" s="4" t="s">
        <v>27</v>
      </c>
      <c r="D76" s="4" t="s">
        <v>430</v>
      </c>
      <c r="E76" s="4" t="s">
        <v>431</v>
      </c>
      <c r="F76" s="6">
        <v>45067</v>
      </c>
      <c r="G76" s="6">
        <v>45068</v>
      </c>
      <c r="H76" s="4">
        <v>1</v>
      </c>
      <c r="I76" s="4">
        <v>1</v>
      </c>
      <c r="J76" s="4">
        <v>1</v>
      </c>
      <c r="K76" s="4" t="s">
        <v>30</v>
      </c>
      <c r="L76" s="4">
        <v>333</v>
      </c>
      <c r="M76" s="4">
        <v>333</v>
      </c>
      <c r="N76" s="4" t="s">
        <v>432</v>
      </c>
      <c r="O76" s="4" t="s">
        <v>32</v>
      </c>
      <c r="P76" s="4" t="s">
        <v>33</v>
      </c>
      <c r="Q76" s="4">
        <v>0</v>
      </c>
      <c r="R76" s="7">
        <v>45061</v>
      </c>
      <c r="S76" s="6">
        <v>45071</v>
      </c>
      <c r="T76" s="4" t="s">
        <v>34</v>
      </c>
      <c r="U76" s="4">
        <v>333</v>
      </c>
      <c r="V76" s="4">
        <v>0</v>
      </c>
      <c r="W76" s="4">
        <v>0</v>
      </c>
      <c r="X76" s="4" t="s">
        <v>433</v>
      </c>
      <c r="Y76" s="4" t="s">
        <v>434</v>
      </c>
    </row>
    <row r="77" s="4" customFormat="1" spans="1:25">
      <c r="A77" s="4" t="s">
        <v>435</v>
      </c>
      <c r="B77" s="4" t="s">
        <v>26</v>
      </c>
      <c r="C77" s="4" t="s">
        <v>27</v>
      </c>
      <c r="D77" s="4" t="s">
        <v>436</v>
      </c>
      <c r="E77" s="4" t="s">
        <v>437</v>
      </c>
      <c r="F77" s="6">
        <v>45067</v>
      </c>
      <c r="G77" s="6">
        <v>45068</v>
      </c>
      <c r="H77" s="4">
        <v>1</v>
      </c>
      <c r="I77" s="4">
        <v>1</v>
      </c>
      <c r="J77" s="4">
        <v>1</v>
      </c>
      <c r="K77" s="4" t="s">
        <v>30</v>
      </c>
      <c r="L77" s="4">
        <v>1281</v>
      </c>
      <c r="M77" s="4">
        <v>1281</v>
      </c>
      <c r="N77" s="4" t="s">
        <v>438</v>
      </c>
      <c r="O77" s="4" t="s">
        <v>32</v>
      </c>
      <c r="P77" s="4" t="s">
        <v>33</v>
      </c>
      <c r="Q77" s="4">
        <v>0</v>
      </c>
      <c r="R77" s="7">
        <v>45061</v>
      </c>
      <c r="S77" s="6">
        <v>45071</v>
      </c>
      <c r="T77" s="4" t="s">
        <v>34</v>
      </c>
      <c r="U77" s="4">
        <v>1281</v>
      </c>
      <c r="V77" s="4">
        <v>0</v>
      </c>
      <c r="W77" s="4">
        <v>0</v>
      </c>
      <c r="X77" s="4" t="s">
        <v>439</v>
      </c>
      <c r="Y77" s="4" t="s">
        <v>36</v>
      </c>
    </row>
    <row r="78" s="4" customFormat="1" spans="1:25">
      <c r="A78" s="4" t="s">
        <v>440</v>
      </c>
      <c r="B78" s="4" t="s">
        <v>26</v>
      </c>
      <c r="C78" s="4" t="s">
        <v>27</v>
      </c>
      <c r="D78" s="4" t="s">
        <v>441</v>
      </c>
      <c r="E78" s="4" t="s">
        <v>442</v>
      </c>
      <c r="F78" s="6">
        <v>45066</v>
      </c>
      <c r="G78" s="6">
        <v>45068</v>
      </c>
      <c r="H78" s="4">
        <v>1</v>
      </c>
      <c r="I78" s="4">
        <v>2</v>
      </c>
      <c r="J78" s="4">
        <v>2</v>
      </c>
      <c r="K78" s="4" t="s">
        <v>30</v>
      </c>
      <c r="L78" s="4">
        <v>470</v>
      </c>
      <c r="M78" s="4">
        <v>470</v>
      </c>
      <c r="N78" s="4" t="s">
        <v>443</v>
      </c>
      <c r="O78" s="4" t="s">
        <v>32</v>
      </c>
      <c r="P78" s="4" t="s">
        <v>33</v>
      </c>
      <c r="Q78" s="4">
        <v>0</v>
      </c>
      <c r="R78" s="7">
        <v>45061</v>
      </c>
      <c r="S78" s="6">
        <v>45071</v>
      </c>
      <c r="T78" s="4" t="s">
        <v>34</v>
      </c>
      <c r="U78" s="4">
        <v>470</v>
      </c>
      <c r="V78" s="4">
        <v>0</v>
      </c>
      <c r="W78" s="4">
        <v>0</v>
      </c>
      <c r="X78" s="4" t="s">
        <v>444</v>
      </c>
      <c r="Y78" s="4" t="s">
        <v>445</v>
      </c>
    </row>
    <row r="79" s="4" customFormat="1" spans="1:25">
      <c r="A79" s="4" t="s">
        <v>446</v>
      </c>
      <c r="B79" s="4" t="s">
        <v>26</v>
      </c>
      <c r="C79" s="4" t="s">
        <v>27</v>
      </c>
      <c r="D79" s="4" t="s">
        <v>447</v>
      </c>
      <c r="E79" s="4" t="s">
        <v>448</v>
      </c>
      <c r="F79" s="6">
        <v>45064</v>
      </c>
      <c r="G79" s="6">
        <v>45068</v>
      </c>
      <c r="H79" s="4">
        <v>1</v>
      </c>
      <c r="I79" s="4">
        <v>4</v>
      </c>
      <c r="J79" s="4">
        <v>4</v>
      </c>
      <c r="K79" s="4" t="s">
        <v>30</v>
      </c>
      <c r="L79" s="4">
        <v>1715</v>
      </c>
      <c r="M79" s="4">
        <v>1715</v>
      </c>
      <c r="N79" s="4" t="s">
        <v>449</v>
      </c>
      <c r="O79" s="4" t="s">
        <v>32</v>
      </c>
      <c r="P79" s="4" t="s">
        <v>33</v>
      </c>
      <c r="Q79" s="4">
        <v>0</v>
      </c>
      <c r="R79" s="7">
        <v>45061</v>
      </c>
      <c r="S79" s="6">
        <v>45071</v>
      </c>
      <c r="T79" s="4" t="s">
        <v>34</v>
      </c>
      <c r="U79" s="4">
        <v>1715</v>
      </c>
      <c r="V79" s="4">
        <v>0</v>
      </c>
      <c r="W79" s="4">
        <v>0</v>
      </c>
      <c r="X79" s="4" t="s">
        <v>450</v>
      </c>
      <c r="Y79" s="4" t="s">
        <v>451</v>
      </c>
    </row>
    <row r="80" s="4" customFormat="1" spans="1:25">
      <c r="A80" s="4" t="s">
        <v>452</v>
      </c>
      <c r="B80" s="4" t="s">
        <v>26</v>
      </c>
      <c r="C80" s="4" t="s">
        <v>27</v>
      </c>
      <c r="D80" s="4" t="s">
        <v>453</v>
      </c>
      <c r="E80" s="4" t="s">
        <v>454</v>
      </c>
      <c r="F80" s="6">
        <v>45067</v>
      </c>
      <c r="G80" s="6">
        <v>45068</v>
      </c>
      <c r="H80" s="4">
        <v>1</v>
      </c>
      <c r="I80" s="4">
        <v>1</v>
      </c>
      <c r="J80" s="4">
        <v>1</v>
      </c>
      <c r="K80" s="4" t="s">
        <v>30</v>
      </c>
      <c r="L80" s="4">
        <v>108</v>
      </c>
      <c r="M80" s="4">
        <v>108</v>
      </c>
      <c r="N80" s="4" t="s">
        <v>455</v>
      </c>
      <c r="O80" s="4" t="s">
        <v>32</v>
      </c>
      <c r="P80" s="4" t="s">
        <v>33</v>
      </c>
      <c r="Q80" s="4">
        <v>0</v>
      </c>
      <c r="R80" s="7">
        <v>45061</v>
      </c>
      <c r="S80" s="6">
        <v>45071</v>
      </c>
      <c r="T80" s="4" t="s">
        <v>34</v>
      </c>
      <c r="U80" s="4">
        <v>108</v>
      </c>
      <c r="V80" s="4">
        <v>0</v>
      </c>
      <c r="W80" s="4">
        <v>0</v>
      </c>
      <c r="X80" s="4" t="s">
        <v>456</v>
      </c>
      <c r="Y80" s="4" t="s">
        <v>457</v>
      </c>
    </row>
    <row r="81" s="4" customFormat="1" spans="1:25">
      <c r="A81" s="4" t="s">
        <v>458</v>
      </c>
      <c r="B81" s="4" t="s">
        <v>26</v>
      </c>
      <c r="C81" s="4" t="s">
        <v>27</v>
      </c>
      <c r="D81" s="4" t="s">
        <v>459</v>
      </c>
      <c r="E81" s="4" t="s">
        <v>460</v>
      </c>
      <c r="F81" s="6">
        <v>45066</v>
      </c>
      <c r="G81" s="6">
        <v>45068</v>
      </c>
      <c r="H81" s="4">
        <v>1</v>
      </c>
      <c r="I81" s="4">
        <v>2</v>
      </c>
      <c r="J81" s="4">
        <v>2</v>
      </c>
      <c r="K81" s="4" t="s">
        <v>30</v>
      </c>
      <c r="L81" s="4">
        <v>426</v>
      </c>
      <c r="M81" s="4">
        <v>426</v>
      </c>
      <c r="N81" s="4" t="s">
        <v>461</v>
      </c>
      <c r="O81" s="4" t="s">
        <v>32</v>
      </c>
      <c r="P81" s="4" t="s">
        <v>33</v>
      </c>
      <c r="Q81" s="4">
        <v>0</v>
      </c>
      <c r="R81" s="7">
        <v>45061</v>
      </c>
      <c r="S81" s="6">
        <v>45071</v>
      </c>
      <c r="T81" s="4" t="s">
        <v>34</v>
      </c>
      <c r="U81" s="4">
        <v>426</v>
      </c>
      <c r="V81" s="4">
        <v>0</v>
      </c>
      <c r="W81" s="4">
        <v>0</v>
      </c>
      <c r="X81" s="4" t="s">
        <v>462</v>
      </c>
      <c r="Y81" s="4" t="s">
        <v>463</v>
      </c>
    </row>
    <row r="82" s="4" customFormat="1" spans="1:25">
      <c r="A82" s="4" t="s">
        <v>464</v>
      </c>
      <c r="B82" s="4" t="s">
        <v>26</v>
      </c>
      <c r="C82" s="4" t="s">
        <v>27</v>
      </c>
      <c r="D82" s="4" t="s">
        <v>465</v>
      </c>
      <c r="E82" s="4" t="s">
        <v>466</v>
      </c>
      <c r="F82" s="6">
        <v>45066</v>
      </c>
      <c r="G82" s="6">
        <v>45068</v>
      </c>
      <c r="H82" s="4">
        <v>1</v>
      </c>
      <c r="I82" s="4">
        <v>2</v>
      </c>
      <c r="J82" s="4">
        <v>2</v>
      </c>
      <c r="K82" s="4" t="s">
        <v>30</v>
      </c>
      <c r="L82" s="4">
        <v>1698</v>
      </c>
      <c r="M82" s="4">
        <v>1698</v>
      </c>
      <c r="N82" s="4" t="s">
        <v>467</v>
      </c>
      <c r="O82" s="4" t="s">
        <v>32</v>
      </c>
      <c r="P82" s="4" t="s">
        <v>33</v>
      </c>
      <c r="Q82" s="4">
        <v>0</v>
      </c>
      <c r="R82" s="7">
        <v>45061</v>
      </c>
      <c r="S82" s="6">
        <v>45071</v>
      </c>
      <c r="T82" s="4" t="s">
        <v>34</v>
      </c>
      <c r="U82" s="4">
        <v>1698</v>
      </c>
      <c r="V82" s="4">
        <v>0</v>
      </c>
      <c r="W82" s="4">
        <v>0</v>
      </c>
      <c r="X82" s="4" t="s">
        <v>468</v>
      </c>
      <c r="Y82" s="4" t="s">
        <v>36</v>
      </c>
    </row>
    <row r="83" s="4" customFormat="1" spans="1:25">
      <c r="A83" s="4" t="s">
        <v>469</v>
      </c>
      <c r="B83" s="4" t="s">
        <v>26</v>
      </c>
      <c r="C83" s="4" t="s">
        <v>27</v>
      </c>
      <c r="D83" s="4" t="s">
        <v>470</v>
      </c>
      <c r="E83" s="4" t="s">
        <v>471</v>
      </c>
      <c r="F83" s="6">
        <v>45067</v>
      </c>
      <c r="G83" s="6">
        <v>45068</v>
      </c>
      <c r="H83" s="4">
        <v>1</v>
      </c>
      <c r="I83" s="4">
        <v>1</v>
      </c>
      <c r="J83" s="4">
        <v>1</v>
      </c>
      <c r="K83" s="4" t="s">
        <v>30</v>
      </c>
      <c r="L83" s="4">
        <v>365</v>
      </c>
      <c r="M83" s="4">
        <v>365</v>
      </c>
      <c r="N83" s="4" t="s">
        <v>472</v>
      </c>
      <c r="O83" s="4" t="s">
        <v>32</v>
      </c>
      <c r="P83" s="4" t="s">
        <v>33</v>
      </c>
      <c r="Q83" s="4">
        <v>0</v>
      </c>
      <c r="R83" s="7">
        <v>45062</v>
      </c>
      <c r="S83" s="6">
        <v>45071</v>
      </c>
      <c r="T83" s="4" t="s">
        <v>34</v>
      </c>
      <c r="U83" s="4">
        <v>365</v>
      </c>
      <c r="V83" s="4">
        <v>0</v>
      </c>
      <c r="W83" s="4">
        <v>0</v>
      </c>
      <c r="X83" s="4" t="s">
        <v>473</v>
      </c>
      <c r="Y83" s="4" t="s">
        <v>474</v>
      </c>
    </row>
    <row r="84" s="4" customFormat="1" spans="1:25">
      <c r="A84" s="4" t="s">
        <v>475</v>
      </c>
      <c r="B84" s="4" t="s">
        <v>26</v>
      </c>
      <c r="C84" s="4" t="s">
        <v>27</v>
      </c>
      <c r="D84" s="4" t="s">
        <v>476</v>
      </c>
      <c r="E84" s="4" t="s">
        <v>477</v>
      </c>
      <c r="F84" s="6">
        <v>45063</v>
      </c>
      <c r="G84" s="6">
        <v>45068</v>
      </c>
      <c r="H84" s="4">
        <v>1</v>
      </c>
      <c r="I84" s="4">
        <v>5</v>
      </c>
      <c r="J84" s="4">
        <v>5</v>
      </c>
      <c r="K84" s="4" t="s">
        <v>30</v>
      </c>
      <c r="L84" s="4">
        <v>4486</v>
      </c>
      <c r="M84" s="4">
        <v>4486</v>
      </c>
      <c r="N84" s="4" t="s">
        <v>478</v>
      </c>
      <c r="O84" s="4" t="s">
        <v>32</v>
      </c>
      <c r="P84" s="4" t="s">
        <v>33</v>
      </c>
      <c r="Q84" s="4">
        <v>0</v>
      </c>
      <c r="R84" s="7">
        <v>45062</v>
      </c>
      <c r="S84" s="6">
        <v>45071</v>
      </c>
      <c r="T84" s="4" t="s">
        <v>34</v>
      </c>
      <c r="U84" s="4">
        <v>4486</v>
      </c>
      <c r="V84" s="4">
        <v>0</v>
      </c>
      <c r="W84" s="4">
        <v>0</v>
      </c>
      <c r="X84" s="4" t="s">
        <v>479</v>
      </c>
      <c r="Y84" s="4" t="s">
        <v>480</v>
      </c>
    </row>
    <row r="85" s="4" customFormat="1" spans="1:25">
      <c r="A85" s="4" t="s">
        <v>481</v>
      </c>
      <c r="B85" s="4" t="s">
        <v>26</v>
      </c>
      <c r="C85" s="4" t="s">
        <v>27</v>
      </c>
      <c r="D85" s="4" t="s">
        <v>482</v>
      </c>
      <c r="E85" s="4" t="s">
        <v>483</v>
      </c>
      <c r="F85" s="6">
        <v>45065</v>
      </c>
      <c r="G85" s="6">
        <v>45068</v>
      </c>
      <c r="H85" s="4">
        <v>1</v>
      </c>
      <c r="I85" s="4">
        <v>3</v>
      </c>
      <c r="J85" s="4">
        <v>3</v>
      </c>
      <c r="K85" s="4" t="s">
        <v>30</v>
      </c>
      <c r="L85" s="4">
        <v>14936</v>
      </c>
      <c r="M85" s="4">
        <v>14936</v>
      </c>
      <c r="N85" s="4" t="s">
        <v>484</v>
      </c>
      <c r="O85" s="4" t="s">
        <v>32</v>
      </c>
      <c r="P85" s="4" t="s">
        <v>33</v>
      </c>
      <c r="Q85" s="4">
        <v>0</v>
      </c>
      <c r="R85" s="7">
        <v>45062</v>
      </c>
      <c r="S85" s="6">
        <v>45071</v>
      </c>
      <c r="T85" s="4" t="s">
        <v>34</v>
      </c>
      <c r="U85" s="4">
        <v>14936</v>
      </c>
      <c r="V85" s="4">
        <v>0</v>
      </c>
      <c r="W85" s="4">
        <v>0</v>
      </c>
      <c r="X85" s="4" t="s">
        <v>485</v>
      </c>
      <c r="Y85" s="4" t="s">
        <v>486</v>
      </c>
    </row>
    <row r="86" s="4" customFormat="1" spans="1:25">
      <c r="A86" s="4" t="s">
        <v>487</v>
      </c>
      <c r="B86" s="4" t="s">
        <v>26</v>
      </c>
      <c r="C86" s="4" t="s">
        <v>27</v>
      </c>
      <c r="D86" s="4" t="s">
        <v>488</v>
      </c>
      <c r="E86" s="4" t="s">
        <v>489</v>
      </c>
      <c r="F86" s="6">
        <v>45066</v>
      </c>
      <c r="G86" s="6">
        <v>45068</v>
      </c>
      <c r="H86" s="4">
        <v>1</v>
      </c>
      <c r="I86" s="4">
        <v>2</v>
      </c>
      <c r="J86" s="4">
        <v>2</v>
      </c>
      <c r="K86" s="4" t="s">
        <v>30</v>
      </c>
      <c r="L86" s="4">
        <v>2202</v>
      </c>
      <c r="M86" s="4">
        <v>2202</v>
      </c>
      <c r="N86" s="4" t="s">
        <v>490</v>
      </c>
      <c r="O86" s="4" t="s">
        <v>32</v>
      </c>
      <c r="P86" s="4" t="s">
        <v>33</v>
      </c>
      <c r="Q86" s="4">
        <v>0</v>
      </c>
      <c r="R86" s="7">
        <v>45062</v>
      </c>
      <c r="S86" s="6">
        <v>45071</v>
      </c>
      <c r="T86" s="4" t="s">
        <v>34</v>
      </c>
      <c r="U86" s="4">
        <v>2202</v>
      </c>
      <c r="V86" s="4">
        <v>0</v>
      </c>
      <c r="W86" s="4">
        <v>0</v>
      </c>
      <c r="X86" s="4" t="s">
        <v>491</v>
      </c>
      <c r="Y86" s="4" t="s">
        <v>492</v>
      </c>
    </row>
    <row r="87" s="4" customFormat="1" spans="1:25">
      <c r="A87" s="4" t="s">
        <v>493</v>
      </c>
      <c r="B87" s="4" t="s">
        <v>26</v>
      </c>
      <c r="C87" s="4" t="s">
        <v>27</v>
      </c>
      <c r="D87" s="4" t="s">
        <v>494</v>
      </c>
      <c r="E87" s="4" t="s">
        <v>495</v>
      </c>
      <c r="F87" s="6">
        <v>45066</v>
      </c>
      <c r="G87" s="6">
        <v>45068</v>
      </c>
      <c r="H87" s="4">
        <v>1</v>
      </c>
      <c r="I87" s="4">
        <v>2</v>
      </c>
      <c r="J87" s="4">
        <v>2</v>
      </c>
      <c r="K87" s="4" t="s">
        <v>30</v>
      </c>
      <c r="L87" s="4">
        <v>318</v>
      </c>
      <c r="M87" s="4">
        <v>318</v>
      </c>
      <c r="N87" s="4" t="s">
        <v>496</v>
      </c>
      <c r="O87" s="4" t="s">
        <v>32</v>
      </c>
      <c r="P87" s="4" t="s">
        <v>33</v>
      </c>
      <c r="Q87" s="4">
        <v>0</v>
      </c>
      <c r="R87" s="7">
        <v>45062</v>
      </c>
      <c r="S87" s="6">
        <v>45071</v>
      </c>
      <c r="T87" s="4" t="s">
        <v>34</v>
      </c>
      <c r="U87" s="4">
        <v>318</v>
      </c>
      <c r="V87" s="4">
        <v>0</v>
      </c>
      <c r="W87" s="4">
        <v>0</v>
      </c>
      <c r="X87" s="4" t="s">
        <v>36</v>
      </c>
      <c r="Y87" s="4" t="s">
        <v>497</v>
      </c>
    </row>
    <row r="88" s="4" customFormat="1" spans="1:25">
      <c r="A88" s="4" t="s">
        <v>498</v>
      </c>
      <c r="B88" s="4" t="s">
        <v>26</v>
      </c>
      <c r="C88" s="4" t="s">
        <v>27</v>
      </c>
      <c r="D88" s="4" t="s">
        <v>499</v>
      </c>
      <c r="E88" s="4" t="s">
        <v>500</v>
      </c>
      <c r="F88" s="6">
        <v>45067</v>
      </c>
      <c r="G88" s="6">
        <v>45068</v>
      </c>
      <c r="H88" s="4">
        <v>1</v>
      </c>
      <c r="I88" s="4">
        <v>1</v>
      </c>
      <c r="J88" s="4">
        <v>1</v>
      </c>
      <c r="K88" s="4" t="s">
        <v>30</v>
      </c>
      <c r="L88" s="4">
        <v>730</v>
      </c>
      <c r="M88" s="4">
        <v>730</v>
      </c>
      <c r="N88" s="4" t="s">
        <v>501</v>
      </c>
      <c r="O88" s="4" t="s">
        <v>32</v>
      </c>
      <c r="P88" s="4" t="s">
        <v>33</v>
      </c>
      <c r="Q88" s="4">
        <v>0</v>
      </c>
      <c r="R88" s="7">
        <v>45062</v>
      </c>
      <c r="S88" s="6">
        <v>45071</v>
      </c>
      <c r="T88" s="4" t="s">
        <v>34</v>
      </c>
      <c r="U88" s="4">
        <v>730</v>
      </c>
      <c r="V88" s="4">
        <v>0</v>
      </c>
      <c r="W88" s="4">
        <v>0</v>
      </c>
      <c r="X88" s="4" t="s">
        <v>502</v>
      </c>
      <c r="Y88" s="4" t="s">
        <v>36</v>
      </c>
    </row>
    <row r="89" s="4" customFormat="1" spans="1:25">
      <c r="A89" s="4" t="s">
        <v>503</v>
      </c>
      <c r="B89" s="4" t="s">
        <v>26</v>
      </c>
      <c r="C89" s="4" t="s">
        <v>27</v>
      </c>
      <c r="D89" s="4" t="s">
        <v>504</v>
      </c>
      <c r="E89" s="4" t="s">
        <v>505</v>
      </c>
      <c r="F89" s="6">
        <v>45063</v>
      </c>
      <c r="G89" s="6">
        <v>45068</v>
      </c>
      <c r="H89" s="4">
        <v>1</v>
      </c>
      <c r="I89" s="4">
        <v>5</v>
      </c>
      <c r="J89" s="4">
        <v>5</v>
      </c>
      <c r="K89" s="4" t="s">
        <v>30</v>
      </c>
      <c r="L89" s="4">
        <v>6455</v>
      </c>
      <c r="M89" s="4">
        <v>6455</v>
      </c>
      <c r="N89" s="4" t="s">
        <v>506</v>
      </c>
      <c r="O89" s="4" t="s">
        <v>32</v>
      </c>
      <c r="P89" s="4" t="s">
        <v>33</v>
      </c>
      <c r="Q89" s="4">
        <v>0</v>
      </c>
      <c r="R89" s="7">
        <v>45062</v>
      </c>
      <c r="S89" s="6">
        <v>45071</v>
      </c>
      <c r="T89" s="4" t="s">
        <v>34</v>
      </c>
      <c r="U89" s="4">
        <v>6455</v>
      </c>
      <c r="V89" s="4">
        <v>0</v>
      </c>
      <c r="W89" s="4">
        <v>0</v>
      </c>
      <c r="X89" s="4" t="s">
        <v>507</v>
      </c>
      <c r="Y89" s="4" t="s">
        <v>508</v>
      </c>
    </row>
    <row r="90" s="4" customFormat="1" spans="1:25">
      <c r="A90" s="4" t="s">
        <v>509</v>
      </c>
      <c r="B90" s="4" t="s">
        <v>26</v>
      </c>
      <c r="C90" s="4" t="s">
        <v>27</v>
      </c>
      <c r="D90" s="4" t="s">
        <v>510</v>
      </c>
      <c r="E90" s="4" t="s">
        <v>511</v>
      </c>
      <c r="F90" s="6">
        <v>45065</v>
      </c>
      <c r="G90" s="6">
        <v>45068</v>
      </c>
      <c r="H90" s="4">
        <v>1</v>
      </c>
      <c r="I90" s="4">
        <v>3</v>
      </c>
      <c r="J90" s="4">
        <v>3</v>
      </c>
      <c r="K90" s="4" t="s">
        <v>30</v>
      </c>
      <c r="L90" s="4">
        <v>668</v>
      </c>
      <c r="M90" s="4">
        <v>668</v>
      </c>
      <c r="N90" s="4" t="s">
        <v>512</v>
      </c>
      <c r="O90" s="4" t="s">
        <v>32</v>
      </c>
      <c r="P90" s="4" t="s">
        <v>33</v>
      </c>
      <c r="Q90" s="4">
        <v>0</v>
      </c>
      <c r="R90" s="7">
        <v>45062</v>
      </c>
      <c r="S90" s="6">
        <v>45071</v>
      </c>
      <c r="T90" s="4" t="s">
        <v>34</v>
      </c>
      <c r="U90" s="4">
        <v>668</v>
      </c>
      <c r="V90" s="4">
        <v>0</v>
      </c>
      <c r="W90" s="4">
        <v>0</v>
      </c>
      <c r="X90" s="4" t="s">
        <v>513</v>
      </c>
      <c r="Y90" s="4" t="s">
        <v>514</v>
      </c>
    </row>
    <row r="91" s="4" customFormat="1" spans="1:25">
      <c r="A91" s="4" t="s">
        <v>515</v>
      </c>
      <c r="B91" s="4" t="s">
        <v>26</v>
      </c>
      <c r="C91" s="4" t="s">
        <v>27</v>
      </c>
      <c r="D91" s="4" t="s">
        <v>516</v>
      </c>
      <c r="E91" s="4" t="s">
        <v>517</v>
      </c>
      <c r="F91" s="6">
        <v>45067</v>
      </c>
      <c r="G91" s="6">
        <v>45068</v>
      </c>
      <c r="H91" s="4">
        <v>1</v>
      </c>
      <c r="I91" s="4">
        <v>1</v>
      </c>
      <c r="J91" s="4">
        <v>1</v>
      </c>
      <c r="K91" s="4" t="s">
        <v>30</v>
      </c>
      <c r="L91" s="4">
        <v>1110</v>
      </c>
      <c r="M91" s="4">
        <v>1110</v>
      </c>
      <c r="N91" s="4" t="s">
        <v>518</v>
      </c>
      <c r="O91" s="4" t="s">
        <v>32</v>
      </c>
      <c r="P91" s="4" t="s">
        <v>33</v>
      </c>
      <c r="Q91" s="4">
        <v>0</v>
      </c>
      <c r="R91" s="7">
        <v>45062</v>
      </c>
      <c r="S91" s="6">
        <v>45071</v>
      </c>
      <c r="T91" s="4" t="s">
        <v>34</v>
      </c>
      <c r="U91" s="4">
        <v>1110</v>
      </c>
      <c r="V91" s="4">
        <v>0</v>
      </c>
      <c r="W91" s="4">
        <v>0</v>
      </c>
      <c r="X91" s="4" t="s">
        <v>519</v>
      </c>
      <c r="Y91" s="4" t="s">
        <v>36</v>
      </c>
    </row>
    <row r="92" s="4" customFormat="1" spans="1:25">
      <c r="A92" s="4" t="s">
        <v>520</v>
      </c>
      <c r="B92" s="4" t="s">
        <v>26</v>
      </c>
      <c r="C92" s="4" t="s">
        <v>27</v>
      </c>
      <c r="D92" s="4" t="s">
        <v>521</v>
      </c>
      <c r="E92" s="4" t="s">
        <v>522</v>
      </c>
      <c r="F92" s="6">
        <v>45067</v>
      </c>
      <c r="G92" s="6">
        <v>45068</v>
      </c>
      <c r="H92" s="4">
        <v>1</v>
      </c>
      <c r="I92" s="4">
        <v>1</v>
      </c>
      <c r="J92" s="4">
        <v>1</v>
      </c>
      <c r="K92" s="4" t="s">
        <v>30</v>
      </c>
      <c r="L92" s="4">
        <v>1249</v>
      </c>
      <c r="M92" s="4">
        <v>1249</v>
      </c>
      <c r="N92" s="4" t="s">
        <v>523</v>
      </c>
      <c r="O92" s="4" t="s">
        <v>32</v>
      </c>
      <c r="P92" s="4" t="s">
        <v>33</v>
      </c>
      <c r="Q92" s="4">
        <v>0</v>
      </c>
      <c r="R92" s="7">
        <v>45057</v>
      </c>
      <c r="S92" s="6">
        <v>45071</v>
      </c>
      <c r="T92" s="4" t="s">
        <v>34</v>
      </c>
      <c r="U92" s="4">
        <v>1249</v>
      </c>
      <c r="V92" s="4">
        <v>0</v>
      </c>
      <c r="W92" s="4">
        <v>0</v>
      </c>
      <c r="X92" s="4" t="s">
        <v>524</v>
      </c>
      <c r="Y92" s="4" t="s">
        <v>525</v>
      </c>
    </row>
    <row r="93" s="4" customFormat="1" spans="1:25">
      <c r="A93" s="4" t="s">
        <v>526</v>
      </c>
      <c r="B93" s="4" t="s">
        <v>26</v>
      </c>
      <c r="C93" s="4" t="s">
        <v>27</v>
      </c>
      <c r="D93" s="4" t="s">
        <v>527</v>
      </c>
      <c r="E93" s="4" t="s">
        <v>528</v>
      </c>
      <c r="F93" s="6">
        <v>45067</v>
      </c>
      <c r="G93" s="6">
        <v>45068</v>
      </c>
      <c r="H93" s="4">
        <v>1</v>
      </c>
      <c r="I93" s="4">
        <v>1</v>
      </c>
      <c r="J93" s="4">
        <v>1</v>
      </c>
      <c r="K93" s="4" t="s">
        <v>30</v>
      </c>
      <c r="L93" s="4">
        <v>278</v>
      </c>
      <c r="M93" s="4">
        <v>278</v>
      </c>
      <c r="N93" s="4" t="s">
        <v>529</v>
      </c>
      <c r="O93" s="4" t="s">
        <v>32</v>
      </c>
      <c r="P93" s="4" t="s">
        <v>33</v>
      </c>
      <c r="Q93" s="4">
        <v>0</v>
      </c>
      <c r="R93" s="7">
        <v>45062</v>
      </c>
      <c r="S93" s="6">
        <v>45071</v>
      </c>
      <c r="T93" s="4" t="s">
        <v>34</v>
      </c>
      <c r="U93" s="4">
        <v>278</v>
      </c>
      <c r="V93" s="4">
        <v>0</v>
      </c>
      <c r="W93" s="4">
        <v>0</v>
      </c>
      <c r="X93" s="4" t="s">
        <v>36</v>
      </c>
      <c r="Y93" s="4" t="s">
        <v>530</v>
      </c>
    </row>
    <row r="94" s="4" customFormat="1" spans="1:25">
      <c r="A94" s="4" t="s">
        <v>531</v>
      </c>
      <c r="B94" s="4" t="s">
        <v>26</v>
      </c>
      <c r="C94" s="4" t="s">
        <v>27</v>
      </c>
      <c r="D94" s="4" t="s">
        <v>532</v>
      </c>
      <c r="E94" s="4" t="s">
        <v>111</v>
      </c>
      <c r="F94" s="6">
        <v>45067</v>
      </c>
      <c r="G94" s="6">
        <v>45068</v>
      </c>
      <c r="H94" s="4">
        <v>1</v>
      </c>
      <c r="I94" s="4">
        <v>1</v>
      </c>
      <c r="J94" s="4">
        <v>1</v>
      </c>
      <c r="K94" s="4" t="s">
        <v>30</v>
      </c>
      <c r="L94" s="4">
        <v>1514</v>
      </c>
      <c r="M94" s="4">
        <v>1514</v>
      </c>
      <c r="N94" s="4" t="s">
        <v>533</v>
      </c>
      <c r="O94" s="4" t="s">
        <v>32</v>
      </c>
      <c r="P94" s="4" t="s">
        <v>33</v>
      </c>
      <c r="Q94" s="4">
        <v>0</v>
      </c>
      <c r="R94" s="7">
        <v>45062</v>
      </c>
      <c r="S94" s="6">
        <v>45071</v>
      </c>
      <c r="T94" s="4" t="s">
        <v>34</v>
      </c>
      <c r="U94" s="4">
        <v>1514</v>
      </c>
      <c r="V94" s="4">
        <v>0</v>
      </c>
      <c r="W94" s="4">
        <v>0</v>
      </c>
      <c r="X94" s="4" t="s">
        <v>534</v>
      </c>
      <c r="Y94" s="4" t="s">
        <v>535</v>
      </c>
    </row>
    <row r="95" s="4" customFormat="1" spans="1:25">
      <c r="A95" s="4" t="s">
        <v>536</v>
      </c>
      <c r="B95" s="4" t="s">
        <v>26</v>
      </c>
      <c r="C95" s="4" t="s">
        <v>27</v>
      </c>
      <c r="D95" s="4" t="s">
        <v>537</v>
      </c>
      <c r="E95" s="4" t="s">
        <v>129</v>
      </c>
      <c r="F95" s="6">
        <v>45065</v>
      </c>
      <c r="G95" s="6">
        <v>45068</v>
      </c>
      <c r="H95" s="4">
        <v>1</v>
      </c>
      <c r="I95" s="4">
        <v>3</v>
      </c>
      <c r="J95" s="4">
        <v>3</v>
      </c>
      <c r="K95" s="4" t="s">
        <v>30</v>
      </c>
      <c r="L95" s="4">
        <v>4314</v>
      </c>
      <c r="M95" s="4">
        <v>4314</v>
      </c>
      <c r="N95" s="4" t="s">
        <v>538</v>
      </c>
      <c r="O95" s="4" t="s">
        <v>32</v>
      </c>
      <c r="P95" s="4" t="s">
        <v>33</v>
      </c>
      <c r="Q95" s="4">
        <v>0</v>
      </c>
      <c r="R95" s="7">
        <v>45063</v>
      </c>
      <c r="S95" s="6">
        <v>45071</v>
      </c>
      <c r="T95" s="4" t="s">
        <v>34</v>
      </c>
      <c r="U95" s="4">
        <v>4314</v>
      </c>
      <c r="V95" s="4">
        <v>0</v>
      </c>
      <c r="W95" s="4">
        <v>0</v>
      </c>
      <c r="X95" s="4" t="s">
        <v>539</v>
      </c>
      <c r="Y95" s="4" t="s">
        <v>36</v>
      </c>
    </row>
    <row r="96" s="4" customFormat="1" spans="1:25">
      <c r="A96" s="4" t="s">
        <v>540</v>
      </c>
      <c r="B96" s="4" t="s">
        <v>26</v>
      </c>
      <c r="C96" s="4" t="s">
        <v>27</v>
      </c>
      <c r="D96" s="4" t="s">
        <v>541</v>
      </c>
      <c r="E96" s="4" t="s">
        <v>198</v>
      </c>
      <c r="F96" s="6">
        <v>45065</v>
      </c>
      <c r="G96" s="6">
        <v>45068</v>
      </c>
      <c r="H96" s="4">
        <v>2</v>
      </c>
      <c r="I96" s="4">
        <v>3</v>
      </c>
      <c r="J96" s="4">
        <v>6</v>
      </c>
      <c r="K96" s="4" t="s">
        <v>30</v>
      </c>
      <c r="L96" s="4">
        <v>4512</v>
      </c>
      <c r="M96" s="4">
        <v>4512</v>
      </c>
      <c r="N96" s="4" t="s">
        <v>542</v>
      </c>
      <c r="O96" s="4" t="s">
        <v>32</v>
      </c>
      <c r="P96" s="4" t="s">
        <v>33</v>
      </c>
      <c r="Q96" s="4">
        <v>0</v>
      </c>
      <c r="R96" s="7">
        <v>45063</v>
      </c>
      <c r="S96" s="6">
        <v>45071</v>
      </c>
      <c r="T96" s="4" t="s">
        <v>34</v>
      </c>
      <c r="U96" s="4">
        <v>4512</v>
      </c>
      <c r="V96" s="4">
        <v>0</v>
      </c>
      <c r="W96" s="4">
        <v>0</v>
      </c>
      <c r="X96" s="4" t="s">
        <v>36</v>
      </c>
      <c r="Y96" s="4" t="s">
        <v>36</v>
      </c>
    </row>
    <row r="97" s="4" customFormat="1" spans="1:25">
      <c r="A97" s="4" t="s">
        <v>543</v>
      </c>
      <c r="B97" s="4" t="s">
        <v>26</v>
      </c>
      <c r="C97" s="4" t="s">
        <v>27</v>
      </c>
      <c r="D97" s="4" t="s">
        <v>544</v>
      </c>
      <c r="E97" s="4" t="s">
        <v>66</v>
      </c>
      <c r="F97" s="6">
        <v>45066</v>
      </c>
      <c r="G97" s="6">
        <v>45068</v>
      </c>
      <c r="H97" s="4">
        <v>1</v>
      </c>
      <c r="I97" s="4">
        <v>2</v>
      </c>
      <c r="J97" s="4">
        <v>2</v>
      </c>
      <c r="K97" s="4" t="s">
        <v>30</v>
      </c>
      <c r="L97" s="4">
        <v>296</v>
      </c>
      <c r="M97" s="4">
        <v>296</v>
      </c>
      <c r="N97" s="4" t="s">
        <v>545</v>
      </c>
      <c r="O97" s="4" t="s">
        <v>32</v>
      </c>
      <c r="P97" s="4" t="s">
        <v>33</v>
      </c>
      <c r="Q97" s="4">
        <v>0</v>
      </c>
      <c r="R97" s="7">
        <v>45063</v>
      </c>
      <c r="S97" s="6">
        <v>45071</v>
      </c>
      <c r="T97" s="4" t="s">
        <v>34</v>
      </c>
      <c r="U97" s="4">
        <v>296</v>
      </c>
      <c r="V97" s="4">
        <v>0</v>
      </c>
      <c r="W97" s="4">
        <v>0</v>
      </c>
      <c r="X97" s="4" t="s">
        <v>546</v>
      </c>
      <c r="Y97" s="4" t="s">
        <v>547</v>
      </c>
    </row>
    <row r="98" s="4" customFormat="1" spans="1:25">
      <c r="A98" s="4" t="s">
        <v>548</v>
      </c>
      <c r="B98" s="4" t="s">
        <v>26</v>
      </c>
      <c r="C98" s="4" t="s">
        <v>27</v>
      </c>
      <c r="D98" s="4" t="s">
        <v>549</v>
      </c>
      <c r="E98" s="4" t="s">
        <v>550</v>
      </c>
      <c r="F98" s="6">
        <v>45065</v>
      </c>
      <c r="G98" s="6">
        <v>45068</v>
      </c>
      <c r="H98" s="4">
        <v>1</v>
      </c>
      <c r="I98" s="4">
        <v>3</v>
      </c>
      <c r="J98" s="4">
        <v>3</v>
      </c>
      <c r="K98" s="4" t="s">
        <v>30</v>
      </c>
      <c r="L98" s="4">
        <v>5055</v>
      </c>
      <c r="M98" s="4">
        <v>5055</v>
      </c>
      <c r="N98" s="4" t="s">
        <v>551</v>
      </c>
      <c r="O98" s="4" t="s">
        <v>32</v>
      </c>
      <c r="P98" s="4" t="s">
        <v>33</v>
      </c>
      <c r="Q98" s="4">
        <v>0</v>
      </c>
      <c r="R98" s="7">
        <v>45063</v>
      </c>
      <c r="S98" s="6">
        <v>45071</v>
      </c>
      <c r="T98" s="4" t="s">
        <v>34</v>
      </c>
      <c r="U98" s="4">
        <v>5055</v>
      </c>
      <c r="V98" s="4">
        <v>0</v>
      </c>
      <c r="W98" s="4">
        <v>0</v>
      </c>
      <c r="X98" s="4" t="s">
        <v>552</v>
      </c>
      <c r="Y98" s="4" t="s">
        <v>553</v>
      </c>
    </row>
    <row r="99" s="4" customFormat="1" spans="1:25">
      <c r="A99" s="4" t="s">
        <v>554</v>
      </c>
      <c r="B99" s="4" t="s">
        <v>26</v>
      </c>
      <c r="C99" s="4" t="s">
        <v>27</v>
      </c>
      <c r="D99" s="4" t="s">
        <v>555</v>
      </c>
      <c r="E99" s="4" t="s">
        <v>556</v>
      </c>
      <c r="F99" s="6">
        <v>45066</v>
      </c>
      <c r="G99" s="6">
        <v>45068</v>
      </c>
      <c r="H99" s="4">
        <v>1</v>
      </c>
      <c r="I99" s="4">
        <v>2</v>
      </c>
      <c r="J99" s="4">
        <v>2</v>
      </c>
      <c r="K99" s="4" t="s">
        <v>30</v>
      </c>
      <c r="L99" s="4">
        <v>343</v>
      </c>
      <c r="M99" s="4">
        <v>343</v>
      </c>
      <c r="N99" s="4" t="s">
        <v>557</v>
      </c>
      <c r="O99" s="4" t="s">
        <v>32</v>
      </c>
      <c r="P99" s="4" t="s">
        <v>33</v>
      </c>
      <c r="Q99" s="4">
        <v>0</v>
      </c>
      <c r="R99" s="7">
        <v>45063</v>
      </c>
      <c r="S99" s="6">
        <v>45071</v>
      </c>
      <c r="T99" s="4" t="s">
        <v>34</v>
      </c>
      <c r="U99" s="4">
        <v>343</v>
      </c>
      <c r="V99" s="4">
        <v>0</v>
      </c>
      <c r="W99" s="4">
        <v>0</v>
      </c>
      <c r="X99" s="4" t="s">
        <v>558</v>
      </c>
      <c r="Y99" s="4" t="s">
        <v>559</v>
      </c>
    </row>
    <row r="100" s="4" customFormat="1" spans="1:25">
      <c r="A100" s="4" t="s">
        <v>560</v>
      </c>
      <c r="B100" s="4" t="s">
        <v>26</v>
      </c>
      <c r="C100" s="4" t="s">
        <v>27</v>
      </c>
      <c r="D100" s="4" t="s">
        <v>541</v>
      </c>
      <c r="E100" s="4" t="s">
        <v>198</v>
      </c>
      <c r="F100" s="6">
        <v>45066</v>
      </c>
      <c r="G100" s="6">
        <v>45068</v>
      </c>
      <c r="H100" s="4">
        <v>1</v>
      </c>
      <c r="I100" s="4">
        <v>2</v>
      </c>
      <c r="J100" s="4">
        <v>2</v>
      </c>
      <c r="K100" s="4" t="s">
        <v>30</v>
      </c>
      <c r="L100" s="4">
        <v>1504</v>
      </c>
      <c r="M100" s="4">
        <v>1504</v>
      </c>
      <c r="N100" s="4" t="s">
        <v>561</v>
      </c>
      <c r="O100" s="4" t="s">
        <v>32</v>
      </c>
      <c r="P100" s="4" t="s">
        <v>33</v>
      </c>
      <c r="Q100" s="4">
        <v>0</v>
      </c>
      <c r="R100" s="7">
        <v>45063</v>
      </c>
      <c r="S100" s="6">
        <v>45071</v>
      </c>
      <c r="T100" s="4" t="s">
        <v>34</v>
      </c>
      <c r="U100" s="4">
        <v>1504</v>
      </c>
      <c r="V100" s="4">
        <v>0</v>
      </c>
      <c r="W100" s="4">
        <v>0</v>
      </c>
      <c r="X100" s="4" t="s">
        <v>562</v>
      </c>
      <c r="Y100" s="4" t="s">
        <v>36</v>
      </c>
    </row>
    <row r="101" s="4" customFormat="1" spans="1:25">
      <c r="A101" s="4" t="s">
        <v>563</v>
      </c>
      <c r="B101" s="4" t="s">
        <v>26</v>
      </c>
      <c r="C101" s="4" t="s">
        <v>27</v>
      </c>
      <c r="D101" s="4" t="s">
        <v>564</v>
      </c>
      <c r="E101" s="4" t="s">
        <v>565</v>
      </c>
      <c r="F101" s="6">
        <v>45067</v>
      </c>
      <c r="G101" s="6">
        <v>45068</v>
      </c>
      <c r="H101" s="4">
        <v>1</v>
      </c>
      <c r="I101" s="4">
        <v>1</v>
      </c>
      <c r="J101" s="4">
        <v>1</v>
      </c>
      <c r="K101" s="4" t="s">
        <v>30</v>
      </c>
      <c r="L101" s="4">
        <v>1149</v>
      </c>
      <c r="M101" s="4">
        <v>1149</v>
      </c>
      <c r="N101" s="4" t="s">
        <v>566</v>
      </c>
      <c r="O101" s="4" t="s">
        <v>32</v>
      </c>
      <c r="P101" s="4" t="s">
        <v>33</v>
      </c>
      <c r="Q101" s="4">
        <v>0</v>
      </c>
      <c r="R101" s="7">
        <v>45063</v>
      </c>
      <c r="S101" s="6">
        <v>45071</v>
      </c>
      <c r="T101" s="4" t="s">
        <v>34</v>
      </c>
      <c r="U101" s="4">
        <v>1149</v>
      </c>
      <c r="V101" s="4">
        <v>0</v>
      </c>
      <c r="W101" s="4">
        <v>0</v>
      </c>
      <c r="X101" s="4" t="s">
        <v>567</v>
      </c>
      <c r="Y101" s="4" t="s">
        <v>36</v>
      </c>
    </row>
    <row r="102" s="4" customFormat="1" spans="1:25">
      <c r="A102" s="4" t="s">
        <v>563</v>
      </c>
      <c r="B102" s="4" t="s">
        <v>26</v>
      </c>
      <c r="C102" s="4" t="s">
        <v>126</v>
      </c>
      <c r="D102" s="4" t="s">
        <v>564</v>
      </c>
      <c r="E102" s="4" t="s">
        <v>565</v>
      </c>
      <c r="F102" s="6">
        <v>45067</v>
      </c>
      <c r="G102" s="6">
        <v>45068</v>
      </c>
      <c r="H102" s="4">
        <v>1</v>
      </c>
      <c r="I102" s="4">
        <v>1</v>
      </c>
      <c r="J102" s="4">
        <v>1</v>
      </c>
      <c r="K102" s="4" t="s">
        <v>30</v>
      </c>
      <c r="L102" s="4">
        <v>-1149</v>
      </c>
      <c r="M102" s="4">
        <v>-1149</v>
      </c>
      <c r="N102" s="4" t="s">
        <v>566</v>
      </c>
      <c r="O102" s="4" t="s">
        <v>32</v>
      </c>
      <c r="P102" s="4" t="s">
        <v>33</v>
      </c>
      <c r="Q102" s="4">
        <v>0</v>
      </c>
      <c r="R102" s="7">
        <v>45063</v>
      </c>
      <c r="S102" s="6">
        <v>45071</v>
      </c>
      <c r="T102" s="4" t="s">
        <v>34</v>
      </c>
      <c r="U102" s="4">
        <v>-1149</v>
      </c>
      <c r="V102" s="4">
        <v>0</v>
      </c>
      <c r="W102" s="4">
        <v>0</v>
      </c>
      <c r="X102" s="4" t="s">
        <v>567</v>
      </c>
      <c r="Y102" s="4" t="s">
        <v>36</v>
      </c>
    </row>
    <row r="103" s="4" customFormat="1" spans="1:25">
      <c r="A103" s="4" t="s">
        <v>568</v>
      </c>
      <c r="B103" s="4" t="s">
        <v>26</v>
      </c>
      <c r="C103" s="4" t="s">
        <v>27</v>
      </c>
      <c r="D103" s="4" t="s">
        <v>569</v>
      </c>
      <c r="E103" s="4" t="s">
        <v>570</v>
      </c>
      <c r="F103" s="6">
        <v>45066</v>
      </c>
      <c r="G103" s="6">
        <v>45068</v>
      </c>
      <c r="H103" s="4">
        <v>1</v>
      </c>
      <c r="I103" s="4">
        <v>2</v>
      </c>
      <c r="J103" s="4">
        <v>2</v>
      </c>
      <c r="K103" s="4" t="s">
        <v>30</v>
      </c>
      <c r="L103" s="4">
        <v>2298</v>
      </c>
      <c r="M103" s="4">
        <v>2298</v>
      </c>
      <c r="N103" s="4" t="s">
        <v>571</v>
      </c>
      <c r="O103" s="4" t="s">
        <v>32</v>
      </c>
      <c r="P103" s="4" t="s">
        <v>33</v>
      </c>
      <c r="Q103" s="4">
        <v>0</v>
      </c>
      <c r="R103" s="7">
        <v>45064</v>
      </c>
      <c r="S103" s="6">
        <v>45071</v>
      </c>
      <c r="T103" s="4" t="s">
        <v>34</v>
      </c>
      <c r="U103" s="4">
        <v>2298</v>
      </c>
      <c r="V103" s="4">
        <v>0</v>
      </c>
      <c r="W103" s="4">
        <v>0</v>
      </c>
      <c r="X103" s="4" t="s">
        <v>572</v>
      </c>
      <c r="Y103" s="4" t="s">
        <v>36</v>
      </c>
    </row>
    <row r="104" s="4" customFormat="1" spans="1:25">
      <c r="A104" s="4" t="s">
        <v>573</v>
      </c>
      <c r="B104" s="4" t="s">
        <v>26</v>
      </c>
      <c r="C104" s="4" t="s">
        <v>27</v>
      </c>
      <c r="D104" s="4" t="s">
        <v>574</v>
      </c>
      <c r="E104" s="4" t="s">
        <v>575</v>
      </c>
      <c r="F104" s="6">
        <v>45067</v>
      </c>
      <c r="G104" s="6">
        <v>45068</v>
      </c>
      <c r="H104" s="4">
        <v>1</v>
      </c>
      <c r="I104" s="4">
        <v>1</v>
      </c>
      <c r="J104" s="4">
        <v>1</v>
      </c>
      <c r="K104" s="4" t="s">
        <v>30</v>
      </c>
      <c r="L104" s="4">
        <v>1209</v>
      </c>
      <c r="M104" s="4">
        <v>1209</v>
      </c>
      <c r="N104" s="4" t="s">
        <v>576</v>
      </c>
      <c r="O104" s="4" t="s">
        <v>32</v>
      </c>
      <c r="P104" s="4" t="s">
        <v>33</v>
      </c>
      <c r="Q104" s="4">
        <v>0</v>
      </c>
      <c r="R104" s="7">
        <v>45064</v>
      </c>
      <c r="S104" s="6">
        <v>45071</v>
      </c>
      <c r="T104" s="4" t="s">
        <v>34</v>
      </c>
      <c r="U104" s="4">
        <v>1209</v>
      </c>
      <c r="V104" s="4">
        <v>0</v>
      </c>
      <c r="W104" s="4">
        <v>0</v>
      </c>
      <c r="X104" s="4" t="s">
        <v>577</v>
      </c>
      <c r="Y104" s="4" t="s">
        <v>36</v>
      </c>
    </row>
    <row r="105" s="4" customFormat="1" spans="1:25">
      <c r="A105" s="4" t="s">
        <v>578</v>
      </c>
      <c r="B105" s="4" t="s">
        <v>26</v>
      </c>
      <c r="C105" s="4" t="s">
        <v>27</v>
      </c>
      <c r="D105" s="4" t="s">
        <v>579</v>
      </c>
      <c r="E105" s="4" t="s">
        <v>580</v>
      </c>
      <c r="F105" s="6">
        <v>45065</v>
      </c>
      <c r="G105" s="6">
        <v>45068</v>
      </c>
      <c r="H105" s="4">
        <v>1</v>
      </c>
      <c r="I105" s="4">
        <v>3</v>
      </c>
      <c r="J105" s="4">
        <v>3</v>
      </c>
      <c r="K105" s="4" t="s">
        <v>30</v>
      </c>
      <c r="L105" s="4">
        <v>4461</v>
      </c>
      <c r="M105" s="4">
        <v>4461</v>
      </c>
      <c r="N105" s="4" t="s">
        <v>581</v>
      </c>
      <c r="O105" s="4" t="s">
        <v>32</v>
      </c>
      <c r="P105" s="4" t="s">
        <v>33</v>
      </c>
      <c r="Q105" s="4">
        <v>0</v>
      </c>
      <c r="R105" s="7">
        <v>45064</v>
      </c>
      <c r="S105" s="6">
        <v>45071</v>
      </c>
      <c r="T105" s="4" t="s">
        <v>34</v>
      </c>
      <c r="U105" s="4">
        <v>4461</v>
      </c>
      <c r="V105" s="4">
        <v>0</v>
      </c>
      <c r="W105" s="4">
        <v>0</v>
      </c>
      <c r="X105" s="4" t="s">
        <v>582</v>
      </c>
      <c r="Y105" s="4" t="s">
        <v>36</v>
      </c>
    </row>
    <row r="106" s="4" customFormat="1" spans="1:25">
      <c r="A106" s="4" t="s">
        <v>583</v>
      </c>
      <c r="B106" s="4" t="s">
        <v>26</v>
      </c>
      <c r="C106" s="4" t="s">
        <v>27</v>
      </c>
      <c r="D106" s="4" t="s">
        <v>584</v>
      </c>
      <c r="E106" s="4" t="s">
        <v>585</v>
      </c>
      <c r="F106" s="6">
        <v>45064</v>
      </c>
      <c r="G106" s="6">
        <v>45068</v>
      </c>
      <c r="H106" s="4">
        <v>1</v>
      </c>
      <c r="I106" s="4">
        <v>4</v>
      </c>
      <c r="J106" s="4">
        <v>4</v>
      </c>
      <c r="K106" s="4" t="s">
        <v>30</v>
      </c>
      <c r="L106" s="4">
        <v>2720</v>
      </c>
      <c r="M106" s="4">
        <v>2720</v>
      </c>
      <c r="N106" s="4" t="s">
        <v>586</v>
      </c>
      <c r="O106" s="4" t="s">
        <v>32</v>
      </c>
      <c r="P106" s="4" t="s">
        <v>33</v>
      </c>
      <c r="Q106" s="4">
        <v>0</v>
      </c>
      <c r="R106" s="7">
        <v>45064</v>
      </c>
      <c r="S106" s="6">
        <v>45071</v>
      </c>
      <c r="T106" s="4" t="s">
        <v>34</v>
      </c>
      <c r="U106" s="4">
        <v>2720</v>
      </c>
      <c r="V106" s="4">
        <v>0</v>
      </c>
      <c r="W106" s="4">
        <v>0</v>
      </c>
      <c r="X106" s="4" t="s">
        <v>587</v>
      </c>
      <c r="Y106" s="4" t="s">
        <v>36</v>
      </c>
    </row>
    <row r="107" s="4" customFormat="1" spans="1:26">
      <c r="A107" s="4" t="s">
        <v>588</v>
      </c>
      <c r="B107" s="4" t="s">
        <v>26</v>
      </c>
      <c r="C107" s="4" t="s">
        <v>27</v>
      </c>
      <c r="D107" s="4" t="s">
        <v>589</v>
      </c>
      <c r="E107" s="4" t="s">
        <v>135</v>
      </c>
      <c r="F107" s="6">
        <v>45064</v>
      </c>
      <c r="G107" s="6">
        <v>45068</v>
      </c>
      <c r="H107" s="4">
        <v>2</v>
      </c>
      <c r="I107" s="4">
        <v>4</v>
      </c>
      <c r="J107" s="4">
        <v>8</v>
      </c>
      <c r="K107" s="4" t="s">
        <v>30</v>
      </c>
      <c r="L107" s="4">
        <v>4184</v>
      </c>
      <c r="M107" s="4">
        <v>4184</v>
      </c>
      <c r="N107" s="4" t="s">
        <v>590</v>
      </c>
      <c r="O107" s="4" t="s">
        <v>32</v>
      </c>
      <c r="P107" s="4" t="s">
        <v>33</v>
      </c>
      <c r="Q107" s="4">
        <v>0</v>
      </c>
      <c r="R107" s="7">
        <v>45064</v>
      </c>
      <c r="S107" s="6">
        <v>45071</v>
      </c>
      <c r="T107" s="4" t="s">
        <v>34</v>
      </c>
      <c r="U107" s="4">
        <v>4184</v>
      </c>
      <c r="V107" s="4">
        <v>0</v>
      </c>
      <c r="W107" s="4">
        <v>0</v>
      </c>
      <c r="X107" s="4" t="s">
        <v>591</v>
      </c>
      <c r="Y107" s="4">
        <v>-11240220</v>
      </c>
      <c r="Z107" s="4" t="s">
        <v>592</v>
      </c>
    </row>
    <row r="108" s="4" customFormat="1" spans="1:25">
      <c r="A108" s="4" t="s">
        <v>593</v>
      </c>
      <c r="B108" s="4" t="s">
        <v>26</v>
      </c>
      <c r="C108" s="4" t="s">
        <v>27</v>
      </c>
      <c r="D108" s="4" t="s">
        <v>594</v>
      </c>
      <c r="E108" s="4" t="s">
        <v>175</v>
      </c>
      <c r="F108" s="6">
        <v>45067</v>
      </c>
      <c r="G108" s="6">
        <v>45068</v>
      </c>
      <c r="H108" s="4">
        <v>1</v>
      </c>
      <c r="I108" s="4">
        <v>1</v>
      </c>
      <c r="J108" s="4">
        <v>1</v>
      </c>
      <c r="K108" s="4" t="s">
        <v>30</v>
      </c>
      <c r="L108" s="4">
        <v>271</v>
      </c>
      <c r="M108" s="4">
        <v>271</v>
      </c>
      <c r="N108" s="4" t="s">
        <v>595</v>
      </c>
      <c r="O108" s="4" t="s">
        <v>32</v>
      </c>
      <c r="P108" s="4" t="s">
        <v>33</v>
      </c>
      <c r="Q108" s="4">
        <v>0</v>
      </c>
      <c r="R108" s="7">
        <v>45064</v>
      </c>
      <c r="S108" s="6">
        <v>45071</v>
      </c>
      <c r="T108" s="4" t="s">
        <v>34</v>
      </c>
      <c r="U108" s="4">
        <v>271</v>
      </c>
      <c r="V108" s="4">
        <v>0</v>
      </c>
      <c r="W108" s="4">
        <v>0</v>
      </c>
      <c r="X108" s="4" t="s">
        <v>596</v>
      </c>
      <c r="Y108" s="4" t="s">
        <v>36</v>
      </c>
    </row>
    <row r="109" s="4" customFormat="1" spans="1:25">
      <c r="A109" s="4" t="s">
        <v>597</v>
      </c>
      <c r="B109" s="4" t="s">
        <v>26</v>
      </c>
      <c r="C109" s="4" t="s">
        <v>27</v>
      </c>
      <c r="D109" s="4" t="s">
        <v>174</v>
      </c>
      <c r="E109" s="4" t="s">
        <v>598</v>
      </c>
      <c r="F109" s="6">
        <v>45067</v>
      </c>
      <c r="G109" s="6">
        <v>45068</v>
      </c>
      <c r="H109" s="4">
        <v>1</v>
      </c>
      <c r="I109" s="4">
        <v>1</v>
      </c>
      <c r="J109" s="4">
        <v>1</v>
      </c>
      <c r="K109" s="4" t="s">
        <v>30</v>
      </c>
      <c r="L109" s="4">
        <v>225</v>
      </c>
      <c r="M109" s="4">
        <v>225</v>
      </c>
      <c r="N109" s="4" t="s">
        <v>599</v>
      </c>
      <c r="O109" s="4" t="s">
        <v>32</v>
      </c>
      <c r="P109" s="4" t="s">
        <v>33</v>
      </c>
      <c r="Q109" s="4">
        <v>0</v>
      </c>
      <c r="R109" s="7">
        <v>45064</v>
      </c>
      <c r="S109" s="6">
        <v>45071</v>
      </c>
      <c r="T109" s="4" t="s">
        <v>34</v>
      </c>
      <c r="U109" s="4">
        <v>225</v>
      </c>
      <c r="V109" s="4">
        <v>0</v>
      </c>
      <c r="W109" s="4">
        <v>0</v>
      </c>
      <c r="X109" s="4" t="s">
        <v>600</v>
      </c>
      <c r="Y109" s="4" t="s">
        <v>36</v>
      </c>
    </row>
    <row r="110" s="4" customFormat="1" spans="1:25">
      <c r="A110" s="4" t="s">
        <v>601</v>
      </c>
      <c r="B110" s="4" t="s">
        <v>26</v>
      </c>
      <c r="C110" s="4" t="s">
        <v>27</v>
      </c>
      <c r="D110" s="4" t="s">
        <v>602</v>
      </c>
      <c r="E110" s="4" t="s">
        <v>603</v>
      </c>
      <c r="F110" s="6">
        <v>45067</v>
      </c>
      <c r="G110" s="6">
        <v>45068</v>
      </c>
      <c r="H110" s="4">
        <v>1</v>
      </c>
      <c r="I110" s="4">
        <v>1</v>
      </c>
      <c r="J110" s="4">
        <v>1</v>
      </c>
      <c r="K110" s="4" t="s">
        <v>30</v>
      </c>
      <c r="L110" s="4">
        <v>966</v>
      </c>
      <c r="M110" s="4">
        <v>966</v>
      </c>
      <c r="N110" s="4" t="s">
        <v>604</v>
      </c>
      <c r="O110" s="4" t="s">
        <v>32</v>
      </c>
      <c r="P110" s="4" t="s">
        <v>33</v>
      </c>
      <c r="Q110" s="4">
        <v>0</v>
      </c>
      <c r="R110" s="7">
        <v>45064</v>
      </c>
      <c r="S110" s="6">
        <v>45071</v>
      </c>
      <c r="T110" s="4" t="s">
        <v>34</v>
      </c>
      <c r="U110" s="4">
        <v>966</v>
      </c>
      <c r="V110" s="4">
        <v>0</v>
      </c>
      <c r="W110" s="4">
        <v>0</v>
      </c>
      <c r="X110" s="4" t="s">
        <v>605</v>
      </c>
      <c r="Y110" s="4" t="s">
        <v>606</v>
      </c>
    </row>
    <row r="111" s="4" customFormat="1" spans="1:25">
      <c r="A111" s="4" t="s">
        <v>607</v>
      </c>
      <c r="B111" s="4" t="s">
        <v>26</v>
      </c>
      <c r="C111" s="4" t="s">
        <v>27</v>
      </c>
      <c r="D111" s="4" t="s">
        <v>608</v>
      </c>
      <c r="E111" s="4" t="s">
        <v>609</v>
      </c>
      <c r="F111" s="6">
        <v>45067</v>
      </c>
      <c r="G111" s="6">
        <v>45068</v>
      </c>
      <c r="H111" s="4">
        <v>1</v>
      </c>
      <c r="I111" s="4">
        <v>1</v>
      </c>
      <c r="J111" s="4">
        <v>1</v>
      </c>
      <c r="K111" s="4" t="s">
        <v>30</v>
      </c>
      <c r="L111" s="4">
        <v>794</v>
      </c>
      <c r="M111" s="4">
        <v>794</v>
      </c>
      <c r="N111" s="4" t="s">
        <v>610</v>
      </c>
      <c r="O111" s="4" t="s">
        <v>32</v>
      </c>
      <c r="P111" s="4" t="s">
        <v>33</v>
      </c>
      <c r="Q111" s="4">
        <v>0</v>
      </c>
      <c r="R111" s="7">
        <v>45064</v>
      </c>
      <c r="S111" s="6">
        <v>45071</v>
      </c>
      <c r="T111" s="4" t="s">
        <v>34</v>
      </c>
      <c r="U111" s="4">
        <v>794</v>
      </c>
      <c r="V111" s="4">
        <v>0</v>
      </c>
      <c r="W111" s="4">
        <v>0</v>
      </c>
      <c r="X111" s="4" t="s">
        <v>611</v>
      </c>
      <c r="Y111" s="4" t="s">
        <v>612</v>
      </c>
    </row>
    <row r="112" s="4" customFormat="1" spans="1:25">
      <c r="A112" s="4" t="s">
        <v>613</v>
      </c>
      <c r="B112" s="4" t="s">
        <v>26</v>
      </c>
      <c r="C112" s="4" t="s">
        <v>27</v>
      </c>
      <c r="D112" s="4" t="s">
        <v>614</v>
      </c>
      <c r="E112" s="4" t="s">
        <v>615</v>
      </c>
      <c r="F112" s="6">
        <v>45066</v>
      </c>
      <c r="G112" s="6">
        <v>45068</v>
      </c>
      <c r="H112" s="4">
        <v>1</v>
      </c>
      <c r="I112" s="4">
        <v>2</v>
      </c>
      <c r="J112" s="4">
        <v>2</v>
      </c>
      <c r="K112" s="4" t="s">
        <v>30</v>
      </c>
      <c r="L112" s="4">
        <v>703</v>
      </c>
      <c r="M112" s="4">
        <v>703</v>
      </c>
      <c r="N112" s="4" t="s">
        <v>616</v>
      </c>
      <c r="O112" s="4" t="s">
        <v>32</v>
      </c>
      <c r="P112" s="4" t="s">
        <v>33</v>
      </c>
      <c r="Q112" s="4">
        <v>0</v>
      </c>
      <c r="R112" s="7">
        <v>45064.0000115741</v>
      </c>
      <c r="S112" s="6">
        <v>45071</v>
      </c>
      <c r="T112" s="4" t="s">
        <v>34</v>
      </c>
      <c r="U112" s="4">
        <v>703</v>
      </c>
      <c r="V112" s="4">
        <v>0</v>
      </c>
      <c r="W112" s="4">
        <v>0</v>
      </c>
      <c r="X112" s="4" t="s">
        <v>617</v>
      </c>
      <c r="Y112" s="4" t="s">
        <v>618</v>
      </c>
    </row>
    <row r="113" s="4" customFormat="1" spans="1:25">
      <c r="A113" s="4" t="s">
        <v>619</v>
      </c>
      <c r="B113" s="4" t="s">
        <v>26</v>
      </c>
      <c r="C113" s="4" t="s">
        <v>27</v>
      </c>
      <c r="D113" s="4" t="s">
        <v>620</v>
      </c>
      <c r="E113" s="4" t="s">
        <v>621</v>
      </c>
      <c r="F113" s="6">
        <v>45065</v>
      </c>
      <c r="G113" s="6">
        <v>45068</v>
      </c>
      <c r="H113" s="4">
        <v>1</v>
      </c>
      <c r="I113" s="4">
        <v>3</v>
      </c>
      <c r="J113" s="4">
        <v>3</v>
      </c>
      <c r="K113" s="4" t="s">
        <v>30</v>
      </c>
      <c r="L113" s="4">
        <v>641</v>
      </c>
      <c r="M113" s="4">
        <v>641</v>
      </c>
      <c r="N113" s="4" t="s">
        <v>622</v>
      </c>
      <c r="O113" s="4" t="s">
        <v>32</v>
      </c>
      <c r="P113" s="4" t="s">
        <v>33</v>
      </c>
      <c r="Q113" s="4">
        <v>0</v>
      </c>
      <c r="R113" s="7">
        <v>45064</v>
      </c>
      <c r="S113" s="6">
        <v>45071</v>
      </c>
      <c r="T113" s="4" t="s">
        <v>34</v>
      </c>
      <c r="U113" s="4">
        <v>641</v>
      </c>
      <c r="V113" s="4">
        <v>0</v>
      </c>
      <c r="W113" s="4">
        <v>0</v>
      </c>
      <c r="X113" s="4" t="s">
        <v>623</v>
      </c>
      <c r="Y113" s="4" t="s">
        <v>624</v>
      </c>
    </row>
    <row r="114" s="4" customFormat="1" spans="1:25">
      <c r="A114" s="4" t="s">
        <v>625</v>
      </c>
      <c r="B114" s="4" t="s">
        <v>26</v>
      </c>
      <c r="C114" s="4" t="s">
        <v>27</v>
      </c>
      <c r="D114" s="4" t="s">
        <v>626</v>
      </c>
      <c r="E114" s="4" t="s">
        <v>627</v>
      </c>
      <c r="F114" s="6">
        <v>45065</v>
      </c>
      <c r="G114" s="6">
        <v>45068</v>
      </c>
      <c r="H114" s="4">
        <v>1</v>
      </c>
      <c r="I114" s="4">
        <v>3</v>
      </c>
      <c r="J114" s="4">
        <v>3</v>
      </c>
      <c r="K114" s="4" t="s">
        <v>30</v>
      </c>
      <c r="L114" s="4">
        <v>1057</v>
      </c>
      <c r="M114" s="4">
        <v>1057</v>
      </c>
      <c r="N114" s="4" t="s">
        <v>628</v>
      </c>
      <c r="O114" s="4" t="s">
        <v>32</v>
      </c>
      <c r="P114" s="4" t="s">
        <v>33</v>
      </c>
      <c r="Q114" s="4">
        <v>0</v>
      </c>
      <c r="R114" s="7">
        <v>45064</v>
      </c>
      <c r="S114" s="6">
        <v>45071</v>
      </c>
      <c r="T114" s="4" t="s">
        <v>34</v>
      </c>
      <c r="U114" s="4">
        <v>1057</v>
      </c>
      <c r="V114" s="4">
        <v>0</v>
      </c>
      <c r="W114" s="4">
        <v>0</v>
      </c>
      <c r="X114" s="4" t="s">
        <v>629</v>
      </c>
      <c r="Y114" s="4" t="s">
        <v>630</v>
      </c>
    </row>
    <row r="115" s="4" customFormat="1" spans="1:25">
      <c r="A115" s="4" t="s">
        <v>631</v>
      </c>
      <c r="B115" s="4" t="s">
        <v>26</v>
      </c>
      <c r="C115" s="4" t="s">
        <v>27</v>
      </c>
      <c r="D115" s="4" t="s">
        <v>632</v>
      </c>
      <c r="E115" s="4" t="s">
        <v>633</v>
      </c>
      <c r="F115" s="6">
        <v>45066</v>
      </c>
      <c r="G115" s="6">
        <v>45068</v>
      </c>
      <c r="H115" s="4">
        <v>1</v>
      </c>
      <c r="I115" s="4">
        <v>2</v>
      </c>
      <c r="J115" s="4">
        <v>2</v>
      </c>
      <c r="K115" s="4" t="s">
        <v>30</v>
      </c>
      <c r="L115" s="4">
        <v>916</v>
      </c>
      <c r="M115" s="4">
        <v>916</v>
      </c>
      <c r="N115" s="4" t="s">
        <v>634</v>
      </c>
      <c r="O115" s="4" t="s">
        <v>32</v>
      </c>
      <c r="P115" s="4" t="s">
        <v>33</v>
      </c>
      <c r="Q115" s="4">
        <v>0</v>
      </c>
      <c r="R115" s="7">
        <v>45064</v>
      </c>
      <c r="S115" s="6">
        <v>45071</v>
      </c>
      <c r="T115" s="4" t="s">
        <v>34</v>
      </c>
      <c r="U115" s="4">
        <v>916</v>
      </c>
      <c r="V115" s="4">
        <v>0</v>
      </c>
      <c r="W115" s="4">
        <v>0</v>
      </c>
      <c r="X115" s="4" t="s">
        <v>635</v>
      </c>
      <c r="Y115" s="4" t="s">
        <v>636</v>
      </c>
    </row>
    <row r="116" s="4" customFormat="1" spans="1:25">
      <c r="A116" s="4" t="s">
        <v>637</v>
      </c>
      <c r="B116" s="4" t="s">
        <v>26</v>
      </c>
      <c r="C116" s="4" t="s">
        <v>27</v>
      </c>
      <c r="D116" s="4" t="s">
        <v>638</v>
      </c>
      <c r="E116" s="4" t="s">
        <v>639</v>
      </c>
      <c r="F116" s="6">
        <v>45066</v>
      </c>
      <c r="G116" s="6">
        <v>45068</v>
      </c>
      <c r="H116" s="4">
        <v>1</v>
      </c>
      <c r="I116" s="4">
        <v>2</v>
      </c>
      <c r="J116" s="4">
        <v>2</v>
      </c>
      <c r="K116" s="4" t="s">
        <v>30</v>
      </c>
      <c r="L116" s="4">
        <v>1506</v>
      </c>
      <c r="M116" s="4">
        <v>1506</v>
      </c>
      <c r="N116" s="4" t="s">
        <v>640</v>
      </c>
      <c r="O116" s="4" t="s">
        <v>32</v>
      </c>
      <c r="P116" s="4" t="s">
        <v>33</v>
      </c>
      <c r="Q116" s="4">
        <v>0</v>
      </c>
      <c r="R116" s="7">
        <v>45064</v>
      </c>
      <c r="S116" s="6">
        <v>45071</v>
      </c>
      <c r="T116" s="4" t="s">
        <v>34</v>
      </c>
      <c r="U116" s="4">
        <v>1506</v>
      </c>
      <c r="V116" s="4">
        <v>0</v>
      </c>
      <c r="W116" s="4">
        <v>0</v>
      </c>
      <c r="X116" s="4" t="s">
        <v>641</v>
      </c>
      <c r="Y116" s="4" t="s">
        <v>642</v>
      </c>
    </row>
    <row r="117" s="4" customFormat="1" spans="1:25">
      <c r="A117" s="4" t="s">
        <v>643</v>
      </c>
      <c r="B117" s="4" t="s">
        <v>26</v>
      </c>
      <c r="C117" s="4" t="s">
        <v>27</v>
      </c>
      <c r="D117" s="4" t="s">
        <v>644</v>
      </c>
      <c r="E117" s="4" t="s">
        <v>645</v>
      </c>
      <c r="F117" s="6">
        <v>45067</v>
      </c>
      <c r="G117" s="6">
        <v>45068</v>
      </c>
      <c r="H117" s="4">
        <v>1</v>
      </c>
      <c r="I117" s="4">
        <v>1</v>
      </c>
      <c r="J117" s="4">
        <v>1</v>
      </c>
      <c r="K117" s="4" t="s">
        <v>30</v>
      </c>
      <c r="L117" s="4">
        <v>427</v>
      </c>
      <c r="M117" s="4">
        <v>427</v>
      </c>
      <c r="N117" s="4" t="s">
        <v>646</v>
      </c>
      <c r="O117" s="4" t="s">
        <v>32</v>
      </c>
      <c r="P117" s="4" t="s">
        <v>33</v>
      </c>
      <c r="Q117" s="4">
        <v>0</v>
      </c>
      <c r="R117" s="7">
        <v>45065</v>
      </c>
      <c r="S117" s="6">
        <v>45071</v>
      </c>
      <c r="T117" s="4" t="s">
        <v>34</v>
      </c>
      <c r="U117" s="4">
        <v>427</v>
      </c>
      <c r="V117" s="4">
        <v>0</v>
      </c>
      <c r="W117" s="4">
        <v>0</v>
      </c>
      <c r="X117" s="4" t="s">
        <v>647</v>
      </c>
      <c r="Y117" s="4" t="s">
        <v>648</v>
      </c>
    </row>
    <row r="118" s="4" customFormat="1" spans="1:25">
      <c r="A118" s="4" t="s">
        <v>643</v>
      </c>
      <c r="B118" s="4" t="s">
        <v>26</v>
      </c>
      <c r="C118" s="4" t="s">
        <v>126</v>
      </c>
      <c r="D118" s="4" t="s">
        <v>644</v>
      </c>
      <c r="E118" s="4" t="s">
        <v>645</v>
      </c>
      <c r="F118" s="6">
        <v>45067</v>
      </c>
      <c r="G118" s="6">
        <v>45068</v>
      </c>
      <c r="H118" s="4">
        <v>1</v>
      </c>
      <c r="I118" s="4">
        <v>1</v>
      </c>
      <c r="J118" s="4">
        <v>1</v>
      </c>
      <c r="K118" s="4" t="s">
        <v>30</v>
      </c>
      <c r="L118" s="4">
        <v>-427</v>
      </c>
      <c r="M118" s="4">
        <v>-427</v>
      </c>
      <c r="N118" s="4" t="s">
        <v>646</v>
      </c>
      <c r="O118" s="4" t="s">
        <v>32</v>
      </c>
      <c r="P118" s="4" t="s">
        <v>33</v>
      </c>
      <c r="Q118" s="4">
        <v>0</v>
      </c>
      <c r="R118" s="7">
        <v>45065</v>
      </c>
      <c r="S118" s="6">
        <v>45071</v>
      </c>
      <c r="T118" s="4" t="s">
        <v>34</v>
      </c>
      <c r="U118" s="4">
        <v>-427</v>
      </c>
      <c r="V118" s="4">
        <v>0</v>
      </c>
      <c r="W118" s="4">
        <v>0</v>
      </c>
      <c r="X118" s="4" t="s">
        <v>647</v>
      </c>
      <c r="Y118" s="4" t="s">
        <v>648</v>
      </c>
    </row>
    <row r="119" s="4" customFormat="1" spans="1:25">
      <c r="A119" s="4" t="s">
        <v>649</v>
      </c>
      <c r="B119" s="4" t="s">
        <v>26</v>
      </c>
      <c r="C119" s="4" t="s">
        <v>27</v>
      </c>
      <c r="D119" s="4" t="s">
        <v>650</v>
      </c>
      <c r="E119" s="4" t="s">
        <v>651</v>
      </c>
      <c r="F119" s="6">
        <v>45067</v>
      </c>
      <c r="G119" s="6">
        <v>45068</v>
      </c>
      <c r="H119" s="4">
        <v>1</v>
      </c>
      <c r="I119" s="4">
        <v>1</v>
      </c>
      <c r="J119" s="4">
        <v>1</v>
      </c>
      <c r="K119" s="4" t="s">
        <v>30</v>
      </c>
      <c r="L119" s="4">
        <v>751</v>
      </c>
      <c r="M119" s="4">
        <v>751</v>
      </c>
      <c r="N119" s="4" t="s">
        <v>652</v>
      </c>
      <c r="O119" s="4" t="s">
        <v>32</v>
      </c>
      <c r="P119" s="4" t="s">
        <v>33</v>
      </c>
      <c r="Q119" s="4">
        <v>0</v>
      </c>
      <c r="R119" s="7">
        <v>45065</v>
      </c>
      <c r="S119" s="6">
        <v>45071</v>
      </c>
      <c r="T119" s="4" t="s">
        <v>34</v>
      </c>
      <c r="U119" s="4">
        <v>751</v>
      </c>
      <c r="V119" s="4">
        <v>0</v>
      </c>
      <c r="W119" s="4">
        <v>0</v>
      </c>
      <c r="X119" s="4" t="s">
        <v>653</v>
      </c>
      <c r="Y119" s="4" t="s">
        <v>36</v>
      </c>
    </row>
    <row r="120" s="4" customFormat="1" spans="1:25">
      <c r="A120" s="4" t="s">
        <v>654</v>
      </c>
      <c r="B120" s="4" t="s">
        <v>26</v>
      </c>
      <c r="C120" s="4" t="s">
        <v>27</v>
      </c>
      <c r="D120" s="4" t="s">
        <v>655</v>
      </c>
      <c r="E120" s="4" t="s">
        <v>72</v>
      </c>
      <c r="F120" s="6">
        <v>45067</v>
      </c>
      <c r="G120" s="6">
        <v>45068</v>
      </c>
      <c r="H120" s="4">
        <v>1</v>
      </c>
      <c r="I120" s="4">
        <v>1</v>
      </c>
      <c r="J120" s="4">
        <v>1</v>
      </c>
      <c r="K120" s="4" t="s">
        <v>30</v>
      </c>
      <c r="L120" s="4">
        <v>281</v>
      </c>
      <c r="M120" s="4">
        <v>281</v>
      </c>
      <c r="N120" s="4" t="s">
        <v>656</v>
      </c>
      <c r="O120" s="4" t="s">
        <v>32</v>
      </c>
      <c r="P120" s="4" t="s">
        <v>33</v>
      </c>
      <c r="Q120" s="4">
        <v>0</v>
      </c>
      <c r="R120" s="7">
        <v>45065</v>
      </c>
      <c r="S120" s="6">
        <v>45071</v>
      </c>
      <c r="T120" s="4" t="s">
        <v>34</v>
      </c>
      <c r="U120" s="4">
        <v>281</v>
      </c>
      <c r="V120" s="4">
        <v>0</v>
      </c>
      <c r="W120" s="4">
        <v>0</v>
      </c>
      <c r="X120" s="4" t="s">
        <v>657</v>
      </c>
      <c r="Y120" s="4" t="s">
        <v>36</v>
      </c>
    </row>
    <row r="121" s="4" customFormat="1" spans="1:25">
      <c r="A121" s="4" t="s">
        <v>531</v>
      </c>
      <c r="B121" s="4" t="s">
        <v>26</v>
      </c>
      <c r="C121" s="4" t="s">
        <v>126</v>
      </c>
      <c r="D121" s="4" t="s">
        <v>532</v>
      </c>
      <c r="E121" s="4" t="s">
        <v>111</v>
      </c>
      <c r="F121" s="6">
        <v>45067</v>
      </c>
      <c r="G121" s="6">
        <v>45068</v>
      </c>
      <c r="H121" s="4">
        <v>1</v>
      </c>
      <c r="I121" s="4">
        <v>1</v>
      </c>
      <c r="J121" s="4">
        <v>1</v>
      </c>
      <c r="K121" s="4" t="s">
        <v>30</v>
      </c>
      <c r="L121" s="4">
        <v>-1514</v>
      </c>
      <c r="M121" s="4">
        <v>-1514</v>
      </c>
      <c r="N121" s="4" t="s">
        <v>533</v>
      </c>
      <c r="O121" s="4" t="s">
        <v>32</v>
      </c>
      <c r="P121" s="4" t="s">
        <v>33</v>
      </c>
      <c r="Q121" s="4">
        <v>0</v>
      </c>
      <c r="R121" s="7">
        <v>45062</v>
      </c>
      <c r="S121" s="6">
        <v>45071</v>
      </c>
      <c r="T121" s="4" t="s">
        <v>34</v>
      </c>
      <c r="U121" s="4">
        <v>-1514</v>
      </c>
      <c r="V121" s="4">
        <v>0</v>
      </c>
      <c r="W121" s="4">
        <v>0</v>
      </c>
      <c r="X121" s="4" t="s">
        <v>534</v>
      </c>
      <c r="Y121" s="4" t="s">
        <v>535</v>
      </c>
    </row>
    <row r="122" s="4" customFormat="1" spans="1:25">
      <c r="A122" s="4" t="s">
        <v>658</v>
      </c>
      <c r="B122" s="4" t="s">
        <v>26</v>
      </c>
      <c r="C122" s="4" t="s">
        <v>27</v>
      </c>
      <c r="D122" s="4" t="s">
        <v>659</v>
      </c>
      <c r="E122" s="4" t="s">
        <v>660</v>
      </c>
      <c r="F122" s="6">
        <v>45065</v>
      </c>
      <c r="G122" s="6">
        <v>45068</v>
      </c>
      <c r="H122" s="4">
        <v>1</v>
      </c>
      <c r="I122" s="4">
        <v>3</v>
      </c>
      <c r="J122" s="4">
        <v>3</v>
      </c>
      <c r="K122" s="4" t="s">
        <v>30</v>
      </c>
      <c r="L122" s="4">
        <v>627</v>
      </c>
      <c r="M122" s="4">
        <v>627</v>
      </c>
      <c r="N122" s="4" t="s">
        <v>661</v>
      </c>
      <c r="O122" s="4" t="s">
        <v>32</v>
      </c>
      <c r="P122" s="4" t="s">
        <v>33</v>
      </c>
      <c r="Q122" s="4">
        <v>0</v>
      </c>
      <c r="R122" s="7">
        <v>45065</v>
      </c>
      <c r="S122" s="6">
        <v>45071</v>
      </c>
      <c r="T122" s="4" t="s">
        <v>34</v>
      </c>
      <c r="U122" s="4">
        <v>627</v>
      </c>
      <c r="V122" s="4">
        <v>0</v>
      </c>
      <c r="W122" s="4">
        <v>0</v>
      </c>
      <c r="X122" s="4" t="s">
        <v>662</v>
      </c>
      <c r="Y122" s="4" t="s">
        <v>663</v>
      </c>
    </row>
    <row r="123" s="4" customFormat="1" spans="1:25">
      <c r="A123" s="4" t="s">
        <v>664</v>
      </c>
      <c r="B123" s="4" t="s">
        <v>26</v>
      </c>
      <c r="C123" s="4" t="s">
        <v>27</v>
      </c>
      <c r="D123" s="4" t="s">
        <v>665</v>
      </c>
      <c r="E123" s="4" t="s">
        <v>666</v>
      </c>
      <c r="F123" s="6">
        <v>45065</v>
      </c>
      <c r="G123" s="6">
        <v>45068</v>
      </c>
      <c r="H123" s="4">
        <v>1</v>
      </c>
      <c r="I123" s="4">
        <v>3</v>
      </c>
      <c r="J123" s="4">
        <v>3</v>
      </c>
      <c r="K123" s="4" t="s">
        <v>30</v>
      </c>
      <c r="L123" s="4">
        <v>924</v>
      </c>
      <c r="M123" s="4">
        <v>924</v>
      </c>
      <c r="N123" s="4" t="s">
        <v>667</v>
      </c>
      <c r="O123" s="4" t="s">
        <v>32</v>
      </c>
      <c r="P123" s="4" t="s">
        <v>33</v>
      </c>
      <c r="Q123" s="4">
        <v>0</v>
      </c>
      <c r="R123" s="7">
        <v>45065</v>
      </c>
      <c r="S123" s="6">
        <v>45071</v>
      </c>
      <c r="T123" s="4" t="s">
        <v>34</v>
      </c>
      <c r="U123" s="4">
        <v>924</v>
      </c>
      <c r="V123" s="4">
        <v>0</v>
      </c>
      <c r="W123" s="4">
        <v>0</v>
      </c>
      <c r="X123" s="4" t="s">
        <v>668</v>
      </c>
      <c r="Y123" s="4" t="s">
        <v>669</v>
      </c>
    </row>
    <row r="124" s="4" customFormat="1" spans="1:25">
      <c r="A124" s="4" t="s">
        <v>670</v>
      </c>
      <c r="B124" s="4" t="s">
        <v>26</v>
      </c>
      <c r="C124" s="4" t="s">
        <v>27</v>
      </c>
      <c r="D124" s="4" t="s">
        <v>671</v>
      </c>
      <c r="E124" s="4" t="s">
        <v>672</v>
      </c>
      <c r="F124" s="6">
        <v>45066</v>
      </c>
      <c r="G124" s="6">
        <v>45068</v>
      </c>
      <c r="H124" s="4">
        <v>1</v>
      </c>
      <c r="I124" s="4">
        <v>2</v>
      </c>
      <c r="J124" s="4">
        <v>2</v>
      </c>
      <c r="K124" s="4" t="s">
        <v>30</v>
      </c>
      <c r="L124" s="4">
        <v>850</v>
      </c>
      <c r="M124" s="4">
        <v>850</v>
      </c>
      <c r="N124" s="4" t="s">
        <v>673</v>
      </c>
      <c r="O124" s="4" t="s">
        <v>32</v>
      </c>
      <c r="P124" s="4" t="s">
        <v>33</v>
      </c>
      <c r="Q124" s="4">
        <v>0</v>
      </c>
      <c r="R124" s="7">
        <v>45065</v>
      </c>
      <c r="S124" s="6">
        <v>45071</v>
      </c>
      <c r="T124" s="4" t="s">
        <v>34</v>
      </c>
      <c r="U124" s="4">
        <v>850</v>
      </c>
      <c r="V124" s="4">
        <v>0</v>
      </c>
      <c r="W124" s="4">
        <v>0</v>
      </c>
      <c r="X124" s="4" t="s">
        <v>674</v>
      </c>
      <c r="Y124" s="4" t="s">
        <v>675</v>
      </c>
    </row>
    <row r="125" s="4" customFormat="1" spans="1:25">
      <c r="A125" s="4" t="s">
        <v>676</v>
      </c>
      <c r="B125" s="4" t="s">
        <v>26</v>
      </c>
      <c r="C125" s="4" t="s">
        <v>27</v>
      </c>
      <c r="D125" s="4" t="s">
        <v>677</v>
      </c>
      <c r="E125" s="4" t="s">
        <v>678</v>
      </c>
      <c r="F125" s="6">
        <v>45066</v>
      </c>
      <c r="G125" s="6">
        <v>45068</v>
      </c>
      <c r="H125" s="4">
        <v>1</v>
      </c>
      <c r="I125" s="4">
        <v>2</v>
      </c>
      <c r="J125" s="4">
        <v>2</v>
      </c>
      <c r="K125" s="4" t="s">
        <v>30</v>
      </c>
      <c r="L125" s="4">
        <v>1794</v>
      </c>
      <c r="M125" s="4">
        <v>1794</v>
      </c>
      <c r="N125" s="4" t="s">
        <v>679</v>
      </c>
      <c r="O125" s="4" t="s">
        <v>32</v>
      </c>
      <c r="P125" s="4" t="s">
        <v>33</v>
      </c>
      <c r="Q125" s="4">
        <v>0</v>
      </c>
      <c r="R125" s="7">
        <v>45065</v>
      </c>
      <c r="S125" s="6">
        <v>45071</v>
      </c>
      <c r="T125" s="4" t="s">
        <v>34</v>
      </c>
      <c r="U125" s="4">
        <v>1794</v>
      </c>
      <c r="V125" s="4">
        <v>0</v>
      </c>
      <c r="W125" s="4">
        <v>0</v>
      </c>
      <c r="X125" s="4" t="s">
        <v>36</v>
      </c>
      <c r="Y125" s="4" t="s">
        <v>680</v>
      </c>
    </row>
    <row r="126" s="4" customFormat="1" spans="1:25">
      <c r="A126" s="4" t="s">
        <v>681</v>
      </c>
      <c r="B126" s="4" t="s">
        <v>26</v>
      </c>
      <c r="C126" s="4" t="s">
        <v>27</v>
      </c>
      <c r="D126" s="4" t="s">
        <v>682</v>
      </c>
      <c r="E126" s="4" t="s">
        <v>683</v>
      </c>
      <c r="F126" s="6">
        <v>45067</v>
      </c>
      <c r="G126" s="6">
        <v>45068</v>
      </c>
      <c r="H126" s="4">
        <v>1</v>
      </c>
      <c r="I126" s="4">
        <v>1</v>
      </c>
      <c r="J126" s="4">
        <v>1</v>
      </c>
      <c r="K126" s="4" t="s">
        <v>30</v>
      </c>
      <c r="L126" s="4">
        <v>208</v>
      </c>
      <c r="M126" s="4">
        <v>208</v>
      </c>
      <c r="N126" s="4" t="s">
        <v>684</v>
      </c>
      <c r="O126" s="4" t="s">
        <v>32</v>
      </c>
      <c r="P126" s="4" t="s">
        <v>33</v>
      </c>
      <c r="Q126" s="4">
        <v>0</v>
      </c>
      <c r="R126" s="7">
        <v>45065</v>
      </c>
      <c r="S126" s="6">
        <v>45071</v>
      </c>
      <c r="T126" s="4" t="s">
        <v>34</v>
      </c>
      <c r="U126" s="4">
        <v>208</v>
      </c>
      <c r="V126" s="4">
        <v>0</v>
      </c>
      <c r="W126" s="4">
        <v>0</v>
      </c>
      <c r="X126" s="4" t="s">
        <v>685</v>
      </c>
      <c r="Y126" s="4" t="s">
        <v>686</v>
      </c>
    </row>
    <row r="127" s="4" customFormat="1" spans="1:25">
      <c r="A127" s="4" t="s">
        <v>687</v>
      </c>
      <c r="B127" s="4" t="s">
        <v>26</v>
      </c>
      <c r="C127" s="4" t="s">
        <v>27</v>
      </c>
      <c r="D127" s="4" t="s">
        <v>688</v>
      </c>
      <c r="E127" s="4" t="s">
        <v>689</v>
      </c>
      <c r="F127" s="6">
        <v>45065</v>
      </c>
      <c r="G127" s="6">
        <v>45068</v>
      </c>
      <c r="H127" s="4">
        <v>1</v>
      </c>
      <c r="I127" s="4">
        <v>3</v>
      </c>
      <c r="J127" s="4">
        <v>3</v>
      </c>
      <c r="K127" s="4" t="s">
        <v>30</v>
      </c>
      <c r="L127" s="4">
        <v>516</v>
      </c>
      <c r="M127" s="4">
        <v>516</v>
      </c>
      <c r="N127" s="4" t="s">
        <v>690</v>
      </c>
      <c r="O127" s="4" t="s">
        <v>32</v>
      </c>
      <c r="P127" s="4" t="s">
        <v>33</v>
      </c>
      <c r="Q127" s="4">
        <v>0</v>
      </c>
      <c r="R127" s="7">
        <v>45065</v>
      </c>
      <c r="S127" s="6">
        <v>45071</v>
      </c>
      <c r="T127" s="4" t="s">
        <v>34</v>
      </c>
      <c r="U127" s="4">
        <v>516</v>
      </c>
      <c r="V127" s="4">
        <v>0</v>
      </c>
      <c r="W127" s="4">
        <v>0</v>
      </c>
      <c r="X127" s="4" t="s">
        <v>691</v>
      </c>
      <c r="Y127" s="4" t="s">
        <v>692</v>
      </c>
    </row>
    <row r="128" s="4" customFormat="1" spans="1:25">
      <c r="A128" s="4" t="s">
        <v>693</v>
      </c>
      <c r="B128" s="4" t="s">
        <v>26</v>
      </c>
      <c r="C128" s="4" t="s">
        <v>27</v>
      </c>
      <c r="D128" s="4" t="s">
        <v>694</v>
      </c>
      <c r="E128" s="4" t="s">
        <v>192</v>
      </c>
      <c r="F128" s="6">
        <v>45067</v>
      </c>
      <c r="G128" s="6">
        <v>45068</v>
      </c>
      <c r="H128" s="4">
        <v>1</v>
      </c>
      <c r="I128" s="4">
        <v>1</v>
      </c>
      <c r="J128" s="4">
        <v>1</v>
      </c>
      <c r="K128" s="4" t="s">
        <v>30</v>
      </c>
      <c r="L128" s="4">
        <v>116</v>
      </c>
      <c r="M128" s="4">
        <v>116</v>
      </c>
      <c r="N128" s="4" t="s">
        <v>695</v>
      </c>
      <c r="O128" s="4" t="s">
        <v>32</v>
      </c>
      <c r="P128" s="4" t="s">
        <v>33</v>
      </c>
      <c r="Q128" s="4">
        <v>0</v>
      </c>
      <c r="R128" s="7">
        <v>45065</v>
      </c>
      <c r="S128" s="6">
        <v>45071</v>
      </c>
      <c r="T128" s="4" t="s">
        <v>34</v>
      </c>
      <c r="U128" s="4">
        <v>116</v>
      </c>
      <c r="V128" s="4">
        <v>0</v>
      </c>
      <c r="W128" s="4">
        <v>0</v>
      </c>
      <c r="X128" s="4" t="s">
        <v>696</v>
      </c>
      <c r="Y128" s="4" t="s">
        <v>36</v>
      </c>
    </row>
    <row r="129" s="4" customFormat="1" spans="1:25">
      <c r="A129" s="4" t="s">
        <v>697</v>
      </c>
      <c r="B129" s="4" t="s">
        <v>26</v>
      </c>
      <c r="C129" s="4" t="s">
        <v>27</v>
      </c>
      <c r="D129" s="4" t="s">
        <v>698</v>
      </c>
      <c r="E129" s="4" t="s">
        <v>699</v>
      </c>
      <c r="F129" s="6">
        <v>45066</v>
      </c>
      <c r="G129" s="6">
        <v>45068</v>
      </c>
      <c r="H129" s="4">
        <v>1</v>
      </c>
      <c r="I129" s="4">
        <v>2</v>
      </c>
      <c r="J129" s="4">
        <v>2</v>
      </c>
      <c r="K129" s="4" t="s">
        <v>30</v>
      </c>
      <c r="L129" s="4">
        <v>734</v>
      </c>
      <c r="M129" s="4">
        <v>734</v>
      </c>
      <c r="N129" s="4" t="s">
        <v>700</v>
      </c>
      <c r="O129" s="4" t="s">
        <v>32</v>
      </c>
      <c r="P129" s="4" t="s">
        <v>33</v>
      </c>
      <c r="Q129" s="4">
        <v>0</v>
      </c>
      <c r="R129" s="7">
        <v>45065</v>
      </c>
      <c r="S129" s="6">
        <v>45071</v>
      </c>
      <c r="T129" s="4" t="s">
        <v>34</v>
      </c>
      <c r="U129" s="4">
        <v>734</v>
      </c>
      <c r="V129" s="4">
        <v>0</v>
      </c>
      <c r="W129" s="4">
        <v>0</v>
      </c>
      <c r="X129" s="4" t="s">
        <v>701</v>
      </c>
      <c r="Y129" s="4" t="s">
        <v>702</v>
      </c>
    </row>
    <row r="130" s="4" customFormat="1" spans="1:25">
      <c r="A130" s="4" t="s">
        <v>114</v>
      </c>
      <c r="B130" s="4" t="s">
        <v>26</v>
      </c>
      <c r="C130" s="4" t="s">
        <v>126</v>
      </c>
      <c r="D130" s="4" t="s">
        <v>115</v>
      </c>
      <c r="E130" s="4" t="s">
        <v>116</v>
      </c>
      <c r="F130" s="6">
        <v>45067</v>
      </c>
      <c r="G130" s="6">
        <v>45068</v>
      </c>
      <c r="H130" s="4">
        <v>1</v>
      </c>
      <c r="I130" s="4">
        <v>1</v>
      </c>
      <c r="J130" s="4">
        <v>1</v>
      </c>
      <c r="K130" s="4" t="s">
        <v>30</v>
      </c>
      <c r="L130" s="4">
        <v>-364</v>
      </c>
      <c r="M130" s="4">
        <v>-364</v>
      </c>
      <c r="N130" s="4" t="s">
        <v>117</v>
      </c>
      <c r="O130" s="4" t="s">
        <v>32</v>
      </c>
      <c r="P130" s="4" t="s">
        <v>33</v>
      </c>
      <c r="Q130" s="4">
        <v>0</v>
      </c>
      <c r="R130" s="7">
        <v>45044</v>
      </c>
      <c r="S130" s="6">
        <v>45071</v>
      </c>
      <c r="T130" s="4" t="s">
        <v>34</v>
      </c>
      <c r="U130" s="4">
        <v>-364</v>
      </c>
      <c r="V130" s="4">
        <v>0</v>
      </c>
      <c r="W130" s="4">
        <v>0</v>
      </c>
      <c r="X130" s="4" t="s">
        <v>118</v>
      </c>
      <c r="Y130" s="4" t="s">
        <v>119</v>
      </c>
    </row>
    <row r="131" s="4" customFormat="1" spans="1:25">
      <c r="A131" s="4" t="s">
        <v>703</v>
      </c>
      <c r="B131" s="4" t="s">
        <v>26</v>
      </c>
      <c r="C131" s="4" t="s">
        <v>27</v>
      </c>
      <c r="D131" s="4" t="s">
        <v>594</v>
      </c>
      <c r="E131" s="4" t="s">
        <v>175</v>
      </c>
      <c r="F131" s="6">
        <v>45067</v>
      </c>
      <c r="G131" s="6">
        <v>45068</v>
      </c>
      <c r="H131" s="4">
        <v>1</v>
      </c>
      <c r="I131" s="4">
        <v>1</v>
      </c>
      <c r="J131" s="4">
        <v>1</v>
      </c>
      <c r="K131" s="4" t="s">
        <v>30</v>
      </c>
      <c r="L131" s="4">
        <v>269</v>
      </c>
      <c r="M131" s="4">
        <v>269</v>
      </c>
      <c r="N131" s="4" t="s">
        <v>704</v>
      </c>
      <c r="O131" s="4" t="s">
        <v>32</v>
      </c>
      <c r="P131" s="4" t="s">
        <v>33</v>
      </c>
      <c r="Q131" s="4">
        <v>0</v>
      </c>
      <c r="R131" s="7">
        <v>45065</v>
      </c>
      <c r="S131" s="6">
        <v>45071</v>
      </c>
      <c r="T131" s="4" t="s">
        <v>34</v>
      </c>
      <c r="U131" s="4">
        <v>269</v>
      </c>
      <c r="V131" s="4">
        <v>0</v>
      </c>
      <c r="W131" s="4">
        <v>0</v>
      </c>
      <c r="X131" s="4" t="s">
        <v>705</v>
      </c>
      <c r="Y131" s="4" t="s">
        <v>36</v>
      </c>
    </row>
    <row r="132" s="4" customFormat="1" spans="1:25">
      <c r="A132" s="4" t="s">
        <v>706</v>
      </c>
      <c r="B132" s="4" t="s">
        <v>26</v>
      </c>
      <c r="C132" s="4" t="s">
        <v>27</v>
      </c>
      <c r="D132" s="4" t="s">
        <v>707</v>
      </c>
      <c r="E132" s="4" t="s">
        <v>50</v>
      </c>
      <c r="F132" s="6">
        <v>45066</v>
      </c>
      <c r="G132" s="6">
        <v>45068</v>
      </c>
      <c r="H132" s="4">
        <v>1</v>
      </c>
      <c r="I132" s="4">
        <v>2</v>
      </c>
      <c r="J132" s="4">
        <v>2</v>
      </c>
      <c r="K132" s="4" t="s">
        <v>30</v>
      </c>
      <c r="L132" s="4">
        <v>2037</v>
      </c>
      <c r="M132" s="4">
        <v>2037</v>
      </c>
      <c r="N132" s="4" t="s">
        <v>708</v>
      </c>
      <c r="O132" s="4" t="s">
        <v>32</v>
      </c>
      <c r="P132" s="4" t="s">
        <v>33</v>
      </c>
      <c r="Q132" s="4">
        <v>0</v>
      </c>
      <c r="R132" s="7">
        <v>45065</v>
      </c>
      <c r="S132" s="6">
        <v>45071</v>
      </c>
      <c r="T132" s="4" t="s">
        <v>34</v>
      </c>
      <c r="U132" s="4">
        <v>2037</v>
      </c>
      <c r="V132" s="4">
        <v>0</v>
      </c>
      <c r="W132" s="4">
        <v>0</v>
      </c>
      <c r="X132" s="4" t="s">
        <v>709</v>
      </c>
      <c r="Y132" s="4" t="s">
        <v>710</v>
      </c>
    </row>
    <row r="133" s="4" customFormat="1" spans="1:25">
      <c r="A133" s="4" t="s">
        <v>711</v>
      </c>
      <c r="B133" s="4" t="s">
        <v>26</v>
      </c>
      <c r="C133" s="4" t="s">
        <v>27</v>
      </c>
      <c r="D133" s="4" t="s">
        <v>712</v>
      </c>
      <c r="E133" s="4" t="s">
        <v>495</v>
      </c>
      <c r="F133" s="6">
        <v>45067</v>
      </c>
      <c r="G133" s="6">
        <v>45068</v>
      </c>
      <c r="H133" s="4">
        <v>1</v>
      </c>
      <c r="I133" s="4">
        <v>1</v>
      </c>
      <c r="J133" s="4">
        <v>1</v>
      </c>
      <c r="K133" s="4" t="s">
        <v>30</v>
      </c>
      <c r="L133" s="4">
        <v>586</v>
      </c>
      <c r="M133" s="4">
        <v>586</v>
      </c>
      <c r="N133" s="4" t="s">
        <v>713</v>
      </c>
      <c r="O133" s="4" t="s">
        <v>32</v>
      </c>
      <c r="P133" s="4" t="s">
        <v>33</v>
      </c>
      <c r="Q133" s="4">
        <v>0</v>
      </c>
      <c r="R133" s="7">
        <v>45065</v>
      </c>
      <c r="S133" s="6">
        <v>45071</v>
      </c>
      <c r="T133" s="4" t="s">
        <v>34</v>
      </c>
      <c r="U133" s="4">
        <v>586</v>
      </c>
      <c r="V133" s="4">
        <v>0</v>
      </c>
      <c r="W133" s="4">
        <v>0</v>
      </c>
      <c r="X133" s="4" t="s">
        <v>714</v>
      </c>
      <c r="Y133" s="4" t="s">
        <v>715</v>
      </c>
    </row>
    <row r="134" s="4" customFormat="1" spans="1:25">
      <c r="A134" s="4" t="s">
        <v>716</v>
      </c>
      <c r="B134" s="4" t="s">
        <v>26</v>
      </c>
      <c r="C134" s="4" t="s">
        <v>27</v>
      </c>
      <c r="D134" s="4" t="s">
        <v>712</v>
      </c>
      <c r="E134" s="4" t="s">
        <v>717</v>
      </c>
      <c r="F134" s="6">
        <v>45067</v>
      </c>
      <c r="G134" s="6">
        <v>45068</v>
      </c>
      <c r="H134" s="4">
        <v>1</v>
      </c>
      <c r="I134" s="4">
        <v>1</v>
      </c>
      <c r="J134" s="4">
        <v>1</v>
      </c>
      <c r="K134" s="4" t="s">
        <v>30</v>
      </c>
      <c r="L134" s="4">
        <v>592</v>
      </c>
      <c r="M134" s="4">
        <v>592</v>
      </c>
      <c r="N134" s="4" t="s">
        <v>718</v>
      </c>
      <c r="O134" s="4" t="s">
        <v>32</v>
      </c>
      <c r="P134" s="4" t="s">
        <v>33</v>
      </c>
      <c r="Q134" s="4">
        <v>0</v>
      </c>
      <c r="R134" s="7">
        <v>45065</v>
      </c>
      <c r="S134" s="6">
        <v>45071</v>
      </c>
      <c r="T134" s="4" t="s">
        <v>34</v>
      </c>
      <c r="U134" s="4">
        <v>592</v>
      </c>
      <c r="V134" s="4">
        <v>0</v>
      </c>
      <c r="W134" s="4">
        <v>0</v>
      </c>
      <c r="X134" s="4" t="s">
        <v>719</v>
      </c>
      <c r="Y134" s="4" t="s">
        <v>720</v>
      </c>
    </row>
    <row r="135" s="4" customFormat="1" spans="1:25">
      <c r="A135" s="4" t="s">
        <v>721</v>
      </c>
      <c r="B135" s="4" t="s">
        <v>26</v>
      </c>
      <c r="C135" s="4" t="s">
        <v>27</v>
      </c>
      <c r="D135" s="4" t="s">
        <v>722</v>
      </c>
      <c r="E135" s="4" t="s">
        <v>723</v>
      </c>
      <c r="F135" s="6">
        <v>45066</v>
      </c>
      <c r="G135" s="6">
        <v>45068</v>
      </c>
      <c r="H135" s="4">
        <v>1</v>
      </c>
      <c r="I135" s="4">
        <v>2</v>
      </c>
      <c r="J135" s="4">
        <v>2</v>
      </c>
      <c r="K135" s="4" t="s">
        <v>30</v>
      </c>
      <c r="L135" s="4">
        <v>1536</v>
      </c>
      <c r="M135" s="4">
        <v>1536</v>
      </c>
      <c r="N135" s="4" t="s">
        <v>724</v>
      </c>
      <c r="O135" s="4" t="s">
        <v>32</v>
      </c>
      <c r="P135" s="4" t="s">
        <v>33</v>
      </c>
      <c r="Q135" s="4">
        <v>0</v>
      </c>
      <c r="R135" s="7">
        <v>45065</v>
      </c>
      <c r="S135" s="6">
        <v>45071</v>
      </c>
      <c r="T135" s="4" t="s">
        <v>34</v>
      </c>
      <c r="U135" s="4">
        <v>1536</v>
      </c>
      <c r="V135" s="4">
        <v>0</v>
      </c>
      <c r="W135" s="4">
        <v>0</v>
      </c>
      <c r="X135" s="4" t="s">
        <v>725</v>
      </c>
      <c r="Y135" s="4" t="s">
        <v>726</v>
      </c>
    </row>
    <row r="136" s="4" customFormat="1" spans="1:25">
      <c r="A136" s="4" t="s">
        <v>727</v>
      </c>
      <c r="B136" s="4" t="s">
        <v>26</v>
      </c>
      <c r="C136" s="4" t="s">
        <v>27</v>
      </c>
      <c r="D136" s="4" t="s">
        <v>728</v>
      </c>
      <c r="E136" s="4" t="s">
        <v>729</v>
      </c>
      <c r="F136" s="6">
        <v>45067</v>
      </c>
      <c r="G136" s="6">
        <v>45068</v>
      </c>
      <c r="H136" s="4">
        <v>1</v>
      </c>
      <c r="I136" s="4">
        <v>1</v>
      </c>
      <c r="J136" s="4">
        <v>1</v>
      </c>
      <c r="K136" s="4" t="s">
        <v>30</v>
      </c>
      <c r="L136" s="4">
        <v>1011</v>
      </c>
      <c r="M136" s="4">
        <v>1011</v>
      </c>
      <c r="N136" s="4" t="s">
        <v>730</v>
      </c>
      <c r="O136" s="4" t="s">
        <v>32</v>
      </c>
      <c r="P136" s="4" t="s">
        <v>33</v>
      </c>
      <c r="Q136" s="4">
        <v>0</v>
      </c>
      <c r="R136" s="7">
        <v>45065</v>
      </c>
      <c r="S136" s="6">
        <v>45071</v>
      </c>
      <c r="T136" s="4" t="s">
        <v>34</v>
      </c>
      <c r="U136" s="4">
        <v>1011</v>
      </c>
      <c r="V136" s="4">
        <v>0</v>
      </c>
      <c r="W136" s="4">
        <v>0</v>
      </c>
      <c r="X136" s="4" t="s">
        <v>731</v>
      </c>
      <c r="Y136" s="4" t="s">
        <v>732</v>
      </c>
    </row>
    <row r="137" s="4" customFormat="1" spans="1:25">
      <c r="A137" s="4" t="s">
        <v>733</v>
      </c>
      <c r="B137" s="4" t="s">
        <v>26</v>
      </c>
      <c r="C137" s="4" t="s">
        <v>27</v>
      </c>
      <c r="D137" s="4" t="s">
        <v>594</v>
      </c>
      <c r="E137" s="4" t="s">
        <v>175</v>
      </c>
      <c r="F137" s="6">
        <v>45066</v>
      </c>
      <c r="G137" s="6">
        <v>45068</v>
      </c>
      <c r="H137" s="4">
        <v>1</v>
      </c>
      <c r="I137" s="4">
        <v>2</v>
      </c>
      <c r="J137" s="4">
        <v>2</v>
      </c>
      <c r="K137" s="4" t="s">
        <v>30</v>
      </c>
      <c r="L137" s="4">
        <v>538</v>
      </c>
      <c r="M137" s="4">
        <v>538</v>
      </c>
      <c r="N137" s="4" t="s">
        <v>734</v>
      </c>
      <c r="O137" s="4" t="s">
        <v>32</v>
      </c>
      <c r="P137" s="4" t="s">
        <v>33</v>
      </c>
      <c r="Q137" s="4">
        <v>0</v>
      </c>
      <c r="R137" s="7">
        <v>45065</v>
      </c>
      <c r="S137" s="6">
        <v>45071</v>
      </c>
      <c r="T137" s="4" t="s">
        <v>34</v>
      </c>
      <c r="U137" s="4">
        <v>538</v>
      </c>
      <c r="V137" s="4">
        <v>0</v>
      </c>
      <c r="W137" s="4">
        <v>0</v>
      </c>
      <c r="X137" s="4" t="s">
        <v>36</v>
      </c>
      <c r="Y137" s="4" t="s">
        <v>36</v>
      </c>
    </row>
    <row r="138" s="4" customFormat="1" spans="1:25">
      <c r="A138" s="4" t="s">
        <v>735</v>
      </c>
      <c r="B138" s="4" t="s">
        <v>26</v>
      </c>
      <c r="C138" s="4" t="s">
        <v>27</v>
      </c>
      <c r="D138" s="4" t="s">
        <v>736</v>
      </c>
      <c r="E138" s="4" t="s">
        <v>737</v>
      </c>
      <c r="F138" s="6">
        <v>45065</v>
      </c>
      <c r="G138" s="6">
        <v>45068</v>
      </c>
      <c r="H138" s="4">
        <v>1</v>
      </c>
      <c r="I138" s="4">
        <v>3</v>
      </c>
      <c r="J138" s="4">
        <v>3</v>
      </c>
      <c r="K138" s="4" t="s">
        <v>30</v>
      </c>
      <c r="L138" s="4">
        <v>6468</v>
      </c>
      <c r="M138" s="4">
        <v>6468</v>
      </c>
      <c r="N138" s="4" t="s">
        <v>738</v>
      </c>
      <c r="O138" s="4" t="s">
        <v>32</v>
      </c>
      <c r="P138" s="4" t="s">
        <v>33</v>
      </c>
      <c r="Q138" s="4">
        <v>0</v>
      </c>
      <c r="R138" s="7">
        <v>45065</v>
      </c>
      <c r="S138" s="6">
        <v>45071</v>
      </c>
      <c r="T138" s="4" t="s">
        <v>34</v>
      </c>
      <c r="U138" s="4">
        <v>6468</v>
      </c>
      <c r="V138" s="4">
        <v>0</v>
      </c>
      <c r="W138" s="4">
        <v>0</v>
      </c>
      <c r="X138" s="4" t="s">
        <v>739</v>
      </c>
      <c r="Y138" s="4" t="s">
        <v>740</v>
      </c>
    </row>
    <row r="139" s="4" customFormat="1" spans="1:25">
      <c r="A139" s="4" t="s">
        <v>741</v>
      </c>
      <c r="B139" s="4" t="s">
        <v>26</v>
      </c>
      <c r="C139" s="4" t="s">
        <v>27</v>
      </c>
      <c r="D139" s="4" t="s">
        <v>742</v>
      </c>
      <c r="E139" s="4" t="s">
        <v>743</v>
      </c>
      <c r="F139" s="6">
        <v>45067</v>
      </c>
      <c r="G139" s="6">
        <v>45068</v>
      </c>
      <c r="H139" s="4">
        <v>1</v>
      </c>
      <c r="I139" s="4">
        <v>1</v>
      </c>
      <c r="J139" s="4">
        <v>1</v>
      </c>
      <c r="K139" s="4" t="s">
        <v>30</v>
      </c>
      <c r="L139" s="4">
        <v>735</v>
      </c>
      <c r="M139" s="4">
        <v>735</v>
      </c>
      <c r="N139" s="4" t="s">
        <v>744</v>
      </c>
      <c r="O139" s="4" t="s">
        <v>32</v>
      </c>
      <c r="P139" s="4" t="s">
        <v>33</v>
      </c>
      <c r="Q139" s="4">
        <v>0</v>
      </c>
      <c r="R139" s="7">
        <v>45065</v>
      </c>
      <c r="S139" s="6">
        <v>45071</v>
      </c>
      <c r="T139" s="4" t="s">
        <v>34</v>
      </c>
      <c r="U139" s="4">
        <v>735</v>
      </c>
      <c r="V139" s="4">
        <v>0</v>
      </c>
      <c r="W139" s="4">
        <v>0</v>
      </c>
      <c r="X139" s="4" t="s">
        <v>745</v>
      </c>
      <c r="Y139" s="4" t="s">
        <v>36</v>
      </c>
    </row>
    <row r="140" s="4" customFormat="1" spans="1:25">
      <c r="A140" s="4" t="s">
        <v>746</v>
      </c>
      <c r="B140" s="4" t="s">
        <v>26</v>
      </c>
      <c r="C140" s="4" t="s">
        <v>27</v>
      </c>
      <c r="D140" s="4" t="s">
        <v>747</v>
      </c>
      <c r="E140" s="4" t="s">
        <v>135</v>
      </c>
      <c r="F140" s="6">
        <v>45066</v>
      </c>
      <c r="G140" s="6">
        <v>45068</v>
      </c>
      <c r="H140" s="4">
        <v>1</v>
      </c>
      <c r="I140" s="4">
        <v>2</v>
      </c>
      <c r="J140" s="4">
        <v>2</v>
      </c>
      <c r="K140" s="4" t="s">
        <v>30</v>
      </c>
      <c r="L140" s="4">
        <v>2186</v>
      </c>
      <c r="M140" s="4">
        <v>2186</v>
      </c>
      <c r="N140" s="4" t="s">
        <v>748</v>
      </c>
      <c r="O140" s="4" t="s">
        <v>32</v>
      </c>
      <c r="P140" s="4" t="s">
        <v>33</v>
      </c>
      <c r="Q140" s="4">
        <v>0</v>
      </c>
      <c r="R140" s="7">
        <v>45065</v>
      </c>
      <c r="S140" s="6">
        <v>45071</v>
      </c>
      <c r="T140" s="4" t="s">
        <v>34</v>
      </c>
      <c r="U140" s="4">
        <v>2186</v>
      </c>
      <c r="V140" s="4">
        <v>0</v>
      </c>
      <c r="W140" s="4">
        <v>0</v>
      </c>
      <c r="X140" s="4" t="s">
        <v>749</v>
      </c>
      <c r="Y140" s="4" t="s">
        <v>36</v>
      </c>
    </row>
    <row r="141" s="4" customFormat="1" spans="1:25">
      <c r="A141" s="4" t="s">
        <v>750</v>
      </c>
      <c r="B141" s="4" t="s">
        <v>26</v>
      </c>
      <c r="C141" s="4" t="s">
        <v>27</v>
      </c>
      <c r="D141" s="4" t="s">
        <v>751</v>
      </c>
      <c r="E141" s="4" t="s">
        <v>752</v>
      </c>
      <c r="F141" s="6">
        <v>45067</v>
      </c>
      <c r="G141" s="6">
        <v>45068</v>
      </c>
      <c r="H141" s="4">
        <v>1</v>
      </c>
      <c r="I141" s="4">
        <v>1</v>
      </c>
      <c r="J141" s="4">
        <v>1</v>
      </c>
      <c r="K141" s="4" t="s">
        <v>30</v>
      </c>
      <c r="L141" s="4">
        <v>489</v>
      </c>
      <c r="M141" s="4">
        <v>489</v>
      </c>
      <c r="N141" s="4" t="s">
        <v>753</v>
      </c>
      <c r="O141" s="4" t="s">
        <v>32</v>
      </c>
      <c r="P141" s="4" t="s">
        <v>33</v>
      </c>
      <c r="Q141" s="4">
        <v>0</v>
      </c>
      <c r="R141" s="7">
        <v>45065</v>
      </c>
      <c r="S141" s="6">
        <v>45071</v>
      </c>
      <c r="T141" s="4" t="s">
        <v>34</v>
      </c>
      <c r="U141" s="4">
        <v>489</v>
      </c>
      <c r="V141" s="4">
        <v>0</v>
      </c>
      <c r="W141" s="4">
        <v>0</v>
      </c>
      <c r="X141" s="4" t="s">
        <v>754</v>
      </c>
      <c r="Y141" s="4" t="s">
        <v>755</v>
      </c>
    </row>
    <row r="142" s="4" customFormat="1" spans="1:25">
      <c r="A142" s="4" t="s">
        <v>756</v>
      </c>
      <c r="B142" s="4" t="s">
        <v>26</v>
      </c>
      <c r="C142" s="4" t="s">
        <v>27</v>
      </c>
      <c r="D142" s="4" t="s">
        <v>757</v>
      </c>
      <c r="E142" s="4" t="s">
        <v>758</v>
      </c>
      <c r="F142" s="6">
        <v>45066</v>
      </c>
      <c r="G142" s="6">
        <v>45068</v>
      </c>
      <c r="H142" s="4">
        <v>1</v>
      </c>
      <c r="I142" s="4">
        <v>2</v>
      </c>
      <c r="J142" s="4">
        <v>2</v>
      </c>
      <c r="K142" s="4" t="s">
        <v>30</v>
      </c>
      <c r="L142" s="4">
        <v>1068</v>
      </c>
      <c r="M142" s="4">
        <v>1068</v>
      </c>
      <c r="N142" s="4" t="s">
        <v>759</v>
      </c>
      <c r="O142" s="4" t="s">
        <v>32</v>
      </c>
      <c r="P142" s="4" t="s">
        <v>33</v>
      </c>
      <c r="Q142" s="4">
        <v>0</v>
      </c>
      <c r="R142" s="7">
        <v>45065</v>
      </c>
      <c r="S142" s="6">
        <v>45071</v>
      </c>
      <c r="T142" s="4" t="s">
        <v>34</v>
      </c>
      <c r="U142" s="4">
        <v>1068</v>
      </c>
      <c r="V142" s="4">
        <v>0</v>
      </c>
      <c r="W142" s="4">
        <v>0</v>
      </c>
      <c r="X142" s="4" t="s">
        <v>760</v>
      </c>
      <c r="Y142" s="4" t="s">
        <v>761</v>
      </c>
    </row>
    <row r="143" s="4" customFormat="1" spans="1:25">
      <c r="A143" s="4" t="s">
        <v>762</v>
      </c>
      <c r="B143" s="4" t="s">
        <v>26</v>
      </c>
      <c r="C143" s="4" t="s">
        <v>27</v>
      </c>
      <c r="D143" s="4" t="s">
        <v>763</v>
      </c>
      <c r="E143" s="4" t="s">
        <v>764</v>
      </c>
      <c r="F143" s="6">
        <v>45066</v>
      </c>
      <c r="G143" s="6">
        <v>45068</v>
      </c>
      <c r="H143" s="4">
        <v>1</v>
      </c>
      <c r="I143" s="4">
        <v>2</v>
      </c>
      <c r="J143" s="4">
        <v>2</v>
      </c>
      <c r="K143" s="4" t="s">
        <v>30</v>
      </c>
      <c r="L143" s="4">
        <v>988</v>
      </c>
      <c r="M143" s="4">
        <v>988</v>
      </c>
      <c r="N143" s="4" t="s">
        <v>765</v>
      </c>
      <c r="O143" s="4" t="s">
        <v>32</v>
      </c>
      <c r="P143" s="4" t="s">
        <v>33</v>
      </c>
      <c r="Q143" s="4">
        <v>0</v>
      </c>
      <c r="R143" s="7">
        <v>45066</v>
      </c>
      <c r="S143" s="6">
        <v>45071</v>
      </c>
      <c r="T143" s="4" t="s">
        <v>34</v>
      </c>
      <c r="U143" s="4">
        <v>988</v>
      </c>
      <c r="V143" s="4">
        <v>0</v>
      </c>
      <c r="W143" s="4">
        <v>0</v>
      </c>
      <c r="X143" s="4" t="s">
        <v>766</v>
      </c>
      <c r="Y143" s="4" t="s">
        <v>767</v>
      </c>
    </row>
    <row r="144" s="4" customFormat="1" spans="1:25">
      <c r="A144" s="4" t="s">
        <v>768</v>
      </c>
      <c r="B144" s="4" t="s">
        <v>26</v>
      </c>
      <c r="C144" s="4" t="s">
        <v>27</v>
      </c>
      <c r="D144" s="4" t="s">
        <v>747</v>
      </c>
      <c r="E144" s="4" t="s">
        <v>135</v>
      </c>
      <c r="F144" s="6">
        <v>45066</v>
      </c>
      <c r="G144" s="6">
        <v>45068</v>
      </c>
      <c r="H144" s="4">
        <v>1</v>
      </c>
      <c r="I144" s="4">
        <v>2</v>
      </c>
      <c r="J144" s="4">
        <v>2</v>
      </c>
      <c r="K144" s="4" t="s">
        <v>30</v>
      </c>
      <c r="L144" s="4">
        <v>2186</v>
      </c>
      <c r="M144" s="4">
        <v>2186</v>
      </c>
      <c r="N144" s="4" t="s">
        <v>769</v>
      </c>
      <c r="O144" s="4" t="s">
        <v>32</v>
      </c>
      <c r="P144" s="4" t="s">
        <v>33</v>
      </c>
      <c r="Q144" s="4">
        <v>0</v>
      </c>
      <c r="R144" s="7">
        <v>45066</v>
      </c>
      <c r="S144" s="6">
        <v>45071</v>
      </c>
      <c r="T144" s="4" t="s">
        <v>34</v>
      </c>
      <c r="U144" s="4">
        <v>2186</v>
      </c>
      <c r="V144" s="4">
        <v>0</v>
      </c>
      <c r="W144" s="4">
        <v>0</v>
      </c>
      <c r="X144" s="4" t="s">
        <v>770</v>
      </c>
      <c r="Y144" s="4" t="s">
        <v>36</v>
      </c>
    </row>
    <row r="145" s="4" customFormat="1" spans="1:25">
      <c r="A145" s="4" t="s">
        <v>771</v>
      </c>
      <c r="B145" s="4" t="s">
        <v>26</v>
      </c>
      <c r="C145" s="4" t="s">
        <v>27</v>
      </c>
      <c r="D145" s="4" t="s">
        <v>772</v>
      </c>
      <c r="E145" s="4" t="s">
        <v>773</v>
      </c>
      <c r="F145" s="6">
        <v>45066</v>
      </c>
      <c r="G145" s="6">
        <v>45068</v>
      </c>
      <c r="H145" s="4">
        <v>1</v>
      </c>
      <c r="I145" s="4">
        <v>2</v>
      </c>
      <c r="J145" s="4">
        <v>2</v>
      </c>
      <c r="K145" s="4" t="s">
        <v>30</v>
      </c>
      <c r="L145" s="4">
        <v>1416</v>
      </c>
      <c r="M145" s="4">
        <v>1416</v>
      </c>
      <c r="N145" s="4" t="s">
        <v>774</v>
      </c>
      <c r="O145" s="4" t="s">
        <v>32</v>
      </c>
      <c r="P145" s="4" t="s">
        <v>33</v>
      </c>
      <c r="Q145" s="4">
        <v>0</v>
      </c>
      <c r="R145" s="7">
        <v>45066</v>
      </c>
      <c r="S145" s="6">
        <v>45071</v>
      </c>
      <c r="T145" s="4" t="s">
        <v>34</v>
      </c>
      <c r="U145" s="4">
        <v>1416</v>
      </c>
      <c r="V145" s="4">
        <v>0</v>
      </c>
      <c r="W145" s="4">
        <v>0</v>
      </c>
      <c r="X145" s="4" t="s">
        <v>775</v>
      </c>
      <c r="Y145" s="4" t="s">
        <v>36</v>
      </c>
    </row>
    <row r="146" s="4" customFormat="1" spans="1:25">
      <c r="A146" s="4" t="s">
        <v>776</v>
      </c>
      <c r="B146" s="4" t="s">
        <v>26</v>
      </c>
      <c r="C146" s="4" t="s">
        <v>27</v>
      </c>
      <c r="D146" s="4" t="s">
        <v>777</v>
      </c>
      <c r="E146" s="4" t="s">
        <v>778</v>
      </c>
      <c r="F146" s="6">
        <v>45066</v>
      </c>
      <c r="G146" s="6">
        <v>45068</v>
      </c>
      <c r="H146" s="4">
        <v>1</v>
      </c>
      <c r="I146" s="4">
        <v>2</v>
      </c>
      <c r="J146" s="4">
        <v>2</v>
      </c>
      <c r="K146" s="4" t="s">
        <v>30</v>
      </c>
      <c r="L146" s="4">
        <v>644</v>
      </c>
      <c r="M146" s="4">
        <v>644</v>
      </c>
      <c r="N146" s="4" t="s">
        <v>779</v>
      </c>
      <c r="O146" s="4" t="s">
        <v>32</v>
      </c>
      <c r="P146" s="4" t="s">
        <v>33</v>
      </c>
      <c r="Q146" s="4">
        <v>0</v>
      </c>
      <c r="R146" s="7">
        <v>45066</v>
      </c>
      <c r="S146" s="6">
        <v>45071</v>
      </c>
      <c r="T146" s="4" t="s">
        <v>34</v>
      </c>
      <c r="U146" s="4">
        <v>644</v>
      </c>
      <c r="V146" s="4">
        <v>0</v>
      </c>
      <c r="W146" s="4">
        <v>0</v>
      </c>
      <c r="X146" s="4" t="s">
        <v>780</v>
      </c>
      <c r="Y146" s="4" t="s">
        <v>781</v>
      </c>
    </row>
    <row r="147" s="4" customFormat="1" spans="1:25">
      <c r="A147" s="4" t="s">
        <v>782</v>
      </c>
      <c r="B147" s="4" t="s">
        <v>26</v>
      </c>
      <c r="C147" s="4" t="s">
        <v>27</v>
      </c>
      <c r="D147" s="4" t="s">
        <v>783</v>
      </c>
      <c r="E147" s="4" t="s">
        <v>72</v>
      </c>
      <c r="F147" s="6">
        <v>45067</v>
      </c>
      <c r="G147" s="6">
        <v>45068</v>
      </c>
      <c r="H147" s="4">
        <v>1</v>
      </c>
      <c r="I147" s="4">
        <v>1</v>
      </c>
      <c r="J147" s="4">
        <v>1</v>
      </c>
      <c r="K147" s="4" t="s">
        <v>30</v>
      </c>
      <c r="L147" s="4">
        <v>335</v>
      </c>
      <c r="M147" s="4">
        <v>335</v>
      </c>
      <c r="N147" s="4" t="s">
        <v>784</v>
      </c>
      <c r="O147" s="4" t="s">
        <v>32</v>
      </c>
      <c r="P147" s="4" t="s">
        <v>33</v>
      </c>
      <c r="Q147" s="4">
        <v>0</v>
      </c>
      <c r="R147" s="7">
        <v>45066</v>
      </c>
      <c r="S147" s="6">
        <v>45071</v>
      </c>
      <c r="T147" s="4" t="s">
        <v>34</v>
      </c>
      <c r="U147" s="4">
        <v>335</v>
      </c>
      <c r="V147" s="4">
        <v>0</v>
      </c>
      <c r="W147" s="4">
        <v>0</v>
      </c>
      <c r="X147" s="4" t="s">
        <v>785</v>
      </c>
      <c r="Y147" s="4" t="s">
        <v>36</v>
      </c>
    </row>
    <row r="148" s="4" customFormat="1" spans="1:25">
      <c r="A148" s="4" t="s">
        <v>786</v>
      </c>
      <c r="B148" s="4" t="s">
        <v>26</v>
      </c>
      <c r="C148" s="4" t="s">
        <v>27</v>
      </c>
      <c r="D148" s="4" t="s">
        <v>722</v>
      </c>
      <c r="E148" s="4" t="s">
        <v>787</v>
      </c>
      <c r="F148" s="6">
        <v>45066</v>
      </c>
      <c r="G148" s="6">
        <v>45068</v>
      </c>
      <c r="H148" s="4">
        <v>1</v>
      </c>
      <c r="I148" s="4">
        <v>2</v>
      </c>
      <c r="J148" s="4">
        <v>2</v>
      </c>
      <c r="K148" s="4" t="s">
        <v>30</v>
      </c>
      <c r="L148" s="4">
        <v>4188</v>
      </c>
      <c r="M148" s="4">
        <v>4188</v>
      </c>
      <c r="N148" s="4" t="s">
        <v>788</v>
      </c>
      <c r="O148" s="4" t="s">
        <v>32</v>
      </c>
      <c r="P148" s="4" t="s">
        <v>33</v>
      </c>
      <c r="Q148" s="4">
        <v>0</v>
      </c>
      <c r="R148" s="7">
        <v>45066</v>
      </c>
      <c r="S148" s="6">
        <v>45071</v>
      </c>
      <c r="T148" s="4" t="s">
        <v>34</v>
      </c>
      <c r="U148" s="4">
        <v>4188</v>
      </c>
      <c r="V148" s="4">
        <v>0</v>
      </c>
      <c r="W148" s="4">
        <v>0</v>
      </c>
      <c r="X148" s="4" t="s">
        <v>789</v>
      </c>
      <c r="Y148" s="4" t="s">
        <v>790</v>
      </c>
    </row>
    <row r="149" s="4" customFormat="1" spans="1:25">
      <c r="A149" s="4" t="s">
        <v>791</v>
      </c>
      <c r="B149" s="4" t="s">
        <v>26</v>
      </c>
      <c r="C149" s="4" t="s">
        <v>27</v>
      </c>
      <c r="D149" s="4" t="s">
        <v>792</v>
      </c>
      <c r="E149" s="4" t="s">
        <v>793</v>
      </c>
      <c r="F149" s="6">
        <v>45067</v>
      </c>
      <c r="G149" s="6">
        <v>45068</v>
      </c>
      <c r="H149" s="4">
        <v>1</v>
      </c>
      <c r="I149" s="4">
        <v>1</v>
      </c>
      <c r="J149" s="4">
        <v>1</v>
      </c>
      <c r="K149" s="4" t="s">
        <v>30</v>
      </c>
      <c r="L149" s="4">
        <v>101</v>
      </c>
      <c r="M149" s="4">
        <v>101</v>
      </c>
      <c r="N149" s="4" t="s">
        <v>794</v>
      </c>
      <c r="O149" s="4" t="s">
        <v>32</v>
      </c>
      <c r="P149" s="4" t="s">
        <v>33</v>
      </c>
      <c r="Q149" s="4">
        <v>0</v>
      </c>
      <c r="R149" s="7">
        <v>45066</v>
      </c>
      <c r="S149" s="6">
        <v>45071</v>
      </c>
      <c r="T149" s="4" t="s">
        <v>34</v>
      </c>
      <c r="U149" s="4">
        <v>101</v>
      </c>
      <c r="V149" s="4">
        <v>0</v>
      </c>
      <c r="W149" s="4">
        <v>0</v>
      </c>
      <c r="X149" s="4" t="s">
        <v>795</v>
      </c>
      <c r="Y149" s="4" t="s">
        <v>796</v>
      </c>
    </row>
    <row r="150" s="4" customFormat="1" spans="1:25">
      <c r="A150" s="4" t="s">
        <v>797</v>
      </c>
      <c r="B150" s="4" t="s">
        <v>26</v>
      </c>
      <c r="C150" s="4" t="s">
        <v>27</v>
      </c>
      <c r="D150" s="4" t="s">
        <v>798</v>
      </c>
      <c r="E150" s="4" t="s">
        <v>799</v>
      </c>
      <c r="F150" s="6">
        <v>45067</v>
      </c>
      <c r="G150" s="6">
        <v>45068</v>
      </c>
      <c r="H150" s="4">
        <v>1</v>
      </c>
      <c r="I150" s="4">
        <v>1</v>
      </c>
      <c r="J150" s="4">
        <v>1</v>
      </c>
      <c r="K150" s="4" t="s">
        <v>30</v>
      </c>
      <c r="L150" s="4">
        <v>649</v>
      </c>
      <c r="M150" s="4">
        <v>649</v>
      </c>
      <c r="N150" s="4" t="s">
        <v>800</v>
      </c>
      <c r="O150" s="4" t="s">
        <v>32</v>
      </c>
      <c r="P150" s="4" t="s">
        <v>33</v>
      </c>
      <c r="Q150" s="4">
        <v>0</v>
      </c>
      <c r="R150" s="7">
        <v>45066</v>
      </c>
      <c r="S150" s="6">
        <v>45071</v>
      </c>
      <c r="T150" s="4" t="s">
        <v>34</v>
      </c>
      <c r="U150" s="4">
        <v>649</v>
      </c>
      <c r="V150" s="4">
        <v>0</v>
      </c>
      <c r="W150" s="4">
        <v>0</v>
      </c>
      <c r="X150" s="4" t="s">
        <v>801</v>
      </c>
      <c r="Y150" s="4" t="s">
        <v>36</v>
      </c>
    </row>
    <row r="151" s="4" customFormat="1" spans="1:25">
      <c r="A151" s="4" t="s">
        <v>802</v>
      </c>
      <c r="B151" s="4" t="s">
        <v>26</v>
      </c>
      <c r="C151" s="4" t="s">
        <v>27</v>
      </c>
      <c r="D151" s="4" t="s">
        <v>803</v>
      </c>
      <c r="E151" s="4" t="s">
        <v>804</v>
      </c>
      <c r="F151" s="6">
        <v>45066</v>
      </c>
      <c r="G151" s="6">
        <v>45068</v>
      </c>
      <c r="H151" s="4">
        <v>1</v>
      </c>
      <c r="I151" s="4">
        <v>2</v>
      </c>
      <c r="J151" s="4">
        <v>2</v>
      </c>
      <c r="K151" s="4" t="s">
        <v>30</v>
      </c>
      <c r="L151" s="4">
        <v>2512</v>
      </c>
      <c r="M151" s="4">
        <v>2512</v>
      </c>
      <c r="N151" s="4" t="s">
        <v>805</v>
      </c>
      <c r="O151" s="4" t="s">
        <v>32</v>
      </c>
      <c r="P151" s="4" t="s">
        <v>33</v>
      </c>
      <c r="Q151" s="4">
        <v>0</v>
      </c>
      <c r="R151" s="7">
        <v>45066</v>
      </c>
      <c r="S151" s="6">
        <v>45071</v>
      </c>
      <c r="T151" s="4" t="s">
        <v>34</v>
      </c>
      <c r="U151" s="4">
        <v>2512</v>
      </c>
      <c r="V151" s="4">
        <v>0</v>
      </c>
      <c r="W151" s="4">
        <v>0</v>
      </c>
      <c r="X151" s="4" t="s">
        <v>806</v>
      </c>
      <c r="Y151" s="4" t="s">
        <v>807</v>
      </c>
    </row>
    <row r="152" s="4" customFormat="1" spans="1:25">
      <c r="A152" s="4" t="s">
        <v>808</v>
      </c>
      <c r="B152" s="4" t="s">
        <v>26</v>
      </c>
      <c r="C152" s="4" t="s">
        <v>27</v>
      </c>
      <c r="D152" s="4" t="s">
        <v>809</v>
      </c>
      <c r="E152" s="4" t="s">
        <v>810</v>
      </c>
      <c r="F152" s="6">
        <v>45067</v>
      </c>
      <c r="G152" s="6">
        <v>45068</v>
      </c>
      <c r="H152" s="4">
        <v>1</v>
      </c>
      <c r="I152" s="4">
        <v>1</v>
      </c>
      <c r="J152" s="4">
        <v>1</v>
      </c>
      <c r="K152" s="4" t="s">
        <v>30</v>
      </c>
      <c r="L152" s="4">
        <v>906</v>
      </c>
      <c r="M152" s="4">
        <v>906</v>
      </c>
      <c r="N152" s="4" t="s">
        <v>811</v>
      </c>
      <c r="O152" s="4" t="s">
        <v>32</v>
      </c>
      <c r="P152" s="4" t="s">
        <v>33</v>
      </c>
      <c r="Q152" s="4">
        <v>0</v>
      </c>
      <c r="R152" s="7">
        <v>45066</v>
      </c>
      <c r="S152" s="6">
        <v>45071</v>
      </c>
      <c r="T152" s="4" t="s">
        <v>34</v>
      </c>
      <c r="U152" s="4">
        <v>906</v>
      </c>
      <c r="V152" s="4">
        <v>0</v>
      </c>
      <c r="W152" s="4">
        <v>0</v>
      </c>
      <c r="X152" s="4" t="s">
        <v>36</v>
      </c>
      <c r="Y152" s="4" t="s">
        <v>812</v>
      </c>
    </row>
    <row r="153" s="4" customFormat="1" spans="1:25">
      <c r="A153" s="4" t="s">
        <v>813</v>
      </c>
      <c r="B153" s="4" t="s">
        <v>26</v>
      </c>
      <c r="C153" s="4" t="s">
        <v>27</v>
      </c>
      <c r="D153" s="4" t="s">
        <v>814</v>
      </c>
      <c r="E153" s="4" t="s">
        <v>243</v>
      </c>
      <c r="F153" s="6">
        <v>45066</v>
      </c>
      <c r="G153" s="6">
        <v>45068</v>
      </c>
      <c r="H153" s="4">
        <v>1</v>
      </c>
      <c r="I153" s="4">
        <v>2</v>
      </c>
      <c r="J153" s="4">
        <v>2</v>
      </c>
      <c r="K153" s="4" t="s">
        <v>30</v>
      </c>
      <c r="L153" s="4">
        <v>390</v>
      </c>
      <c r="M153" s="4">
        <v>390</v>
      </c>
      <c r="N153" s="4" t="s">
        <v>815</v>
      </c>
      <c r="O153" s="4" t="s">
        <v>32</v>
      </c>
      <c r="P153" s="4" t="s">
        <v>33</v>
      </c>
      <c r="Q153" s="4">
        <v>0</v>
      </c>
      <c r="R153" s="7">
        <v>45066</v>
      </c>
      <c r="S153" s="6">
        <v>45071</v>
      </c>
      <c r="T153" s="4" t="s">
        <v>34</v>
      </c>
      <c r="U153" s="4">
        <v>390</v>
      </c>
      <c r="V153" s="4">
        <v>0</v>
      </c>
      <c r="W153" s="4">
        <v>0</v>
      </c>
      <c r="X153" s="4" t="s">
        <v>816</v>
      </c>
      <c r="Y153" s="4" t="s">
        <v>36</v>
      </c>
    </row>
    <row r="154" s="4" customFormat="1" spans="1:25">
      <c r="A154" s="4" t="s">
        <v>817</v>
      </c>
      <c r="B154" s="4" t="s">
        <v>26</v>
      </c>
      <c r="C154" s="4" t="s">
        <v>27</v>
      </c>
      <c r="D154" s="4" t="s">
        <v>818</v>
      </c>
      <c r="E154" s="4" t="s">
        <v>819</v>
      </c>
      <c r="F154" s="6">
        <v>45067</v>
      </c>
      <c r="G154" s="6">
        <v>45068</v>
      </c>
      <c r="H154" s="4">
        <v>1</v>
      </c>
      <c r="I154" s="4">
        <v>1</v>
      </c>
      <c r="J154" s="4">
        <v>1</v>
      </c>
      <c r="K154" s="4" t="s">
        <v>30</v>
      </c>
      <c r="L154" s="4">
        <v>1294</v>
      </c>
      <c r="M154" s="4">
        <v>1294</v>
      </c>
      <c r="N154" s="4" t="s">
        <v>820</v>
      </c>
      <c r="O154" s="4" t="s">
        <v>32</v>
      </c>
      <c r="P154" s="4" t="s">
        <v>33</v>
      </c>
      <c r="Q154" s="4">
        <v>0</v>
      </c>
      <c r="R154" s="7">
        <v>45066</v>
      </c>
      <c r="S154" s="6">
        <v>45071</v>
      </c>
      <c r="T154" s="4" t="s">
        <v>34</v>
      </c>
      <c r="U154" s="4">
        <v>1294</v>
      </c>
      <c r="V154" s="4">
        <v>0</v>
      </c>
      <c r="W154" s="4">
        <v>0</v>
      </c>
      <c r="X154" s="4" t="s">
        <v>821</v>
      </c>
      <c r="Y154" s="4" t="s">
        <v>822</v>
      </c>
    </row>
    <row r="155" s="4" customFormat="1" spans="1:25">
      <c r="A155" s="4" t="s">
        <v>823</v>
      </c>
      <c r="B155" s="4" t="s">
        <v>26</v>
      </c>
      <c r="C155" s="4" t="s">
        <v>27</v>
      </c>
      <c r="D155" s="4" t="s">
        <v>824</v>
      </c>
      <c r="E155" s="4" t="s">
        <v>825</v>
      </c>
      <c r="F155" s="6">
        <v>45067</v>
      </c>
      <c r="G155" s="6">
        <v>45068</v>
      </c>
      <c r="H155" s="4">
        <v>1</v>
      </c>
      <c r="I155" s="4">
        <v>1</v>
      </c>
      <c r="J155" s="4">
        <v>1</v>
      </c>
      <c r="K155" s="4" t="s">
        <v>30</v>
      </c>
      <c r="L155" s="4">
        <v>719</v>
      </c>
      <c r="M155" s="4">
        <v>719</v>
      </c>
      <c r="N155" s="4" t="s">
        <v>826</v>
      </c>
      <c r="O155" s="4" t="s">
        <v>32</v>
      </c>
      <c r="P155" s="4" t="s">
        <v>33</v>
      </c>
      <c r="Q155" s="4">
        <v>0</v>
      </c>
      <c r="R155" s="7">
        <v>45066</v>
      </c>
      <c r="S155" s="6">
        <v>45071</v>
      </c>
      <c r="T155" s="4" t="s">
        <v>34</v>
      </c>
      <c r="U155" s="4">
        <v>719</v>
      </c>
      <c r="V155" s="4">
        <v>0</v>
      </c>
      <c r="W155" s="4">
        <v>0</v>
      </c>
      <c r="X155" s="4" t="s">
        <v>827</v>
      </c>
      <c r="Y155" s="4" t="s">
        <v>828</v>
      </c>
    </row>
    <row r="156" s="4" customFormat="1" spans="1:25">
      <c r="A156" s="4" t="s">
        <v>829</v>
      </c>
      <c r="B156" s="4" t="s">
        <v>26</v>
      </c>
      <c r="C156" s="4" t="s">
        <v>27</v>
      </c>
      <c r="D156" s="4" t="s">
        <v>830</v>
      </c>
      <c r="E156" s="4" t="s">
        <v>831</v>
      </c>
      <c r="F156" s="6">
        <v>45067</v>
      </c>
      <c r="G156" s="6">
        <v>45068</v>
      </c>
      <c r="H156" s="4">
        <v>1</v>
      </c>
      <c r="I156" s="4">
        <v>1</v>
      </c>
      <c r="J156" s="4">
        <v>1</v>
      </c>
      <c r="K156" s="4" t="s">
        <v>30</v>
      </c>
      <c r="L156" s="4">
        <v>993</v>
      </c>
      <c r="M156" s="4">
        <v>993</v>
      </c>
      <c r="N156" s="4" t="s">
        <v>832</v>
      </c>
      <c r="O156" s="4" t="s">
        <v>32</v>
      </c>
      <c r="P156" s="4" t="s">
        <v>33</v>
      </c>
      <c r="Q156" s="4">
        <v>0</v>
      </c>
      <c r="R156" s="7">
        <v>45066</v>
      </c>
      <c r="S156" s="6">
        <v>45071</v>
      </c>
      <c r="T156" s="4" t="s">
        <v>34</v>
      </c>
      <c r="U156" s="4">
        <v>993</v>
      </c>
      <c r="V156" s="4">
        <v>0</v>
      </c>
      <c r="W156" s="4">
        <v>0</v>
      </c>
      <c r="X156" s="4" t="s">
        <v>833</v>
      </c>
      <c r="Y156" s="4" t="s">
        <v>834</v>
      </c>
    </row>
    <row r="157" s="4" customFormat="1" spans="1:25">
      <c r="A157" s="4" t="s">
        <v>835</v>
      </c>
      <c r="B157" s="4" t="s">
        <v>26</v>
      </c>
      <c r="C157" s="4" t="s">
        <v>27</v>
      </c>
      <c r="D157" s="4" t="s">
        <v>836</v>
      </c>
      <c r="E157" s="4" t="s">
        <v>837</v>
      </c>
      <c r="F157" s="6">
        <v>45066</v>
      </c>
      <c r="G157" s="6">
        <v>45068</v>
      </c>
      <c r="H157" s="4">
        <v>1</v>
      </c>
      <c r="I157" s="4">
        <v>2</v>
      </c>
      <c r="J157" s="4">
        <v>2</v>
      </c>
      <c r="K157" s="4" t="s">
        <v>30</v>
      </c>
      <c r="L157" s="4">
        <v>1454</v>
      </c>
      <c r="M157" s="4">
        <v>1454</v>
      </c>
      <c r="N157" s="4" t="s">
        <v>838</v>
      </c>
      <c r="O157" s="4" t="s">
        <v>32</v>
      </c>
      <c r="P157" s="4" t="s">
        <v>33</v>
      </c>
      <c r="Q157" s="4">
        <v>0</v>
      </c>
      <c r="R157" s="7">
        <v>45066</v>
      </c>
      <c r="S157" s="6">
        <v>45071</v>
      </c>
      <c r="T157" s="4" t="s">
        <v>34</v>
      </c>
      <c r="U157" s="4">
        <v>1454</v>
      </c>
      <c r="V157" s="4">
        <v>0</v>
      </c>
      <c r="W157" s="4">
        <v>0</v>
      </c>
      <c r="X157" s="4" t="s">
        <v>839</v>
      </c>
      <c r="Y157" s="4" t="s">
        <v>840</v>
      </c>
    </row>
    <row r="158" s="4" customFormat="1" spans="1:25">
      <c r="A158" s="4" t="s">
        <v>841</v>
      </c>
      <c r="B158" s="4" t="s">
        <v>26</v>
      </c>
      <c r="C158" s="4" t="s">
        <v>27</v>
      </c>
      <c r="D158" s="4" t="s">
        <v>842</v>
      </c>
      <c r="E158" s="4" t="s">
        <v>843</v>
      </c>
      <c r="F158" s="6">
        <v>45066</v>
      </c>
      <c r="G158" s="6">
        <v>45068</v>
      </c>
      <c r="H158" s="4">
        <v>1</v>
      </c>
      <c r="I158" s="4">
        <v>2</v>
      </c>
      <c r="J158" s="4">
        <v>2</v>
      </c>
      <c r="K158" s="4" t="s">
        <v>30</v>
      </c>
      <c r="L158" s="4">
        <v>920</v>
      </c>
      <c r="M158" s="4">
        <v>920</v>
      </c>
      <c r="N158" s="4" t="s">
        <v>844</v>
      </c>
      <c r="O158" s="4" t="s">
        <v>32</v>
      </c>
      <c r="P158" s="4" t="s">
        <v>33</v>
      </c>
      <c r="Q158" s="4">
        <v>0</v>
      </c>
      <c r="R158" s="7">
        <v>45066</v>
      </c>
      <c r="S158" s="6">
        <v>45071</v>
      </c>
      <c r="T158" s="4" t="s">
        <v>34</v>
      </c>
      <c r="U158" s="4">
        <v>920</v>
      </c>
      <c r="V158" s="4">
        <v>0</v>
      </c>
      <c r="W158" s="4">
        <v>0</v>
      </c>
      <c r="X158" s="4" t="s">
        <v>845</v>
      </c>
      <c r="Y158" s="4" t="s">
        <v>846</v>
      </c>
    </row>
    <row r="159" s="4" customFormat="1" spans="1:25">
      <c r="A159" s="4" t="s">
        <v>847</v>
      </c>
      <c r="B159" s="4" t="s">
        <v>26</v>
      </c>
      <c r="C159" s="4" t="s">
        <v>27</v>
      </c>
      <c r="D159" s="4" t="s">
        <v>848</v>
      </c>
      <c r="E159" s="4" t="s">
        <v>849</v>
      </c>
      <c r="F159" s="6">
        <v>45067</v>
      </c>
      <c r="G159" s="6">
        <v>45068</v>
      </c>
      <c r="H159" s="4">
        <v>1</v>
      </c>
      <c r="I159" s="4">
        <v>1</v>
      </c>
      <c r="J159" s="4">
        <v>1</v>
      </c>
      <c r="K159" s="4" t="s">
        <v>30</v>
      </c>
      <c r="L159" s="4">
        <v>773</v>
      </c>
      <c r="M159" s="4">
        <v>773</v>
      </c>
      <c r="N159" s="4" t="s">
        <v>850</v>
      </c>
      <c r="O159" s="4" t="s">
        <v>32</v>
      </c>
      <c r="P159" s="4" t="s">
        <v>33</v>
      </c>
      <c r="Q159" s="4">
        <v>0</v>
      </c>
      <c r="R159" s="7">
        <v>45066</v>
      </c>
      <c r="S159" s="6">
        <v>45071</v>
      </c>
      <c r="T159" s="4" t="s">
        <v>34</v>
      </c>
      <c r="U159" s="4">
        <v>773</v>
      </c>
      <c r="V159" s="4">
        <v>0</v>
      </c>
      <c r="W159" s="4">
        <v>0</v>
      </c>
      <c r="X159" s="4" t="s">
        <v>851</v>
      </c>
      <c r="Y159" s="4" t="s">
        <v>36</v>
      </c>
    </row>
    <row r="160" s="4" customFormat="1" spans="1:25">
      <c r="A160" s="4" t="s">
        <v>852</v>
      </c>
      <c r="B160" s="4" t="s">
        <v>26</v>
      </c>
      <c r="C160" s="4" t="s">
        <v>27</v>
      </c>
      <c r="D160" s="4" t="s">
        <v>853</v>
      </c>
      <c r="E160" s="4" t="s">
        <v>135</v>
      </c>
      <c r="F160" s="6">
        <v>45067</v>
      </c>
      <c r="G160" s="6">
        <v>45068</v>
      </c>
      <c r="H160" s="4">
        <v>1</v>
      </c>
      <c r="I160" s="4">
        <v>1</v>
      </c>
      <c r="J160" s="4">
        <v>1</v>
      </c>
      <c r="K160" s="4" t="s">
        <v>30</v>
      </c>
      <c r="L160" s="4">
        <v>159</v>
      </c>
      <c r="M160" s="4">
        <v>159</v>
      </c>
      <c r="N160" s="4" t="s">
        <v>854</v>
      </c>
      <c r="O160" s="4" t="s">
        <v>32</v>
      </c>
      <c r="P160" s="4" t="s">
        <v>33</v>
      </c>
      <c r="Q160" s="4">
        <v>0</v>
      </c>
      <c r="R160" s="7">
        <v>45066</v>
      </c>
      <c r="S160" s="6">
        <v>45071</v>
      </c>
      <c r="T160" s="4" t="s">
        <v>34</v>
      </c>
      <c r="U160" s="4">
        <v>159</v>
      </c>
      <c r="V160" s="4">
        <v>0</v>
      </c>
      <c r="W160" s="4">
        <v>0</v>
      </c>
      <c r="X160" s="4" t="s">
        <v>855</v>
      </c>
      <c r="Y160" s="4" t="s">
        <v>856</v>
      </c>
    </row>
    <row r="161" s="4" customFormat="1" spans="1:25">
      <c r="A161" s="4" t="s">
        <v>857</v>
      </c>
      <c r="B161" s="4" t="s">
        <v>26</v>
      </c>
      <c r="C161" s="4" t="s">
        <v>27</v>
      </c>
      <c r="D161" s="4" t="s">
        <v>858</v>
      </c>
      <c r="E161" s="4" t="s">
        <v>859</v>
      </c>
      <c r="F161" s="6">
        <v>45066</v>
      </c>
      <c r="G161" s="6">
        <v>45068</v>
      </c>
      <c r="H161" s="4">
        <v>1</v>
      </c>
      <c r="I161" s="4">
        <v>2</v>
      </c>
      <c r="J161" s="4">
        <v>2</v>
      </c>
      <c r="K161" s="4" t="s">
        <v>30</v>
      </c>
      <c r="L161" s="4">
        <v>7868</v>
      </c>
      <c r="M161" s="4">
        <v>7868</v>
      </c>
      <c r="N161" s="4" t="s">
        <v>860</v>
      </c>
      <c r="O161" s="4" t="s">
        <v>32</v>
      </c>
      <c r="P161" s="4" t="s">
        <v>33</v>
      </c>
      <c r="Q161" s="4">
        <v>0</v>
      </c>
      <c r="R161" s="7">
        <v>45066</v>
      </c>
      <c r="S161" s="6">
        <v>45071</v>
      </c>
      <c r="T161" s="4" t="s">
        <v>34</v>
      </c>
      <c r="U161" s="4">
        <v>7868</v>
      </c>
      <c r="V161" s="4">
        <v>0</v>
      </c>
      <c r="W161" s="4">
        <v>0</v>
      </c>
      <c r="X161" s="4" t="s">
        <v>861</v>
      </c>
      <c r="Y161" s="4" t="s">
        <v>862</v>
      </c>
    </row>
    <row r="162" s="4" customFormat="1" spans="1:25">
      <c r="A162" s="4" t="s">
        <v>863</v>
      </c>
      <c r="B162" s="4" t="s">
        <v>26</v>
      </c>
      <c r="C162" s="4" t="s">
        <v>27</v>
      </c>
      <c r="D162" s="4" t="s">
        <v>864</v>
      </c>
      <c r="E162" s="4" t="s">
        <v>865</v>
      </c>
      <c r="F162" s="6">
        <v>45067</v>
      </c>
      <c r="G162" s="6">
        <v>45068</v>
      </c>
      <c r="H162" s="4">
        <v>1</v>
      </c>
      <c r="I162" s="4">
        <v>1</v>
      </c>
      <c r="J162" s="4">
        <v>1</v>
      </c>
      <c r="K162" s="4" t="s">
        <v>30</v>
      </c>
      <c r="L162" s="4">
        <v>160</v>
      </c>
      <c r="M162" s="4">
        <v>160</v>
      </c>
      <c r="N162" s="4" t="s">
        <v>866</v>
      </c>
      <c r="O162" s="4" t="s">
        <v>32</v>
      </c>
      <c r="P162" s="4" t="s">
        <v>33</v>
      </c>
      <c r="Q162" s="4">
        <v>0</v>
      </c>
      <c r="R162" s="7">
        <v>45066</v>
      </c>
      <c r="S162" s="6">
        <v>45071</v>
      </c>
      <c r="T162" s="4" t="s">
        <v>34</v>
      </c>
      <c r="U162" s="4">
        <v>160</v>
      </c>
      <c r="V162" s="4">
        <v>0</v>
      </c>
      <c r="W162" s="4">
        <v>0</v>
      </c>
      <c r="X162" s="4" t="s">
        <v>867</v>
      </c>
      <c r="Y162" s="4" t="s">
        <v>868</v>
      </c>
    </row>
    <row r="163" s="4" customFormat="1" spans="1:25">
      <c r="A163" s="4" t="s">
        <v>869</v>
      </c>
      <c r="B163" s="4" t="s">
        <v>26</v>
      </c>
      <c r="C163" s="4" t="s">
        <v>27</v>
      </c>
      <c r="D163" s="4" t="s">
        <v>751</v>
      </c>
      <c r="E163" s="4" t="s">
        <v>870</v>
      </c>
      <c r="F163" s="6">
        <v>45067</v>
      </c>
      <c r="G163" s="6">
        <v>45068</v>
      </c>
      <c r="H163" s="4">
        <v>1</v>
      </c>
      <c r="I163" s="4">
        <v>1</v>
      </c>
      <c r="J163" s="4">
        <v>1</v>
      </c>
      <c r="K163" s="4" t="s">
        <v>30</v>
      </c>
      <c r="L163" s="4">
        <v>441</v>
      </c>
      <c r="M163" s="4">
        <v>441</v>
      </c>
      <c r="N163" s="4" t="s">
        <v>871</v>
      </c>
      <c r="O163" s="4" t="s">
        <v>32</v>
      </c>
      <c r="P163" s="4" t="s">
        <v>33</v>
      </c>
      <c r="Q163" s="4">
        <v>0</v>
      </c>
      <c r="R163" s="7">
        <v>45066</v>
      </c>
      <c r="S163" s="6">
        <v>45071</v>
      </c>
      <c r="T163" s="4" t="s">
        <v>34</v>
      </c>
      <c r="U163" s="4">
        <v>441</v>
      </c>
      <c r="V163" s="4">
        <v>0</v>
      </c>
      <c r="W163" s="4">
        <v>0</v>
      </c>
      <c r="X163" s="4" t="s">
        <v>872</v>
      </c>
      <c r="Y163" s="4" t="s">
        <v>873</v>
      </c>
    </row>
    <row r="164" s="4" customFormat="1" spans="1:25">
      <c r="A164" s="4" t="s">
        <v>874</v>
      </c>
      <c r="B164" s="4" t="s">
        <v>26</v>
      </c>
      <c r="C164" s="4" t="s">
        <v>27</v>
      </c>
      <c r="D164" s="4" t="s">
        <v>875</v>
      </c>
      <c r="E164" s="4" t="s">
        <v>876</v>
      </c>
      <c r="F164" s="6">
        <v>45067</v>
      </c>
      <c r="G164" s="6">
        <v>45068</v>
      </c>
      <c r="H164" s="4">
        <v>1</v>
      </c>
      <c r="I164" s="4">
        <v>1</v>
      </c>
      <c r="J164" s="4">
        <v>1</v>
      </c>
      <c r="K164" s="4" t="s">
        <v>30</v>
      </c>
      <c r="L164" s="4">
        <v>843</v>
      </c>
      <c r="M164" s="4">
        <v>843</v>
      </c>
      <c r="N164" s="4" t="s">
        <v>877</v>
      </c>
      <c r="O164" s="4" t="s">
        <v>32</v>
      </c>
      <c r="P164" s="4" t="s">
        <v>33</v>
      </c>
      <c r="Q164" s="4">
        <v>0</v>
      </c>
      <c r="R164" s="7">
        <v>45066</v>
      </c>
      <c r="S164" s="6">
        <v>45071</v>
      </c>
      <c r="T164" s="4" t="s">
        <v>34</v>
      </c>
      <c r="U164" s="4">
        <v>843</v>
      </c>
      <c r="V164" s="4">
        <v>0</v>
      </c>
      <c r="W164" s="4">
        <v>0</v>
      </c>
      <c r="X164" s="4" t="s">
        <v>36</v>
      </c>
      <c r="Y164" s="4" t="s">
        <v>878</v>
      </c>
    </row>
    <row r="165" s="4" customFormat="1" spans="1:25">
      <c r="A165" s="4" t="s">
        <v>879</v>
      </c>
      <c r="B165" s="4" t="s">
        <v>26</v>
      </c>
      <c r="C165" s="4" t="s">
        <v>27</v>
      </c>
      <c r="D165" s="4" t="s">
        <v>880</v>
      </c>
      <c r="E165" s="4" t="s">
        <v>881</v>
      </c>
      <c r="F165" s="6">
        <v>45066</v>
      </c>
      <c r="G165" s="6">
        <v>45068</v>
      </c>
      <c r="H165" s="4">
        <v>1</v>
      </c>
      <c r="I165" s="4">
        <v>2</v>
      </c>
      <c r="J165" s="4">
        <v>2</v>
      </c>
      <c r="K165" s="4" t="s">
        <v>30</v>
      </c>
      <c r="L165" s="4">
        <v>535</v>
      </c>
      <c r="M165" s="4">
        <v>535</v>
      </c>
      <c r="N165" s="4" t="s">
        <v>882</v>
      </c>
      <c r="O165" s="4" t="s">
        <v>32</v>
      </c>
      <c r="P165" s="4" t="s">
        <v>33</v>
      </c>
      <c r="Q165" s="4">
        <v>0</v>
      </c>
      <c r="R165" s="7">
        <v>45066</v>
      </c>
      <c r="S165" s="6">
        <v>45071</v>
      </c>
      <c r="T165" s="4" t="s">
        <v>34</v>
      </c>
      <c r="U165" s="4">
        <v>535</v>
      </c>
      <c r="V165" s="4">
        <v>0</v>
      </c>
      <c r="W165" s="4">
        <v>0</v>
      </c>
      <c r="X165" s="4" t="s">
        <v>883</v>
      </c>
      <c r="Y165" s="4" t="s">
        <v>884</v>
      </c>
    </row>
    <row r="166" s="4" customFormat="1" spans="1:25">
      <c r="A166" s="4" t="s">
        <v>885</v>
      </c>
      <c r="B166" s="4" t="s">
        <v>26</v>
      </c>
      <c r="C166" s="4" t="s">
        <v>27</v>
      </c>
      <c r="D166" s="4" t="s">
        <v>886</v>
      </c>
      <c r="E166" s="4" t="s">
        <v>737</v>
      </c>
      <c r="F166" s="6">
        <v>45066</v>
      </c>
      <c r="G166" s="6">
        <v>45068</v>
      </c>
      <c r="H166" s="4">
        <v>1</v>
      </c>
      <c r="I166" s="4">
        <v>2</v>
      </c>
      <c r="J166" s="4">
        <v>2</v>
      </c>
      <c r="K166" s="4" t="s">
        <v>30</v>
      </c>
      <c r="L166" s="4">
        <v>283</v>
      </c>
      <c r="M166" s="4">
        <v>283</v>
      </c>
      <c r="N166" s="4" t="s">
        <v>887</v>
      </c>
      <c r="O166" s="4" t="s">
        <v>32</v>
      </c>
      <c r="P166" s="4" t="s">
        <v>33</v>
      </c>
      <c r="Q166" s="4">
        <v>0</v>
      </c>
      <c r="R166" s="7">
        <v>45066</v>
      </c>
      <c r="S166" s="6">
        <v>45071</v>
      </c>
      <c r="T166" s="4" t="s">
        <v>34</v>
      </c>
      <c r="U166" s="4">
        <v>283</v>
      </c>
      <c r="V166" s="4">
        <v>0</v>
      </c>
      <c r="W166" s="4">
        <v>0</v>
      </c>
      <c r="X166" s="4" t="s">
        <v>888</v>
      </c>
      <c r="Y166" s="4" t="s">
        <v>36</v>
      </c>
    </row>
    <row r="167" s="4" customFormat="1" spans="1:25">
      <c r="A167" s="4" t="s">
        <v>889</v>
      </c>
      <c r="B167" s="4" t="s">
        <v>26</v>
      </c>
      <c r="C167" s="4" t="s">
        <v>27</v>
      </c>
      <c r="D167" s="4" t="s">
        <v>890</v>
      </c>
      <c r="E167" s="4" t="s">
        <v>891</v>
      </c>
      <c r="F167" s="6">
        <v>45066</v>
      </c>
      <c r="G167" s="6">
        <v>45068</v>
      </c>
      <c r="H167" s="4">
        <v>1</v>
      </c>
      <c r="I167" s="4">
        <v>2</v>
      </c>
      <c r="J167" s="4">
        <v>2</v>
      </c>
      <c r="K167" s="4" t="s">
        <v>30</v>
      </c>
      <c r="L167" s="4">
        <v>212</v>
      </c>
      <c r="M167" s="4">
        <v>212</v>
      </c>
      <c r="N167" s="4" t="s">
        <v>892</v>
      </c>
      <c r="O167" s="4" t="s">
        <v>32</v>
      </c>
      <c r="P167" s="4" t="s">
        <v>33</v>
      </c>
      <c r="Q167" s="4">
        <v>0</v>
      </c>
      <c r="R167" s="7">
        <v>45066</v>
      </c>
      <c r="S167" s="6">
        <v>45071</v>
      </c>
      <c r="T167" s="4" t="s">
        <v>34</v>
      </c>
      <c r="U167" s="4">
        <v>212</v>
      </c>
      <c r="V167" s="4">
        <v>0</v>
      </c>
      <c r="W167" s="4">
        <v>0</v>
      </c>
      <c r="X167" s="4" t="s">
        <v>893</v>
      </c>
      <c r="Y167" s="4" t="s">
        <v>36</v>
      </c>
    </row>
    <row r="168" s="4" customFormat="1" spans="1:25">
      <c r="A168" s="4" t="s">
        <v>894</v>
      </c>
      <c r="B168" s="4" t="s">
        <v>26</v>
      </c>
      <c r="C168" s="4" t="s">
        <v>27</v>
      </c>
      <c r="D168" s="4" t="s">
        <v>895</v>
      </c>
      <c r="E168" s="4" t="s">
        <v>495</v>
      </c>
      <c r="F168" s="6">
        <v>45067</v>
      </c>
      <c r="G168" s="6">
        <v>45068</v>
      </c>
      <c r="H168" s="4">
        <v>1</v>
      </c>
      <c r="I168" s="4">
        <v>1</v>
      </c>
      <c r="J168" s="4">
        <v>1</v>
      </c>
      <c r="K168" s="4" t="s">
        <v>30</v>
      </c>
      <c r="L168" s="4">
        <v>534</v>
      </c>
      <c r="M168" s="4">
        <v>534</v>
      </c>
      <c r="N168" s="4" t="s">
        <v>896</v>
      </c>
      <c r="O168" s="4" t="s">
        <v>32</v>
      </c>
      <c r="P168" s="4" t="s">
        <v>33</v>
      </c>
      <c r="Q168" s="4">
        <v>0</v>
      </c>
      <c r="R168" s="7">
        <v>45066</v>
      </c>
      <c r="S168" s="6">
        <v>45071</v>
      </c>
      <c r="T168" s="4" t="s">
        <v>34</v>
      </c>
      <c r="U168" s="4">
        <v>534</v>
      </c>
      <c r="V168" s="4">
        <v>0</v>
      </c>
      <c r="W168" s="4">
        <v>0</v>
      </c>
      <c r="X168" s="4" t="s">
        <v>897</v>
      </c>
      <c r="Y168" s="4" t="s">
        <v>36</v>
      </c>
    </row>
    <row r="169" s="4" customFormat="1" spans="1:25">
      <c r="A169" s="4" t="s">
        <v>898</v>
      </c>
      <c r="B169" s="4" t="s">
        <v>26</v>
      </c>
      <c r="C169" s="4" t="s">
        <v>27</v>
      </c>
      <c r="D169" s="4" t="s">
        <v>380</v>
      </c>
      <c r="E169" s="4" t="s">
        <v>175</v>
      </c>
      <c r="F169" s="6">
        <v>45067</v>
      </c>
      <c r="G169" s="6">
        <v>45068</v>
      </c>
      <c r="H169" s="4">
        <v>2</v>
      </c>
      <c r="I169" s="4">
        <v>1</v>
      </c>
      <c r="J169" s="4">
        <v>2</v>
      </c>
      <c r="K169" s="4" t="s">
        <v>30</v>
      </c>
      <c r="L169" s="4">
        <v>624</v>
      </c>
      <c r="M169" s="4">
        <v>624</v>
      </c>
      <c r="N169" s="4" t="s">
        <v>899</v>
      </c>
      <c r="O169" s="4" t="s">
        <v>32</v>
      </c>
      <c r="P169" s="4" t="s">
        <v>33</v>
      </c>
      <c r="Q169" s="4">
        <v>0</v>
      </c>
      <c r="R169" s="7">
        <v>45066</v>
      </c>
      <c r="S169" s="6">
        <v>45071</v>
      </c>
      <c r="T169" s="4" t="s">
        <v>34</v>
      </c>
      <c r="U169" s="4">
        <v>624</v>
      </c>
      <c r="V169" s="4">
        <v>0</v>
      </c>
      <c r="W169" s="4">
        <v>0</v>
      </c>
      <c r="X169" s="4" t="s">
        <v>900</v>
      </c>
      <c r="Y169" s="4" t="s">
        <v>901</v>
      </c>
    </row>
    <row r="170" s="4" customFormat="1" spans="1:25">
      <c r="A170" s="4" t="s">
        <v>902</v>
      </c>
      <c r="B170" s="4" t="s">
        <v>26</v>
      </c>
      <c r="C170" s="4" t="s">
        <v>27</v>
      </c>
      <c r="D170" s="4" t="s">
        <v>237</v>
      </c>
      <c r="E170" s="4" t="s">
        <v>903</v>
      </c>
      <c r="F170" s="6">
        <v>45067</v>
      </c>
      <c r="G170" s="6">
        <v>45068</v>
      </c>
      <c r="H170" s="4">
        <v>1</v>
      </c>
      <c r="I170" s="4">
        <v>1</v>
      </c>
      <c r="J170" s="4">
        <v>1</v>
      </c>
      <c r="K170" s="4" t="s">
        <v>30</v>
      </c>
      <c r="L170" s="4">
        <v>890</v>
      </c>
      <c r="M170" s="4">
        <v>890</v>
      </c>
      <c r="N170" s="4" t="s">
        <v>904</v>
      </c>
      <c r="O170" s="4" t="s">
        <v>32</v>
      </c>
      <c r="P170" s="4" t="s">
        <v>33</v>
      </c>
      <c r="Q170" s="4">
        <v>0</v>
      </c>
      <c r="R170" s="7">
        <v>45066</v>
      </c>
      <c r="S170" s="6">
        <v>45071</v>
      </c>
      <c r="T170" s="4" t="s">
        <v>34</v>
      </c>
      <c r="U170" s="4">
        <v>890</v>
      </c>
      <c r="V170" s="4">
        <v>0</v>
      </c>
      <c r="W170" s="4">
        <v>0</v>
      </c>
      <c r="X170" s="4" t="s">
        <v>905</v>
      </c>
      <c r="Y170" s="4" t="s">
        <v>36</v>
      </c>
    </row>
    <row r="171" s="4" customFormat="1" spans="1:25">
      <c r="A171" s="4" t="s">
        <v>906</v>
      </c>
      <c r="B171" s="4" t="s">
        <v>26</v>
      </c>
      <c r="C171" s="4" t="s">
        <v>27</v>
      </c>
      <c r="D171" s="4" t="s">
        <v>907</v>
      </c>
      <c r="E171" s="4" t="s">
        <v>717</v>
      </c>
      <c r="F171" s="6">
        <v>45067</v>
      </c>
      <c r="G171" s="6">
        <v>45068</v>
      </c>
      <c r="H171" s="4">
        <v>1</v>
      </c>
      <c r="I171" s="4">
        <v>1</v>
      </c>
      <c r="J171" s="4">
        <v>1</v>
      </c>
      <c r="K171" s="4" t="s">
        <v>30</v>
      </c>
      <c r="L171" s="4">
        <v>489</v>
      </c>
      <c r="M171" s="4">
        <v>489</v>
      </c>
      <c r="N171" s="4" t="s">
        <v>908</v>
      </c>
      <c r="O171" s="4" t="s">
        <v>32</v>
      </c>
      <c r="P171" s="4" t="s">
        <v>33</v>
      </c>
      <c r="Q171" s="4">
        <v>0</v>
      </c>
      <c r="R171" s="7">
        <v>45066</v>
      </c>
      <c r="S171" s="6">
        <v>45071</v>
      </c>
      <c r="T171" s="4" t="s">
        <v>34</v>
      </c>
      <c r="U171" s="4">
        <v>489</v>
      </c>
      <c r="V171" s="4">
        <v>0</v>
      </c>
      <c r="W171" s="4">
        <v>0</v>
      </c>
      <c r="X171" s="4" t="s">
        <v>909</v>
      </c>
      <c r="Y171" s="4" t="s">
        <v>910</v>
      </c>
    </row>
    <row r="172" s="4" customFormat="1" spans="1:25">
      <c r="A172" s="4" t="s">
        <v>911</v>
      </c>
      <c r="B172" s="4" t="s">
        <v>26</v>
      </c>
      <c r="C172" s="4" t="s">
        <v>27</v>
      </c>
      <c r="D172" s="4" t="s">
        <v>912</v>
      </c>
      <c r="E172" s="4" t="s">
        <v>913</v>
      </c>
      <c r="F172" s="6">
        <v>45067</v>
      </c>
      <c r="G172" s="6">
        <v>45068</v>
      </c>
      <c r="H172" s="4">
        <v>1</v>
      </c>
      <c r="I172" s="4">
        <v>1</v>
      </c>
      <c r="J172" s="4">
        <v>1</v>
      </c>
      <c r="K172" s="4" t="s">
        <v>30</v>
      </c>
      <c r="L172" s="4">
        <v>322</v>
      </c>
      <c r="M172" s="4">
        <v>322</v>
      </c>
      <c r="N172" s="4" t="s">
        <v>914</v>
      </c>
      <c r="O172" s="4" t="s">
        <v>32</v>
      </c>
      <c r="P172" s="4" t="s">
        <v>33</v>
      </c>
      <c r="Q172" s="4">
        <v>0</v>
      </c>
      <c r="R172" s="7">
        <v>45066</v>
      </c>
      <c r="S172" s="6">
        <v>45071</v>
      </c>
      <c r="T172" s="4" t="s">
        <v>34</v>
      </c>
      <c r="U172" s="4">
        <v>322</v>
      </c>
      <c r="V172" s="4">
        <v>0</v>
      </c>
      <c r="W172" s="4">
        <v>0</v>
      </c>
      <c r="X172" s="4" t="s">
        <v>915</v>
      </c>
      <c r="Y172" s="4" t="s">
        <v>916</v>
      </c>
    </row>
    <row r="173" s="4" customFormat="1" spans="1:25">
      <c r="A173" s="4" t="s">
        <v>917</v>
      </c>
      <c r="B173" s="4" t="s">
        <v>26</v>
      </c>
      <c r="C173" s="4" t="s">
        <v>27</v>
      </c>
      <c r="D173" s="4" t="s">
        <v>918</v>
      </c>
      <c r="E173" s="4" t="s">
        <v>135</v>
      </c>
      <c r="F173" s="6">
        <v>45066</v>
      </c>
      <c r="G173" s="6">
        <v>45068</v>
      </c>
      <c r="H173" s="4">
        <v>1</v>
      </c>
      <c r="I173" s="4">
        <v>2</v>
      </c>
      <c r="J173" s="4">
        <v>2</v>
      </c>
      <c r="K173" s="4" t="s">
        <v>30</v>
      </c>
      <c r="L173" s="4">
        <v>852</v>
      </c>
      <c r="M173" s="4">
        <v>852</v>
      </c>
      <c r="N173" s="4" t="s">
        <v>919</v>
      </c>
      <c r="O173" s="4" t="s">
        <v>32</v>
      </c>
      <c r="P173" s="4" t="s">
        <v>33</v>
      </c>
      <c r="Q173" s="4">
        <v>0</v>
      </c>
      <c r="R173" s="7">
        <v>45066</v>
      </c>
      <c r="S173" s="6">
        <v>45071</v>
      </c>
      <c r="T173" s="4" t="s">
        <v>34</v>
      </c>
      <c r="U173" s="4">
        <v>852</v>
      </c>
      <c r="V173" s="4">
        <v>0</v>
      </c>
      <c r="W173" s="4">
        <v>0</v>
      </c>
      <c r="X173" s="4" t="s">
        <v>920</v>
      </c>
      <c r="Y173" s="4" t="s">
        <v>921</v>
      </c>
    </row>
    <row r="174" s="4" customFormat="1" spans="1:25">
      <c r="A174" s="4" t="s">
        <v>922</v>
      </c>
      <c r="B174" s="4" t="s">
        <v>26</v>
      </c>
      <c r="C174" s="4" t="s">
        <v>27</v>
      </c>
      <c r="D174" s="4" t="s">
        <v>923</v>
      </c>
      <c r="E174" s="4" t="s">
        <v>924</v>
      </c>
      <c r="F174" s="6">
        <v>45067</v>
      </c>
      <c r="G174" s="6">
        <v>45068</v>
      </c>
      <c r="H174" s="4">
        <v>1</v>
      </c>
      <c r="I174" s="4">
        <v>1</v>
      </c>
      <c r="J174" s="4">
        <v>1</v>
      </c>
      <c r="K174" s="4" t="s">
        <v>30</v>
      </c>
      <c r="L174" s="4">
        <v>1078</v>
      </c>
      <c r="M174" s="4">
        <v>1078</v>
      </c>
      <c r="N174" s="4" t="s">
        <v>925</v>
      </c>
      <c r="O174" s="4" t="s">
        <v>32</v>
      </c>
      <c r="P174" s="4" t="s">
        <v>33</v>
      </c>
      <c r="Q174" s="4">
        <v>0</v>
      </c>
      <c r="R174" s="7">
        <v>45066</v>
      </c>
      <c r="S174" s="6">
        <v>45071</v>
      </c>
      <c r="T174" s="4" t="s">
        <v>34</v>
      </c>
      <c r="U174" s="4">
        <v>1078</v>
      </c>
      <c r="V174" s="4">
        <v>0</v>
      </c>
      <c r="W174" s="4">
        <v>0</v>
      </c>
      <c r="X174" s="4" t="s">
        <v>926</v>
      </c>
      <c r="Y174" s="4" t="s">
        <v>36</v>
      </c>
    </row>
    <row r="175" s="4" customFormat="1" spans="1:25">
      <c r="A175" s="4" t="s">
        <v>927</v>
      </c>
      <c r="B175" s="4" t="s">
        <v>26</v>
      </c>
      <c r="C175" s="4" t="s">
        <v>27</v>
      </c>
      <c r="D175" s="4" t="s">
        <v>928</v>
      </c>
      <c r="E175" s="4" t="s">
        <v>243</v>
      </c>
      <c r="F175" s="6">
        <v>45067</v>
      </c>
      <c r="G175" s="6">
        <v>45068</v>
      </c>
      <c r="H175" s="4">
        <v>2</v>
      </c>
      <c r="I175" s="4">
        <v>1</v>
      </c>
      <c r="J175" s="4">
        <v>2</v>
      </c>
      <c r="K175" s="4" t="s">
        <v>30</v>
      </c>
      <c r="L175" s="4">
        <v>438</v>
      </c>
      <c r="M175" s="4">
        <v>438</v>
      </c>
      <c r="N175" s="4" t="s">
        <v>929</v>
      </c>
      <c r="O175" s="4" t="s">
        <v>32</v>
      </c>
      <c r="P175" s="4" t="s">
        <v>33</v>
      </c>
      <c r="Q175" s="4">
        <v>0</v>
      </c>
      <c r="R175" s="7">
        <v>45066</v>
      </c>
      <c r="S175" s="6">
        <v>45071</v>
      </c>
      <c r="T175" s="4" t="s">
        <v>34</v>
      </c>
      <c r="U175" s="4">
        <v>438</v>
      </c>
      <c r="V175" s="4">
        <v>0</v>
      </c>
      <c r="W175" s="4">
        <v>0</v>
      </c>
      <c r="X175" s="4" t="s">
        <v>930</v>
      </c>
      <c r="Y175" s="4" t="s">
        <v>36</v>
      </c>
    </row>
    <row r="176" s="4" customFormat="1" spans="1:25">
      <c r="A176" s="4" t="s">
        <v>922</v>
      </c>
      <c r="B176" s="4" t="s">
        <v>26</v>
      </c>
      <c r="C176" s="4" t="s">
        <v>126</v>
      </c>
      <c r="D176" s="4" t="s">
        <v>923</v>
      </c>
      <c r="E176" s="4" t="s">
        <v>924</v>
      </c>
      <c r="F176" s="6">
        <v>45067</v>
      </c>
      <c r="G176" s="6">
        <v>45068</v>
      </c>
      <c r="H176" s="4">
        <v>1</v>
      </c>
      <c r="I176" s="4">
        <v>1</v>
      </c>
      <c r="J176" s="4">
        <v>1</v>
      </c>
      <c r="K176" s="4" t="s">
        <v>30</v>
      </c>
      <c r="L176" s="4">
        <v>-1078</v>
      </c>
      <c r="M176" s="4">
        <v>-1078</v>
      </c>
      <c r="N176" s="4" t="s">
        <v>925</v>
      </c>
      <c r="O176" s="4" t="s">
        <v>32</v>
      </c>
      <c r="P176" s="4" t="s">
        <v>33</v>
      </c>
      <c r="Q176" s="4">
        <v>0</v>
      </c>
      <c r="R176" s="7">
        <v>45066</v>
      </c>
      <c r="S176" s="6">
        <v>45071</v>
      </c>
      <c r="T176" s="4" t="s">
        <v>34</v>
      </c>
      <c r="U176" s="4">
        <v>-1078</v>
      </c>
      <c r="V176" s="4">
        <v>0</v>
      </c>
      <c r="W176" s="4">
        <v>0</v>
      </c>
      <c r="X176" s="4" t="s">
        <v>926</v>
      </c>
      <c r="Y176" s="4" t="s">
        <v>36</v>
      </c>
    </row>
    <row r="177" s="4" customFormat="1" spans="1:25">
      <c r="A177" s="4" t="s">
        <v>931</v>
      </c>
      <c r="B177" s="4" t="s">
        <v>26</v>
      </c>
      <c r="C177" s="4" t="s">
        <v>27</v>
      </c>
      <c r="D177" s="4" t="s">
        <v>932</v>
      </c>
      <c r="E177" s="4" t="s">
        <v>933</v>
      </c>
      <c r="F177" s="6">
        <v>45067</v>
      </c>
      <c r="G177" s="6">
        <v>45068</v>
      </c>
      <c r="H177" s="4">
        <v>1</v>
      </c>
      <c r="I177" s="4">
        <v>1</v>
      </c>
      <c r="J177" s="4">
        <v>1</v>
      </c>
      <c r="K177" s="4" t="s">
        <v>30</v>
      </c>
      <c r="L177" s="4">
        <v>131</v>
      </c>
      <c r="M177" s="4">
        <v>131</v>
      </c>
      <c r="N177" s="4" t="s">
        <v>934</v>
      </c>
      <c r="O177" s="4" t="s">
        <v>32</v>
      </c>
      <c r="P177" s="4" t="s">
        <v>33</v>
      </c>
      <c r="Q177" s="4">
        <v>0</v>
      </c>
      <c r="R177" s="7">
        <v>45066</v>
      </c>
      <c r="S177" s="6">
        <v>45071</v>
      </c>
      <c r="T177" s="4" t="s">
        <v>34</v>
      </c>
      <c r="U177" s="4">
        <v>131</v>
      </c>
      <c r="V177" s="4">
        <v>0</v>
      </c>
      <c r="W177" s="4">
        <v>0</v>
      </c>
      <c r="X177" s="4" t="s">
        <v>935</v>
      </c>
      <c r="Y177" s="4" t="s">
        <v>936</v>
      </c>
    </row>
    <row r="178" s="4" customFormat="1" spans="1:25">
      <c r="A178" s="4" t="s">
        <v>937</v>
      </c>
      <c r="B178" s="4" t="s">
        <v>26</v>
      </c>
      <c r="C178" s="4" t="s">
        <v>27</v>
      </c>
      <c r="D178" s="4" t="s">
        <v>938</v>
      </c>
      <c r="E178" s="4" t="s">
        <v>175</v>
      </c>
      <c r="F178" s="6">
        <v>45067</v>
      </c>
      <c r="G178" s="6">
        <v>45068</v>
      </c>
      <c r="H178" s="4">
        <v>1</v>
      </c>
      <c r="I178" s="4">
        <v>1</v>
      </c>
      <c r="J178" s="4">
        <v>1</v>
      </c>
      <c r="K178" s="4" t="s">
        <v>30</v>
      </c>
      <c r="L178" s="4">
        <v>260</v>
      </c>
      <c r="M178" s="4">
        <v>260</v>
      </c>
      <c r="N178" s="4" t="s">
        <v>939</v>
      </c>
      <c r="O178" s="4" t="s">
        <v>32</v>
      </c>
      <c r="P178" s="4" t="s">
        <v>33</v>
      </c>
      <c r="Q178" s="4">
        <v>0</v>
      </c>
      <c r="R178" s="7">
        <v>45066</v>
      </c>
      <c r="S178" s="6">
        <v>45071</v>
      </c>
      <c r="T178" s="4" t="s">
        <v>34</v>
      </c>
      <c r="U178" s="4">
        <v>260</v>
      </c>
      <c r="V178" s="4">
        <v>0</v>
      </c>
      <c r="W178" s="4">
        <v>0</v>
      </c>
      <c r="X178" s="4" t="s">
        <v>940</v>
      </c>
      <c r="Y178" s="4" t="s">
        <v>36</v>
      </c>
    </row>
    <row r="179" s="4" customFormat="1" spans="1:25">
      <c r="A179" s="4" t="s">
        <v>941</v>
      </c>
      <c r="B179" s="4" t="s">
        <v>26</v>
      </c>
      <c r="C179" s="4" t="s">
        <v>27</v>
      </c>
      <c r="D179" s="4" t="s">
        <v>942</v>
      </c>
      <c r="E179" s="4" t="s">
        <v>943</v>
      </c>
      <c r="F179" s="6">
        <v>45067</v>
      </c>
      <c r="G179" s="6">
        <v>45068</v>
      </c>
      <c r="H179" s="4">
        <v>3</v>
      </c>
      <c r="I179" s="4">
        <v>1</v>
      </c>
      <c r="J179" s="4">
        <v>3</v>
      </c>
      <c r="K179" s="4" t="s">
        <v>30</v>
      </c>
      <c r="L179" s="4">
        <v>906</v>
      </c>
      <c r="M179" s="4">
        <v>906</v>
      </c>
      <c r="N179" s="4" t="s">
        <v>944</v>
      </c>
      <c r="O179" s="4" t="s">
        <v>32</v>
      </c>
      <c r="P179" s="4" t="s">
        <v>33</v>
      </c>
      <c r="Q179" s="4">
        <v>0</v>
      </c>
      <c r="R179" s="7">
        <v>45066</v>
      </c>
      <c r="S179" s="6">
        <v>45071</v>
      </c>
      <c r="T179" s="4" t="s">
        <v>34</v>
      </c>
      <c r="U179" s="4">
        <v>906</v>
      </c>
      <c r="V179" s="4">
        <v>0</v>
      </c>
      <c r="W179" s="4">
        <v>0</v>
      </c>
      <c r="X179" s="4" t="s">
        <v>945</v>
      </c>
      <c r="Y179" s="4" t="s">
        <v>36</v>
      </c>
    </row>
    <row r="180" s="4" customFormat="1" spans="1:25">
      <c r="A180" s="4" t="s">
        <v>946</v>
      </c>
      <c r="B180" s="4" t="s">
        <v>26</v>
      </c>
      <c r="C180" s="4" t="s">
        <v>27</v>
      </c>
      <c r="D180" s="4" t="s">
        <v>947</v>
      </c>
      <c r="E180" s="4" t="s">
        <v>948</v>
      </c>
      <c r="F180" s="6">
        <v>45067</v>
      </c>
      <c r="G180" s="6">
        <v>45068</v>
      </c>
      <c r="H180" s="4">
        <v>2</v>
      </c>
      <c r="I180" s="4">
        <v>1</v>
      </c>
      <c r="J180" s="4">
        <v>2</v>
      </c>
      <c r="K180" s="4" t="s">
        <v>30</v>
      </c>
      <c r="L180" s="4">
        <v>590</v>
      </c>
      <c r="M180" s="4">
        <v>590</v>
      </c>
      <c r="N180" s="4" t="s">
        <v>949</v>
      </c>
      <c r="O180" s="4" t="s">
        <v>32</v>
      </c>
      <c r="P180" s="4" t="s">
        <v>33</v>
      </c>
      <c r="Q180" s="4">
        <v>0</v>
      </c>
      <c r="R180" s="7">
        <v>45066</v>
      </c>
      <c r="S180" s="6">
        <v>45071</v>
      </c>
      <c r="T180" s="4" t="s">
        <v>34</v>
      </c>
      <c r="U180" s="4">
        <v>590</v>
      </c>
      <c r="V180" s="4">
        <v>0</v>
      </c>
      <c r="W180" s="4">
        <v>0</v>
      </c>
      <c r="X180" s="4" t="s">
        <v>950</v>
      </c>
      <c r="Y180" s="4" t="s">
        <v>951</v>
      </c>
    </row>
    <row r="181" s="4" customFormat="1" spans="1:25">
      <c r="A181" s="4" t="s">
        <v>952</v>
      </c>
      <c r="B181" s="4" t="s">
        <v>26</v>
      </c>
      <c r="C181" s="4" t="s">
        <v>27</v>
      </c>
      <c r="D181" s="4" t="s">
        <v>527</v>
      </c>
      <c r="E181" s="4" t="s">
        <v>192</v>
      </c>
      <c r="F181" s="6">
        <v>45067</v>
      </c>
      <c r="G181" s="6">
        <v>45068</v>
      </c>
      <c r="H181" s="4">
        <v>1</v>
      </c>
      <c r="I181" s="4">
        <v>1</v>
      </c>
      <c r="J181" s="4">
        <v>1</v>
      </c>
      <c r="K181" s="4" t="s">
        <v>30</v>
      </c>
      <c r="L181" s="4">
        <v>222</v>
      </c>
      <c r="M181" s="4">
        <v>222</v>
      </c>
      <c r="N181" s="4" t="s">
        <v>953</v>
      </c>
      <c r="O181" s="4" t="s">
        <v>32</v>
      </c>
      <c r="P181" s="4" t="s">
        <v>33</v>
      </c>
      <c r="Q181" s="4">
        <v>0</v>
      </c>
      <c r="R181" s="7">
        <v>45067</v>
      </c>
      <c r="S181" s="6">
        <v>45071</v>
      </c>
      <c r="T181" s="4" t="s">
        <v>34</v>
      </c>
      <c r="U181" s="4">
        <v>222</v>
      </c>
      <c r="V181" s="4">
        <v>0</v>
      </c>
      <c r="W181" s="4">
        <v>0</v>
      </c>
      <c r="X181" s="4" t="s">
        <v>954</v>
      </c>
      <c r="Y181" s="4" t="s">
        <v>955</v>
      </c>
    </row>
    <row r="182" s="4" customFormat="1" spans="1:25">
      <c r="A182" s="4" t="s">
        <v>956</v>
      </c>
      <c r="B182" s="4" t="s">
        <v>26</v>
      </c>
      <c r="C182" s="4" t="s">
        <v>27</v>
      </c>
      <c r="D182" s="4" t="s">
        <v>957</v>
      </c>
      <c r="E182" s="4" t="s">
        <v>958</v>
      </c>
      <c r="F182" s="6">
        <v>45067</v>
      </c>
      <c r="G182" s="6">
        <v>45068</v>
      </c>
      <c r="H182" s="4">
        <v>1</v>
      </c>
      <c r="I182" s="4">
        <v>1</v>
      </c>
      <c r="J182" s="4">
        <v>1</v>
      </c>
      <c r="K182" s="4" t="s">
        <v>30</v>
      </c>
      <c r="L182" s="4">
        <v>403</v>
      </c>
      <c r="M182" s="4">
        <v>403</v>
      </c>
      <c r="N182" s="4" t="s">
        <v>959</v>
      </c>
      <c r="O182" s="4" t="s">
        <v>32</v>
      </c>
      <c r="P182" s="4" t="s">
        <v>33</v>
      </c>
      <c r="Q182" s="4">
        <v>0</v>
      </c>
      <c r="R182" s="7">
        <v>45067</v>
      </c>
      <c r="S182" s="6">
        <v>45071</v>
      </c>
      <c r="T182" s="4" t="s">
        <v>34</v>
      </c>
      <c r="U182" s="4">
        <v>403</v>
      </c>
      <c r="V182" s="4">
        <v>0</v>
      </c>
      <c r="W182" s="4">
        <v>0</v>
      </c>
      <c r="X182" s="4" t="s">
        <v>960</v>
      </c>
      <c r="Y182" s="4" t="s">
        <v>961</v>
      </c>
    </row>
    <row r="183" s="4" customFormat="1" spans="1:25">
      <c r="A183" s="4" t="s">
        <v>962</v>
      </c>
      <c r="B183" s="4" t="s">
        <v>26</v>
      </c>
      <c r="C183" s="4" t="s">
        <v>27</v>
      </c>
      <c r="D183" s="4" t="s">
        <v>963</v>
      </c>
      <c r="E183" s="4" t="s">
        <v>495</v>
      </c>
      <c r="F183" s="6">
        <v>45067</v>
      </c>
      <c r="G183" s="6">
        <v>45068</v>
      </c>
      <c r="H183" s="4">
        <v>1</v>
      </c>
      <c r="I183" s="4">
        <v>1</v>
      </c>
      <c r="J183" s="4">
        <v>1</v>
      </c>
      <c r="K183" s="4" t="s">
        <v>30</v>
      </c>
      <c r="L183" s="4">
        <v>134</v>
      </c>
      <c r="M183" s="4">
        <v>134</v>
      </c>
      <c r="N183" s="4" t="s">
        <v>964</v>
      </c>
      <c r="O183" s="4" t="s">
        <v>32</v>
      </c>
      <c r="P183" s="4" t="s">
        <v>33</v>
      </c>
      <c r="Q183" s="4">
        <v>0</v>
      </c>
      <c r="R183" s="7">
        <v>45067</v>
      </c>
      <c r="S183" s="6">
        <v>45071</v>
      </c>
      <c r="T183" s="4" t="s">
        <v>34</v>
      </c>
      <c r="U183" s="4">
        <v>134</v>
      </c>
      <c r="V183" s="4">
        <v>0</v>
      </c>
      <c r="W183" s="4">
        <v>0</v>
      </c>
      <c r="X183" s="4" t="s">
        <v>965</v>
      </c>
      <c r="Y183" s="4" t="s">
        <v>36</v>
      </c>
    </row>
    <row r="184" s="4" customFormat="1" spans="1:25">
      <c r="A184" s="4" t="s">
        <v>966</v>
      </c>
      <c r="B184" s="4" t="s">
        <v>26</v>
      </c>
      <c r="C184" s="4" t="s">
        <v>27</v>
      </c>
      <c r="D184" s="4" t="s">
        <v>967</v>
      </c>
      <c r="E184" s="4" t="s">
        <v>968</v>
      </c>
      <c r="F184" s="6">
        <v>45067</v>
      </c>
      <c r="G184" s="6">
        <v>45068</v>
      </c>
      <c r="H184" s="4">
        <v>1</v>
      </c>
      <c r="I184" s="4">
        <v>1</v>
      </c>
      <c r="J184" s="4">
        <v>1</v>
      </c>
      <c r="K184" s="4" t="s">
        <v>30</v>
      </c>
      <c r="L184" s="4">
        <v>1048</v>
      </c>
      <c r="M184" s="4">
        <v>1048</v>
      </c>
      <c r="N184" s="4" t="s">
        <v>969</v>
      </c>
      <c r="O184" s="4" t="s">
        <v>32</v>
      </c>
      <c r="P184" s="4" t="s">
        <v>33</v>
      </c>
      <c r="Q184" s="4">
        <v>0</v>
      </c>
      <c r="R184" s="7">
        <v>45067</v>
      </c>
      <c r="S184" s="6">
        <v>45071</v>
      </c>
      <c r="T184" s="4" t="s">
        <v>34</v>
      </c>
      <c r="U184" s="4">
        <v>1048</v>
      </c>
      <c r="V184" s="4">
        <v>0</v>
      </c>
      <c r="W184" s="4">
        <v>0</v>
      </c>
      <c r="X184" s="4" t="s">
        <v>970</v>
      </c>
      <c r="Y184" s="4" t="s">
        <v>971</v>
      </c>
    </row>
    <row r="185" s="4" customFormat="1" spans="1:25">
      <c r="A185" s="4" t="s">
        <v>972</v>
      </c>
      <c r="B185" s="4" t="s">
        <v>26</v>
      </c>
      <c r="C185" s="4" t="s">
        <v>27</v>
      </c>
      <c r="D185" s="4" t="s">
        <v>973</v>
      </c>
      <c r="E185" s="4" t="s">
        <v>974</v>
      </c>
      <c r="F185" s="6">
        <v>45067</v>
      </c>
      <c r="G185" s="6">
        <v>45068</v>
      </c>
      <c r="H185" s="4">
        <v>1</v>
      </c>
      <c r="I185" s="4">
        <v>1</v>
      </c>
      <c r="J185" s="4">
        <v>1</v>
      </c>
      <c r="K185" s="4" t="s">
        <v>30</v>
      </c>
      <c r="L185" s="4">
        <v>190</v>
      </c>
      <c r="M185" s="4">
        <v>190</v>
      </c>
      <c r="N185" s="4" t="s">
        <v>975</v>
      </c>
      <c r="O185" s="4" t="s">
        <v>32</v>
      </c>
      <c r="P185" s="4" t="s">
        <v>33</v>
      </c>
      <c r="Q185" s="4">
        <v>0</v>
      </c>
      <c r="R185" s="7">
        <v>45067</v>
      </c>
      <c r="S185" s="6">
        <v>45071</v>
      </c>
      <c r="T185" s="4" t="s">
        <v>34</v>
      </c>
      <c r="U185" s="4">
        <v>190</v>
      </c>
      <c r="V185" s="4">
        <v>0</v>
      </c>
      <c r="W185" s="4">
        <v>0</v>
      </c>
      <c r="X185" s="4" t="s">
        <v>976</v>
      </c>
      <c r="Y185" s="4" t="s">
        <v>977</v>
      </c>
    </row>
    <row r="186" s="4" customFormat="1" spans="1:25">
      <c r="A186" s="4" t="s">
        <v>978</v>
      </c>
      <c r="B186" s="4" t="s">
        <v>26</v>
      </c>
      <c r="C186" s="4" t="s">
        <v>27</v>
      </c>
      <c r="D186" s="4" t="s">
        <v>979</v>
      </c>
      <c r="E186" s="4" t="s">
        <v>72</v>
      </c>
      <c r="F186" s="6">
        <v>45067</v>
      </c>
      <c r="G186" s="6">
        <v>45068</v>
      </c>
      <c r="H186" s="4">
        <v>1</v>
      </c>
      <c r="I186" s="4">
        <v>1</v>
      </c>
      <c r="J186" s="4">
        <v>1</v>
      </c>
      <c r="K186" s="4" t="s">
        <v>30</v>
      </c>
      <c r="L186" s="4">
        <v>359</v>
      </c>
      <c r="M186" s="4">
        <v>359</v>
      </c>
      <c r="N186" s="4" t="s">
        <v>980</v>
      </c>
      <c r="O186" s="4" t="s">
        <v>32</v>
      </c>
      <c r="P186" s="4" t="s">
        <v>33</v>
      </c>
      <c r="Q186" s="4">
        <v>0</v>
      </c>
      <c r="R186" s="7">
        <v>45067</v>
      </c>
      <c r="S186" s="6">
        <v>45071</v>
      </c>
      <c r="T186" s="4" t="s">
        <v>34</v>
      </c>
      <c r="U186" s="4">
        <v>359</v>
      </c>
      <c r="V186" s="4">
        <v>0</v>
      </c>
      <c r="W186" s="4">
        <v>0</v>
      </c>
      <c r="X186" s="4" t="s">
        <v>981</v>
      </c>
      <c r="Y186" s="4" t="s">
        <v>982</v>
      </c>
    </row>
    <row r="187" s="4" customFormat="1" spans="1:25">
      <c r="A187" s="4" t="s">
        <v>983</v>
      </c>
      <c r="B187" s="4" t="s">
        <v>26</v>
      </c>
      <c r="C187" s="4" t="s">
        <v>27</v>
      </c>
      <c r="D187" s="4" t="s">
        <v>984</v>
      </c>
      <c r="E187" s="4" t="s">
        <v>985</v>
      </c>
      <c r="F187" s="6">
        <v>45067</v>
      </c>
      <c r="G187" s="6">
        <v>45068</v>
      </c>
      <c r="H187" s="4">
        <v>1</v>
      </c>
      <c r="I187" s="4">
        <v>1</v>
      </c>
      <c r="J187" s="4">
        <v>1</v>
      </c>
      <c r="K187" s="4" t="s">
        <v>30</v>
      </c>
      <c r="L187" s="4">
        <v>1562</v>
      </c>
      <c r="M187" s="4">
        <v>1562</v>
      </c>
      <c r="N187" s="4" t="s">
        <v>986</v>
      </c>
      <c r="O187" s="4" t="s">
        <v>32</v>
      </c>
      <c r="P187" s="4" t="s">
        <v>33</v>
      </c>
      <c r="Q187" s="4">
        <v>0</v>
      </c>
      <c r="R187" s="7">
        <v>45067</v>
      </c>
      <c r="S187" s="6">
        <v>45071</v>
      </c>
      <c r="T187" s="4" t="s">
        <v>34</v>
      </c>
      <c r="U187" s="4">
        <v>1562</v>
      </c>
      <c r="V187" s="4">
        <v>0</v>
      </c>
      <c r="W187" s="4">
        <v>0</v>
      </c>
      <c r="X187" s="4" t="s">
        <v>987</v>
      </c>
      <c r="Y187" s="4" t="s">
        <v>988</v>
      </c>
    </row>
    <row r="188" s="4" customFormat="1" spans="1:25">
      <c r="A188" s="4" t="s">
        <v>989</v>
      </c>
      <c r="B188" s="4" t="s">
        <v>26</v>
      </c>
      <c r="C188" s="4" t="s">
        <v>27</v>
      </c>
      <c r="D188" s="4" t="s">
        <v>990</v>
      </c>
      <c r="E188" s="4" t="s">
        <v>991</v>
      </c>
      <c r="F188" s="6">
        <v>45067</v>
      </c>
      <c r="G188" s="6">
        <v>45068</v>
      </c>
      <c r="H188" s="4">
        <v>1</v>
      </c>
      <c r="I188" s="4">
        <v>1</v>
      </c>
      <c r="J188" s="4">
        <v>1</v>
      </c>
      <c r="K188" s="4" t="s">
        <v>30</v>
      </c>
      <c r="L188" s="4">
        <v>304</v>
      </c>
      <c r="M188" s="4">
        <v>304</v>
      </c>
      <c r="N188" s="4" t="s">
        <v>992</v>
      </c>
      <c r="O188" s="4" t="s">
        <v>32</v>
      </c>
      <c r="P188" s="4" t="s">
        <v>33</v>
      </c>
      <c r="Q188" s="4">
        <v>0</v>
      </c>
      <c r="R188" s="7">
        <v>45067</v>
      </c>
      <c r="S188" s="6">
        <v>45071</v>
      </c>
      <c r="T188" s="4" t="s">
        <v>34</v>
      </c>
      <c r="U188" s="4">
        <v>304</v>
      </c>
      <c r="V188" s="4">
        <v>0</v>
      </c>
      <c r="W188" s="4">
        <v>0</v>
      </c>
      <c r="X188" s="4" t="s">
        <v>993</v>
      </c>
      <c r="Y188" s="4" t="s">
        <v>994</v>
      </c>
    </row>
    <row r="189" s="4" customFormat="1" spans="1:25">
      <c r="A189" s="4" t="s">
        <v>995</v>
      </c>
      <c r="B189" s="4" t="s">
        <v>26</v>
      </c>
      <c r="C189" s="4" t="s">
        <v>27</v>
      </c>
      <c r="D189" s="4" t="s">
        <v>996</v>
      </c>
      <c r="E189" s="4" t="s">
        <v>997</v>
      </c>
      <c r="F189" s="6">
        <v>45067</v>
      </c>
      <c r="G189" s="6">
        <v>45068</v>
      </c>
      <c r="H189" s="4">
        <v>1</v>
      </c>
      <c r="I189" s="4">
        <v>1</v>
      </c>
      <c r="J189" s="4">
        <v>1</v>
      </c>
      <c r="K189" s="4" t="s">
        <v>30</v>
      </c>
      <c r="L189" s="4">
        <v>1023</v>
      </c>
      <c r="M189" s="4">
        <v>1023</v>
      </c>
      <c r="N189" s="4" t="s">
        <v>998</v>
      </c>
      <c r="O189" s="4" t="s">
        <v>32</v>
      </c>
      <c r="P189" s="4" t="s">
        <v>33</v>
      </c>
      <c r="Q189" s="4">
        <v>0</v>
      </c>
      <c r="R189" s="7">
        <v>45067</v>
      </c>
      <c r="S189" s="6">
        <v>45071</v>
      </c>
      <c r="T189" s="4" t="s">
        <v>34</v>
      </c>
      <c r="U189" s="4">
        <v>1023</v>
      </c>
      <c r="V189" s="4">
        <v>0</v>
      </c>
      <c r="W189" s="4">
        <v>0</v>
      </c>
      <c r="X189" s="4" t="s">
        <v>999</v>
      </c>
      <c r="Y189" s="4" t="s">
        <v>1000</v>
      </c>
    </row>
    <row r="190" s="4" customFormat="1" spans="1:25">
      <c r="A190" s="4" t="s">
        <v>1001</v>
      </c>
      <c r="B190" s="4" t="s">
        <v>26</v>
      </c>
      <c r="C190" s="4" t="s">
        <v>27</v>
      </c>
      <c r="D190" s="4" t="s">
        <v>818</v>
      </c>
      <c r="E190" s="4" t="s">
        <v>1002</v>
      </c>
      <c r="F190" s="6">
        <v>45067</v>
      </c>
      <c r="G190" s="6">
        <v>45068</v>
      </c>
      <c r="H190" s="4">
        <v>1</v>
      </c>
      <c r="I190" s="4">
        <v>1</v>
      </c>
      <c r="J190" s="4">
        <v>1</v>
      </c>
      <c r="K190" s="4" t="s">
        <v>30</v>
      </c>
      <c r="L190" s="4">
        <v>1176</v>
      </c>
      <c r="M190" s="4">
        <v>1176</v>
      </c>
      <c r="N190" s="4" t="s">
        <v>1003</v>
      </c>
      <c r="O190" s="4" t="s">
        <v>32</v>
      </c>
      <c r="P190" s="4" t="s">
        <v>33</v>
      </c>
      <c r="Q190" s="4">
        <v>0</v>
      </c>
      <c r="R190" s="7">
        <v>45067</v>
      </c>
      <c r="S190" s="6">
        <v>45071</v>
      </c>
      <c r="T190" s="4" t="s">
        <v>34</v>
      </c>
      <c r="U190" s="4">
        <v>1176</v>
      </c>
      <c r="V190" s="4">
        <v>0</v>
      </c>
      <c r="W190" s="4">
        <v>0</v>
      </c>
      <c r="X190" s="4" t="s">
        <v>1004</v>
      </c>
      <c r="Y190" s="4" t="s">
        <v>1005</v>
      </c>
    </row>
    <row r="191" s="4" customFormat="1" spans="1:25">
      <c r="A191" s="4" t="s">
        <v>1006</v>
      </c>
      <c r="B191" s="4" t="s">
        <v>26</v>
      </c>
      <c r="C191" s="4" t="s">
        <v>27</v>
      </c>
      <c r="D191" s="4" t="s">
        <v>1007</v>
      </c>
      <c r="E191" s="4" t="s">
        <v>135</v>
      </c>
      <c r="F191" s="6">
        <v>45067</v>
      </c>
      <c r="G191" s="6">
        <v>45068</v>
      </c>
      <c r="H191" s="4">
        <v>1</v>
      </c>
      <c r="I191" s="4">
        <v>1</v>
      </c>
      <c r="J191" s="4">
        <v>1</v>
      </c>
      <c r="K191" s="4" t="s">
        <v>30</v>
      </c>
      <c r="L191" s="4">
        <v>182</v>
      </c>
      <c r="M191" s="4">
        <v>182</v>
      </c>
      <c r="N191" s="4" t="s">
        <v>1008</v>
      </c>
      <c r="O191" s="4" t="s">
        <v>32</v>
      </c>
      <c r="P191" s="4" t="s">
        <v>33</v>
      </c>
      <c r="Q191" s="4">
        <v>0</v>
      </c>
      <c r="R191" s="7">
        <v>45067</v>
      </c>
      <c r="S191" s="6">
        <v>45071</v>
      </c>
      <c r="T191" s="4" t="s">
        <v>34</v>
      </c>
      <c r="U191" s="4">
        <v>182</v>
      </c>
      <c r="V191" s="4">
        <v>0</v>
      </c>
      <c r="W191" s="4">
        <v>0</v>
      </c>
      <c r="X191" s="4" t="s">
        <v>1009</v>
      </c>
      <c r="Y191" s="4" t="s">
        <v>1010</v>
      </c>
    </row>
    <row r="192" s="4" customFormat="1" spans="1:25">
      <c r="A192" s="4" t="s">
        <v>1011</v>
      </c>
      <c r="B192" s="4" t="s">
        <v>26</v>
      </c>
      <c r="C192" s="4" t="s">
        <v>27</v>
      </c>
      <c r="D192" s="4" t="s">
        <v>1012</v>
      </c>
      <c r="E192" s="4" t="s">
        <v>743</v>
      </c>
      <c r="F192" s="6">
        <v>45067</v>
      </c>
      <c r="G192" s="6">
        <v>45068</v>
      </c>
      <c r="H192" s="4">
        <v>1</v>
      </c>
      <c r="I192" s="4">
        <v>1</v>
      </c>
      <c r="J192" s="4">
        <v>1</v>
      </c>
      <c r="K192" s="4" t="s">
        <v>30</v>
      </c>
      <c r="L192" s="4">
        <v>636</v>
      </c>
      <c r="M192" s="4">
        <v>636</v>
      </c>
      <c r="N192" s="4" t="s">
        <v>1013</v>
      </c>
      <c r="O192" s="4" t="s">
        <v>32</v>
      </c>
      <c r="P192" s="4" t="s">
        <v>33</v>
      </c>
      <c r="Q192" s="4">
        <v>0</v>
      </c>
      <c r="R192" s="7">
        <v>45067</v>
      </c>
      <c r="S192" s="6">
        <v>45071</v>
      </c>
      <c r="T192" s="4" t="s">
        <v>34</v>
      </c>
      <c r="U192" s="4">
        <v>636</v>
      </c>
      <c r="V192" s="4">
        <v>0</v>
      </c>
      <c r="W192" s="4">
        <v>0</v>
      </c>
      <c r="X192" s="4" t="s">
        <v>1014</v>
      </c>
      <c r="Y192" s="4" t="s">
        <v>36</v>
      </c>
    </row>
    <row r="193" s="4" customFormat="1" spans="1:25">
      <c r="A193" s="4" t="s">
        <v>1015</v>
      </c>
      <c r="B193" s="4" t="s">
        <v>26</v>
      </c>
      <c r="C193" s="4" t="s">
        <v>27</v>
      </c>
      <c r="D193" s="4" t="s">
        <v>1016</v>
      </c>
      <c r="E193" s="4" t="s">
        <v>1017</v>
      </c>
      <c r="F193" s="6">
        <v>45067</v>
      </c>
      <c r="G193" s="6">
        <v>45068</v>
      </c>
      <c r="H193" s="4">
        <v>1</v>
      </c>
      <c r="I193" s="4">
        <v>1</v>
      </c>
      <c r="J193" s="4">
        <v>1</v>
      </c>
      <c r="K193" s="4" t="s">
        <v>30</v>
      </c>
      <c r="L193" s="4">
        <v>2794</v>
      </c>
      <c r="M193" s="4">
        <v>2794</v>
      </c>
      <c r="N193" s="4" t="s">
        <v>1018</v>
      </c>
      <c r="O193" s="4" t="s">
        <v>32</v>
      </c>
      <c r="P193" s="4" t="s">
        <v>33</v>
      </c>
      <c r="Q193" s="4">
        <v>0</v>
      </c>
      <c r="R193" s="7">
        <v>45067</v>
      </c>
      <c r="S193" s="6">
        <v>45071</v>
      </c>
      <c r="T193" s="4" t="s">
        <v>34</v>
      </c>
      <c r="U193" s="4">
        <v>2794</v>
      </c>
      <c r="V193" s="4">
        <v>0</v>
      </c>
      <c r="W193" s="4">
        <v>0</v>
      </c>
      <c r="X193" s="4" t="s">
        <v>1019</v>
      </c>
      <c r="Y193" s="4" t="s">
        <v>1020</v>
      </c>
    </row>
    <row r="194" s="4" customFormat="1" spans="1:25">
      <c r="A194" s="4" t="s">
        <v>1021</v>
      </c>
      <c r="B194" s="4" t="s">
        <v>26</v>
      </c>
      <c r="C194" s="4" t="s">
        <v>27</v>
      </c>
      <c r="D194" s="4" t="s">
        <v>1022</v>
      </c>
      <c r="E194" s="4" t="s">
        <v>1023</v>
      </c>
      <c r="F194" s="6">
        <v>45067</v>
      </c>
      <c r="G194" s="6">
        <v>45068</v>
      </c>
      <c r="H194" s="4">
        <v>1</v>
      </c>
      <c r="I194" s="4">
        <v>1</v>
      </c>
      <c r="J194" s="4">
        <v>1</v>
      </c>
      <c r="K194" s="4" t="s">
        <v>30</v>
      </c>
      <c r="L194" s="4">
        <v>2045</v>
      </c>
      <c r="M194" s="4">
        <v>2045</v>
      </c>
      <c r="N194" s="4" t="s">
        <v>1024</v>
      </c>
      <c r="O194" s="4" t="s">
        <v>32</v>
      </c>
      <c r="P194" s="4" t="s">
        <v>33</v>
      </c>
      <c r="Q194" s="4">
        <v>0</v>
      </c>
      <c r="R194" s="7">
        <v>45067</v>
      </c>
      <c r="S194" s="6">
        <v>45071</v>
      </c>
      <c r="T194" s="4" t="s">
        <v>34</v>
      </c>
      <c r="U194" s="4">
        <v>2045</v>
      </c>
      <c r="V194" s="4">
        <v>0</v>
      </c>
      <c r="W194" s="4">
        <v>0</v>
      </c>
      <c r="X194" s="4" t="s">
        <v>1025</v>
      </c>
      <c r="Y194" s="4" t="s">
        <v>36</v>
      </c>
    </row>
    <row r="195" s="4" customFormat="1" spans="1:25">
      <c r="A195" s="4" t="s">
        <v>1026</v>
      </c>
      <c r="B195" s="4" t="s">
        <v>26</v>
      </c>
      <c r="C195" s="4" t="s">
        <v>27</v>
      </c>
      <c r="D195" s="4" t="s">
        <v>1027</v>
      </c>
      <c r="E195" s="4" t="s">
        <v>1028</v>
      </c>
      <c r="F195" s="6">
        <v>45067</v>
      </c>
      <c r="G195" s="6">
        <v>45068</v>
      </c>
      <c r="H195" s="4">
        <v>3</v>
      </c>
      <c r="I195" s="4">
        <v>1</v>
      </c>
      <c r="J195" s="4">
        <v>3</v>
      </c>
      <c r="K195" s="4" t="s">
        <v>30</v>
      </c>
      <c r="L195" s="4">
        <v>390</v>
      </c>
      <c r="M195" s="4">
        <v>390</v>
      </c>
      <c r="N195" s="4" t="s">
        <v>1029</v>
      </c>
      <c r="O195" s="4" t="s">
        <v>32</v>
      </c>
      <c r="P195" s="4" t="s">
        <v>33</v>
      </c>
      <c r="Q195" s="4">
        <v>0</v>
      </c>
      <c r="R195" s="7">
        <v>45067</v>
      </c>
      <c r="S195" s="6">
        <v>45071</v>
      </c>
      <c r="T195" s="4" t="s">
        <v>34</v>
      </c>
      <c r="U195" s="4">
        <v>390</v>
      </c>
      <c r="V195" s="4">
        <v>0</v>
      </c>
      <c r="W195" s="4">
        <v>0</v>
      </c>
      <c r="X195" s="4" t="s">
        <v>1030</v>
      </c>
      <c r="Y195" s="4" t="s">
        <v>1031</v>
      </c>
    </row>
    <row r="196" s="4" customFormat="1" spans="1:25">
      <c r="A196" s="4" t="s">
        <v>1032</v>
      </c>
      <c r="B196" s="4" t="s">
        <v>26</v>
      </c>
      <c r="C196" s="4" t="s">
        <v>27</v>
      </c>
      <c r="D196" s="4" t="s">
        <v>1033</v>
      </c>
      <c r="E196" s="4" t="s">
        <v>135</v>
      </c>
      <c r="F196" s="6">
        <v>45067</v>
      </c>
      <c r="G196" s="6">
        <v>45068</v>
      </c>
      <c r="H196" s="4">
        <v>1</v>
      </c>
      <c r="I196" s="4">
        <v>1</v>
      </c>
      <c r="J196" s="4">
        <v>1</v>
      </c>
      <c r="K196" s="4" t="s">
        <v>30</v>
      </c>
      <c r="L196" s="4">
        <v>186</v>
      </c>
      <c r="M196" s="4">
        <v>186</v>
      </c>
      <c r="N196" s="4" t="s">
        <v>1034</v>
      </c>
      <c r="O196" s="4" t="s">
        <v>32</v>
      </c>
      <c r="P196" s="4" t="s">
        <v>33</v>
      </c>
      <c r="Q196" s="4">
        <v>0</v>
      </c>
      <c r="R196" s="7">
        <v>45067</v>
      </c>
      <c r="S196" s="6">
        <v>45071</v>
      </c>
      <c r="T196" s="4" t="s">
        <v>34</v>
      </c>
      <c r="U196" s="4">
        <v>186</v>
      </c>
      <c r="V196" s="4">
        <v>0</v>
      </c>
      <c r="W196" s="4">
        <v>0</v>
      </c>
      <c r="X196" s="4" t="s">
        <v>1035</v>
      </c>
      <c r="Y196" s="4" t="s">
        <v>1036</v>
      </c>
    </row>
    <row r="197" s="4" customFormat="1" spans="1:25">
      <c r="A197" s="4" t="s">
        <v>1037</v>
      </c>
      <c r="B197" s="4" t="s">
        <v>26</v>
      </c>
      <c r="C197" s="4" t="s">
        <v>27</v>
      </c>
      <c r="D197" s="4" t="s">
        <v>1038</v>
      </c>
      <c r="E197" s="4" t="s">
        <v>403</v>
      </c>
      <c r="F197" s="6">
        <v>45067</v>
      </c>
      <c r="G197" s="6">
        <v>45068</v>
      </c>
      <c r="H197" s="4">
        <v>1</v>
      </c>
      <c r="I197" s="4">
        <v>1</v>
      </c>
      <c r="J197" s="4">
        <v>1</v>
      </c>
      <c r="K197" s="4" t="s">
        <v>30</v>
      </c>
      <c r="L197" s="4">
        <v>232</v>
      </c>
      <c r="M197" s="4">
        <v>232</v>
      </c>
      <c r="N197" s="4" t="s">
        <v>1039</v>
      </c>
      <c r="O197" s="4" t="s">
        <v>32</v>
      </c>
      <c r="P197" s="4" t="s">
        <v>33</v>
      </c>
      <c r="Q197" s="4">
        <v>0</v>
      </c>
      <c r="R197" s="7">
        <v>45067</v>
      </c>
      <c r="S197" s="6">
        <v>45071</v>
      </c>
      <c r="T197" s="4" t="s">
        <v>34</v>
      </c>
      <c r="U197" s="4">
        <v>232</v>
      </c>
      <c r="V197" s="4">
        <v>0</v>
      </c>
      <c r="W197" s="4">
        <v>0</v>
      </c>
      <c r="X197" s="4" t="s">
        <v>1040</v>
      </c>
      <c r="Y197" s="4" t="s">
        <v>36</v>
      </c>
    </row>
    <row r="198" s="4" customFormat="1" spans="1:25">
      <c r="A198" s="4" t="s">
        <v>1041</v>
      </c>
      <c r="B198" s="4" t="s">
        <v>26</v>
      </c>
      <c r="C198" s="4" t="s">
        <v>27</v>
      </c>
      <c r="D198" s="4" t="s">
        <v>1042</v>
      </c>
      <c r="E198" s="4" t="s">
        <v>1043</v>
      </c>
      <c r="F198" s="6">
        <v>45067</v>
      </c>
      <c r="G198" s="6">
        <v>45068</v>
      </c>
      <c r="H198" s="4">
        <v>2</v>
      </c>
      <c r="I198" s="4">
        <v>1</v>
      </c>
      <c r="J198" s="4">
        <v>2</v>
      </c>
      <c r="K198" s="4" t="s">
        <v>30</v>
      </c>
      <c r="L198" s="4">
        <v>524</v>
      </c>
      <c r="M198" s="4">
        <v>524</v>
      </c>
      <c r="N198" s="4" t="s">
        <v>1044</v>
      </c>
      <c r="O198" s="4" t="s">
        <v>32</v>
      </c>
      <c r="P198" s="4" t="s">
        <v>33</v>
      </c>
      <c r="Q198" s="4">
        <v>0</v>
      </c>
      <c r="R198" s="7">
        <v>45067</v>
      </c>
      <c r="S198" s="6">
        <v>45071</v>
      </c>
      <c r="T198" s="4" t="s">
        <v>34</v>
      </c>
      <c r="U198" s="4">
        <v>524</v>
      </c>
      <c r="V198" s="4">
        <v>0</v>
      </c>
      <c r="W198" s="4">
        <v>0</v>
      </c>
      <c r="X198" s="4" t="s">
        <v>1045</v>
      </c>
      <c r="Y198" s="4" t="s">
        <v>36</v>
      </c>
    </row>
    <row r="199" s="4" customFormat="1" spans="1:26">
      <c r="A199" s="4" t="s">
        <v>1046</v>
      </c>
      <c r="B199" s="4" t="s">
        <v>26</v>
      </c>
      <c r="C199" s="4" t="s">
        <v>27</v>
      </c>
      <c r="D199" s="4" t="s">
        <v>1047</v>
      </c>
      <c r="E199" s="4" t="s">
        <v>243</v>
      </c>
      <c r="F199" s="6">
        <v>45067</v>
      </c>
      <c r="G199" s="6">
        <v>45068</v>
      </c>
      <c r="H199" s="4">
        <v>2</v>
      </c>
      <c r="I199" s="4">
        <v>1</v>
      </c>
      <c r="J199" s="4">
        <v>2</v>
      </c>
      <c r="K199" s="4" t="s">
        <v>30</v>
      </c>
      <c r="L199" s="4">
        <v>512</v>
      </c>
      <c r="M199" s="4">
        <v>512</v>
      </c>
      <c r="N199" s="4" t="s">
        <v>1048</v>
      </c>
      <c r="O199" s="4" t="s">
        <v>32</v>
      </c>
      <c r="P199" s="4" t="s">
        <v>33</v>
      </c>
      <c r="Q199" s="4">
        <v>0</v>
      </c>
      <c r="R199" s="7">
        <v>45067</v>
      </c>
      <c r="S199" s="6">
        <v>45071</v>
      </c>
      <c r="T199" s="4" t="s">
        <v>34</v>
      </c>
      <c r="U199" s="4">
        <v>512</v>
      </c>
      <c r="V199" s="4">
        <v>0</v>
      </c>
      <c r="W199" s="4">
        <v>0</v>
      </c>
      <c r="X199" s="4" t="s">
        <v>1049</v>
      </c>
      <c r="Y199" s="4" t="s">
        <v>1050</v>
      </c>
      <c r="Z199" s="4" t="s">
        <v>1051</v>
      </c>
    </row>
    <row r="200" s="4" customFormat="1" spans="1:25">
      <c r="A200" s="4" t="s">
        <v>1052</v>
      </c>
      <c r="B200" s="4" t="s">
        <v>26</v>
      </c>
      <c r="C200" s="4" t="s">
        <v>27</v>
      </c>
      <c r="D200" s="4" t="s">
        <v>1053</v>
      </c>
      <c r="E200" s="4" t="s">
        <v>1054</v>
      </c>
      <c r="F200" s="6">
        <v>45067</v>
      </c>
      <c r="G200" s="6">
        <v>45068</v>
      </c>
      <c r="H200" s="4">
        <v>1</v>
      </c>
      <c r="I200" s="4">
        <v>1</v>
      </c>
      <c r="J200" s="4">
        <v>1</v>
      </c>
      <c r="K200" s="4" t="s">
        <v>30</v>
      </c>
      <c r="L200" s="4">
        <v>235</v>
      </c>
      <c r="M200" s="4">
        <v>235</v>
      </c>
      <c r="N200" s="4" t="s">
        <v>1055</v>
      </c>
      <c r="O200" s="4" t="s">
        <v>32</v>
      </c>
      <c r="P200" s="4" t="s">
        <v>33</v>
      </c>
      <c r="Q200" s="4">
        <v>0</v>
      </c>
      <c r="R200" s="7">
        <v>45067</v>
      </c>
      <c r="S200" s="6">
        <v>45071</v>
      </c>
      <c r="T200" s="4" t="s">
        <v>34</v>
      </c>
      <c r="U200" s="4">
        <v>235</v>
      </c>
      <c r="V200" s="4">
        <v>0</v>
      </c>
      <c r="W200" s="4">
        <v>0</v>
      </c>
      <c r="X200" s="4" t="s">
        <v>1056</v>
      </c>
      <c r="Y200" s="4" t="s">
        <v>1057</v>
      </c>
    </row>
    <row r="201" s="4" customFormat="1" spans="1:25">
      <c r="A201" s="4" t="s">
        <v>1058</v>
      </c>
      <c r="B201" s="4" t="s">
        <v>26</v>
      </c>
      <c r="C201" s="4" t="s">
        <v>27</v>
      </c>
      <c r="D201" s="4" t="s">
        <v>1059</v>
      </c>
      <c r="E201" s="4" t="s">
        <v>1060</v>
      </c>
      <c r="F201" s="6">
        <v>45067</v>
      </c>
      <c r="G201" s="6">
        <v>45068</v>
      </c>
      <c r="H201" s="4">
        <v>1</v>
      </c>
      <c r="I201" s="4">
        <v>1</v>
      </c>
      <c r="J201" s="4">
        <v>1</v>
      </c>
      <c r="K201" s="4" t="s">
        <v>30</v>
      </c>
      <c r="L201" s="4">
        <v>2534</v>
      </c>
      <c r="M201" s="4">
        <v>2534</v>
      </c>
      <c r="N201" s="4" t="s">
        <v>1061</v>
      </c>
      <c r="O201" s="4" t="s">
        <v>32</v>
      </c>
      <c r="P201" s="4" t="s">
        <v>33</v>
      </c>
      <c r="Q201" s="4">
        <v>0</v>
      </c>
      <c r="R201" s="7">
        <v>45067</v>
      </c>
      <c r="S201" s="6">
        <v>45071</v>
      </c>
      <c r="T201" s="4" t="s">
        <v>34</v>
      </c>
      <c r="U201" s="4">
        <v>2534</v>
      </c>
      <c r="V201" s="4">
        <v>0</v>
      </c>
      <c r="W201" s="4">
        <v>0</v>
      </c>
      <c r="X201" s="4" t="s">
        <v>1062</v>
      </c>
      <c r="Y201" s="4" t="s">
        <v>1063</v>
      </c>
    </row>
    <row r="202" s="4" customFormat="1" spans="1:25">
      <c r="A202" s="4" t="s">
        <v>1064</v>
      </c>
      <c r="B202" s="4" t="s">
        <v>26</v>
      </c>
      <c r="C202" s="4" t="s">
        <v>27</v>
      </c>
      <c r="D202" s="4" t="s">
        <v>1065</v>
      </c>
      <c r="E202" s="4" t="s">
        <v>1066</v>
      </c>
      <c r="F202" s="6">
        <v>45067</v>
      </c>
      <c r="G202" s="6">
        <v>45068</v>
      </c>
      <c r="H202" s="4">
        <v>1</v>
      </c>
      <c r="I202" s="4">
        <v>1</v>
      </c>
      <c r="J202" s="4">
        <v>1</v>
      </c>
      <c r="K202" s="4" t="s">
        <v>30</v>
      </c>
      <c r="L202" s="4">
        <v>1036</v>
      </c>
      <c r="M202" s="4">
        <v>1036</v>
      </c>
      <c r="N202" s="4" t="s">
        <v>1067</v>
      </c>
      <c r="O202" s="4" t="s">
        <v>32</v>
      </c>
      <c r="P202" s="4" t="s">
        <v>33</v>
      </c>
      <c r="Q202" s="4">
        <v>0</v>
      </c>
      <c r="R202" s="7">
        <v>45067</v>
      </c>
      <c r="S202" s="6">
        <v>45071</v>
      </c>
      <c r="T202" s="4" t="s">
        <v>34</v>
      </c>
      <c r="U202" s="4">
        <v>1036</v>
      </c>
      <c r="V202" s="4">
        <v>0</v>
      </c>
      <c r="W202" s="4">
        <v>0</v>
      </c>
      <c r="X202" s="4" t="s">
        <v>1068</v>
      </c>
      <c r="Y202" s="4" t="s">
        <v>1069</v>
      </c>
    </row>
    <row r="203" s="4" customFormat="1" spans="1:25">
      <c r="A203" s="4" t="s">
        <v>1070</v>
      </c>
      <c r="B203" s="4" t="s">
        <v>26</v>
      </c>
      <c r="C203" s="4" t="s">
        <v>27</v>
      </c>
      <c r="D203" s="4" t="s">
        <v>459</v>
      </c>
      <c r="E203" s="4" t="s">
        <v>192</v>
      </c>
      <c r="F203" s="6">
        <v>45067</v>
      </c>
      <c r="G203" s="6">
        <v>45068</v>
      </c>
      <c r="H203" s="4">
        <v>1</v>
      </c>
      <c r="I203" s="4">
        <v>1</v>
      </c>
      <c r="J203" s="4">
        <v>1</v>
      </c>
      <c r="K203" s="4" t="s">
        <v>30</v>
      </c>
      <c r="L203" s="4">
        <v>193</v>
      </c>
      <c r="M203" s="4">
        <v>193</v>
      </c>
      <c r="N203" s="4" t="s">
        <v>1071</v>
      </c>
      <c r="O203" s="4" t="s">
        <v>32</v>
      </c>
      <c r="P203" s="4" t="s">
        <v>33</v>
      </c>
      <c r="Q203" s="4">
        <v>0</v>
      </c>
      <c r="R203" s="7">
        <v>45067</v>
      </c>
      <c r="S203" s="6">
        <v>45071</v>
      </c>
      <c r="T203" s="4" t="s">
        <v>34</v>
      </c>
      <c r="U203" s="4">
        <v>193</v>
      </c>
      <c r="V203" s="4">
        <v>0</v>
      </c>
      <c r="W203" s="4">
        <v>0</v>
      </c>
      <c r="X203" s="4" t="s">
        <v>1072</v>
      </c>
      <c r="Y203" s="4" t="s">
        <v>1073</v>
      </c>
    </row>
    <row r="204" s="4" customFormat="1" spans="1:25">
      <c r="A204" s="4" t="s">
        <v>1074</v>
      </c>
      <c r="B204" s="4" t="s">
        <v>26</v>
      </c>
      <c r="C204" s="4" t="s">
        <v>27</v>
      </c>
      <c r="D204" s="4" t="s">
        <v>1075</v>
      </c>
      <c r="E204" s="4" t="s">
        <v>243</v>
      </c>
      <c r="F204" s="6">
        <v>45067</v>
      </c>
      <c r="G204" s="6">
        <v>45068</v>
      </c>
      <c r="H204" s="4">
        <v>1</v>
      </c>
      <c r="I204" s="4">
        <v>1</v>
      </c>
      <c r="J204" s="4">
        <v>1</v>
      </c>
      <c r="K204" s="4" t="s">
        <v>30</v>
      </c>
      <c r="L204" s="4">
        <v>155</v>
      </c>
      <c r="M204" s="4">
        <v>155</v>
      </c>
      <c r="N204" s="4" t="s">
        <v>1076</v>
      </c>
      <c r="O204" s="4" t="s">
        <v>32</v>
      </c>
      <c r="P204" s="4" t="s">
        <v>33</v>
      </c>
      <c r="Q204" s="4">
        <v>0</v>
      </c>
      <c r="R204" s="7">
        <v>45067</v>
      </c>
      <c r="S204" s="6">
        <v>45071</v>
      </c>
      <c r="T204" s="4" t="s">
        <v>34</v>
      </c>
      <c r="U204" s="4">
        <v>155</v>
      </c>
      <c r="V204" s="4">
        <v>0</v>
      </c>
      <c r="W204" s="4">
        <v>0</v>
      </c>
      <c r="X204" s="4" t="s">
        <v>1077</v>
      </c>
      <c r="Y204" s="4" t="s">
        <v>1078</v>
      </c>
    </row>
    <row r="205" s="4" customFormat="1" spans="1:25">
      <c r="A205" s="4" t="s">
        <v>1079</v>
      </c>
      <c r="B205" s="4" t="s">
        <v>26</v>
      </c>
      <c r="C205" s="4" t="s">
        <v>27</v>
      </c>
      <c r="D205" s="4" t="s">
        <v>1080</v>
      </c>
      <c r="E205" s="4" t="s">
        <v>1081</v>
      </c>
      <c r="F205" s="6">
        <v>45067</v>
      </c>
      <c r="G205" s="6">
        <v>45068</v>
      </c>
      <c r="H205" s="4">
        <v>1</v>
      </c>
      <c r="I205" s="4">
        <v>1</v>
      </c>
      <c r="J205" s="4">
        <v>1</v>
      </c>
      <c r="K205" s="4" t="s">
        <v>30</v>
      </c>
      <c r="L205" s="4">
        <v>528</v>
      </c>
      <c r="M205" s="4">
        <v>528</v>
      </c>
      <c r="N205" s="4" t="s">
        <v>1082</v>
      </c>
      <c r="O205" s="4" t="s">
        <v>32</v>
      </c>
      <c r="P205" s="4" t="s">
        <v>33</v>
      </c>
      <c r="Q205" s="4">
        <v>0</v>
      </c>
      <c r="R205" s="7">
        <v>45067</v>
      </c>
      <c r="S205" s="6">
        <v>45071</v>
      </c>
      <c r="T205" s="4" t="s">
        <v>34</v>
      </c>
      <c r="U205" s="4">
        <v>528</v>
      </c>
      <c r="V205" s="4">
        <v>0</v>
      </c>
      <c r="W205" s="4">
        <v>0</v>
      </c>
      <c r="X205" s="4" t="s">
        <v>36</v>
      </c>
      <c r="Y205" s="4" t="s">
        <v>1083</v>
      </c>
    </row>
    <row r="206" s="4" customFormat="1" spans="1:25">
      <c r="A206" s="4" t="s">
        <v>1084</v>
      </c>
      <c r="B206" s="4" t="s">
        <v>26</v>
      </c>
      <c r="C206" s="4" t="s">
        <v>27</v>
      </c>
      <c r="D206" s="4" t="s">
        <v>1085</v>
      </c>
      <c r="E206" s="4" t="s">
        <v>1086</v>
      </c>
      <c r="F206" s="6">
        <v>45067</v>
      </c>
      <c r="G206" s="6">
        <v>45068</v>
      </c>
      <c r="H206" s="4">
        <v>1</v>
      </c>
      <c r="I206" s="4">
        <v>1</v>
      </c>
      <c r="J206" s="4">
        <v>1</v>
      </c>
      <c r="K206" s="4" t="s">
        <v>30</v>
      </c>
      <c r="L206" s="4">
        <v>778</v>
      </c>
      <c r="M206" s="4">
        <v>778</v>
      </c>
      <c r="N206" s="4" t="s">
        <v>1087</v>
      </c>
      <c r="O206" s="4" t="s">
        <v>32</v>
      </c>
      <c r="P206" s="4" t="s">
        <v>33</v>
      </c>
      <c r="Q206" s="4">
        <v>0</v>
      </c>
      <c r="R206" s="7">
        <v>45067</v>
      </c>
      <c r="S206" s="6">
        <v>45071</v>
      </c>
      <c r="T206" s="4" t="s">
        <v>34</v>
      </c>
      <c r="U206" s="4">
        <v>778</v>
      </c>
      <c r="V206" s="4">
        <v>0</v>
      </c>
      <c r="W206" s="4">
        <v>0</v>
      </c>
      <c r="X206" s="4" t="s">
        <v>1088</v>
      </c>
      <c r="Y206" s="4" t="s">
        <v>1089</v>
      </c>
    </row>
    <row r="207" s="4" customFormat="1" spans="1:25">
      <c r="A207" s="4" t="s">
        <v>1090</v>
      </c>
      <c r="B207" s="4" t="s">
        <v>26</v>
      </c>
      <c r="C207" s="4" t="s">
        <v>27</v>
      </c>
      <c r="D207" s="4" t="s">
        <v>1091</v>
      </c>
      <c r="E207" s="4" t="s">
        <v>1092</v>
      </c>
      <c r="F207" s="6">
        <v>45067</v>
      </c>
      <c r="G207" s="6">
        <v>45068</v>
      </c>
      <c r="H207" s="4">
        <v>1</v>
      </c>
      <c r="I207" s="4">
        <v>1</v>
      </c>
      <c r="J207" s="4">
        <v>1</v>
      </c>
      <c r="K207" s="4" t="s">
        <v>30</v>
      </c>
      <c r="L207" s="4">
        <v>1250</v>
      </c>
      <c r="M207" s="4">
        <v>1250</v>
      </c>
      <c r="N207" s="4" t="s">
        <v>1093</v>
      </c>
      <c r="O207" s="4" t="s">
        <v>32</v>
      </c>
      <c r="P207" s="4" t="s">
        <v>33</v>
      </c>
      <c r="Q207" s="4">
        <v>0</v>
      </c>
      <c r="R207" s="7">
        <v>45067</v>
      </c>
      <c r="S207" s="6">
        <v>45071</v>
      </c>
      <c r="T207" s="4" t="s">
        <v>34</v>
      </c>
      <c r="U207" s="4">
        <v>1250</v>
      </c>
      <c r="V207" s="4">
        <v>0</v>
      </c>
      <c r="W207" s="4">
        <v>0</v>
      </c>
      <c r="X207" s="4" t="s">
        <v>1094</v>
      </c>
      <c r="Y207" s="4" t="s">
        <v>1095</v>
      </c>
    </row>
    <row r="208" s="4" customFormat="1" spans="1:25">
      <c r="A208" s="4" t="s">
        <v>1096</v>
      </c>
      <c r="B208" s="4" t="s">
        <v>26</v>
      </c>
      <c r="C208" s="4" t="s">
        <v>27</v>
      </c>
      <c r="D208" s="4" t="s">
        <v>1097</v>
      </c>
      <c r="E208" s="4" t="s">
        <v>192</v>
      </c>
      <c r="F208" s="6">
        <v>45067</v>
      </c>
      <c r="G208" s="6">
        <v>45068</v>
      </c>
      <c r="H208" s="4">
        <v>2</v>
      </c>
      <c r="I208" s="4">
        <v>1</v>
      </c>
      <c r="J208" s="4">
        <v>2</v>
      </c>
      <c r="K208" s="4" t="s">
        <v>30</v>
      </c>
      <c r="L208" s="4">
        <v>442</v>
      </c>
      <c r="M208" s="4">
        <v>442</v>
      </c>
      <c r="N208" s="4" t="s">
        <v>1098</v>
      </c>
      <c r="O208" s="4" t="s">
        <v>32</v>
      </c>
      <c r="P208" s="4" t="s">
        <v>33</v>
      </c>
      <c r="Q208" s="4">
        <v>0</v>
      </c>
      <c r="R208" s="7">
        <v>45067</v>
      </c>
      <c r="S208" s="6">
        <v>45071</v>
      </c>
      <c r="T208" s="4" t="s">
        <v>34</v>
      </c>
      <c r="U208" s="4">
        <v>442</v>
      </c>
      <c r="V208" s="4">
        <v>0</v>
      </c>
      <c r="W208" s="4">
        <v>0</v>
      </c>
      <c r="X208" s="4" t="s">
        <v>1099</v>
      </c>
      <c r="Y208" s="4" t="s">
        <v>36</v>
      </c>
    </row>
    <row r="209" s="4" customFormat="1" spans="1:25">
      <c r="A209" s="4" t="s">
        <v>1100</v>
      </c>
      <c r="B209" s="4" t="s">
        <v>26</v>
      </c>
      <c r="C209" s="4" t="s">
        <v>27</v>
      </c>
      <c r="D209" s="4" t="s">
        <v>1101</v>
      </c>
      <c r="E209" s="4" t="s">
        <v>1102</v>
      </c>
      <c r="F209" s="6">
        <v>45067</v>
      </c>
      <c r="G209" s="6">
        <v>45068</v>
      </c>
      <c r="H209" s="4">
        <v>1</v>
      </c>
      <c r="I209" s="4">
        <v>1</v>
      </c>
      <c r="J209" s="4">
        <v>1</v>
      </c>
      <c r="K209" s="4" t="s">
        <v>30</v>
      </c>
      <c r="L209" s="4">
        <v>223</v>
      </c>
      <c r="M209" s="4">
        <v>223</v>
      </c>
      <c r="N209" s="4" t="s">
        <v>1103</v>
      </c>
      <c r="O209" s="4" t="s">
        <v>32</v>
      </c>
      <c r="P209" s="4" t="s">
        <v>33</v>
      </c>
      <c r="Q209" s="4">
        <v>0</v>
      </c>
      <c r="R209" s="7">
        <v>45067</v>
      </c>
      <c r="S209" s="6">
        <v>45071</v>
      </c>
      <c r="T209" s="4" t="s">
        <v>34</v>
      </c>
      <c r="U209" s="4">
        <v>223</v>
      </c>
      <c r="V209" s="4">
        <v>0</v>
      </c>
      <c r="W209" s="4">
        <v>0</v>
      </c>
      <c r="X209" s="4" t="s">
        <v>1104</v>
      </c>
      <c r="Y209" s="4" t="s">
        <v>36</v>
      </c>
    </row>
    <row r="210" s="4" customFormat="1" spans="1:25">
      <c r="A210" s="4" t="s">
        <v>1105</v>
      </c>
      <c r="B210" s="4" t="s">
        <v>26</v>
      </c>
      <c r="C210" s="4" t="s">
        <v>27</v>
      </c>
      <c r="D210" s="4" t="s">
        <v>1047</v>
      </c>
      <c r="E210" s="4" t="s">
        <v>881</v>
      </c>
      <c r="F210" s="6">
        <v>45067</v>
      </c>
      <c r="G210" s="6">
        <v>45068</v>
      </c>
      <c r="H210" s="4">
        <v>1</v>
      </c>
      <c r="I210" s="4">
        <v>1</v>
      </c>
      <c r="J210" s="4">
        <v>1</v>
      </c>
      <c r="K210" s="4" t="s">
        <v>30</v>
      </c>
      <c r="L210" s="4">
        <v>373</v>
      </c>
      <c r="M210" s="4">
        <v>373</v>
      </c>
      <c r="N210" s="4" t="s">
        <v>1106</v>
      </c>
      <c r="O210" s="4" t="s">
        <v>32</v>
      </c>
      <c r="P210" s="4" t="s">
        <v>33</v>
      </c>
      <c r="Q210" s="4">
        <v>0</v>
      </c>
      <c r="R210" s="7">
        <v>45067</v>
      </c>
      <c r="S210" s="6">
        <v>45071</v>
      </c>
      <c r="T210" s="4" t="s">
        <v>34</v>
      </c>
      <c r="U210" s="4">
        <v>373</v>
      </c>
      <c r="V210" s="4">
        <v>0</v>
      </c>
      <c r="W210" s="4">
        <v>0</v>
      </c>
      <c r="X210" s="4" t="s">
        <v>1107</v>
      </c>
      <c r="Y210" s="4" t="s">
        <v>1108</v>
      </c>
    </row>
    <row r="211" s="4" customFormat="1" spans="1:25">
      <c r="A211" s="4" t="s">
        <v>1109</v>
      </c>
      <c r="B211" s="4" t="s">
        <v>26</v>
      </c>
      <c r="C211" s="4" t="s">
        <v>27</v>
      </c>
      <c r="D211" s="4" t="s">
        <v>1110</v>
      </c>
      <c r="E211" s="4" t="s">
        <v>1002</v>
      </c>
      <c r="F211" s="6">
        <v>45067</v>
      </c>
      <c r="G211" s="6">
        <v>45068</v>
      </c>
      <c r="H211" s="4">
        <v>1</v>
      </c>
      <c r="I211" s="4">
        <v>1</v>
      </c>
      <c r="J211" s="4">
        <v>1</v>
      </c>
      <c r="K211" s="4" t="s">
        <v>30</v>
      </c>
      <c r="L211" s="4">
        <v>613</v>
      </c>
      <c r="M211" s="4">
        <v>613</v>
      </c>
      <c r="N211" s="4" t="s">
        <v>1111</v>
      </c>
      <c r="O211" s="4" t="s">
        <v>32</v>
      </c>
      <c r="P211" s="4" t="s">
        <v>33</v>
      </c>
      <c r="Q211" s="4">
        <v>0</v>
      </c>
      <c r="R211" s="7">
        <v>45067</v>
      </c>
      <c r="S211" s="6">
        <v>45071</v>
      </c>
      <c r="T211" s="4" t="s">
        <v>34</v>
      </c>
      <c r="U211" s="4">
        <v>613</v>
      </c>
      <c r="V211" s="4">
        <v>0</v>
      </c>
      <c r="W211" s="4">
        <v>0</v>
      </c>
      <c r="X211" s="4" t="s">
        <v>1112</v>
      </c>
      <c r="Y211" s="4" t="s">
        <v>1113</v>
      </c>
    </row>
    <row r="212" s="4" customFormat="1" spans="1:25">
      <c r="A212" s="4" t="s">
        <v>1114</v>
      </c>
      <c r="B212" s="4" t="s">
        <v>26</v>
      </c>
      <c r="C212" s="4" t="s">
        <v>27</v>
      </c>
      <c r="D212" s="4" t="s">
        <v>973</v>
      </c>
      <c r="E212" s="4" t="s">
        <v>974</v>
      </c>
      <c r="F212" s="6">
        <v>45067</v>
      </c>
      <c r="G212" s="6">
        <v>45068</v>
      </c>
      <c r="H212" s="4">
        <v>1</v>
      </c>
      <c r="I212" s="4">
        <v>1</v>
      </c>
      <c r="J212" s="4">
        <v>1</v>
      </c>
      <c r="K212" s="4" t="s">
        <v>30</v>
      </c>
      <c r="L212" s="4">
        <v>190</v>
      </c>
      <c r="M212" s="4">
        <v>190</v>
      </c>
      <c r="N212" s="4" t="s">
        <v>1115</v>
      </c>
      <c r="O212" s="4" t="s">
        <v>32</v>
      </c>
      <c r="P212" s="4" t="s">
        <v>33</v>
      </c>
      <c r="Q212" s="4">
        <v>0</v>
      </c>
      <c r="R212" s="7">
        <v>45067</v>
      </c>
      <c r="S212" s="6">
        <v>45071</v>
      </c>
      <c r="T212" s="4" t="s">
        <v>34</v>
      </c>
      <c r="U212" s="4">
        <v>190</v>
      </c>
      <c r="V212" s="4">
        <v>0</v>
      </c>
      <c r="W212" s="4">
        <v>0</v>
      </c>
      <c r="X212" s="4" t="s">
        <v>1116</v>
      </c>
      <c r="Y212" s="4" t="s">
        <v>1117</v>
      </c>
    </row>
    <row r="213" s="4" customFormat="1" spans="1:25">
      <c r="A213" s="4" t="s">
        <v>1118</v>
      </c>
      <c r="B213" s="4" t="s">
        <v>26</v>
      </c>
      <c r="C213" s="4" t="s">
        <v>27</v>
      </c>
      <c r="D213" s="4" t="s">
        <v>1119</v>
      </c>
      <c r="E213" s="4" t="s">
        <v>1120</v>
      </c>
      <c r="F213" s="6">
        <v>45067</v>
      </c>
      <c r="G213" s="6">
        <v>45068</v>
      </c>
      <c r="H213" s="4">
        <v>1</v>
      </c>
      <c r="I213" s="4">
        <v>1</v>
      </c>
      <c r="J213" s="4">
        <v>1</v>
      </c>
      <c r="K213" s="4" t="s">
        <v>30</v>
      </c>
      <c r="L213" s="4">
        <v>1038</v>
      </c>
      <c r="M213" s="4">
        <v>1038</v>
      </c>
      <c r="N213" s="4" t="s">
        <v>1121</v>
      </c>
      <c r="O213" s="4" t="s">
        <v>32</v>
      </c>
      <c r="P213" s="4" t="s">
        <v>33</v>
      </c>
      <c r="Q213" s="4">
        <v>0</v>
      </c>
      <c r="R213" s="7">
        <v>45067</v>
      </c>
      <c r="S213" s="6">
        <v>45071</v>
      </c>
      <c r="T213" s="4" t="s">
        <v>34</v>
      </c>
      <c r="U213" s="4">
        <v>1038</v>
      </c>
      <c r="V213" s="4">
        <v>0</v>
      </c>
      <c r="W213" s="4">
        <v>0</v>
      </c>
      <c r="X213" s="4" t="s">
        <v>1122</v>
      </c>
      <c r="Y213" s="4" t="s">
        <v>1123</v>
      </c>
    </row>
    <row r="214" s="4" customFormat="1" spans="1:25">
      <c r="A214" s="4" t="s">
        <v>1124</v>
      </c>
      <c r="B214" s="4" t="s">
        <v>26</v>
      </c>
      <c r="C214" s="4" t="s">
        <v>27</v>
      </c>
      <c r="D214" s="4" t="s">
        <v>1125</v>
      </c>
      <c r="E214" s="4" t="s">
        <v>1126</v>
      </c>
      <c r="F214" s="6">
        <v>45067</v>
      </c>
      <c r="G214" s="6">
        <v>45068</v>
      </c>
      <c r="H214" s="4">
        <v>1</v>
      </c>
      <c r="I214" s="4">
        <v>1</v>
      </c>
      <c r="J214" s="4">
        <v>1</v>
      </c>
      <c r="K214" s="4" t="s">
        <v>30</v>
      </c>
      <c r="L214" s="4">
        <v>1553</v>
      </c>
      <c r="M214" s="4">
        <v>1553</v>
      </c>
      <c r="N214" s="4" t="s">
        <v>1127</v>
      </c>
      <c r="O214" s="4" t="s">
        <v>32</v>
      </c>
      <c r="P214" s="4" t="s">
        <v>33</v>
      </c>
      <c r="Q214" s="4">
        <v>0</v>
      </c>
      <c r="R214" s="7">
        <v>45067</v>
      </c>
      <c r="S214" s="6">
        <v>45071</v>
      </c>
      <c r="T214" s="4" t="s">
        <v>34</v>
      </c>
      <c r="U214" s="4">
        <v>1553</v>
      </c>
      <c r="V214" s="4">
        <v>0</v>
      </c>
      <c r="W214" s="4">
        <v>0</v>
      </c>
      <c r="X214" s="4" t="s">
        <v>1128</v>
      </c>
      <c r="Y214" s="4" t="s">
        <v>1129</v>
      </c>
    </row>
    <row r="215" s="4" customFormat="1" spans="1:25">
      <c r="A215" s="4" t="s">
        <v>1130</v>
      </c>
      <c r="B215" s="4" t="s">
        <v>26</v>
      </c>
      <c r="C215" s="4" t="s">
        <v>27</v>
      </c>
      <c r="D215" s="4" t="s">
        <v>848</v>
      </c>
      <c r="E215" s="4" t="s">
        <v>849</v>
      </c>
      <c r="F215" s="6">
        <v>45067</v>
      </c>
      <c r="G215" s="6">
        <v>45068</v>
      </c>
      <c r="H215" s="4">
        <v>1</v>
      </c>
      <c r="I215" s="4">
        <v>1</v>
      </c>
      <c r="J215" s="4">
        <v>1</v>
      </c>
      <c r="K215" s="4" t="s">
        <v>30</v>
      </c>
      <c r="L215" s="4">
        <v>660</v>
      </c>
      <c r="M215" s="4">
        <v>660</v>
      </c>
      <c r="N215" s="4" t="s">
        <v>1131</v>
      </c>
      <c r="O215" s="4" t="s">
        <v>32</v>
      </c>
      <c r="P215" s="4" t="s">
        <v>33</v>
      </c>
      <c r="Q215" s="4">
        <v>0</v>
      </c>
      <c r="R215" s="7">
        <v>45067</v>
      </c>
      <c r="S215" s="6">
        <v>45071</v>
      </c>
      <c r="T215" s="4" t="s">
        <v>34</v>
      </c>
      <c r="U215" s="4">
        <v>660</v>
      </c>
      <c r="V215" s="4">
        <v>0</v>
      </c>
      <c r="W215" s="4">
        <v>0</v>
      </c>
      <c r="X215" s="4" t="s">
        <v>1132</v>
      </c>
      <c r="Y215" s="4" t="s">
        <v>36</v>
      </c>
    </row>
    <row r="216" s="4" customFormat="1" spans="1:25">
      <c r="A216" s="4" t="s">
        <v>1133</v>
      </c>
      <c r="B216" s="4" t="s">
        <v>26</v>
      </c>
      <c r="C216" s="4" t="s">
        <v>27</v>
      </c>
      <c r="D216" s="4" t="s">
        <v>1134</v>
      </c>
      <c r="E216" s="4" t="s">
        <v>72</v>
      </c>
      <c r="F216" s="6">
        <v>45067</v>
      </c>
      <c r="G216" s="6">
        <v>45068</v>
      </c>
      <c r="H216" s="4">
        <v>1</v>
      </c>
      <c r="I216" s="4">
        <v>1</v>
      </c>
      <c r="J216" s="4">
        <v>1</v>
      </c>
      <c r="K216" s="4" t="s">
        <v>30</v>
      </c>
      <c r="L216" s="4">
        <v>994</v>
      </c>
      <c r="M216" s="4">
        <v>994</v>
      </c>
      <c r="N216" s="4" t="s">
        <v>1135</v>
      </c>
      <c r="O216" s="4" t="s">
        <v>32</v>
      </c>
      <c r="P216" s="4" t="s">
        <v>33</v>
      </c>
      <c r="Q216" s="4">
        <v>0</v>
      </c>
      <c r="R216" s="7">
        <v>45067</v>
      </c>
      <c r="S216" s="6">
        <v>45071</v>
      </c>
      <c r="T216" s="4" t="s">
        <v>34</v>
      </c>
      <c r="U216" s="4">
        <v>994</v>
      </c>
      <c r="V216" s="4">
        <v>0</v>
      </c>
      <c r="W216" s="4">
        <v>0</v>
      </c>
      <c r="X216" s="4" t="s">
        <v>1136</v>
      </c>
      <c r="Y216" s="4" t="s">
        <v>1137</v>
      </c>
    </row>
    <row r="217" s="4" customFormat="1" spans="1:25">
      <c r="A217" s="4" t="s">
        <v>1138</v>
      </c>
      <c r="B217" s="4" t="s">
        <v>26</v>
      </c>
      <c r="C217" s="4" t="s">
        <v>27</v>
      </c>
      <c r="D217" s="4" t="s">
        <v>1139</v>
      </c>
      <c r="E217" s="4" t="s">
        <v>1140</v>
      </c>
      <c r="F217" s="6">
        <v>45067</v>
      </c>
      <c r="G217" s="6">
        <v>45068</v>
      </c>
      <c r="H217" s="4">
        <v>1</v>
      </c>
      <c r="I217" s="4">
        <v>1</v>
      </c>
      <c r="J217" s="4">
        <v>1</v>
      </c>
      <c r="K217" s="4" t="s">
        <v>30</v>
      </c>
      <c r="L217" s="4">
        <v>210</v>
      </c>
      <c r="M217" s="4">
        <v>210</v>
      </c>
      <c r="N217" s="4" t="s">
        <v>1141</v>
      </c>
      <c r="O217" s="4" t="s">
        <v>32</v>
      </c>
      <c r="P217" s="4" t="s">
        <v>33</v>
      </c>
      <c r="Q217" s="4">
        <v>0</v>
      </c>
      <c r="R217" s="7">
        <v>45067</v>
      </c>
      <c r="S217" s="6">
        <v>45071</v>
      </c>
      <c r="T217" s="4" t="s">
        <v>34</v>
      </c>
      <c r="U217" s="4">
        <v>210</v>
      </c>
      <c r="V217" s="4">
        <v>0</v>
      </c>
      <c r="W217" s="4">
        <v>0</v>
      </c>
      <c r="X217" s="4" t="s">
        <v>1142</v>
      </c>
      <c r="Y217" s="4" t="s">
        <v>36</v>
      </c>
    </row>
    <row r="218" s="4" customFormat="1" spans="1:25">
      <c r="A218" s="4" t="s">
        <v>1143</v>
      </c>
      <c r="B218" s="4" t="s">
        <v>26</v>
      </c>
      <c r="C218" s="4" t="s">
        <v>27</v>
      </c>
      <c r="D218" s="4" t="s">
        <v>1144</v>
      </c>
      <c r="E218" s="4" t="s">
        <v>243</v>
      </c>
      <c r="F218" s="6">
        <v>45067</v>
      </c>
      <c r="G218" s="6">
        <v>45068</v>
      </c>
      <c r="H218" s="4">
        <v>1</v>
      </c>
      <c r="I218" s="4">
        <v>1</v>
      </c>
      <c r="J218" s="4">
        <v>1</v>
      </c>
      <c r="K218" s="4" t="s">
        <v>30</v>
      </c>
      <c r="L218" s="4">
        <v>199</v>
      </c>
      <c r="M218" s="4">
        <v>199</v>
      </c>
      <c r="N218" s="4" t="s">
        <v>1145</v>
      </c>
      <c r="O218" s="4" t="s">
        <v>32</v>
      </c>
      <c r="P218" s="4" t="s">
        <v>33</v>
      </c>
      <c r="Q218" s="4">
        <v>0</v>
      </c>
      <c r="R218" s="7">
        <v>45067</v>
      </c>
      <c r="S218" s="6">
        <v>45071</v>
      </c>
      <c r="T218" s="4" t="s">
        <v>34</v>
      </c>
      <c r="U218" s="4">
        <v>199</v>
      </c>
      <c r="V218" s="4">
        <v>0</v>
      </c>
      <c r="W218" s="4">
        <v>0</v>
      </c>
      <c r="X218" s="4" t="s">
        <v>1146</v>
      </c>
      <c r="Y218" s="4" t="s">
        <v>36</v>
      </c>
    </row>
    <row r="219" s="4" customFormat="1" spans="1:25">
      <c r="A219" s="4" t="s">
        <v>1147</v>
      </c>
      <c r="B219" s="4" t="s">
        <v>26</v>
      </c>
      <c r="C219" s="4" t="s">
        <v>27</v>
      </c>
      <c r="D219" s="4" t="s">
        <v>459</v>
      </c>
      <c r="E219" s="4" t="s">
        <v>460</v>
      </c>
      <c r="F219" s="6">
        <v>45067</v>
      </c>
      <c r="G219" s="6">
        <v>45068</v>
      </c>
      <c r="H219" s="4">
        <v>1</v>
      </c>
      <c r="I219" s="4">
        <v>1</v>
      </c>
      <c r="J219" s="4">
        <v>1</v>
      </c>
      <c r="K219" s="4" t="s">
        <v>30</v>
      </c>
      <c r="L219" s="4">
        <v>204</v>
      </c>
      <c r="M219" s="4">
        <v>204</v>
      </c>
      <c r="N219" s="4" t="s">
        <v>1148</v>
      </c>
      <c r="O219" s="4" t="s">
        <v>32</v>
      </c>
      <c r="P219" s="4" t="s">
        <v>33</v>
      </c>
      <c r="Q219" s="4">
        <v>0</v>
      </c>
      <c r="R219" s="7">
        <v>45067</v>
      </c>
      <c r="S219" s="6">
        <v>45071</v>
      </c>
      <c r="T219" s="4" t="s">
        <v>34</v>
      </c>
      <c r="U219" s="4">
        <v>204</v>
      </c>
      <c r="V219" s="4">
        <v>0</v>
      </c>
      <c r="W219" s="4">
        <v>0</v>
      </c>
      <c r="X219" s="4" t="s">
        <v>1149</v>
      </c>
      <c r="Y219" s="4" t="s">
        <v>1150</v>
      </c>
    </row>
    <row r="220" s="4" customFormat="1" spans="1:25">
      <c r="A220" s="4" t="s">
        <v>1151</v>
      </c>
      <c r="B220" s="4" t="s">
        <v>26</v>
      </c>
      <c r="C220" s="4" t="s">
        <v>27</v>
      </c>
      <c r="D220" s="4" t="s">
        <v>1152</v>
      </c>
      <c r="E220" s="4" t="s">
        <v>1153</v>
      </c>
      <c r="F220" s="6">
        <v>45067</v>
      </c>
      <c r="G220" s="6">
        <v>45068</v>
      </c>
      <c r="H220" s="4">
        <v>1</v>
      </c>
      <c r="I220" s="4">
        <v>1</v>
      </c>
      <c r="J220" s="4">
        <v>1</v>
      </c>
      <c r="K220" s="4" t="s">
        <v>30</v>
      </c>
      <c r="L220" s="4">
        <v>274</v>
      </c>
      <c r="M220" s="4">
        <v>274</v>
      </c>
      <c r="N220" s="4" t="s">
        <v>1154</v>
      </c>
      <c r="O220" s="4" t="s">
        <v>32</v>
      </c>
      <c r="P220" s="4" t="s">
        <v>33</v>
      </c>
      <c r="Q220" s="4">
        <v>0</v>
      </c>
      <c r="R220" s="7">
        <v>45067</v>
      </c>
      <c r="S220" s="6">
        <v>45071</v>
      </c>
      <c r="T220" s="4" t="s">
        <v>34</v>
      </c>
      <c r="U220" s="4">
        <v>274</v>
      </c>
      <c r="V220" s="4">
        <v>0</v>
      </c>
      <c r="W220" s="4">
        <v>0</v>
      </c>
      <c r="X220" s="4" t="s">
        <v>1155</v>
      </c>
      <c r="Y220" s="4" t="s">
        <v>1156</v>
      </c>
    </row>
    <row r="221" s="4" customFormat="1" spans="1:25">
      <c r="A221" s="4" t="s">
        <v>1157</v>
      </c>
      <c r="B221" s="4" t="s">
        <v>26</v>
      </c>
      <c r="C221" s="4" t="s">
        <v>27</v>
      </c>
      <c r="D221" s="4" t="s">
        <v>1158</v>
      </c>
      <c r="E221" s="4" t="s">
        <v>1159</v>
      </c>
      <c r="F221" s="6">
        <v>45067</v>
      </c>
      <c r="G221" s="6">
        <v>45068</v>
      </c>
      <c r="H221" s="4">
        <v>1</v>
      </c>
      <c r="I221" s="4">
        <v>1</v>
      </c>
      <c r="J221" s="4">
        <v>1</v>
      </c>
      <c r="K221" s="4" t="s">
        <v>30</v>
      </c>
      <c r="L221" s="4">
        <v>154</v>
      </c>
      <c r="M221" s="4">
        <v>154</v>
      </c>
      <c r="N221" s="4" t="s">
        <v>1160</v>
      </c>
      <c r="O221" s="4" t="s">
        <v>32</v>
      </c>
      <c r="P221" s="4" t="s">
        <v>33</v>
      </c>
      <c r="Q221" s="4">
        <v>0</v>
      </c>
      <c r="R221" s="7">
        <v>45067</v>
      </c>
      <c r="S221" s="6">
        <v>45071</v>
      </c>
      <c r="T221" s="4" t="s">
        <v>34</v>
      </c>
      <c r="U221" s="4">
        <v>154</v>
      </c>
      <c r="V221" s="4">
        <v>0</v>
      </c>
      <c r="W221" s="4">
        <v>0</v>
      </c>
      <c r="X221" s="4" t="s">
        <v>1161</v>
      </c>
      <c r="Y221" s="4" t="s">
        <v>1162</v>
      </c>
    </row>
    <row r="222" s="4" customFormat="1" spans="1:25">
      <c r="A222" s="4" t="s">
        <v>1163</v>
      </c>
      <c r="B222" s="4" t="s">
        <v>26</v>
      </c>
      <c r="C222" s="4" t="s">
        <v>27</v>
      </c>
      <c r="D222" s="4" t="s">
        <v>1164</v>
      </c>
      <c r="E222" s="4" t="s">
        <v>1165</v>
      </c>
      <c r="F222" s="6">
        <v>45067</v>
      </c>
      <c r="G222" s="6">
        <v>45068</v>
      </c>
      <c r="H222" s="4">
        <v>1</v>
      </c>
      <c r="I222" s="4">
        <v>1</v>
      </c>
      <c r="J222" s="4">
        <v>1</v>
      </c>
      <c r="K222" s="4" t="s">
        <v>30</v>
      </c>
      <c r="L222" s="4">
        <v>150</v>
      </c>
      <c r="M222" s="4">
        <v>150</v>
      </c>
      <c r="N222" s="4" t="s">
        <v>1166</v>
      </c>
      <c r="O222" s="4" t="s">
        <v>32</v>
      </c>
      <c r="P222" s="4" t="s">
        <v>33</v>
      </c>
      <c r="Q222" s="4">
        <v>0</v>
      </c>
      <c r="R222" s="7">
        <v>45067</v>
      </c>
      <c r="S222" s="6">
        <v>45071</v>
      </c>
      <c r="T222" s="4" t="s">
        <v>34</v>
      </c>
      <c r="U222" s="4">
        <v>150</v>
      </c>
      <c r="V222" s="4">
        <v>0</v>
      </c>
      <c r="W222" s="4">
        <v>0</v>
      </c>
      <c r="X222" s="4" t="s">
        <v>1167</v>
      </c>
      <c r="Y222" s="4" t="s">
        <v>1168</v>
      </c>
    </row>
    <row r="223" s="4" customFormat="1" spans="1:25">
      <c r="A223" s="4" t="s">
        <v>1169</v>
      </c>
      <c r="B223" s="4" t="s">
        <v>26</v>
      </c>
      <c r="C223" s="4" t="s">
        <v>27</v>
      </c>
      <c r="D223" s="4" t="s">
        <v>1170</v>
      </c>
      <c r="E223" s="4" t="s">
        <v>1171</v>
      </c>
      <c r="F223" s="6">
        <v>45067</v>
      </c>
      <c r="G223" s="6">
        <v>45068</v>
      </c>
      <c r="H223" s="4">
        <v>1</v>
      </c>
      <c r="I223" s="4">
        <v>1</v>
      </c>
      <c r="J223" s="4">
        <v>1</v>
      </c>
      <c r="K223" s="4" t="s">
        <v>30</v>
      </c>
      <c r="L223" s="4">
        <v>467</v>
      </c>
      <c r="M223" s="4">
        <v>467</v>
      </c>
      <c r="N223" s="4" t="s">
        <v>1172</v>
      </c>
      <c r="O223" s="4" t="s">
        <v>32</v>
      </c>
      <c r="P223" s="4" t="s">
        <v>33</v>
      </c>
      <c r="Q223" s="4">
        <v>0</v>
      </c>
      <c r="R223" s="7">
        <v>45067</v>
      </c>
      <c r="S223" s="6">
        <v>45071</v>
      </c>
      <c r="T223" s="4" t="s">
        <v>34</v>
      </c>
      <c r="U223" s="4">
        <v>467</v>
      </c>
      <c r="V223" s="4">
        <v>0</v>
      </c>
      <c r="W223" s="4">
        <v>0</v>
      </c>
      <c r="X223" s="4" t="s">
        <v>1173</v>
      </c>
      <c r="Y223" s="4" t="s">
        <v>36</v>
      </c>
    </row>
    <row r="224" s="4" customFormat="1" spans="1:25">
      <c r="A224" s="4" t="s">
        <v>1174</v>
      </c>
      <c r="B224" s="4" t="s">
        <v>26</v>
      </c>
      <c r="C224" s="4" t="s">
        <v>27</v>
      </c>
      <c r="D224" s="4" t="s">
        <v>1175</v>
      </c>
      <c r="E224" s="4" t="s">
        <v>72</v>
      </c>
      <c r="F224" s="6">
        <v>45067</v>
      </c>
      <c r="G224" s="6">
        <v>45068</v>
      </c>
      <c r="H224" s="4">
        <v>1</v>
      </c>
      <c r="I224" s="4">
        <v>1</v>
      </c>
      <c r="J224" s="4">
        <v>1</v>
      </c>
      <c r="K224" s="4" t="s">
        <v>30</v>
      </c>
      <c r="L224" s="4">
        <v>815</v>
      </c>
      <c r="M224" s="4">
        <v>815</v>
      </c>
      <c r="N224" s="4" t="s">
        <v>1176</v>
      </c>
      <c r="O224" s="4" t="s">
        <v>32</v>
      </c>
      <c r="P224" s="4" t="s">
        <v>33</v>
      </c>
      <c r="Q224" s="4">
        <v>0</v>
      </c>
      <c r="R224" s="7">
        <v>45067</v>
      </c>
      <c r="S224" s="6">
        <v>45071</v>
      </c>
      <c r="T224" s="4" t="s">
        <v>34</v>
      </c>
      <c r="U224" s="4">
        <v>815</v>
      </c>
      <c r="V224" s="4">
        <v>0</v>
      </c>
      <c r="W224" s="4">
        <v>0</v>
      </c>
      <c r="X224" s="4" t="s">
        <v>36</v>
      </c>
      <c r="Y224" s="4" t="s">
        <v>1177</v>
      </c>
    </row>
    <row r="225" s="4" customFormat="1" spans="1:25">
      <c r="A225" s="4" t="s">
        <v>1178</v>
      </c>
      <c r="B225" s="4" t="s">
        <v>26</v>
      </c>
      <c r="C225" s="4" t="s">
        <v>27</v>
      </c>
      <c r="D225" s="4" t="s">
        <v>1179</v>
      </c>
      <c r="E225" s="4" t="s">
        <v>403</v>
      </c>
      <c r="F225" s="6">
        <v>45067</v>
      </c>
      <c r="G225" s="6">
        <v>45068</v>
      </c>
      <c r="H225" s="4">
        <v>1</v>
      </c>
      <c r="I225" s="4">
        <v>1</v>
      </c>
      <c r="J225" s="4">
        <v>1</v>
      </c>
      <c r="K225" s="4" t="s">
        <v>30</v>
      </c>
      <c r="L225" s="4">
        <v>1026</v>
      </c>
      <c r="M225" s="4">
        <v>1026</v>
      </c>
      <c r="N225" s="4" t="s">
        <v>1180</v>
      </c>
      <c r="O225" s="4" t="s">
        <v>32</v>
      </c>
      <c r="P225" s="4" t="s">
        <v>33</v>
      </c>
      <c r="Q225" s="4">
        <v>0</v>
      </c>
      <c r="R225" s="7">
        <v>45067</v>
      </c>
      <c r="S225" s="6">
        <v>45071</v>
      </c>
      <c r="T225" s="4" t="s">
        <v>34</v>
      </c>
      <c r="U225" s="4">
        <v>1026</v>
      </c>
      <c r="V225" s="4">
        <v>0</v>
      </c>
      <c r="W225" s="4">
        <v>0</v>
      </c>
      <c r="X225" s="4" t="s">
        <v>1181</v>
      </c>
      <c r="Y225" s="4" t="s">
        <v>36</v>
      </c>
    </row>
    <row r="226" s="4" customFormat="1" spans="1:25">
      <c r="A226" s="4" t="s">
        <v>1182</v>
      </c>
      <c r="B226" s="4" t="s">
        <v>26</v>
      </c>
      <c r="C226" s="4" t="s">
        <v>27</v>
      </c>
      <c r="D226" s="4" t="s">
        <v>1183</v>
      </c>
      <c r="E226" s="4" t="s">
        <v>1184</v>
      </c>
      <c r="F226" s="6">
        <v>45067</v>
      </c>
      <c r="G226" s="6">
        <v>45068</v>
      </c>
      <c r="H226" s="4">
        <v>1</v>
      </c>
      <c r="I226" s="4">
        <v>1</v>
      </c>
      <c r="J226" s="4">
        <v>1</v>
      </c>
      <c r="K226" s="4" t="s">
        <v>30</v>
      </c>
      <c r="L226" s="4">
        <v>981</v>
      </c>
      <c r="M226" s="4">
        <v>981</v>
      </c>
      <c r="N226" s="4" t="s">
        <v>1185</v>
      </c>
      <c r="O226" s="4" t="s">
        <v>32</v>
      </c>
      <c r="P226" s="4" t="s">
        <v>33</v>
      </c>
      <c r="Q226" s="4">
        <v>0</v>
      </c>
      <c r="R226" s="7">
        <v>45067</v>
      </c>
      <c r="S226" s="6">
        <v>45071</v>
      </c>
      <c r="T226" s="4" t="s">
        <v>34</v>
      </c>
      <c r="U226" s="4">
        <v>981</v>
      </c>
      <c r="V226" s="4">
        <v>0</v>
      </c>
      <c r="W226" s="4">
        <v>0</v>
      </c>
      <c r="X226" s="4" t="s">
        <v>1186</v>
      </c>
      <c r="Y226" s="4" t="s">
        <v>1187</v>
      </c>
    </row>
    <row r="227" s="4" customFormat="1" spans="1:25">
      <c r="A227" s="4" t="s">
        <v>1188</v>
      </c>
      <c r="B227" s="4" t="s">
        <v>26</v>
      </c>
      <c r="C227" s="4" t="s">
        <v>27</v>
      </c>
      <c r="D227" s="4" t="s">
        <v>1189</v>
      </c>
      <c r="E227" s="4" t="s">
        <v>1190</v>
      </c>
      <c r="F227" s="6">
        <v>45067</v>
      </c>
      <c r="G227" s="6">
        <v>45068</v>
      </c>
      <c r="H227" s="4">
        <v>1</v>
      </c>
      <c r="I227" s="4">
        <v>1</v>
      </c>
      <c r="J227" s="4">
        <v>1</v>
      </c>
      <c r="K227" s="4" t="s">
        <v>30</v>
      </c>
      <c r="L227" s="4">
        <v>92</v>
      </c>
      <c r="M227" s="4">
        <v>92</v>
      </c>
      <c r="N227" s="4" t="s">
        <v>1191</v>
      </c>
      <c r="O227" s="4" t="s">
        <v>32</v>
      </c>
      <c r="P227" s="4" t="s">
        <v>33</v>
      </c>
      <c r="Q227" s="4">
        <v>0</v>
      </c>
      <c r="R227" s="7">
        <v>45067</v>
      </c>
      <c r="S227" s="6">
        <v>45071</v>
      </c>
      <c r="T227" s="4" t="s">
        <v>34</v>
      </c>
      <c r="U227" s="4">
        <v>92</v>
      </c>
      <c r="V227" s="4">
        <v>0</v>
      </c>
      <c r="W227" s="4">
        <v>0</v>
      </c>
      <c r="X227" s="4" t="s">
        <v>1192</v>
      </c>
      <c r="Y227" s="4" t="s">
        <v>1193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5"/>
  <sheetViews>
    <sheetView tabSelected="1" workbookViewId="0">
      <selection activeCell="A223" sqref="A223:B225"/>
    </sheetView>
  </sheetViews>
  <sheetFormatPr defaultColWidth="10" defaultRowHeight="14.4"/>
  <cols>
    <col min="1" max="1" width="12.8888888888889" style="4"/>
    <col min="2" max="2" width="10.6666666666667" style="4"/>
    <col min="3" max="4" width="10.7777777777778" style="4"/>
    <col min="5" max="16359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1194</v>
      </c>
    </row>
    <row r="2" s="4" customFormat="1" hidden="1" spans="1:10">
      <c r="A2" s="5">
        <v>999221955061016</v>
      </c>
      <c r="B2" s="4" t="s">
        <v>27</v>
      </c>
      <c r="C2" s="6">
        <v>45065</v>
      </c>
      <c r="D2" s="6">
        <v>45068</v>
      </c>
      <c r="E2" s="4">
        <v>5118</v>
      </c>
      <c r="F2" s="4" t="str">
        <f>VLOOKUP(A2,HOP!A:L,12,0)</f>
        <v>5118.00</v>
      </c>
      <c r="G2" s="4" t="str">
        <f>VLOOKUP(A2,HOP!A:C,3,0)</f>
        <v>2884602</v>
      </c>
      <c r="H2" s="4">
        <f>E2-F2</f>
        <v>0</v>
      </c>
      <c r="I2" s="4" t="str">
        <f>$I$1&amp;G2</f>
        <v>,2884602</v>
      </c>
      <c r="J2" s="4" t="str">
        <f>VLOOKUP(A2,HOP!A:U,21,0)</f>
        <v>直连</v>
      </c>
    </row>
    <row r="3" s="4" customFormat="1" hidden="1" spans="1:10">
      <c r="A3" s="5">
        <v>999223364908059</v>
      </c>
      <c r="B3" s="4" t="s">
        <v>27</v>
      </c>
      <c r="C3" s="6">
        <v>45066</v>
      </c>
      <c r="D3" s="6">
        <v>45068</v>
      </c>
      <c r="E3" s="4">
        <v>1450</v>
      </c>
      <c r="F3" s="4" t="str">
        <f>VLOOKUP(A3,HOP!A:L,12,0)</f>
        <v>1450.00</v>
      </c>
      <c r="G3" s="4" t="str">
        <f>VLOOKUP(A3,HOP!A:C,3,0)</f>
        <v>3174579</v>
      </c>
      <c r="H3" s="4">
        <f t="shared" ref="H3:H66" si="0">E3-F3</f>
        <v>0</v>
      </c>
      <c r="I3" s="4" t="str">
        <f t="shared" ref="I3:I66" si="1">$I$1&amp;G3</f>
        <v>,3174579</v>
      </c>
      <c r="J3" s="4" t="str">
        <f>VLOOKUP(A3,HOP!A:U,21,0)</f>
        <v>直连</v>
      </c>
    </row>
    <row r="4" s="4" customFormat="1" hidden="1" spans="1:10">
      <c r="A4" s="5">
        <v>999223475237474</v>
      </c>
      <c r="B4" s="4" t="s">
        <v>27</v>
      </c>
      <c r="C4" s="6">
        <v>45064</v>
      </c>
      <c r="D4" s="6">
        <v>45068</v>
      </c>
      <c r="E4" s="4">
        <v>4188</v>
      </c>
      <c r="F4" s="4" t="str">
        <f>VLOOKUP(A4,HOP!A:L,12,0)</f>
        <v>4188.00</v>
      </c>
      <c r="G4" s="4" t="str">
        <f>VLOOKUP(A4,HOP!A:C,3,0)</f>
        <v>3195884</v>
      </c>
      <c r="H4" s="4">
        <f t="shared" si="0"/>
        <v>0</v>
      </c>
      <c r="I4" s="4" t="str">
        <f t="shared" si="1"/>
        <v>,3195884</v>
      </c>
      <c r="J4" s="4" t="str">
        <f>VLOOKUP(A4,HOP!A:U,21,0)</f>
        <v>直连</v>
      </c>
    </row>
    <row r="5" s="4" customFormat="1" spans="1:10">
      <c r="A5" s="5">
        <v>999223547045559</v>
      </c>
      <c r="B5" s="4" t="s">
        <v>27</v>
      </c>
      <c r="C5" s="6">
        <v>45067</v>
      </c>
      <c r="D5" s="6">
        <v>45068</v>
      </c>
      <c r="E5" s="4">
        <v>798</v>
      </c>
      <c r="F5" s="4" t="str">
        <f>VLOOKUP(A5,HOP!A:L,12,0)</f>
        <v>798.00</v>
      </c>
      <c r="G5" s="4" t="str">
        <f>VLOOKUP(A5,HOP!A:C,3,0)</f>
        <v>3208717</v>
      </c>
      <c r="H5" s="4">
        <f t="shared" si="0"/>
        <v>0</v>
      </c>
      <c r="I5" s="4" t="str">
        <f t="shared" si="1"/>
        <v>,3208717</v>
      </c>
      <c r="J5" s="4" t="str">
        <f>VLOOKUP(A5,HOP!A:U,21,0)</f>
        <v>直采</v>
      </c>
    </row>
    <row r="6" s="4" customFormat="1" hidden="1" spans="1:10">
      <c r="A6" s="5">
        <v>999223640834977</v>
      </c>
      <c r="B6" s="4" t="s">
        <v>27</v>
      </c>
      <c r="C6" s="6">
        <v>45064</v>
      </c>
      <c r="D6" s="6">
        <v>45068</v>
      </c>
      <c r="E6" s="4">
        <v>10244</v>
      </c>
      <c r="F6" s="4" t="str">
        <f>VLOOKUP(A6,HOP!A:L,12,0)</f>
        <v>10244.00</v>
      </c>
      <c r="G6" s="4" t="str">
        <f>VLOOKUP(A6,HOP!A:C,3,0)</f>
        <v>3225177</v>
      </c>
      <c r="H6" s="4">
        <f t="shared" si="0"/>
        <v>0</v>
      </c>
      <c r="I6" s="4" t="str">
        <f t="shared" si="1"/>
        <v>,3225177</v>
      </c>
      <c r="J6" s="4" t="str">
        <f>VLOOKUP(A6,HOP!A:U,21,0)</f>
        <v>直连</v>
      </c>
    </row>
    <row r="7" s="4" customFormat="1" hidden="1" spans="1:10">
      <c r="A7" s="5">
        <v>999223776150569</v>
      </c>
      <c r="B7" s="4" t="s">
        <v>27</v>
      </c>
      <c r="C7" s="6">
        <v>45066</v>
      </c>
      <c r="D7" s="6">
        <v>45068</v>
      </c>
      <c r="E7" s="4">
        <v>1176</v>
      </c>
      <c r="F7" s="4" t="str">
        <f>VLOOKUP(A7,HOP!A:L,12,0)</f>
        <v>1176.00</v>
      </c>
      <c r="G7" s="4" t="str">
        <f>VLOOKUP(A7,HOP!A:C,3,0)</f>
        <v>3268684</v>
      </c>
      <c r="H7" s="4">
        <f t="shared" si="0"/>
        <v>0</v>
      </c>
      <c r="I7" s="4" t="str">
        <f t="shared" si="1"/>
        <v>,3268684</v>
      </c>
      <c r="J7" s="4" t="str">
        <f>VLOOKUP(A7,HOP!A:U,21,0)</f>
        <v>直连</v>
      </c>
    </row>
    <row r="8" s="4" customFormat="1" hidden="1" spans="1:10">
      <c r="A8" s="5">
        <v>23778672026</v>
      </c>
      <c r="B8" s="4" t="s">
        <v>27</v>
      </c>
      <c r="C8" s="6">
        <v>45066</v>
      </c>
      <c r="D8" s="6">
        <v>45068</v>
      </c>
      <c r="E8" s="4">
        <v>1561</v>
      </c>
      <c r="F8" s="4" t="str">
        <f>VLOOKUP(A8,HOP!A:L,12,0)</f>
        <v>1561.00</v>
      </c>
      <c r="G8" s="4" t="str">
        <f>VLOOKUP(A8,HOP!A:C,3,0)</f>
        <v>3269287</v>
      </c>
      <c r="H8" s="4">
        <f t="shared" si="0"/>
        <v>0</v>
      </c>
      <c r="I8" s="4" t="str">
        <f t="shared" si="1"/>
        <v>,3269287</v>
      </c>
      <c r="J8" s="4" t="str">
        <f>VLOOKUP(A8,HOP!A:U,21,0)</f>
        <v>直连</v>
      </c>
    </row>
    <row r="9" s="4" customFormat="1" hidden="1" spans="1:10">
      <c r="A9" s="5">
        <v>999223785107069</v>
      </c>
      <c r="B9" s="4" t="s">
        <v>27</v>
      </c>
      <c r="C9" s="6">
        <v>45063</v>
      </c>
      <c r="D9" s="6">
        <v>45068</v>
      </c>
      <c r="E9" s="4">
        <v>3751</v>
      </c>
      <c r="F9" s="4" t="str">
        <f>VLOOKUP(A9,HOP!A:L,12,0)</f>
        <v>3751.00</v>
      </c>
      <c r="G9" s="4" t="str">
        <f>VLOOKUP(A9,HOP!A:C,3,0)</f>
        <v>3270869</v>
      </c>
      <c r="H9" s="4">
        <f t="shared" si="0"/>
        <v>0</v>
      </c>
      <c r="I9" s="4" t="str">
        <f t="shared" si="1"/>
        <v>,3270869</v>
      </c>
      <c r="J9" s="4" t="str">
        <f>VLOOKUP(A9,HOP!A:U,21,0)</f>
        <v>直连</v>
      </c>
    </row>
    <row r="10" s="4" customFormat="1" hidden="1" spans="1:10">
      <c r="A10" s="5">
        <v>999223841861542</v>
      </c>
      <c r="B10" s="4" t="s">
        <v>27</v>
      </c>
      <c r="C10" s="6">
        <v>45067</v>
      </c>
      <c r="D10" s="6">
        <v>45068</v>
      </c>
      <c r="E10" s="4">
        <v>275</v>
      </c>
      <c r="F10" s="4" t="str">
        <f>VLOOKUP(A10,HOP!A:L,12,0)</f>
        <v>275.00</v>
      </c>
      <c r="G10" s="4" t="str">
        <f>VLOOKUP(A10,HOP!A:C,3,0)</f>
        <v>3287279</v>
      </c>
      <c r="H10" s="4">
        <f t="shared" si="0"/>
        <v>0</v>
      </c>
      <c r="I10" s="4" t="str">
        <f t="shared" si="1"/>
        <v>,3287279</v>
      </c>
      <c r="J10" s="4" t="str">
        <f>VLOOKUP(A10,HOP!A:U,21,0)</f>
        <v>直连</v>
      </c>
    </row>
    <row r="11" s="4" customFormat="1" hidden="1" spans="1:10">
      <c r="A11" s="5">
        <v>999223844881888</v>
      </c>
      <c r="B11" s="4" t="s">
        <v>27</v>
      </c>
      <c r="C11" s="6">
        <v>45063</v>
      </c>
      <c r="D11" s="6">
        <v>45068</v>
      </c>
      <c r="E11" s="4">
        <v>0</v>
      </c>
      <c r="F11" s="4" t="e">
        <f>VLOOKUP(A11,HOP!A:L,12,0)</f>
        <v>#N/A</v>
      </c>
      <c r="G11" s="4" t="e">
        <f>VLOOKUP(A11,HOP!A:C,3,0)</f>
        <v>#N/A</v>
      </c>
      <c r="H11" s="4" t="e">
        <f t="shared" si="0"/>
        <v>#N/A</v>
      </c>
      <c r="I11" s="4" t="e">
        <f t="shared" si="1"/>
        <v>#N/A</v>
      </c>
      <c r="J11" s="4" t="e">
        <f>VLOOKUP(A11,HOP!A:U,21,0)</f>
        <v>#N/A</v>
      </c>
    </row>
    <row r="12" s="4" customFormat="1" hidden="1" spans="1:10">
      <c r="A12" s="5">
        <v>23846272110</v>
      </c>
      <c r="B12" s="4" t="s">
        <v>27</v>
      </c>
      <c r="C12" s="6">
        <v>45067</v>
      </c>
      <c r="D12" s="6">
        <v>45068</v>
      </c>
      <c r="E12" s="4">
        <v>374</v>
      </c>
      <c r="F12" s="4" t="str">
        <f>VLOOKUP(A12,HOP!A:L,12,0)</f>
        <v>374.00</v>
      </c>
      <c r="G12" s="4" t="str">
        <f>VLOOKUP(A12,HOP!A:C,3,0)</f>
        <v>3288959</v>
      </c>
      <c r="H12" s="4">
        <f t="shared" si="0"/>
        <v>0</v>
      </c>
      <c r="I12" s="4" t="str">
        <f t="shared" si="1"/>
        <v>,3288959</v>
      </c>
      <c r="J12" s="4" t="str">
        <f>VLOOKUP(A12,HOP!A:U,21,0)</f>
        <v>直连</v>
      </c>
    </row>
    <row r="13" s="4" customFormat="1" hidden="1" spans="1:10">
      <c r="A13" s="5">
        <v>999223859899024</v>
      </c>
      <c r="B13" s="4" t="s">
        <v>27</v>
      </c>
      <c r="C13" s="6">
        <v>45064</v>
      </c>
      <c r="D13" s="6">
        <v>45068</v>
      </c>
      <c r="E13" s="4">
        <v>3824</v>
      </c>
      <c r="F13" s="4" t="str">
        <f>VLOOKUP(A13,HOP!A:L,12,0)</f>
        <v>3824.00</v>
      </c>
      <c r="G13" s="4" t="str">
        <f>VLOOKUP(A13,HOP!A:C,3,0)</f>
        <v>3292394</v>
      </c>
      <c r="H13" s="4">
        <f t="shared" si="0"/>
        <v>0</v>
      </c>
      <c r="I13" s="4" t="str">
        <f t="shared" si="1"/>
        <v>,3292394</v>
      </c>
      <c r="J13" s="4" t="str">
        <f>VLOOKUP(A13,HOP!A:U,21,0)</f>
        <v>直连</v>
      </c>
    </row>
    <row r="14" s="4" customFormat="1" hidden="1" spans="1:10">
      <c r="A14" s="5">
        <v>999223867882974</v>
      </c>
      <c r="B14" s="4" t="s">
        <v>27</v>
      </c>
      <c r="C14" s="6">
        <v>45067</v>
      </c>
      <c r="D14" s="6">
        <v>45068</v>
      </c>
      <c r="E14" s="4">
        <v>1136</v>
      </c>
      <c r="F14" s="4" t="str">
        <f>VLOOKUP(A14,HOP!A:L,12,0)</f>
        <v>1136.00</v>
      </c>
      <c r="G14" s="4" t="str">
        <f>VLOOKUP(A14,HOP!A:C,3,0)</f>
        <v>3294361</v>
      </c>
      <c r="H14" s="4">
        <f t="shared" si="0"/>
        <v>0</v>
      </c>
      <c r="I14" s="4" t="str">
        <f t="shared" si="1"/>
        <v>,3294361</v>
      </c>
      <c r="J14" s="4" t="str">
        <f>VLOOKUP(A14,HOP!A:U,21,0)</f>
        <v>直连</v>
      </c>
    </row>
    <row r="15" s="4" customFormat="1" hidden="1" spans="1:10">
      <c r="A15" s="5">
        <v>999223873432261</v>
      </c>
      <c r="B15" s="4" t="s">
        <v>27</v>
      </c>
      <c r="C15" s="6">
        <v>45066</v>
      </c>
      <c r="D15" s="6">
        <v>45068</v>
      </c>
      <c r="E15" s="4">
        <v>2641</v>
      </c>
      <c r="F15" s="4" t="str">
        <f>VLOOKUP(A15,HOP!A:L,12,0)</f>
        <v>2641.00</v>
      </c>
      <c r="G15" s="4" t="str">
        <f>VLOOKUP(A15,HOP!A:C,3,0)</f>
        <v>3296084</v>
      </c>
      <c r="H15" s="4">
        <f t="shared" si="0"/>
        <v>0</v>
      </c>
      <c r="I15" s="4" t="str">
        <f t="shared" si="1"/>
        <v>,3296084</v>
      </c>
      <c r="J15" s="4" t="str">
        <f>VLOOKUP(A15,HOP!A:U,21,0)</f>
        <v>直连</v>
      </c>
    </row>
    <row r="16" s="4" customFormat="1" hidden="1" spans="1:10">
      <c r="A16" s="5">
        <v>999223883329057</v>
      </c>
      <c r="B16" s="4" t="s">
        <v>27</v>
      </c>
      <c r="C16" s="6">
        <v>45066</v>
      </c>
      <c r="D16" s="6">
        <v>45068</v>
      </c>
      <c r="E16" s="4">
        <v>2487</v>
      </c>
      <c r="F16" s="4" t="str">
        <f>VLOOKUP(A16,HOP!A:L,12,0)</f>
        <v>2487.00</v>
      </c>
      <c r="G16" s="4" t="str">
        <f>VLOOKUP(A16,HOP!A:C,3,0)</f>
        <v>3298320</v>
      </c>
      <c r="H16" s="4">
        <f t="shared" si="0"/>
        <v>0</v>
      </c>
      <c r="I16" s="4" t="str">
        <f t="shared" si="1"/>
        <v>,3298320</v>
      </c>
      <c r="J16" s="4" t="str">
        <f>VLOOKUP(A16,HOP!A:U,21,0)</f>
        <v>直连</v>
      </c>
    </row>
    <row r="17" s="4" customFormat="1" hidden="1" spans="1:10">
      <c r="A17" s="5">
        <v>999223888060280</v>
      </c>
      <c r="B17" s="4" t="s">
        <v>27</v>
      </c>
      <c r="C17" s="6">
        <v>45067</v>
      </c>
      <c r="D17" s="6">
        <v>45068</v>
      </c>
      <c r="E17" s="4">
        <v>0</v>
      </c>
      <c r="F17" s="4" t="e">
        <f>VLOOKUP(A17,HOP!A:L,12,0)</f>
        <v>#N/A</v>
      </c>
      <c r="G17" s="4" t="e">
        <f>VLOOKUP(A17,HOP!A:C,3,0)</f>
        <v>#N/A</v>
      </c>
      <c r="H17" s="4" t="e">
        <f t="shared" si="0"/>
        <v>#N/A</v>
      </c>
      <c r="I17" s="4" t="e">
        <f t="shared" si="1"/>
        <v>#N/A</v>
      </c>
      <c r="J17" s="4" t="e">
        <f>VLOOKUP(A17,HOP!A:U,21,0)</f>
        <v>#N/A</v>
      </c>
    </row>
    <row r="18" s="4" customFormat="1" hidden="1" spans="1:10">
      <c r="A18" s="5">
        <v>999223906129988</v>
      </c>
      <c r="B18" s="4" t="s">
        <v>27</v>
      </c>
      <c r="C18" s="6">
        <v>45067</v>
      </c>
      <c r="D18" s="6">
        <v>45068</v>
      </c>
      <c r="E18" s="4">
        <v>0</v>
      </c>
      <c r="F18" s="4" t="e">
        <f>VLOOKUP(A18,HOP!A:L,12,0)</f>
        <v>#N/A</v>
      </c>
      <c r="G18" s="4" t="e">
        <f>VLOOKUP(A18,HOP!A:C,3,0)</f>
        <v>#N/A</v>
      </c>
      <c r="H18" s="4" t="e">
        <f t="shared" si="0"/>
        <v>#N/A</v>
      </c>
      <c r="I18" s="4" t="e">
        <f t="shared" si="1"/>
        <v>#N/A</v>
      </c>
      <c r="J18" s="4" t="e">
        <f>VLOOKUP(A18,HOP!A:U,21,0)</f>
        <v>#N/A</v>
      </c>
    </row>
    <row r="19" s="4" customFormat="1" hidden="1" spans="1:10">
      <c r="A19" s="5">
        <v>999223925437407</v>
      </c>
      <c r="B19" s="4" t="s">
        <v>27</v>
      </c>
      <c r="C19" s="6">
        <v>45065</v>
      </c>
      <c r="D19" s="6">
        <v>45068</v>
      </c>
      <c r="E19" s="4">
        <v>6287</v>
      </c>
      <c r="F19" s="4" t="str">
        <f>VLOOKUP(A19,HOP!A:L,12,0)</f>
        <v>6287.00</v>
      </c>
      <c r="G19" s="4" t="str">
        <f>VLOOKUP(A19,HOP!A:C,3,0)</f>
        <v>3307040</v>
      </c>
      <c r="H19" s="4">
        <f t="shared" si="0"/>
        <v>0</v>
      </c>
      <c r="I19" s="4" t="str">
        <f t="shared" si="1"/>
        <v>,3307040</v>
      </c>
      <c r="J19" s="4" t="str">
        <f>VLOOKUP(A19,HOP!A:U,21,0)</f>
        <v>直连</v>
      </c>
    </row>
    <row r="20" s="4" customFormat="1" spans="1:10">
      <c r="A20" s="5">
        <v>999223933538926</v>
      </c>
      <c r="B20" s="4" t="s">
        <v>27</v>
      </c>
      <c r="C20" s="6">
        <v>45067</v>
      </c>
      <c r="D20" s="6">
        <v>45068</v>
      </c>
      <c r="E20" s="4">
        <v>323</v>
      </c>
      <c r="F20" s="4" t="str">
        <f>VLOOKUP(A20,HOP!A:L,12,0)</f>
        <v>323.00</v>
      </c>
      <c r="G20" s="4" t="str">
        <f>VLOOKUP(A20,HOP!A:C,3,0)</f>
        <v>3308066</v>
      </c>
      <c r="H20" s="4">
        <f t="shared" si="0"/>
        <v>0</v>
      </c>
      <c r="I20" s="4" t="str">
        <f t="shared" si="1"/>
        <v>,3308066</v>
      </c>
      <c r="J20" s="4" t="str">
        <f>VLOOKUP(A20,HOP!A:U,21,0)</f>
        <v>直采</v>
      </c>
    </row>
    <row r="21" s="4" customFormat="1" hidden="1" spans="1:10">
      <c r="A21" s="5">
        <v>999223933568695</v>
      </c>
      <c r="B21" s="4" t="s">
        <v>27</v>
      </c>
      <c r="C21" s="6">
        <v>45067</v>
      </c>
      <c r="D21" s="6">
        <v>45068</v>
      </c>
      <c r="E21" s="4">
        <v>165</v>
      </c>
      <c r="F21" s="4" t="str">
        <f>VLOOKUP(A21,HOP!A:L,12,0)</f>
        <v>165.00</v>
      </c>
      <c r="G21" s="4" t="str">
        <f>VLOOKUP(A21,HOP!A:C,3,0)</f>
        <v>3308072</v>
      </c>
      <c r="H21" s="4">
        <f t="shared" si="0"/>
        <v>0</v>
      </c>
      <c r="I21" s="4" t="str">
        <f t="shared" si="1"/>
        <v>,3308072</v>
      </c>
      <c r="J21" s="4" t="str">
        <f>VLOOKUP(A21,HOP!A:U,21,0)</f>
        <v>直连</v>
      </c>
    </row>
    <row r="22" s="4" customFormat="1" hidden="1" spans="1:10">
      <c r="A22" s="5">
        <v>999223940141504</v>
      </c>
      <c r="B22" s="4" t="s">
        <v>27</v>
      </c>
      <c r="C22" s="6">
        <v>45066</v>
      </c>
      <c r="D22" s="6">
        <v>45068</v>
      </c>
      <c r="E22" s="4">
        <v>4508</v>
      </c>
      <c r="F22" s="4" t="str">
        <f>VLOOKUP(A22,HOP!A:L,12,0)</f>
        <v>4508.00</v>
      </c>
      <c r="G22" s="4" t="str">
        <f>VLOOKUP(A22,HOP!A:C,3,0)</f>
        <v>3309360</v>
      </c>
      <c r="H22" s="4">
        <f t="shared" si="0"/>
        <v>0</v>
      </c>
      <c r="I22" s="4" t="str">
        <f t="shared" si="1"/>
        <v>,3309360</v>
      </c>
      <c r="J22" s="4" t="str">
        <f>VLOOKUP(A22,HOP!A:U,21,0)</f>
        <v>直连</v>
      </c>
    </row>
    <row r="23" s="4" customFormat="1" hidden="1" spans="1:10">
      <c r="A23" s="5">
        <v>999223955835124</v>
      </c>
      <c r="B23" s="4" t="s">
        <v>27</v>
      </c>
      <c r="C23" s="6">
        <v>45065</v>
      </c>
      <c r="D23" s="6">
        <v>45068</v>
      </c>
      <c r="E23" s="4">
        <v>1518</v>
      </c>
      <c r="F23" s="4" t="str">
        <f>VLOOKUP(A23,HOP!A:L,12,0)</f>
        <v>1518.00</v>
      </c>
      <c r="G23" s="4" t="str">
        <f>VLOOKUP(A23,HOP!A:C,3,0)</f>
        <v>3312746</v>
      </c>
      <c r="H23" s="4">
        <f t="shared" si="0"/>
        <v>0</v>
      </c>
      <c r="I23" s="4" t="str">
        <f t="shared" si="1"/>
        <v>,3312746</v>
      </c>
      <c r="J23" s="4" t="str">
        <f>VLOOKUP(A23,HOP!A:U,21,0)</f>
        <v>直连</v>
      </c>
    </row>
    <row r="24" s="4" customFormat="1" hidden="1" spans="1:10">
      <c r="A24" s="5">
        <v>999223967247293</v>
      </c>
      <c r="B24" s="4" t="s">
        <v>27</v>
      </c>
      <c r="C24" s="6">
        <v>45066</v>
      </c>
      <c r="D24" s="6">
        <v>45068</v>
      </c>
      <c r="E24" s="4">
        <v>346</v>
      </c>
      <c r="F24" s="4" t="str">
        <f>VLOOKUP(A24,HOP!A:L,12,0)</f>
        <v>346.00</v>
      </c>
      <c r="G24" s="4" t="str">
        <f>VLOOKUP(A24,HOP!A:C,3,0)</f>
        <v>3315462</v>
      </c>
      <c r="H24" s="4">
        <f t="shared" si="0"/>
        <v>0</v>
      </c>
      <c r="I24" s="4" t="str">
        <f t="shared" si="1"/>
        <v>,3315462</v>
      </c>
      <c r="J24" s="4" t="str">
        <f>VLOOKUP(A24,HOP!A:U,21,0)</f>
        <v>直连</v>
      </c>
    </row>
    <row r="25" s="4" customFormat="1" hidden="1" spans="1:10">
      <c r="A25" s="5">
        <v>999223970467303</v>
      </c>
      <c r="B25" s="4" t="s">
        <v>27</v>
      </c>
      <c r="C25" s="6">
        <v>45062</v>
      </c>
      <c r="D25" s="6">
        <v>45068</v>
      </c>
      <c r="E25" s="4">
        <v>0</v>
      </c>
      <c r="F25" s="4" t="e">
        <f>VLOOKUP(A25,HOP!A:L,12,0)</f>
        <v>#N/A</v>
      </c>
      <c r="G25" s="4" t="e">
        <f>VLOOKUP(A25,HOP!A:C,3,0)</f>
        <v>#N/A</v>
      </c>
      <c r="H25" s="4" t="e">
        <f t="shared" si="0"/>
        <v>#N/A</v>
      </c>
      <c r="I25" s="4" t="e">
        <f t="shared" si="1"/>
        <v>#N/A</v>
      </c>
      <c r="J25" s="4" t="e">
        <f>VLOOKUP(A25,HOP!A:U,21,0)</f>
        <v>#N/A</v>
      </c>
    </row>
    <row r="26" s="4" customFormat="1" hidden="1" spans="1:10">
      <c r="A26" s="5">
        <v>999223979500875</v>
      </c>
      <c r="B26" s="4" t="s">
        <v>27</v>
      </c>
      <c r="C26" s="6">
        <v>45062</v>
      </c>
      <c r="D26" s="6">
        <v>45068</v>
      </c>
      <c r="E26" s="4">
        <v>9249</v>
      </c>
      <c r="F26" s="4" t="str">
        <f>VLOOKUP(A26,HOP!A:L,12,0)</f>
        <v>9249.00</v>
      </c>
      <c r="G26" s="4" t="str">
        <f>VLOOKUP(A26,HOP!A:C,3,0)</f>
        <v>3318310</v>
      </c>
      <c r="H26" s="4">
        <f t="shared" si="0"/>
        <v>0</v>
      </c>
      <c r="I26" s="4" t="str">
        <f t="shared" si="1"/>
        <v>,3318310</v>
      </c>
      <c r="J26" s="4" t="str">
        <f>VLOOKUP(A26,HOP!A:U,21,0)</f>
        <v>直连</v>
      </c>
    </row>
    <row r="27" s="4" customFormat="1" hidden="1" spans="1:10">
      <c r="A27" s="5">
        <v>999223980066047</v>
      </c>
      <c r="B27" s="4" t="s">
        <v>27</v>
      </c>
      <c r="C27" s="6">
        <v>45067</v>
      </c>
      <c r="D27" s="6">
        <v>45068</v>
      </c>
      <c r="E27" s="4">
        <v>226</v>
      </c>
      <c r="F27" s="4" t="str">
        <f>VLOOKUP(A27,HOP!A:L,12,0)</f>
        <v>226.00</v>
      </c>
      <c r="G27" s="4" t="str">
        <f>VLOOKUP(A27,HOP!A:C,3,0)</f>
        <v>3318535</v>
      </c>
      <c r="H27" s="4">
        <f t="shared" si="0"/>
        <v>0</v>
      </c>
      <c r="I27" s="4" t="str">
        <f t="shared" si="1"/>
        <v>,3318535</v>
      </c>
      <c r="J27" s="4" t="str">
        <f>VLOOKUP(A27,HOP!A:U,21,0)</f>
        <v>直连</v>
      </c>
    </row>
    <row r="28" s="4" customFormat="1" hidden="1" spans="1:10">
      <c r="A28" s="5">
        <v>999223981159145</v>
      </c>
      <c r="B28" s="4" t="s">
        <v>27</v>
      </c>
      <c r="C28" s="6">
        <v>45066</v>
      </c>
      <c r="D28" s="6">
        <v>45068</v>
      </c>
      <c r="E28" s="4">
        <v>11042</v>
      </c>
      <c r="F28" s="4" t="str">
        <f>VLOOKUP(A28,HOP!A:L,12,0)</f>
        <v>11042.00</v>
      </c>
      <c r="G28" s="4" t="str">
        <f>VLOOKUP(A28,HOP!A:C,3,0)</f>
        <v>3318863</v>
      </c>
      <c r="H28" s="4">
        <f t="shared" si="0"/>
        <v>0</v>
      </c>
      <c r="I28" s="4" t="str">
        <f t="shared" si="1"/>
        <v>,3318863</v>
      </c>
      <c r="J28" s="4" t="str">
        <f>VLOOKUP(A28,HOP!A:U,21,0)</f>
        <v>直连</v>
      </c>
    </row>
    <row r="29" s="4" customFormat="1" hidden="1" spans="1:10">
      <c r="A29" s="5">
        <v>999223985178296</v>
      </c>
      <c r="B29" s="4" t="s">
        <v>27</v>
      </c>
      <c r="C29" s="6">
        <v>45066</v>
      </c>
      <c r="D29" s="6">
        <v>45068</v>
      </c>
      <c r="E29" s="4">
        <v>1700</v>
      </c>
      <c r="F29" s="4" t="str">
        <f>VLOOKUP(A29,HOP!A:L,12,0)</f>
        <v>1700.00</v>
      </c>
      <c r="G29" s="4" t="str">
        <f>VLOOKUP(A29,HOP!A:C,3,0)</f>
        <v>3320763</v>
      </c>
      <c r="H29" s="4">
        <f t="shared" si="0"/>
        <v>0</v>
      </c>
      <c r="I29" s="4" t="str">
        <f t="shared" si="1"/>
        <v>,3320763</v>
      </c>
      <c r="J29" s="4" t="str">
        <f>VLOOKUP(A29,HOP!A:U,21,0)</f>
        <v>直连</v>
      </c>
    </row>
    <row r="30" s="4" customFormat="1" hidden="1" spans="1:10">
      <c r="A30" s="5">
        <v>999223986549263</v>
      </c>
      <c r="B30" s="4" t="s">
        <v>27</v>
      </c>
      <c r="C30" s="6">
        <v>45064</v>
      </c>
      <c r="D30" s="6">
        <v>45068</v>
      </c>
      <c r="E30" s="4">
        <v>635</v>
      </c>
      <c r="F30" s="4" t="str">
        <f>VLOOKUP(A30,HOP!A:L,12,0)</f>
        <v>635.00</v>
      </c>
      <c r="G30" s="4" t="str">
        <f>VLOOKUP(A30,HOP!A:C,3,0)</f>
        <v>3321768</v>
      </c>
      <c r="H30" s="4">
        <f t="shared" si="0"/>
        <v>0</v>
      </c>
      <c r="I30" s="4" t="str">
        <f t="shared" si="1"/>
        <v>,3321768</v>
      </c>
      <c r="J30" s="4" t="str">
        <f>VLOOKUP(A30,HOP!A:U,21,0)</f>
        <v>直连</v>
      </c>
    </row>
    <row r="31" s="4" customFormat="1" spans="1:10">
      <c r="A31" s="5">
        <v>999223986881498</v>
      </c>
      <c r="B31" s="4" t="s">
        <v>27</v>
      </c>
      <c r="C31" s="6">
        <v>45067</v>
      </c>
      <c r="D31" s="6">
        <v>45068</v>
      </c>
      <c r="E31" s="4">
        <v>567</v>
      </c>
      <c r="F31" s="4" t="str">
        <f>VLOOKUP(A31,HOP!A:L,12,0)</f>
        <v>567.00</v>
      </c>
      <c r="G31" s="4" t="str">
        <f>VLOOKUP(A31,HOP!A:C,3,0)</f>
        <v>3322053</v>
      </c>
      <c r="H31" s="4">
        <f t="shared" si="0"/>
        <v>0</v>
      </c>
      <c r="I31" s="4" t="str">
        <f t="shared" si="1"/>
        <v>,3322053</v>
      </c>
      <c r="J31" s="4" t="str">
        <f>VLOOKUP(A31,HOP!A:U,21,0)</f>
        <v>直采</v>
      </c>
    </row>
    <row r="32" s="4" customFormat="1" spans="1:10">
      <c r="A32" s="5">
        <v>999223986884112</v>
      </c>
      <c r="B32" s="4" t="s">
        <v>27</v>
      </c>
      <c r="C32" s="6">
        <v>45067</v>
      </c>
      <c r="D32" s="6">
        <v>45068</v>
      </c>
      <c r="E32" s="4">
        <v>567</v>
      </c>
      <c r="F32" s="4" t="str">
        <f>VLOOKUP(A32,HOP!A:L,12,0)</f>
        <v>567.00</v>
      </c>
      <c r="G32" s="4" t="str">
        <f>VLOOKUP(A32,HOP!A:C,3,0)</f>
        <v>3322055</v>
      </c>
      <c r="H32" s="4">
        <f t="shared" si="0"/>
        <v>0</v>
      </c>
      <c r="I32" s="4" t="str">
        <f t="shared" si="1"/>
        <v>,3322055</v>
      </c>
      <c r="J32" s="4" t="str">
        <f>VLOOKUP(A32,HOP!A:U,21,0)</f>
        <v>直采</v>
      </c>
    </row>
    <row r="33" s="4" customFormat="1" hidden="1" spans="1:10">
      <c r="A33" s="5">
        <v>999223992461503</v>
      </c>
      <c r="B33" s="4" t="s">
        <v>27</v>
      </c>
      <c r="C33" s="6">
        <v>45066</v>
      </c>
      <c r="D33" s="6">
        <v>45068</v>
      </c>
      <c r="E33" s="4">
        <v>1106</v>
      </c>
      <c r="F33" s="4" t="str">
        <f>VLOOKUP(A33,HOP!A:L,12,0)</f>
        <v>1106.00</v>
      </c>
      <c r="G33" s="4" t="str">
        <f>VLOOKUP(A33,HOP!A:C,3,0)</f>
        <v>3322857</v>
      </c>
      <c r="H33" s="4">
        <f t="shared" si="0"/>
        <v>0</v>
      </c>
      <c r="I33" s="4" t="str">
        <f t="shared" si="1"/>
        <v>,3322857</v>
      </c>
      <c r="J33" s="4" t="str">
        <f>VLOOKUP(A33,HOP!A:U,21,0)</f>
        <v>直连</v>
      </c>
    </row>
    <row r="34" s="4" customFormat="1" hidden="1" spans="1:10">
      <c r="A34" s="5">
        <v>999223993638502</v>
      </c>
      <c r="B34" s="4" t="s">
        <v>27</v>
      </c>
      <c r="C34" s="6">
        <v>45063</v>
      </c>
      <c r="D34" s="6">
        <v>45068</v>
      </c>
      <c r="E34" s="4">
        <v>17288</v>
      </c>
      <c r="F34" s="4" t="str">
        <f>VLOOKUP(A34,HOP!A:L,12,0)</f>
        <v>17288.00</v>
      </c>
      <c r="G34" s="4" t="str">
        <f>VLOOKUP(A34,HOP!A:C,3,0)</f>
        <v>3323308</v>
      </c>
      <c r="H34" s="4">
        <f t="shared" si="0"/>
        <v>0</v>
      </c>
      <c r="I34" s="4" t="str">
        <f t="shared" si="1"/>
        <v>,3323308</v>
      </c>
      <c r="J34" s="4" t="str">
        <f>VLOOKUP(A34,HOP!A:U,21,0)</f>
        <v>直连</v>
      </c>
    </row>
    <row r="35" s="4" customFormat="1" hidden="1" spans="1:10">
      <c r="A35" s="5">
        <v>999223998894261</v>
      </c>
      <c r="B35" s="4" t="s">
        <v>27</v>
      </c>
      <c r="C35" s="6">
        <v>45066</v>
      </c>
      <c r="D35" s="6">
        <v>45068</v>
      </c>
      <c r="E35" s="4">
        <v>6024</v>
      </c>
      <c r="F35" s="4" t="str">
        <f>VLOOKUP(A35,HOP!A:L,12,0)</f>
        <v>6024.00</v>
      </c>
      <c r="G35" s="4" t="str">
        <f>VLOOKUP(A35,HOP!A:C,3,0)</f>
        <v>3324882</v>
      </c>
      <c r="H35" s="4">
        <f t="shared" si="0"/>
        <v>0</v>
      </c>
      <c r="I35" s="4" t="str">
        <f t="shared" si="1"/>
        <v>,3324882</v>
      </c>
      <c r="J35" s="4" t="str">
        <f>VLOOKUP(A35,HOP!A:U,21,0)</f>
        <v>直连</v>
      </c>
    </row>
    <row r="36" s="4" customFormat="1" spans="1:10">
      <c r="A36" s="5">
        <v>999224006296575</v>
      </c>
      <c r="B36" s="4" t="s">
        <v>27</v>
      </c>
      <c r="C36" s="6">
        <v>45065</v>
      </c>
      <c r="D36" s="6">
        <v>45068</v>
      </c>
      <c r="E36" s="4">
        <v>2130</v>
      </c>
      <c r="F36" s="4">
        <v>2130</v>
      </c>
      <c r="G36" s="4" t="str">
        <f>VLOOKUP(A36,HOP!A:C,3,0)</f>
        <v>3327262</v>
      </c>
      <c r="H36" s="4">
        <f t="shared" si="0"/>
        <v>0</v>
      </c>
      <c r="I36" s="4" t="str">
        <f t="shared" si="1"/>
        <v>,3327262</v>
      </c>
      <c r="J36" s="4" t="str">
        <f>VLOOKUP(A36,HOP!A:U,21,0)</f>
        <v>直采</v>
      </c>
    </row>
    <row r="37" s="4" customFormat="1" hidden="1" spans="1:10">
      <c r="A37" s="5">
        <v>999224015528915</v>
      </c>
      <c r="B37" s="4" t="s">
        <v>27</v>
      </c>
      <c r="C37" s="6">
        <v>45063</v>
      </c>
      <c r="D37" s="6">
        <v>45068</v>
      </c>
      <c r="E37" s="4">
        <v>3740</v>
      </c>
      <c r="F37" s="4" t="str">
        <f>VLOOKUP(A37,HOP!A:L,12,0)</f>
        <v>3740.00</v>
      </c>
      <c r="G37" s="4" t="str">
        <f>VLOOKUP(A37,HOP!A:C,3,0)</f>
        <v>3330458</v>
      </c>
      <c r="H37" s="4">
        <f t="shared" si="0"/>
        <v>0</v>
      </c>
      <c r="I37" s="4" t="str">
        <f t="shared" si="1"/>
        <v>,3330458</v>
      </c>
      <c r="J37" s="4" t="str">
        <f>VLOOKUP(A37,HOP!A:U,21,0)</f>
        <v>直连</v>
      </c>
    </row>
    <row r="38" s="4" customFormat="1" hidden="1" spans="1:10">
      <c r="A38" s="5">
        <v>999224016391706</v>
      </c>
      <c r="B38" s="4" t="s">
        <v>27</v>
      </c>
      <c r="C38" s="6">
        <v>45066</v>
      </c>
      <c r="D38" s="6">
        <v>45068</v>
      </c>
      <c r="E38" s="4">
        <v>2214</v>
      </c>
      <c r="F38" s="4" t="str">
        <f>VLOOKUP(A38,HOP!A:L,12,0)</f>
        <v>2214.00</v>
      </c>
      <c r="G38" s="4" t="str">
        <f>VLOOKUP(A38,HOP!A:C,3,0)</f>
        <v>3331047</v>
      </c>
      <c r="H38" s="4">
        <f t="shared" si="0"/>
        <v>0</v>
      </c>
      <c r="I38" s="4" t="str">
        <f t="shared" si="1"/>
        <v>,3331047</v>
      </c>
      <c r="J38" s="4" t="str">
        <f>VLOOKUP(A38,HOP!A:U,21,0)</f>
        <v>直连</v>
      </c>
    </row>
    <row r="39" s="4" customFormat="1" spans="1:10">
      <c r="A39" s="5">
        <v>999224031701346</v>
      </c>
      <c r="B39" s="4" t="s">
        <v>27</v>
      </c>
      <c r="C39" s="6">
        <v>45067</v>
      </c>
      <c r="D39" s="6">
        <v>45068</v>
      </c>
      <c r="E39" s="4">
        <v>331</v>
      </c>
      <c r="F39" s="4" t="str">
        <f>VLOOKUP(A39,HOP!A:L,12,0)</f>
        <v>331.00</v>
      </c>
      <c r="G39" s="4" t="str">
        <f>VLOOKUP(A39,HOP!A:C,3,0)</f>
        <v>3335088</v>
      </c>
      <c r="H39" s="4">
        <f t="shared" si="0"/>
        <v>0</v>
      </c>
      <c r="I39" s="4" t="str">
        <f t="shared" si="1"/>
        <v>,3335088</v>
      </c>
      <c r="J39" s="4" t="str">
        <f>VLOOKUP(A39,HOP!A:U,21,0)</f>
        <v>直采</v>
      </c>
    </row>
    <row r="40" s="4" customFormat="1" spans="1:10">
      <c r="A40" s="5">
        <v>999224033103492</v>
      </c>
      <c r="B40" s="4" t="s">
        <v>27</v>
      </c>
      <c r="C40" s="6">
        <v>45066</v>
      </c>
      <c r="D40" s="6">
        <v>45068</v>
      </c>
      <c r="E40" s="4">
        <v>896</v>
      </c>
      <c r="F40" s="4" t="str">
        <f>VLOOKUP(A40,HOP!A:L,12,0)</f>
        <v>896.00</v>
      </c>
      <c r="G40" s="4" t="str">
        <f>VLOOKUP(A40,HOP!A:C,3,0)</f>
        <v>3335671</v>
      </c>
      <c r="H40" s="4">
        <f t="shared" si="0"/>
        <v>0</v>
      </c>
      <c r="I40" s="4" t="str">
        <f t="shared" si="1"/>
        <v>,3335671</v>
      </c>
      <c r="J40" s="4" t="str">
        <f>VLOOKUP(A40,HOP!A:U,21,0)</f>
        <v>直采</v>
      </c>
    </row>
    <row r="41" s="4" customFormat="1" hidden="1" spans="1:10">
      <c r="A41" s="5">
        <v>999224033691043</v>
      </c>
      <c r="B41" s="4" t="s">
        <v>27</v>
      </c>
      <c r="C41" s="6">
        <v>45067</v>
      </c>
      <c r="D41" s="6">
        <v>45068</v>
      </c>
      <c r="E41" s="4">
        <v>522</v>
      </c>
      <c r="F41" s="4" t="str">
        <f>VLOOKUP(A41,HOP!A:L,12,0)</f>
        <v>522.00</v>
      </c>
      <c r="G41" s="4" t="str">
        <f>VLOOKUP(A41,HOP!A:C,3,0)</f>
        <v>3335868</v>
      </c>
      <c r="H41" s="4">
        <f t="shared" si="0"/>
        <v>0</v>
      </c>
      <c r="I41" s="4" t="str">
        <f t="shared" si="1"/>
        <v>,3335868</v>
      </c>
      <c r="J41" s="4" t="str">
        <f>VLOOKUP(A41,HOP!A:U,21,0)</f>
        <v>直连</v>
      </c>
    </row>
    <row r="42" s="4" customFormat="1" hidden="1" spans="1:10">
      <c r="A42" s="5">
        <v>999224034872693</v>
      </c>
      <c r="B42" s="4" t="s">
        <v>27</v>
      </c>
      <c r="C42" s="6">
        <v>45066</v>
      </c>
      <c r="D42" s="6">
        <v>45068</v>
      </c>
      <c r="E42" s="4">
        <v>576</v>
      </c>
      <c r="F42" s="4" t="str">
        <f>VLOOKUP(A42,HOP!A:L,12,0)</f>
        <v>576.00</v>
      </c>
      <c r="G42" s="4" t="str">
        <f>VLOOKUP(A42,HOP!A:C,3,0)</f>
        <v>3336467</v>
      </c>
      <c r="H42" s="4">
        <f t="shared" si="0"/>
        <v>0</v>
      </c>
      <c r="I42" s="4" t="str">
        <f t="shared" si="1"/>
        <v>,3336467</v>
      </c>
      <c r="J42" s="4" t="str">
        <f>VLOOKUP(A42,HOP!A:U,21,0)</f>
        <v>直连</v>
      </c>
    </row>
    <row r="43" s="4" customFormat="1" hidden="1" spans="1:10">
      <c r="A43" s="5">
        <v>999224047888300</v>
      </c>
      <c r="B43" s="4" t="s">
        <v>27</v>
      </c>
      <c r="C43" s="6">
        <v>45064</v>
      </c>
      <c r="D43" s="6">
        <v>45068</v>
      </c>
      <c r="E43" s="4">
        <v>11896</v>
      </c>
      <c r="F43" s="4" t="str">
        <f>VLOOKUP(A43,HOP!A:L,12,0)</f>
        <v>11896.00</v>
      </c>
      <c r="G43" s="4" t="str">
        <f>VLOOKUP(A43,HOP!A:C,3,0)</f>
        <v>3339880</v>
      </c>
      <c r="H43" s="4">
        <f t="shared" si="0"/>
        <v>0</v>
      </c>
      <c r="I43" s="4" t="str">
        <f t="shared" si="1"/>
        <v>,3339880</v>
      </c>
      <c r="J43" s="4" t="str">
        <f>VLOOKUP(A43,HOP!A:U,21,0)</f>
        <v>直连</v>
      </c>
    </row>
    <row r="44" s="4" customFormat="1" hidden="1" spans="1:10">
      <c r="A44" s="5">
        <v>999224048001592</v>
      </c>
      <c r="B44" s="4" t="s">
        <v>27</v>
      </c>
      <c r="C44" s="6">
        <v>45067</v>
      </c>
      <c r="D44" s="6">
        <v>45068</v>
      </c>
      <c r="E44" s="4">
        <v>1269</v>
      </c>
      <c r="F44" s="4" t="str">
        <f>VLOOKUP(A44,HOP!A:L,12,0)</f>
        <v>1269.00</v>
      </c>
      <c r="G44" s="4" t="str">
        <f>VLOOKUP(A44,HOP!A:C,3,0)</f>
        <v>3339968</v>
      </c>
      <c r="H44" s="4">
        <f t="shared" si="0"/>
        <v>0</v>
      </c>
      <c r="I44" s="4" t="str">
        <f t="shared" si="1"/>
        <v>,3339968</v>
      </c>
      <c r="J44" s="4" t="str">
        <f>VLOOKUP(A44,HOP!A:U,21,0)</f>
        <v>直连</v>
      </c>
    </row>
    <row r="45" s="4" customFormat="1" hidden="1" spans="1:10">
      <c r="A45" s="5">
        <v>999224052666973</v>
      </c>
      <c r="B45" s="4" t="s">
        <v>27</v>
      </c>
      <c r="C45" s="6">
        <v>45067</v>
      </c>
      <c r="D45" s="6">
        <v>45068</v>
      </c>
      <c r="E45" s="4">
        <v>633</v>
      </c>
      <c r="F45" s="4" t="str">
        <f>VLOOKUP(A45,HOP!A:L,12,0)</f>
        <v>633.00</v>
      </c>
      <c r="G45" s="4" t="str">
        <f>VLOOKUP(A45,HOP!A:C,3,0)</f>
        <v>3342124</v>
      </c>
      <c r="H45" s="4">
        <f t="shared" si="0"/>
        <v>0</v>
      </c>
      <c r="I45" s="4" t="str">
        <f t="shared" si="1"/>
        <v>,3342124</v>
      </c>
      <c r="J45" s="4" t="str">
        <f>VLOOKUP(A45,HOP!A:U,21,0)</f>
        <v>直连</v>
      </c>
    </row>
    <row r="46" s="4" customFormat="1" hidden="1" spans="1:10">
      <c r="A46" s="5">
        <v>999224056663533</v>
      </c>
      <c r="B46" s="4" t="s">
        <v>27</v>
      </c>
      <c r="C46" s="6">
        <v>45067</v>
      </c>
      <c r="D46" s="6">
        <v>45068</v>
      </c>
      <c r="E46" s="4">
        <v>0</v>
      </c>
      <c r="F46" s="4" t="e">
        <f>VLOOKUP(A46,HOP!A:L,12,0)</f>
        <v>#N/A</v>
      </c>
      <c r="G46" s="4" t="e">
        <f>VLOOKUP(A46,HOP!A:C,3,0)</f>
        <v>#N/A</v>
      </c>
      <c r="H46" s="4" t="e">
        <f t="shared" si="0"/>
        <v>#N/A</v>
      </c>
      <c r="I46" s="4" t="e">
        <f t="shared" si="1"/>
        <v>#N/A</v>
      </c>
      <c r="J46" s="4" t="e">
        <f>VLOOKUP(A46,HOP!A:U,21,0)</f>
        <v>#N/A</v>
      </c>
    </row>
    <row r="47" s="4" customFormat="1" hidden="1" spans="1:10">
      <c r="A47" s="5">
        <v>999224058486901</v>
      </c>
      <c r="B47" s="4" t="s">
        <v>27</v>
      </c>
      <c r="C47" s="6">
        <v>45066</v>
      </c>
      <c r="D47" s="6">
        <v>45068</v>
      </c>
      <c r="E47" s="4">
        <v>1767</v>
      </c>
      <c r="F47" s="4" t="str">
        <f>VLOOKUP(A47,HOP!A:L,12,0)</f>
        <v>1767.00</v>
      </c>
      <c r="G47" s="4" t="str">
        <f>VLOOKUP(A47,HOP!A:C,3,0)</f>
        <v>3343151</v>
      </c>
      <c r="H47" s="4">
        <f t="shared" si="0"/>
        <v>0</v>
      </c>
      <c r="I47" s="4" t="str">
        <f t="shared" si="1"/>
        <v>,3343151</v>
      </c>
      <c r="J47" s="4" t="str">
        <f>VLOOKUP(A47,HOP!A:U,21,0)</f>
        <v>直连</v>
      </c>
    </row>
    <row r="48" s="4" customFormat="1" hidden="1" spans="1:10">
      <c r="A48" s="5">
        <v>999224062004551</v>
      </c>
      <c r="B48" s="4" t="s">
        <v>27</v>
      </c>
      <c r="C48" s="6">
        <v>45065</v>
      </c>
      <c r="D48" s="6">
        <v>45068</v>
      </c>
      <c r="E48" s="4">
        <v>1527</v>
      </c>
      <c r="F48" s="4" t="str">
        <f>VLOOKUP(A48,HOP!A:L,12,0)</f>
        <v>1527.00</v>
      </c>
      <c r="G48" s="4" t="str">
        <f>VLOOKUP(A48,HOP!A:C,3,0)</f>
        <v>3344304</v>
      </c>
      <c r="H48" s="4">
        <f t="shared" si="0"/>
        <v>0</v>
      </c>
      <c r="I48" s="4" t="str">
        <f t="shared" si="1"/>
        <v>,3344304</v>
      </c>
      <c r="J48" s="4" t="str">
        <f>VLOOKUP(A48,HOP!A:U,21,0)</f>
        <v>直连</v>
      </c>
    </row>
    <row r="49" s="4" customFormat="1" hidden="1" spans="1:10">
      <c r="A49" s="5">
        <v>999224065289125</v>
      </c>
      <c r="B49" s="4" t="s">
        <v>27</v>
      </c>
      <c r="C49" s="6">
        <v>45066</v>
      </c>
      <c r="D49" s="6">
        <v>45068</v>
      </c>
      <c r="E49" s="4">
        <v>2632</v>
      </c>
      <c r="F49" s="4" t="str">
        <f>VLOOKUP(A49,HOP!A:L,12,0)</f>
        <v>2632.00</v>
      </c>
      <c r="G49" s="4" t="str">
        <f>VLOOKUP(A49,HOP!A:C,3,0)</f>
        <v>3345317</v>
      </c>
      <c r="H49" s="4">
        <f t="shared" si="0"/>
        <v>0</v>
      </c>
      <c r="I49" s="4" t="str">
        <f t="shared" si="1"/>
        <v>,3345317</v>
      </c>
      <c r="J49" s="4" t="str">
        <f>VLOOKUP(A49,HOP!A:U,21,0)</f>
        <v>直连</v>
      </c>
    </row>
    <row r="50" s="4" customFormat="1" hidden="1" spans="1:10">
      <c r="A50" s="5">
        <v>999224066570464</v>
      </c>
      <c r="B50" s="4" t="s">
        <v>27</v>
      </c>
      <c r="C50" s="6">
        <v>45063</v>
      </c>
      <c r="D50" s="6">
        <v>45068</v>
      </c>
      <c r="E50" s="4">
        <v>8429</v>
      </c>
      <c r="F50" s="4" t="str">
        <f>VLOOKUP(A50,HOP!A:L,12,0)</f>
        <v>8429.00</v>
      </c>
      <c r="G50" s="4" t="str">
        <f>VLOOKUP(A50,HOP!A:C,3,0)</f>
        <v>3345759</v>
      </c>
      <c r="H50" s="4">
        <f t="shared" si="0"/>
        <v>0</v>
      </c>
      <c r="I50" s="4" t="str">
        <f t="shared" si="1"/>
        <v>,3345759</v>
      </c>
      <c r="J50" s="4" t="str">
        <f>VLOOKUP(A50,HOP!A:U,21,0)</f>
        <v>直连</v>
      </c>
    </row>
    <row r="51" s="4" customFormat="1" hidden="1" spans="1:10">
      <c r="A51" s="5">
        <v>999224091721673</v>
      </c>
      <c r="B51" s="4" t="s">
        <v>27</v>
      </c>
      <c r="C51" s="6">
        <v>45066</v>
      </c>
      <c r="D51" s="6">
        <v>45068</v>
      </c>
      <c r="E51" s="4">
        <v>2328</v>
      </c>
      <c r="F51" s="4" t="str">
        <f>VLOOKUP(A51,HOP!A:L,12,0)</f>
        <v>2328.00</v>
      </c>
      <c r="G51" s="4" t="str">
        <f>VLOOKUP(A51,HOP!A:C,3,0)</f>
        <v>3353110</v>
      </c>
      <c r="H51" s="4">
        <f t="shared" si="0"/>
        <v>0</v>
      </c>
      <c r="I51" s="4" t="str">
        <f t="shared" si="1"/>
        <v>,3353110</v>
      </c>
      <c r="J51" s="4" t="str">
        <f>VLOOKUP(A51,HOP!A:U,21,0)</f>
        <v>直连</v>
      </c>
    </row>
    <row r="52" s="4" customFormat="1" hidden="1" spans="1:10">
      <c r="A52" s="5">
        <v>999224092703021</v>
      </c>
      <c r="B52" s="4" t="s">
        <v>27</v>
      </c>
      <c r="C52" s="6">
        <v>45067</v>
      </c>
      <c r="D52" s="6">
        <v>45068</v>
      </c>
      <c r="E52" s="4">
        <v>865</v>
      </c>
      <c r="F52" s="4" t="str">
        <f>VLOOKUP(A52,HOP!A:L,12,0)</f>
        <v>865.00</v>
      </c>
      <c r="G52" s="4" t="str">
        <f>VLOOKUP(A52,HOP!A:C,3,0)</f>
        <v>3353617</v>
      </c>
      <c r="H52" s="4">
        <f t="shared" si="0"/>
        <v>0</v>
      </c>
      <c r="I52" s="4" t="str">
        <f t="shared" si="1"/>
        <v>,3353617</v>
      </c>
      <c r="J52" s="4" t="str">
        <f>VLOOKUP(A52,HOP!A:U,21,0)</f>
        <v>直连</v>
      </c>
    </row>
    <row r="53" s="4" customFormat="1" hidden="1" spans="1:10">
      <c r="A53" s="5">
        <v>999224093973635</v>
      </c>
      <c r="B53" s="4" t="s">
        <v>27</v>
      </c>
      <c r="C53" s="6">
        <v>45066</v>
      </c>
      <c r="D53" s="6">
        <v>45068</v>
      </c>
      <c r="E53" s="4">
        <v>497</v>
      </c>
      <c r="F53" s="4" t="str">
        <f>VLOOKUP(A53,HOP!A:L,12,0)</f>
        <v>497.00</v>
      </c>
      <c r="G53" s="4" t="str">
        <f>VLOOKUP(A53,HOP!A:C,3,0)</f>
        <v>3354105</v>
      </c>
      <c r="H53" s="4">
        <f t="shared" si="0"/>
        <v>0</v>
      </c>
      <c r="I53" s="4" t="str">
        <f t="shared" si="1"/>
        <v>,3354105</v>
      </c>
      <c r="J53" s="4" t="str">
        <f>VLOOKUP(A53,HOP!A:U,21,0)</f>
        <v>直连</v>
      </c>
    </row>
    <row r="54" s="4" customFormat="1" hidden="1" spans="1:10">
      <c r="A54" s="5">
        <v>999224097693085</v>
      </c>
      <c r="B54" s="4" t="s">
        <v>27</v>
      </c>
      <c r="C54" s="6">
        <v>45066</v>
      </c>
      <c r="D54" s="6">
        <v>45068</v>
      </c>
      <c r="E54" s="4">
        <v>1799</v>
      </c>
      <c r="F54" s="4" t="str">
        <f>VLOOKUP(A54,HOP!A:L,12,0)</f>
        <v>1799.00</v>
      </c>
      <c r="G54" s="4" t="str">
        <f>VLOOKUP(A54,HOP!A:C,3,0)</f>
        <v>3355544</v>
      </c>
      <c r="H54" s="4">
        <f t="shared" si="0"/>
        <v>0</v>
      </c>
      <c r="I54" s="4" t="str">
        <f t="shared" si="1"/>
        <v>,3355544</v>
      </c>
      <c r="J54" s="4" t="str">
        <f>VLOOKUP(A54,HOP!A:U,21,0)</f>
        <v>直连</v>
      </c>
    </row>
    <row r="55" s="4" customFormat="1" spans="1:10">
      <c r="A55" s="5">
        <v>999224098826498</v>
      </c>
      <c r="B55" s="4" t="s">
        <v>27</v>
      </c>
      <c r="C55" s="6">
        <v>45065</v>
      </c>
      <c r="D55" s="6">
        <v>45068</v>
      </c>
      <c r="E55" s="4">
        <v>1944</v>
      </c>
      <c r="F55" s="4" t="str">
        <f>VLOOKUP(A55,HOP!A:L,12,0)</f>
        <v>1944.00</v>
      </c>
      <c r="G55" s="4" t="str">
        <f>VLOOKUP(A55,HOP!A:C,3,0)</f>
        <v>3356006</v>
      </c>
      <c r="H55" s="4">
        <f t="shared" si="0"/>
        <v>0</v>
      </c>
      <c r="I55" s="4" t="str">
        <f t="shared" si="1"/>
        <v>,3356006</v>
      </c>
      <c r="J55" s="4" t="str">
        <f>VLOOKUP(A55,HOP!A:U,21,0)</f>
        <v>直采</v>
      </c>
    </row>
    <row r="56" s="4" customFormat="1" hidden="1" spans="1:10">
      <c r="A56" s="5">
        <v>999224099450409</v>
      </c>
      <c r="B56" s="4" t="s">
        <v>27</v>
      </c>
      <c r="C56" s="6">
        <v>45067</v>
      </c>
      <c r="D56" s="6">
        <v>45068</v>
      </c>
      <c r="E56" s="4">
        <v>298</v>
      </c>
      <c r="F56" s="4" t="str">
        <f>VLOOKUP(A56,HOP!A:L,12,0)</f>
        <v>298.00</v>
      </c>
      <c r="G56" s="4" t="str">
        <f>VLOOKUP(A56,HOP!A:C,3,0)</f>
        <v>3356488</v>
      </c>
      <c r="H56" s="4">
        <f t="shared" si="0"/>
        <v>0</v>
      </c>
      <c r="I56" s="4" t="str">
        <f t="shared" si="1"/>
        <v>,3356488</v>
      </c>
      <c r="J56" s="4" t="str">
        <f>VLOOKUP(A56,HOP!A:U,21,0)</f>
        <v>直连</v>
      </c>
    </row>
    <row r="57" s="4" customFormat="1" hidden="1" spans="1:10">
      <c r="A57" s="5">
        <v>999224099855663</v>
      </c>
      <c r="B57" s="4" t="s">
        <v>27</v>
      </c>
      <c r="C57" s="6">
        <v>45067</v>
      </c>
      <c r="D57" s="6">
        <v>45068</v>
      </c>
      <c r="E57" s="4">
        <v>454</v>
      </c>
      <c r="F57" s="4" t="str">
        <f>VLOOKUP(A57,HOP!A:L,12,0)</f>
        <v>454.00</v>
      </c>
      <c r="G57" s="4" t="str">
        <f>VLOOKUP(A57,HOP!A:C,3,0)</f>
        <v>3356799</v>
      </c>
      <c r="H57" s="4">
        <f t="shared" si="0"/>
        <v>0</v>
      </c>
      <c r="I57" s="4" t="str">
        <f t="shared" si="1"/>
        <v>,3356799</v>
      </c>
      <c r="J57" s="4" t="str">
        <f>VLOOKUP(A57,HOP!A:U,21,0)</f>
        <v>直连</v>
      </c>
    </row>
    <row r="58" s="4" customFormat="1" hidden="1" spans="1:10">
      <c r="A58" s="5">
        <v>999224100765027</v>
      </c>
      <c r="B58" s="4" t="s">
        <v>27</v>
      </c>
      <c r="C58" s="6">
        <v>45065</v>
      </c>
      <c r="D58" s="6">
        <v>45068</v>
      </c>
      <c r="E58" s="4">
        <v>3300</v>
      </c>
      <c r="F58" s="4" t="str">
        <f>VLOOKUP(A58,HOP!A:L,12,0)</f>
        <v>3300.00</v>
      </c>
      <c r="G58" s="4" t="str">
        <f>VLOOKUP(A58,HOP!A:C,3,0)</f>
        <v>3357429</v>
      </c>
      <c r="H58" s="4">
        <f t="shared" si="0"/>
        <v>0</v>
      </c>
      <c r="I58" s="4" t="str">
        <f t="shared" si="1"/>
        <v>,3357429</v>
      </c>
      <c r="J58" s="4" t="str">
        <f>VLOOKUP(A58,HOP!A:U,21,0)</f>
        <v>直连</v>
      </c>
    </row>
    <row r="59" s="4" customFormat="1" hidden="1" spans="1:10">
      <c r="A59" s="5">
        <v>999224100925552</v>
      </c>
      <c r="B59" s="4" t="s">
        <v>27</v>
      </c>
      <c r="C59" s="6">
        <v>45066</v>
      </c>
      <c r="D59" s="6">
        <v>45068</v>
      </c>
      <c r="E59" s="4">
        <v>2792</v>
      </c>
      <c r="F59" s="4" t="str">
        <f>VLOOKUP(A59,HOP!A:L,12,0)</f>
        <v>2792.00</v>
      </c>
      <c r="G59" s="4" t="str">
        <f>VLOOKUP(A59,HOP!A:C,3,0)</f>
        <v>3357521</v>
      </c>
      <c r="H59" s="4">
        <f t="shared" si="0"/>
        <v>0</v>
      </c>
      <c r="I59" s="4" t="str">
        <f t="shared" si="1"/>
        <v>,3357521</v>
      </c>
      <c r="J59" s="4" t="str">
        <f>VLOOKUP(A59,HOP!A:U,21,0)</f>
        <v>直连</v>
      </c>
    </row>
    <row r="60" s="4" customFormat="1" hidden="1" spans="1:10">
      <c r="A60" s="5">
        <v>999224109205155</v>
      </c>
      <c r="B60" s="4" t="s">
        <v>27</v>
      </c>
      <c r="C60" s="6">
        <v>45067</v>
      </c>
      <c r="D60" s="6">
        <v>45068</v>
      </c>
      <c r="E60" s="4">
        <v>1088</v>
      </c>
      <c r="F60" s="4" t="str">
        <f>VLOOKUP(A60,HOP!A:L,12,0)</f>
        <v>1088.00</v>
      </c>
      <c r="G60" s="4" t="str">
        <f>VLOOKUP(A60,HOP!A:C,3,0)</f>
        <v>3359373</v>
      </c>
      <c r="H60" s="4">
        <f t="shared" si="0"/>
        <v>0</v>
      </c>
      <c r="I60" s="4" t="str">
        <f t="shared" si="1"/>
        <v>,3359373</v>
      </c>
      <c r="J60" s="4" t="str">
        <f>VLOOKUP(A60,HOP!A:U,21,0)</f>
        <v>直连</v>
      </c>
    </row>
    <row r="61" s="4" customFormat="1" hidden="1" spans="1:10">
      <c r="A61" s="5">
        <v>999224112848411</v>
      </c>
      <c r="B61" s="4" t="s">
        <v>27</v>
      </c>
      <c r="C61" s="6">
        <v>45066</v>
      </c>
      <c r="D61" s="6">
        <v>45068</v>
      </c>
      <c r="E61" s="4">
        <v>752</v>
      </c>
      <c r="F61" s="4" t="str">
        <f>VLOOKUP(A61,HOP!A:L,12,0)</f>
        <v>752.00</v>
      </c>
      <c r="G61" s="4" t="str">
        <f>VLOOKUP(A61,HOP!A:C,3,0)</f>
        <v>3360164</v>
      </c>
      <c r="H61" s="4">
        <f t="shared" si="0"/>
        <v>0</v>
      </c>
      <c r="I61" s="4" t="str">
        <f t="shared" si="1"/>
        <v>,3360164</v>
      </c>
      <c r="J61" s="4" t="str">
        <f>VLOOKUP(A61,HOP!A:U,21,0)</f>
        <v>直连</v>
      </c>
    </row>
    <row r="62" s="4" customFormat="1" spans="1:10">
      <c r="A62" s="5">
        <v>999224118706292</v>
      </c>
      <c r="B62" s="4" t="s">
        <v>27</v>
      </c>
      <c r="C62" s="6">
        <v>45067</v>
      </c>
      <c r="D62" s="6">
        <v>45068</v>
      </c>
      <c r="E62" s="4">
        <v>311</v>
      </c>
      <c r="F62" s="4" t="str">
        <f>VLOOKUP(A62,HOP!A:L,12,0)</f>
        <v>311.00</v>
      </c>
      <c r="G62" s="4" t="str">
        <f>VLOOKUP(A62,HOP!A:C,3,0)</f>
        <v>3361952</v>
      </c>
      <c r="H62" s="4">
        <f t="shared" si="0"/>
        <v>0</v>
      </c>
      <c r="I62" s="4" t="str">
        <f t="shared" si="1"/>
        <v>,3361952</v>
      </c>
      <c r="J62" s="4" t="str">
        <f>VLOOKUP(A62,HOP!A:U,21,0)</f>
        <v>直采</v>
      </c>
    </row>
    <row r="63" s="4" customFormat="1" spans="1:10">
      <c r="A63" s="5">
        <v>999224121356164</v>
      </c>
      <c r="B63" s="4" t="s">
        <v>27</v>
      </c>
      <c r="C63" s="6">
        <v>45067</v>
      </c>
      <c r="D63" s="6">
        <v>45068</v>
      </c>
      <c r="E63" s="4">
        <v>305</v>
      </c>
      <c r="F63" s="4" t="str">
        <f>VLOOKUP(A63,HOP!A:L,12,0)</f>
        <v>305.00</v>
      </c>
      <c r="G63" s="4" t="str">
        <f>VLOOKUP(A63,HOP!A:C,3,0)</f>
        <v>3363816</v>
      </c>
      <c r="H63" s="4">
        <f t="shared" si="0"/>
        <v>0</v>
      </c>
      <c r="I63" s="4" t="str">
        <f t="shared" si="1"/>
        <v>,3363816</v>
      </c>
      <c r="J63" s="4" t="str">
        <f>VLOOKUP(A63,HOP!A:U,21,0)</f>
        <v>直采</v>
      </c>
    </row>
    <row r="64" s="4" customFormat="1" hidden="1" spans="1:10">
      <c r="A64" s="5">
        <v>999224121372256</v>
      </c>
      <c r="B64" s="4" t="s">
        <v>27</v>
      </c>
      <c r="C64" s="6">
        <v>45067</v>
      </c>
      <c r="D64" s="6">
        <v>45068</v>
      </c>
      <c r="E64" s="4">
        <v>1016</v>
      </c>
      <c r="F64" s="4" t="str">
        <f>VLOOKUP(A64,HOP!A:L,12,0)</f>
        <v>1016.00</v>
      </c>
      <c r="G64" s="4" t="str">
        <f>VLOOKUP(A64,HOP!A:C,3,0)</f>
        <v>3363826</v>
      </c>
      <c r="H64" s="4">
        <f t="shared" si="0"/>
        <v>0</v>
      </c>
      <c r="I64" s="4" t="str">
        <f t="shared" si="1"/>
        <v>,3363826</v>
      </c>
      <c r="J64" s="4" t="str">
        <f>VLOOKUP(A64,HOP!A:U,21,0)</f>
        <v>直连</v>
      </c>
    </row>
    <row r="65" s="4" customFormat="1" hidden="1" spans="1:10">
      <c r="A65" s="5">
        <v>999224121953798</v>
      </c>
      <c r="B65" s="4" t="s">
        <v>27</v>
      </c>
      <c r="C65" s="6">
        <v>45066</v>
      </c>
      <c r="D65" s="6">
        <v>45068</v>
      </c>
      <c r="E65" s="4">
        <v>3148</v>
      </c>
      <c r="F65" s="4" t="str">
        <f>VLOOKUP(A65,HOP!A:L,12,0)</f>
        <v>3148.00</v>
      </c>
      <c r="G65" s="4" t="str">
        <f>VLOOKUP(A65,HOP!A:C,3,0)</f>
        <v>3364351</v>
      </c>
      <c r="H65" s="4">
        <f t="shared" si="0"/>
        <v>0</v>
      </c>
      <c r="I65" s="4" t="str">
        <f t="shared" si="1"/>
        <v>,3364351</v>
      </c>
      <c r="J65" s="4" t="str">
        <f>VLOOKUP(A65,HOP!A:U,21,0)</f>
        <v>直连</v>
      </c>
    </row>
    <row r="66" s="4" customFormat="1" hidden="1" spans="1:10">
      <c r="A66" s="5">
        <v>999224122891600</v>
      </c>
      <c r="B66" s="4" t="s">
        <v>27</v>
      </c>
      <c r="C66" s="6">
        <v>45067</v>
      </c>
      <c r="D66" s="6">
        <v>45068</v>
      </c>
      <c r="E66" s="4">
        <v>1490</v>
      </c>
      <c r="F66" s="4" t="str">
        <f>VLOOKUP(A66,HOP!A:L,12,0)</f>
        <v>1490.00</v>
      </c>
      <c r="G66" s="4" t="str">
        <f>VLOOKUP(A66,HOP!A:C,3,0)</f>
        <v>3365102</v>
      </c>
      <c r="H66" s="4">
        <f t="shared" si="0"/>
        <v>0</v>
      </c>
      <c r="I66" s="4" t="str">
        <f t="shared" si="1"/>
        <v>,3365102</v>
      </c>
      <c r="J66" s="4" t="str">
        <f>VLOOKUP(A66,HOP!A:U,21,0)</f>
        <v>直连</v>
      </c>
    </row>
    <row r="67" s="4" customFormat="1" hidden="1" spans="1:10">
      <c r="A67" s="5">
        <v>999224136914462</v>
      </c>
      <c r="B67" s="4" t="s">
        <v>27</v>
      </c>
      <c r="C67" s="6">
        <v>45067</v>
      </c>
      <c r="D67" s="6">
        <v>45068</v>
      </c>
      <c r="E67" s="4">
        <v>2389</v>
      </c>
      <c r="F67" s="4" t="str">
        <f>VLOOKUP(A67,HOP!A:L,12,0)</f>
        <v>2389.00</v>
      </c>
      <c r="G67" s="4" t="str">
        <f>VLOOKUP(A67,HOP!A:C,3,0)</f>
        <v>3369084</v>
      </c>
      <c r="H67" s="4">
        <f t="shared" ref="H67:H130" si="2">E67-F67</f>
        <v>0</v>
      </c>
      <c r="I67" s="4" t="str">
        <f t="shared" ref="I67:I130" si="3">$I$1&amp;G67</f>
        <v>,3369084</v>
      </c>
      <c r="J67" s="4" t="str">
        <f>VLOOKUP(A67,HOP!A:U,21,0)</f>
        <v>直连</v>
      </c>
    </row>
    <row r="68" s="4" customFormat="1" spans="1:10">
      <c r="A68" s="5">
        <v>999224137583615</v>
      </c>
      <c r="B68" s="4" t="s">
        <v>27</v>
      </c>
      <c r="C68" s="6">
        <v>45066</v>
      </c>
      <c r="D68" s="6">
        <v>45068</v>
      </c>
      <c r="E68" s="4">
        <v>1222</v>
      </c>
      <c r="F68" s="4" t="str">
        <f>VLOOKUP(A68,HOP!A:L,12,0)</f>
        <v>1222.00</v>
      </c>
      <c r="G68" s="4" t="str">
        <f>VLOOKUP(A68,HOP!A:C,3,0)</f>
        <v>3369389</v>
      </c>
      <c r="H68" s="4">
        <f t="shared" si="2"/>
        <v>0</v>
      </c>
      <c r="I68" s="4" t="str">
        <f t="shared" si="3"/>
        <v>,3369389</v>
      </c>
      <c r="J68" s="4" t="str">
        <f>VLOOKUP(A68,HOP!A:U,21,0)</f>
        <v>直采</v>
      </c>
    </row>
    <row r="69" s="4" customFormat="1" hidden="1" spans="1:10">
      <c r="A69" s="5">
        <v>999224140564766</v>
      </c>
      <c r="B69" s="4" t="s">
        <v>27</v>
      </c>
      <c r="C69" s="6">
        <v>45067</v>
      </c>
      <c r="D69" s="6">
        <v>45068</v>
      </c>
      <c r="E69" s="4">
        <v>2535</v>
      </c>
      <c r="F69" s="4" t="str">
        <f>VLOOKUP(A69,HOP!A:L,12,0)</f>
        <v>2535.00</v>
      </c>
      <c r="G69" s="4" t="str">
        <f>VLOOKUP(A69,HOP!A:C,3,0)</f>
        <v>3370653</v>
      </c>
      <c r="H69" s="4">
        <f t="shared" si="2"/>
        <v>0</v>
      </c>
      <c r="I69" s="4" t="str">
        <f t="shared" si="3"/>
        <v>,3370653</v>
      </c>
      <c r="J69" s="4" t="str">
        <f>VLOOKUP(A69,HOP!A:U,21,0)</f>
        <v>直连</v>
      </c>
    </row>
    <row r="70" s="4" customFormat="1" hidden="1" spans="1:10">
      <c r="A70" s="5">
        <v>999224149716049</v>
      </c>
      <c r="B70" s="4" t="s">
        <v>27</v>
      </c>
      <c r="C70" s="6">
        <v>45065</v>
      </c>
      <c r="D70" s="6">
        <v>45068</v>
      </c>
      <c r="E70" s="4">
        <v>1325</v>
      </c>
      <c r="F70" s="4" t="str">
        <f>VLOOKUP(A70,HOP!A:L,12,0)</f>
        <v>1325.00</v>
      </c>
      <c r="G70" s="4" t="str">
        <f>VLOOKUP(A70,HOP!A:C,3,0)</f>
        <v>3373466</v>
      </c>
      <c r="H70" s="4">
        <f t="shared" si="2"/>
        <v>0</v>
      </c>
      <c r="I70" s="4" t="str">
        <f t="shared" si="3"/>
        <v>,3373466</v>
      </c>
      <c r="J70" s="4" t="str">
        <f>VLOOKUP(A70,HOP!A:U,21,0)</f>
        <v>直连</v>
      </c>
    </row>
    <row r="71" s="4" customFormat="1" hidden="1" spans="1:10">
      <c r="A71" s="5">
        <v>999224149914045</v>
      </c>
      <c r="B71" s="4" t="s">
        <v>27</v>
      </c>
      <c r="C71" s="6">
        <v>45067</v>
      </c>
      <c r="D71" s="6">
        <v>45068</v>
      </c>
      <c r="E71" s="4">
        <v>325</v>
      </c>
      <c r="F71" s="4" t="str">
        <f>VLOOKUP(A71,HOP!A:L,12,0)</f>
        <v>325.00</v>
      </c>
      <c r="G71" s="4" t="str">
        <f>VLOOKUP(A71,HOP!A:C,3,0)</f>
        <v>3373535</v>
      </c>
      <c r="H71" s="4">
        <f t="shared" si="2"/>
        <v>0</v>
      </c>
      <c r="I71" s="4" t="str">
        <f t="shared" si="3"/>
        <v>,3373535</v>
      </c>
      <c r="J71" s="4" t="str">
        <f>VLOOKUP(A71,HOP!A:U,21,0)</f>
        <v>直连</v>
      </c>
    </row>
    <row r="72" s="4" customFormat="1" hidden="1" spans="1:10">
      <c r="A72" s="5">
        <v>999224149919679</v>
      </c>
      <c r="B72" s="4" t="s">
        <v>27</v>
      </c>
      <c r="C72" s="6">
        <v>45067</v>
      </c>
      <c r="D72" s="6">
        <v>45068</v>
      </c>
      <c r="E72" s="4">
        <v>333</v>
      </c>
      <c r="F72" s="4" t="str">
        <f>VLOOKUP(A72,HOP!A:L,12,0)</f>
        <v>333.00</v>
      </c>
      <c r="G72" s="4" t="str">
        <f>VLOOKUP(A72,HOP!A:C,3,0)</f>
        <v>3373537</v>
      </c>
      <c r="H72" s="4">
        <f t="shared" si="2"/>
        <v>0</v>
      </c>
      <c r="I72" s="4" t="str">
        <f t="shared" si="3"/>
        <v>,3373537</v>
      </c>
      <c r="J72" s="4" t="str">
        <f>VLOOKUP(A72,HOP!A:U,21,0)</f>
        <v>直连</v>
      </c>
    </row>
    <row r="73" s="4" customFormat="1" hidden="1" spans="1:10">
      <c r="A73" s="5">
        <v>999224153527906</v>
      </c>
      <c r="B73" s="4" t="s">
        <v>27</v>
      </c>
      <c r="C73" s="6">
        <v>45067</v>
      </c>
      <c r="D73" s="6">
        <v>45068</v>
      </c>
      <c r="E73" s="4">
        <v>1281</v>
      </c>
      <c r="F73" s="4" t="str">
        <f>VLOOKUP(A73,HOP!A:L,12,0)</f>
        <v>1281.00</v>
      </c>
      <c r="G73" s="4" t="str">
        <f>VLOOKUP(A73,HOP!A:C,3,0)</f>
        <v>3375009</v>
      </c>
      <c r="H73" s="4">
        <f t="shared" si="2"/>
        <v>0</v>
      </c>
      <c r="I73" s="4" t="str">
        <f t="shared" si="3"/>
        <v>,3375009</v>
      </c>
      <c r="J73" s="4" t="str">
        <f>VLOOKUP(A73,HOP!A:U,21,0)</f>
        <v>直连</v>
      </c>
    </row>
    <row r="74" s="4" customFormat="1" hidden="1" spans="1:10">
      <c r="A74" s="5">
        <v>999224154404663</v>
      </c>
      <c r="B74" s="4" t="s">
        <v>27</v>
      </c>
      <c r="C74" s="6">
        <v>45066</v>
      </c>
      <c r="D74" s="6">
        <v>45068</v>
      </c>
      <c r="E74" s="4">
        <v>470</v>
      </c>
      <c r="F74" s="4" t="str">
        <f>VLOOKUP(A74,HOP!A:L,12,0)</f>
        <v>470.00</v>
      </c>
      <c r="G74" s="4" t="str">
        <f>VLOOKUP(A74,HOP!A:C,3,0)</f>
        <v>3375316</v>
      </c>
      <c r="H74" s="4">
        <f t="shared" si="2"/>
        <v>0</v>
      </c>
      <c r="I74" s="4" t="str">
        <f t="shared" si="3"/>
        <v>,3375316</v>
      </c>
      <c r="J74" s="4" t="str">
        <f>VLOOKUP(A74,HOP!A:U,21,0)</f>
        <v>直连</v>
      </c>
    </row>
    <row r="75" s="4" customFormat="1" hidden="1" spans="1:10">
      <c r="A75" s="5">
        <v>999224155643507</v>
      </c>
      <c r="B75" s="4" t="s">
        <v>27</v>
      </c>
      <c r="C75" s="6">
        <v>45064</v>
      </c>
      <c r="D75" s="6">
        <v>45068</v>
      </c>
      <c r="E75" s="4">
        <v>1715</v>
      </c>
      <c r="F75" s="4" t="str">
        <f>VLOOKUP(A75,HOP!A:L,12,0)</f>
        <v>1715.00</v>
      </c>
      <c r="G75" s="4" t="str">
        <f>VLOOKUP(A75,HOP!A:C,3,0)</f>
        <v>3375666</v>
      </c>
      <c r="H75" s="4">
        <f t="shared" si="2"/>
        <v>0</v>
      </c>
      <c r="I75" s="4" t="str">
        <f t="shared" si="3"/>
        <v>,3375666</v>
      </c>
      <c r="J75" s="4" t="str">
        <f>VLOOKUP(A75,HOP!A:U,21,0)</f>
        <v>直连</v>
      </c>
    </row>
    <row r="76" s="4" customFormat="1" hidden="1" spans="1:10">
      <c r="A76" s="5">
        <v>999224157030454</v>
      </c>
      <c r="B76" s="4" t="s">
        <v>27</v>
      </c>
      <c r="C76" s="6">
        <v>45067</v>
      </c>
      <c r="D76" s="6">
        <v>45068</v>
      </c>
      <c r="E76" s="4">
        <v>108</v>
      </c>
      <c r="F76" s="4" t="str">
        <f>VLOOKUP(A76,HOP!A:L,12,0)</f>
        <v>108.00</v>
      </c>
      <c r="G76" s="4" t="str">
        <f>VLOOKUP(A76,HOP!A:C,3,0)</f>
        <v>3376142</v>
      </c>
      <c r="H76" s="4">
        <f t="shared" si="2"/>
        <v>0</v>
      </c>
      <c r="I76" s="4" t="str">
        <f t="shared" si="3"/>
        <v>,3376142</v>
      </c>
      <c r="J76" s="4" t="str">
        <f>VLOOKUP(A76,HOP!A:U,21,0)</f>
        <v>直连</v>
      </c>
    </row>
    <row r="77" s="4" customFormat="1" hidden="1" spans="1:10">
      <c r="A77" s="5">
        <v>999224158906398</v>
      </c>
      <c r="B77" s="4" t="s">
        <v>27</v>
      </c>
      <c r="C77" s="6">
        <v>45066</v>
      </c>
      <c r="D77" s="6">
        <v>45068</v>
      </c>
      <c r="E77" s="4">
        <v>426</v>
      </c>
      <c r="F77" s="4" t="str">
        <f>VLOOKUP(A77,HOP!A:L,12,0)</f>
        <v>426.00</v>
      </c>
      <c r="G77" s="4" t="str">
        <f>VLOOKUP(A77,HOP!A:C,3,0)</f>
        <v>3376697</v>
      </c>
      <c r="H77" s="4">
        <f t="shared" si="2"/>
        <v>0</v>
      </c>
      <c r="I77" s="4" t="str">
        <f t="shared" si="3"/>
        <v>,3376697</v>
      </c>
      <c r="J77" s="4" t="str">
        <f>VLOOKUP(A77,HOP!A:U,21,0)</f>
        <v>直连</v>
      </c>
    </row>
    <row r="78" s="4" customFormat="1" hidden="1" spans="1:10">
      <c r="A78" s="5">
        <v>999224163674605</v>
      </c>
      <c r="B78" s="4" t="s">
        <v>27</v>
      </c>
      <c r="C78" s="6">
        <v>45066</v>
      </c>
      <c r="D78" s="6">
        <v>45068</v>
      </c>
      <c r="E78" s="4">
        <v>1698</v>
      </c>
      <c r="F78" s="4" t="str">
        <f>VLOOKUP(A78,HOP!A:L,12,0)</f>
        <v>1698.00</v>
      </c>
      <c r="G78" s="4" t="str">
        <f>VLOOKUP(A78,HOP!A:C,3,0)</f>
        <v>3378643</v>
      </c>
      <c r="H78" s="4">
        <f t="shared" si="2"/>
        <v>0</v>
      </c>
      <c r="I78" s="4" t="str">
        <f t="shared" si="3"/>
        <v>,3378643</v>
      </c>
      <c r="J78" s="4" t="str">
        <f>VLOOKUP(A78,HOP!A:U,21,0)</f>
        <v>直连</v>
      </c>
    </row>
    <row r="79" s="4" customFormat="1" spans="1:10">
      <c r="A79" s="5">
        <v>999224164199453</v>
      </c>
      <c r="B79" s="4" t="s">
        <v>27</v>
      </c>
      <c r="C79" s="6">
        <v>45067</v>
      </c>
      <c r="D79" s="6">
        <v>45068</v>
      </c>
      <c r="E79" s="4">
        <v>365</v>
      </c>
      <c r="F79" s="4" t="str">
        <f>VLOOKUP(A79,HOP!A:L,12,0)</f>
        <v>365.00</v>
      </c>
      <c r="G79" s="4" t="str">
        <f>VLOOKUP(A79,HOP!A:C,3,0)</f>
        <v>3378828</v>
      </c>
      <c r="H79" s="4">
        <f t="shared" si="2"/>
        <v>0</v>
      </c>
      <c r="I79" s="4" t="str">
        <f t="shared" si="3"/>
        <v>,3378828</v>
      </c>
      <c r="J79" s="4" t="str">
        <f>VLOOKUP(A79,HOP!A:U,21,0)</f>
        <v>直采</v>
      </c>
    </row>
    <row r="80" s="4" customFormat="1" hidden="1" spans="1:10">
      <c r="A80" s="5">
        <v>999224164817332</v>
      </c>
      <c r="B80" s="4" t="s">
        <v>27</v>
      </c>
      <c r="C80" s="6">
        <v>45063</v>
      </c>
      <c r="D80" s="6">
        <v>45068</v>
      </c>
      <c r="E80" s="4">
        <v>4486</v>
      </c>
      <c r="F80" s="4" t="str">
        <f>VLOOKUP(A80,HOP!A:L,12,0)</f>
        <v>4486.00</v>
      </c>
      <c r="G80" s="4" t="str">
        <f>VLOOKUP(A80,HOP!A:C,3,0)</f>
        <v>3379068</v>
      </c>
      <c r="H80" s="4">
        <f t="shared" si="2"/>
        <v>0</v>
      </c>
      <c r="I80" s="4" t="str">
        <f t="shared" si="3"/>
        <v>,3379068</v>
      </c>
      <c r="J80" s="4" t="str">
        <f>VLOOKUP(A80,HOP!A:U,21,0)</f>
        <v>直连</v>
      </c>
    </row>
    <row r="81" s="4" customFormat="1" hidden="1" spans="1:10">
      <c r="A81" s="5">
        <v>999224166089037</v>
      </c>
      <c r="B81" s="4" t="s">
        <v>27</v>
      </c>
      <c r="C81" s="6">
        <v>45065</v>
      </c>
      <c r="D81" s="6">
        <v>45068</v>
      </c>
      <c r="E81" s="4">
        <v>14936</v>
      </c>
      <c r="F81" s="4" t="str">
        <f>VLOOKUP(A81,HOP!A:L,12,0)</f>
        <v>14936.00</v>
      </c>
      <c r="G81" s="4" t="str">
        <f>VLOOKUP(A81,HOP!A:C,3,0)</f>
        <v>3379652</v>
      </c>
      <c r="H81" s="4">
        <f t="shared" si="2"/>
        <v>0</v>
      </c>
      <c r="I81" s="4" t="str">
        <f t="shared" si="3"/>
        <v>,3379652</v>
      </c>
      <c r="J81" s="4" t="str">
        <f>VLOOKUP(A81,HOP!A:U,21,0)</f>
        <v>直连</v>
      </c>
    </row>
    <row r="82" s="4" customFormat="1" hidden="1" spans="1:10">
      <c r="A82" s="5">
        <v>999224165900993</v>
      </c>
      <c r="B82" s="4" t="s">
        <v>27</v>
      </c>
      <c r="C82" s="6">
        <v>45066</v>
      </c>
      <c r="D82" s="6">
        <v>45068</v>
      </c>
      <c r="E82" s="4">
        <v>2202</v>
      </c>
      <c r="F82" s="4" t="str">
        <f>VLOOKUP(A82,HOP!A:L,12,0)</f>
        <v>2202.00</v>
      </c>
      <c r="G82" s="4" t="str">
        <f>VLOOKUP(A82,HOP!A:C,3,0)</f>
        <v>3379525</v>
      </c>
      <c r="H82" s="4">
        <f t="shared" si="2"/>
        <v>0</v>
      </c>
      <c r="I82" s="4" t="str">
        <f t="shared" si="3"/>
        <v>,3379525</v>
      </c>
      <c r="J82" s="4" t="str">
        <f>VLOOKUP(A82,HOP!A:U,21,0)</f>
        <v>直连</v>
      </c>
    </row>
    <row r="83" s="4" customFormat="1" hidden="1" spans="1:10">
      <c r="A83" s="5">
        <v>999224172150510</v>
      </c>
      <c r="B83" s="4" t="s">
        <v>27</v>
      </c>
      <c r="C83" s="6">
        <v>45066</v>
      </c>
      <c r="D83" s="6">
        <v>45068</v>
      </c>
      <c r="E83" s="4">
        <v>318</v>
      </c>
      <c r="F83" s="4" t="str">
        <f>VLOOKUP(A83,HOP!A:L,12,0)</f>
        <v>318.00</v>
      </c>
      <c r="G83" s="4" t="str">
        <f>VLOOKUP(A83,HOP!A:C,3,0)</f>
        <v>3379794</v>
      </c>
      <c r="H83" s="4">
        <f t="shared" si="2"/>
        <v>0</v>
      </c>
      <c r="I83" s="4" t="str">
        <f t="shared" si="3"/>
        <v>,3379794</v>
      </c>
      <c r="J83" s="4" t="str">
        <f>VLOOKUP(A83,HOP!A:U,21,0)</f>
        <v>直连</v>
      </c>
    </row>
    <row r="84" s="4" customFormat="1" hidden="1" spans="1:10">
      <c r="A84" s="5">
        <v>24174447456</v>
      </c>
      <c r="B84" s="4" t="s">
        <v>27</v>
      </c>
      <c r="C84" s="6">
        <v>45067</v>
      </c>
      <c r="D84" s="6">
        <v>45068</v>
      </c>
      <c r="E84" s="4">
        <v>730</v>
      </c>
      <c r="F84" s="4" t="str">
        <f>VLOOKUP(A84,HOP!A:L,12,0)</f>
        <v>730.00</v>
      </c>
      <c r="G84" s="4" t="str">
        <f>VLOOKUP(A84,HOP!A:C,3,0)</f>
        <v>3380083</v>
      </c>
      <c r="H84" s="4">
        <f t="shared" si="2"/>
        <v>0</v>
      </c>
      <c r="I84" s="4" t="str">
        <f t="shared" si="3"/>
        <v>,3380083</v>
      </c>
      <c r="J84" s="4" t="str">
        <f>VLOOKUP(A84,HOP!A:U,21,0)</f>
        <v>直连</v>
      </c>
    </row>
    <row r="85" s="4" customFormat="1" hidden="1" spans="1:10">
      <c r="A85" s="5">
        <v>999224180301611</v>
      </c>
      <c r="B85" s="4" t="s">
        <v>27</v>
      </c>
      <c r="C85" s="6">
        <v>45063</v>
      </c>
      <c r="D85" s="6">
        <v>45068</v>
      </c>
      <c r="E85" s="4">
        <v>6455</v>
      </c>
      <c r="F85" s="4" t="str">
        <f>VLOOKUP(A85,HOP!A:L,12,0)</f>
        <v>6455.00</v>
      </c>
      <c r="G85" s="4" t="str">
        <f>VLOOKUP(A85,HOP!A:C,3,0)</f>
        <v>3381044</v>
      </c>
      <c r="H85" s="4">
        <f t="shared" si="2"/>
        <v>0</v>
      </c>
      <c r="I85" s="4" t="str">
        <f t="shared" si="3"/>
        <v>,3381044</v>
      </c>
      <c r="J85" s="4" t="str">
        <f>VLOOKUP(A85,HOP!A:U,21,0)</f>
        <v>直连</v>
      </c>
    </row>
    <row r="86" s="4" customFormat="1" hidden="1" spans="1:10">
      <c r="A86" s="5">
        <v>999224181059031</v>
      </c>
      <c r="B86" s="4" t="s">
        <v>27</v>
      </c>
      <c r="C86" s="6">
        <v>45065</v>
      </c>
      <c r="D86" s="6">
        <v>45068</v>
      </c>
      <c r="E86" s="4">
        <v>668</v>
      </c>
      <c r="F86" s="4" t="str">
        <f>VLOOKUP(A86,HOP!A:L,12,0)</f>
        <v>668.00</v>
      </c>
      <c r="G86" s="4" t="str">
        <f>VLOOKUP(A86,HOP!A:C,3,0)</f>
        <v>3381237</v>
      </c>
      <c r="H86" s="4">
        <f t="shared" si="2"/>
        <v>0</v>
      </c>
      <c r="I86" s="4" t="str">
        <f t="shared" si="3"/>
        <v>,3381237</v>
      </c>
      <c r="J86" s="4" t="str">
        <f>VLOOKUP(A86,HOP!A:U,21,0)</f>
        <v>直连</v>
      </c>
    </row>
    <row r="87" s="4" customFormat="1" hidden="1" spans="1:10">
      <c r="A87" s="5">
        <v>999224181120933</v>
      </c>
      <c r="B87" s="4" t="s">
        <v>27</v>
      </c>
      <c r="C87" s="6">
        <v>45067</v>
      </c>
      <c r="D87" s="6">
        <v>45068</v>
      </c>
      <c r="E87" s="4">
        <v>1110</v>
      </c>
      <c r="F87" s="4" t="str">
        <f>VLOOKUP(A87,HOP!A:L,12,0)</f>
        <v>1110.00</v>
      </c>
      <c r="G87" s="4" t="str">
        <f>VLOOKUP(A87,HOP!A:C,3,0)</f>
        <v>3381247</v>
      </c>
      <c r="H87" s="4">
        <f t="shared" si="2"/>
        <v>0</v>
      </c>
      <c r="I87" s="4" t="str">
        <f t="shared" si="3"/>
        <v>,3381247</v>
      </c>
      <c r="J87" s="4" t="str">
        <f>VLOOKUP(A87,HOP!A:U,21,0)</f>
        <v>直连</v>
      </c>
    </row>
    <row r="88" s="4" customFormat="1" hidden="1" spans="1:10">
      <c r="A88" s="5">
        <v>999224092459020</v>
      </c>
      <c r="B88" s="4" t="s">
        <v>27</v>
      </c>
      <c r="C88" s="6">
        <v>45067</v>
      </c>
      <c r="D88" s="6">
        <v>45068</v>
      </c>
      <c r="E88" s="4">
        <v>1249</v>
      </c>
      <c r="F88" s="4" t="str">
        <f>VLOOKUP(A88,HOP!A:L,12,0)</f>
        <v>1249.00</v>
      </c>
      <c r="G88" s="4" t="str">
        <f>VLOOKUP(A88,HOP!A:C,3,0)</f>
        <v>3353457</v>
      </c>
      <c r="H88" s="4">
        <f t="shared" si="2"/>
        <v>0</v>
      </c>
      <c r="I88" s="4" t="str">
        <f t="shared" si="3"/>
        <v>,3353457</v>
      </c>
      <c r="J88" s="4" t="str">
        <f>VLOOKUP(A88,HOP!A:U,21,0)</f>
        <v>直连</v>
      </c>
    </row>
    <row r="89" s="4" customFormat="1" hidden="1" spans="1:10">
      <c r="A89" s="5">
        <v>999224191379430</v>
      </c>
      <c r="B89" s="4" t="s">
        <v>27</v>
      </c>
      <c r="C89" s="6">
        <v>45067</v>
      </c>
      <c r="D89" s="6">
        <v>45068</v>
      </c>
      <c r="E89" s="4">
        <v>278</v>
      </c>
      <c r="F89" s="4" t="str">
        <f>VLOOKUP(A89,HOP!A:L,12,0)</f>
        <v>278.00</v>
      </c>
      <c r="G89" s="4" t="str">
        <f>VLOOKUP(A89,HOP!A:C,3,0)</f>
        <v>3383151</v>
      </c>
      <c r="H89" s="4">
        <f t="shared" si="2"/>
        <v>0</v>
      </c>
      <c r="I89" s="4" t="str">
        <f t="shared" si="3"/>
        <v>,3383151</v>
      </c>
      <c r="J89" s="4" t="str">
        <f>VLOOKUP(A89,HOP!A:U,21,0)</f>
        <v>直连</v>
      </c>
    </row>
    <row r="90" s="4" customFormat="1" hidden="1" spans="1:10">
      <c r="A90" s="5">
        <v>999224191811110</v>
      </c>
      <c r="B90" s="4" t="s">
        <v>27</v>
      </c>
      <c r="C90" s="6">
        <v>45067</v>
      </c>
      <c r="D90" s="6">
        <v>45068</v>
      </c>
      <c r="E90" s="4">
        <v>0</v>
      </c>
      <c r="F90" s="4" t="e">
        <f>VLOOKUP(A90,HOP!A:L,12,0)</f>
        <v>#N/A</v>
      </c>
      <c r="G90" s="4" t="e">
        <f>VLOOKUP(A90,HOP!A:C,3,0)</f>
        <v>#N/A</v>
      </c>
      <c r="H90" s="4" t="e">
        <f t="shared" si="2"/>
        <v>#N/A</v>
      </c>
      <c r="I90" s="4" t="e">
        <f t="shared" si="3"/>
        <v>#N/A</v>
      </c>
      <c r="J90" s="4" t="e">
        <f>VLOOKUP(A90,HOP!A:U,21,0)</f>
        <v>#N/A</v>
      </c>
    </row>
    <row r="91" s="4" customFormat="1" hidden="1" spans="1:10">
      <c r="A91" s="5">
        <v>999224192528408</v>
      </c>
      <c r="B91" s="4" t="s">
        <v>27</v>
      </c>
      <c r="C91" s="6">
        <v>45065</v>
      </c>
      <c r="D91" s="6">
        <v>45068</v>
      </c>
      <c r="E91" s="4">
        <v>4314</v>
      </c>
      <c r="F91" s="4" t="str">
        <f>VLOOKUP(A91,HOP!A:L,12,0)</f>
        <v>4314.00</v>
      </c>
      <c r="G91" s="4" t="str">
        <f>VLOOKUP(A91,HOP!A:C,3,0)</f>
        <v>3383696</v>
      </c>
      <c r="H91" s="4">
        <f t="shared" si="2"/>
        <v>0</v>
      </c>
      <c r="I91" s="4" t="str">
        <f t="shared" si="3"/>
        <v>,3383696</v>
      </c>
      <c r="J91" s="4" t="str">
        <f>VLOOKUP(A91,HOP!A:U,21,0)</f>
        <v>直连</v>
      </c>
    </row>
    <row r="92" s="4" customFormat="1" hidden="1" spans="1:10">
      <c r="A92" s="5">
        <v>999224193245193</v>
      </c>
      <c r="B92" s="4" t="s">
        <v>27</v>
      </c>
      <c r="C92" s="6">
        <v>45065</v>
      </c>
      <c r="D92" s="6">
        <v>45068</v>
      </c>
      <c r="E92" s="4">
        <v>4512</v>
      </c>
      <c r="F92" s="4" t="str">
        <f>VLOOKUP(A92,HOP!A:L,12,0)</f>
        <v>4512.00</v>
      </c>
      <c r="G92" s="4" t="str">
        <f>VLOOKUP(A92,HOP!A:C,3,0)</f>
        <v>3383898</v>
      </c>
      <c r="H92" s="4">
        <f t="shared" si="2"/>
        <v>0</v>
      </c>
      <c r="I92" s="4" t="str">
        <f t="shared" si="3"/>
        <v>,3383898</v>
      </c>
      <c r="J92" s="4" t="str">
        <f>VLOOKUP(A92,HOP!A:U,21,0)</f>
        <v>直连</v>
      </c>
    </row>
    <row r="93" s="4" customFormat="1" hidden="1" spans="1:10">
      <c r="A93" s="5">
        <v>999224198365453</v>
      </c>
      <c r="B93" s="4" t="s">
        <v>27</v>
      </c>
      <c r="C93" s="6">
        <v>45066</v>
      </c>
      <c r="D93" s="6">
        <v>45068</v>
      </c>
      <c r="E93" s="4">
        <v>296</v>
      </c>
      <c r="F93" s="4" t="str">
        <f>VLOOKUP(A93,HOP!A:L,12,0)</f>
        <v>296.00</v>
      </c>
      <c r="G93" s="4" t="str">
        <f>VLOOKUP(A93,HOP!A:C,3,0)</f>
        <v>3385474</v>
      </c>
      <c r="H93" s="4">
        <f t="shared" si="2"/>
        <v>0</v>
      </c>
      <c r="I93" s="4" t="str">
        <f t="shared" si="3"/>
        <v>,3385474</v>
      </c>
      <c r="J93" s="4" t="str">
        <f>VLOOKUP(A93,HOP!A:U,21,0)</f>
        <v>直连</v>
      </c>
    </row>
    <row r="94" s="4" customFormat="1" hidden="1" spans="1:10">
      <c r="A94" s="5">
        <v>999224198873013</v>
      </c>
      <c r="B94" s="4" t="s">
        <v>27</v>
      </c>
      <c r="C94" s="6">
        <v>45065</v>
      </c>
      <c r="D94" s="6">
        <v>45068</v>
      </c>
      <c r="E94" s="4">
        <v>5055</v>
      </c>
      <c r="F94" s="4" t="str">
        <f>VLOOKUP(A94,HOP!A:L,12,0)</f>
        <v>5055.00</v>
      </c>
      <c r="G94" s="4" t="str">
        <f>VLOOKUP(A94,HOP!A:C,3,0)</f>
        <v>3385601</v>
      </c>
      <c r="H94" s="4">
        <f t="shared" si="2"/>
        <v>0</v>
      </c>
      <c r="I94" s="4" t="str">
        <f t="shared" si="3"/>
        <v>,3385601</v>
      </c>
      <c r="J94" s="4" t="str">
        <f>VLOOKUP(A94,HOP!A:U,21,0)</f>
        <v>直连</v>
      </c>
    </row>
    <row r="95" s="4" customFormat="1" hidden="1" spans="1:10">
      <c r="A95" s="5">
        <v>999224258768202</v>
      </c>
      <c r="B95" s="4" t="s">
        <v>27</v>
      </c>
      <c r="C95" s="6">
        <v>45066</v>
      </c>
      <c r="D95" s="6">
        <v>45068</v>
      </c>
      <c r="E95" s="4">
        <v>343</v>
      </c>
      <c r="F95" s="4" t="str">
        <f>VLOOKUP(A95,HOP!A:L,12,0)</f>
        <v>343.00</v>
      </c>
      <c r="G95" s="4" t="str">
        <f>VLOOKUP(A95,HOP!A:C,3,0)</f>
        <v>3386742</v>
      </c>
      <c r="H95" s="4">
        <f t="shared" si="2"/>
        <v>0</v>
      </c>
      <c r="I95" s="4" t="str">
        <f t="shared" si="3"/>
        <v>,3386742</v>
      </c>
      <c r="J95" s="4" t="str">
        <f>VLOOKUP(A95,HOP!A:U,21,0)</f>
        <v>直连</v>
      </c>
    </row>
    <row r="96" s="4" customFormat="1" hidden="1" spans="1:10">
      <c r="A96" s="5">
        <v>999224259005497</v>
      </c>
      <c r="B96" s="4" t="s">
        <v>27</v>
      </c>
      <c r="C96" s="6">
        <v>45066</v>
      </c>
      <c r="D96" s="6">
        <v>45068</v>
      </c>
      <c r="E96" s="4">
        <v>1504</v>
      </c>
      <c r="F96" s="4" t="str">
        <f>VLOOKUP(A96,HOP!A:L,12,0)</f>
        <v>1504.00</v>
      </c>
      <c r="G96" s="4" t="str">
        <f>VLOOKUP(A96,HOP!A:C,3,0)</f>
        <v>3386788</v>
      </c>
      <c r="H96" s="4">
        <f t="shared" si="2"/>
        <v>0</v>
      </c>
      <c r="I96" s="4" t="str">
        <f t="shared" si="3"/>
        <v>,3386788</v>
      </c>
      <c r="J96" s="4" t="str">
        <f>VLOOKUP(A96,HOP!A:U,21,0)</f>
        <v>直连</v>
      </c>
    </row>
    <row r="97" s="4" customFormat="1" hidden="1" spans="1:10">
      <c r="A97" s="5">
        <v>24261167679</v>
      </c>
      <c r="B97" s="4" t="s">
        <v>27</v>
      </c>
      <c r="C97" s="6">
        <v>45067</v>
      </c>
      <c r="D97" s="6">
        <v>45068</v>
      </c>
      <c r="E97" s="4">
        <v>0</v>
      </c>
      <c r="F97" s="4" t="e">
        <f>VLOOKUP(A97,HOP!A:L,12,0)</f>
        <v>#N/A</v>
      </c>
      <c r="G97" s="4" t="e">
        <f>VLOOKUP(A97,HOP!A:C,3,0)</f>
        <v>#N/A</v>
      </c>
      <c r="H97" s="4" t="e">
        <f t="shared" si="2"/>
        <v>#N/A</v>
      </c>
      <c r="I97" s="4" t="e">
        <f t="shared" si="3"/>
        <v>#N/A</v>
      </c>
      <c r="J97" s="4" t="e">
        <f>VLOOKUP(A97,HOP!A:U,21,0)</f>
        <v>#N/A</v>
      </c>
    </row>
    <row r="98" s="4" customFormat="1" hidden="1" spans="1:10">
      <c r="A98" s="5">
        <v>999224264522075</v>
      </c>
      <c r="B98" s="4" t="s">
        <v>27</v>
      </c>
      <c r="C98" s="6">
        <v>45066</v>
      </c>
      <c r="D98" s="6">
        <v>45068</v>
      </c>
      <c r="E98" s="4">
        <v>2298</v>
      </c>
      <c r="F98" s="4" t="str">
        <f>VLOOKUP(A98,HOP!A:L,12,0)</f>
        <v>2298.00</v>
      </c>
      <c r="G98" s="4" t="str">
        <f>VLOOKUP(A98,HOP!A:C,3,0)</f>
        <v>3388696</v>
      </c>
      <c r="H98" s="4">
        <f t="shared" si="2"/>
        <v>0</v>
      </c>
      <c r="I98" s="4" t="str">
        <f t="shared" si="3"/>
        <v>,3388696</v>
      </c>
      <c r="J98" s="4" t="str">
        <f>VLOOKUP(A98,HOP!A:U,21,0)</f>
        <v>直连</v>
      </c>
    </row>
    <row r="99" s="4" customFormat="1" hidden="1" spans="1:10">
      <c r="A99" s="5">
        <v>999224264923802</v>
      </c>
      <c r="B99" s="4" t="s">
        <v>27</v>
      </c>
      <c r="C99" s="6">
        <v>45067</v>
      </c>
      <c r="D99" s="6">
        <v>45068</v>
      </c>
      <c r="E99" s="4">
        <v>1209</v>
      </c>
      <c r="F99" s="4" t="str">
        <f>VLOOKUP(A99,HOP!A:L,12,0)</f>
        <v>1209.00</v>
      </c>
      <c r="G99" s="4" t="str">
        <f>VLOOKUP(A99,HOP!A:C,3,0)</f>
        <v>3388889</v>
      </c>
      <c r="H99" s="4">
        <f t="shared" si="2"/>
        <v>0</v>
      </c>
      <c r="I99" s="4" t="str">
        <f t="shared" si="3"/>
        <v>,3388889</v>
      </c>
      <c r="J99" s="4" t="str">
        <f>VLOOKUP(A99,HOP!A:U,21,0)</f>
        <v>直连</v>
      </c>
    </row>
    <row r="100" s="4" customFormat="1" hidden="1" spans="1:10">
      <c r="A100" s="5">
        <v>999224270171703</v>
      </c>
      <c r="B100" s="4" t="s">
        <v>27</v>
      </c>
      <c r="C100" s="6">
        <v>45065</v>
      </c>
      <c r="D100" s="6">
        <v>45068</v>
      </c>
      <c r="E100" s="4">
        <v>4461</v>
      </c>
      <c r="F100" s="4" t="str">
        <f>VLOOKUP(A100,HOP!A:L,12,0)</f>
        <v>4461.00</v>
      </c>
      <c r="G100" s="4" t="str">
        <f>VLOOKUP(A100,HOP!A:C,3,0)</f>
        <v>3390270</v>
      </c>
      <c r="H100" s="4">
        <f t="shared" si="2"/>
        <v>0</v>
      </c>
      <c r="I100" s="4" t="str">
        <f t="shared" si="3"/>
        <v>,3390270</v>
      </c>
      <c r="J100" s="4" t="str">
        <f>VLOOKUP(A100,HOP!A:U,21,0)</f>
        <v>直连</v>
      </c>
    </row>
    <row r="101" s="4" customFormat="1" hidden="1" spans="1:10">
      <c r="A101" s="5">
        <v>999224270665523</v>
      </c>
      <c r="B101" s="4" t="s">
        <v>27</v>
      </c>
      <c r="C101" s="6">
        <v>45064</v>
      </c>
      <c r="D101" s="6">
        <v>45068</v>
      </c>
      <c r="E101" s="4">
        <v>2720</v>
      </c>
      <c r="F101" s="4" t="str">
        <f>VLOOKUP(A101,HOP!A:L,12,0)</f>
        <v>2720.00</v>
      </c>
      <c r="G101" s="4" t="str">
        <f>VLOOKUP(A101,HOP!A:C,3,0)</f>
        <v>3390389</v>
      </c>
      <c r="H101" s="4">
        <f t="shared" si="2"/>
        <v>0</v>
      </c>
      <c r="I101" s="4" t="str">
        <f t="shared" si="3"/>
        <v>,3390389</v>
      </c>
      <c r="J101" s="4" t="str">
        <f>VLOOKUP(A101,HOP!A:U,21,0)</f>
        <v>直连</v>
      </c>
    </row>
    <row r="102" s="4" customFormat="1" hidden="1" spans="1:10">
      <c r="A102" s="5">
        <v>999224270903596</v>
      </c>
      <c r="B102" s="4" t="s">
        <v>27</v>
      </c>
      <c r="C102" s="6">
        <v>45064</v>
      </c>
      <c r="D102" s="6">
        <v>45068</v>
      </c>
      <c r="E102" s="4">
        <v>4184</v>
      </c>
      <c r="F102" s="4" t="str">
        <f>VLOOKUP(A102,HOP!A:L,12,0)</f>
        <v>4184.00</v>
      </c>
      <c r="G102" s="4" t="str">
        <f>VLOOKUP(A102,HOP!A:C,3,0)</f>
        <v>3390523</v>
      </c>
      <c r="H102" s="4">
        <f t="shared" si="2"/>
        <v>0</v>
      </c>
      <c r="I102" s="4" t="str">
        <f t="shared" si="3"/>
        <v>,3390523</v>
      </c>
      <c r="J102" s="4" t="str">
        <f>VLOOKUP(A102,HOP!A:U,21,0)</f>
        <v>直连</v>
      </c>
    </row>
    <row r="103" s="4" customFormat="1" hidden="1" spans="1:10">
      <c r="A103" s="5">
        <v>999224278771358</v>
      </c>
      <c r="B103" s="4" t="s">
        <v>27</v>
      </c>
      <c r="C103" s="6">
        <v>45067</v>
      </c>
      <c r="D103" s="6">
        <v>45068</v>
      </c>
      <c r="E103" s="4">
        <v>271</v>
      </c>
      <c r="F103" s="4" t="str">
        <f>VLOOKUP(A103,HOP!A:L,12,0)</f>
        <v>271.00</v>
      </c>
      <c r="G103" s="4" t="str">
        <f>VLOOKUP(A103,HOP!A:C,3,0)</f>
        <v>3391491</v>
      </c>
      <c r="H103" s="4">
        <f t="shared" si="2"/>
        <v>0</v>
      </c>
      <c r="I103" s="4" t="str">
        <f t="shared" si="3"/>
        <v>,3391491</v>
      </c>
      <c r="J103" s="4" t="str">
        <f>VLOOKUP(A103,HOP!A:U,21,0)</f>
        <v>直连</v>
      </c>
    </row>
    <row r="104" s="4" customFormat="1" hidden="1" spans="1:10">
      <c r="A104" s="5">
        <v>999224280537654</v>
      </c>
      <c r="B104" s="4" t="s">
        <v>27</v>
      </c>
      <c r="C104" s="6">
        <v>45067</v>
      </c>
      <c r="D104" s="6">
        <v>45068</v>
      </c>
      <c r="E104" s="4">
        <v>225</v>
      </c>
      <c r="F104" s="4" t="str">
        <f>VLOOKUP(A104,HOP!A:L,12,0)</f>
        <v>225.00</v>
      </c>
      <c r="G104" s="4" t="str">
        <f>VLOOKUP(A104,HOP!A:C,3,0)</f>
        <v>3391921</v>
      </c>
      <c r="H104" s="4">
        <f t="shared" si="2"/>
        <v>0</v>
      </c>
      <c r="I104" s="4" t="str">
        <f t="shared" si="3"/>
        <v>,3391921</v>
      </c>
      <c r="J104" s="4" t="str">
        <f>VLOOKUP(A104,HOP!A:U,21,0)</f>
        <v>直连</v>
      </c>
    </row>
    <row r="105" s="4" customFormat="1" hidden="1" spans="1:10">
      <c r="A105" s="5">
        <v>999224282551046</v>
      </c>
      <c r="B105" s="4" t="s">
        <v>27</v>
      </c>
      <c r="C105" s="6">
        <v>45067</v>
      </c>
      <c r="D105" s="6">
        <v>45068</v>
      </c>
      <c r="E105" s="4">
        <v>966</v>
      </c>
      <c r="F105" s="4" t="str">
        <f>VLOOKUP(A105,HOP!A:L,12,0)</f>
        <v>966.00</v>
      </c>
      <c r="G105" s="4" t="str">
        <f>VLOOKUP(A105,HOP!A:C,3,0)</f>
        <v>3392432</v>
      </c>
      <c r="H105" s="4">
        <f t="shared" si="2"/>
        <v>0</v>
      </c>
      <c r="I105" s="4" t="str">
        <f t="shared" si="3"/>
        <v>,3392432</v>
      </c>
      <c r="J105" s="4" t="str">
        <f>VLOOKUP(A105,HOP!A:U,21,0)</f>
        <v>直连</v>
      </c>
    </row>
    <row r="106" s="4" customFormat="1" hidden="1" spans="1:10">
      <c r="A106" s="5">
        <v>999224282802692</v>
      </c>
      <c r="B106" s="4" t="s">
        <v>27</v>
      </c>
      <c r="C106" s="6">
        <v>45067</v>
      </c>
      <c r="D106" s="6">
        <v>45068</v>
      </c>
      <c r="E106" s="4">
        <v>794</v>
      </c>
      <c r="F106" s="4" t="str">
        <f>VLOOKUP(A106,HOP!A:L,12,0)</f>
        <v>794.00</v>
      </c>
      <c r="G106" s="4" t="str">
        <f>VLOOKUP(A106,HOP!A:C,3,0)</f>
        <v>3392481</v>
      </c>
      <c r="H106" s="4">
        <f t="shared" si="2"/>
        <v>0</v>
      </c>
      <c r="I106" s="4" t="str">
        <f t="shared" si="3"/>
        <v>,3392481</v>
      </c>
      <c r="J106" s="4" t="str">
        <f>VLOOKUP(A106,HOP!A:U,21,0)</f>
        <v>直连</v>
      </c>
    </row>
    <row r="107" s="4" customFormat="1" hidden="1" spans="1:10">
      <c r="A107" s="5">
        <v>24283192509</v>
      </c>
      <c r="B107" s="4" t="s">
        <v>27</v>
      </c>
      <c r="C107" s="6">
        <v>45066</v>
      </c>
      <c r="D107" s="6">
        <v>45068</v>
      </c>
      <c r="E107" s="4">
        <v>703</v>
      </c>
      <c r="F107" s="4" t="str">
        <f>VLOOKUP(A107,HOP!A:L,12,0)</f>
        <v>703.00</v>
      </c>
      <c r="G107" s="4" t="str">
        <f>VLOOKUP(A107,HOP!A:C,3,0)</f>
        <v>3392591</v>
      </c>
      <c r="H107" s="4">
        <f t="shared" si="2"/>
        <v>0</v>
      </c>
      <c r="I107" s="4" t="str">
        <f t="shared" si="3"/>
        <v>,3392591</v>
      </c>
      <c r="J107" s="4" t="str">
        <f>VLOOKUP(A107,HOP!A:U,21,0)</f>
        <v>直连</v>
      </c>
    </row>
    <row r="108" s="4" customFormat="1" hidden="1" spans="1:10">
      <c r="A108" s="5">
        <v>999224283470625</v>
      </c>
      <c r="B108" s="4" t="s">
        <v>27</v>
      </c>
      <c r="C108" s="6">
        <v>45065</v>
      </c>
      <c r="D108" s="6">
        <v>45068</v>
      </c>
      <c r="E108" s="4">
        <v>641</v>
      </c>
      <c r="F108" s="4" t="str">
        <f>VLOOKUP(A108,HOP!A:L,12,0)</f>
        <v>641.00</v>
      </c>
      <c r="G108" s="4" t="str">
        <f>VLOOKUP(A108,HOP!A:C,3,0)</f>
        <v>3392627</v>
      </c>
      <c r="H108" s="4">
        <f t="shared" si="2"/>
        <v>0</v>
      </c>
      <c r="I108" s="4" t="str">
        <f t="shared" si="3"/>
        <v>,3392627</v>
      </c>
      <c r="J108" s="4" t="str">
        <f>VLOOKUP(A108,HOP!A:U,21,0)</f>
        <v>直连</v>
      </c>
    </row>
    <row r="109" s="4" customFormat="1" hidden="1" spans="1:10">
      <c r="A109" s="5">
        <v>999224283539307</v>
      </c>
      <c r="B109" s="4" t="s">
        <v>27</v>
      </c>
      <c r="C109" s="6">
        <v>45065</v>
      </c>
      <c r="D109" s="6">
        <v>45068</v>
      </c>
      <c r="E109" s="4">
        <v>1057</v>
      </c>
      <c r="F109" s="4" t="str">
        <f>VLOOKUP(A109,HOP!A:L,12,0)</f>
        <v>1057.00</v>
      </c>
      <c r="G109" s="4" t="str">
        <f>VLOOKUP(A109,HOP!A:C,3,0)</f>
        <v>3392649</v>
      </c>
      <c r="H109" s="4">
        <f t="shared" si="2"/>
        <v>0</v>
      </c>
      <c r="I109" s="4" t="str">
        <f t="shared" si="3"/>
        <v>,3392649</v>
      </c>
      <c r="J109" s="4" t="str">
        <f>VLOOKUP(A109,HOP!A:U,21,0)</f>
        <v>直连</v>
      </c>
    </row>
    <row r="110" s="4" customFormat="1" hidden="1" spans="1:10">
      <c r="A110" s="5">
        <v>999224283662694</v>
      </c>
      <c r="B110" s="4" t="s">
        <v>27</v>
      </c>
      <c r="C110" s="6">
        <v>45066</v>
      </c>
      <c r="D110" s="6">
        <v>45068</v>
      </c>
      <c r="E110" s="4">
        <v>916</v>
      </c>
      <c r="F110" s="4" t="str">
        <f>VLOOKUP(A110,HOP!A:L,12,0)</f>
        <v>916.00</v>
      </c>
      <c r="G110" s="4" t="str">
        <f>VLOOKUP(A110,HOP!A:C,3,0)</f>
        <v>3392680</v>
      </c>
      <c r="H110" s="4">
        <f t="shared" si="2"/>
        <v>0</v>
      </c>
      <c r="I110" s="4" t="str">
        <f t="shared" si="3"/>
        <v>,3392680</v>
      </c>
      <c r="J110" s="4" t="str">
        <f>VLOOKUP(A110,HOP!A:U,21,0)</f>
        <v>直连</v>
      </c>
    </row>
    <row r="111" s="4" customFormat="1" hidden="1" spans="1:10">
      <c r="A111" s="5">
        <v>999224283749306</v>
      </c>
      <c r="B111" s="4" t="s">
        <v>27</v>
      </c>
      <c r="C111" s="6">
        <v>45066</v>
      </c>
      <c r="D111" s="6">
        <v>45068</v>
      </c>
      <c r="E111" s="4">
        <v>1506</v>
      </c>
      <c r="F111" s="4" t="str">
        <f>VLOOKUP(A111,HOP!A:L,12,0)</f>
        <v>1506.00</v>
      </c>
      <c r="G111" s="4" t="str">
        <f>VLOOKUP(A111,HOP!A:C,3,0)</f>
        <v>3392698</v>
      </c>
      <c r="H111" s="4">
        <f t="shared" si="2"/>
        <v>0</v>
      </c>
      <c r="I111" s="4" t="str">
        <f t="shared" si="3"/>
        <v>,3392698</v>
      </c>
      <c r="J111" s="4" t="str">
        <f>VLOOKUP(A111,HOP!A:U,21,0)</f>
        <v>直连</v>
      </c>
    </row>
    <row r="112" s="4" customFormat="1" hidden="1" spans="1:10">
      <c r="A112" s="5">
        <v>999224283985089</v>
      </c>
      <c r="B112" s="4" t="s">
        <v>27</v>
      </c>
      <c r="C112" s="6">
        <v>45067</v>
      </c>
      <c r="D112" s="6">
        <v>45068</v>
      </c>
      <c r="E112" s="4">
        <v>0</v>
      </c>
      <c r="F112" s="4" t="e">
        <f>VLOOKUP(A112,HOP!A:L,12,0)</f>
        <v>#N/A</v>
      </c>
      <c r="G112" s="4" t="e">
        <f>VLOOKUP(A112,HOP!A:C,3,0)</f>
        <v>#N/A</v>
      </c>
      <c r="H112" s="4" t="e">
        <f t="shared" si="2"/>
        <v>#N/A</v>
      </c>
      <c r="I112" s="4" t="e">
        <f t="shared" si="3"/>
        <v>#N/A</v>
      </c>
      <c r="J112" s="4" t="e">
        <f>VLOOKUP(A112,HOP!A:U,21,0)</f>
        <v>#N/A</v>
      </c>
    </row>
    <row r="113" s="4" customFormat="1" hidden="1" spans="1:10">
      <c r="A113" s="5">
        <v>999224285934144</v>
      </c>
      <c r="B113" s="4" t="s">
        <v>27</v>
      </c>
      <c r="C113" s="6">
        <v>45067</v>
      </c>
      <c r="D113" s="6">
        <v>45068</v>
      </c>
      <c r="E113" s="4">
        <v>751</v>
      </c>
      <c r="F113" s="4" t="str">
        <f>VLOOKUP(A113,HOP!A:L,12,0)</f>
        <v>751.00</v>
      </c>
      <c r="G113" s="4" t="str">
        <f>VLOOKUP(A113,HOP!A:C,3,0)</f>
        <v>3393365</v>
      </c>
      <c r="H113" s="4">
        <f t="shared" si="2"/>
        <v>0</v>
      </c>
      <c r="I113" s="4" t="str">
        <f t="shared" si="3"/>
        <v>,3393365</v>
      </c>
      <c r="J113" s="4" t="str">
        <f>VLOOKUP(A113,HOP!A:U,21,0)</f>
        <v>直连</v>
      </c>
    </row>
    <row r="114" s="4" customFormat="1" hidden="1" spans="1:10">
      <c r="A114" s="5">
        <v>999224286572238</v>
      </c>
      <c r="B114" s="4" t="s">
        <v>27</v>
      </c>
      <c r="C114" s="6">
        <v>45067</v>
      </c>
      <c r="D114" s="6">
        <v>45068</v>
      </c>
      <c r="E114" s="4">
        <v>281</v>
      </c>
      <c r="F114" s="4" t="str">
        <f>VLOOKUP(A114,HOP!A:L,12,0)</f>
        <v>281.00</v>
      </c>
      <c r="G114" s="4" t="str">
        <f>VLOOKUP(A114,HOP!A:C,3,0)</f>
        <v>3393575</v>
      </c>
      <c r="H114" s="4">
        <f t="shared" si="2"/>
        <v>0</v>
      </c>
      <c r="I114" s="4" t="str">
        <f t="shared" si="3"/>
        <v>,3393575</v>
      </c>
      <c r="J114" s="4" t="str">
        <f>VLOOKUP(A114,HOP!A:U,21,0)</f>
        <v>直连</v>
      </c>
    </row>
    <row r="115" s="4" customFormat="1" hidden="1" spans="1:10">
      <c r="A115" s="5">
        <v>999224287390950</v>
      </c>
      <c r="B115" s="4" t="s">
        <v>27</v>
      </c>
      <c r="C115" s="6">
        <v>45065</v>
      </c>
      <c r="D115" s="6">
        <v>45068</v>
      </c>
      <c r="E115" s="4">
        <v>627</v>
      </c>
      <c r="F115" s="4" t="str">
        <f>VLOOKUP(A115,HOP!A:L,12,0)</f>
        <v>627.00</v>
      </c>
      <c r="G115" s="4" t="str">
        <f>VLOOKUP(A115,HOP!A:C,3,0)</f>
        <v>3393804</v>
      </c>
      <c r="H115" s="4">
        <f t="shared" si="2"/>
        <v>0</v>
      </c>
      <c r="I115" s="4" t="str">
        <f t="shared" si="3"/>
        <v>,3393804</v>
      </c>
      <c r="J115" s="4" t="str">
        <f>VLOOKUP(A115,HOP!A:U,21,0)</f>
        <v>直连</v>
      </c>
    </row>
    <row r="116" s="4" customFormat="1" hidden="1" spans="1:10">
      <c r="A116" s="5">
        <v>999224288654107</v>
      </c>
      <c r="B116" s="4" t="s">
        <v>27</v>
      </c>
      <c r="C116" s="6">
        <v>45065</v>
      </c>
      <c r="D116" s="6">
        <v>45068</v>
      </c>
      <c r="E116" s="4">
        <v>924</v>
      </c>
      <c r="F116" s="4" t="str">
        <f>VLOOKUP(A116,HOP!A:L,12,0)</f>
        <v>924.00</v>
      </c>
      <c r="G116" s="4" t="str">
        <f>VLOOKUP(A116,HOP!A:C,3,0)</f>
        <v>3394162</v>
      </c>
      <c r="H116" s="4">
        <f t="shared" si="2"/>
        <v>0</v>
      </c>
      <c r="I116" s="4" t="str">
        <f t="shared" si="3"/>
        <v>,3394162</v>
      </c>
      <c r="J116" s="4" t="str">
        <f>VLOOKUP(A116,HOP!A:U,21,0)</f>
        <v>直连</v>
      </c>
    </row>
    <row r="117" s="4" customFormat="1" spans="1:10">
      <c r="A117" s="5">
        <v>999224289584804</v>
      </c>
      <c r="B117" s="4" t="s">
        <v>27</v>
      </c>
      <c r="C117" s="6">
        <v>45066</v>
      </c>
      <c r="D117" s="6">
        <v>45068</v>
      </c>
      <c r="E117" s="4">
        <v>850</v>
      </c>
      <c r="F117" s="4" t="str">
        <f>VLOOKUP(A117,HOP!A:L,12,0)</f>
        <v>850.00</v>
      </c>
      <c r="G117" s="4" t="str">
        <f>VLOOKUP(A117,HOP!A:C,3,0)</f>
        <v>3394371</v>
      </c>
      <c r="H117" s="4">
        <f t="shared" si="2"/>
        <v>0</v>
      </c>
      <c r="I117" s="4" t="str">
        <f t="shared" si="3"/>
        <v>,3394371</v>
      </c>
      <c r="J117" s="4" t="str">
        <f>VLOOKUP(A117,HOP!A:U,21,0)</f>
        <v>直采</v>
      </c>
    </row>
    <row r="118" s="4" customFormat="1" hidden="1" spans="1:10">
      <c r="A118" s="5">
        <v>999224290402166</v>
      </c>
      <c r="B118" s="4" t="s">
        <v>27</v>
      </c>
      <c r="C118" s="6">
        <v>45066</v>
      </c>
      <c r="D118" s="6">
        <v>45068</v>
      </c>
      <c r="E118" s="4">
        <v>1794</v>
      </c>
      <c r="F118" s="4" t="str">
        <f>VLOOKUP(A118,HOP!A:L,12,0)</f>
        <v>1794.00</v>
      </c>
      <c r="G118" s="4" t="str">
        <f>VLOOKUP(A118,HOP!A:C,3,0)</f>
        <v>3394581</v>
      </c>
      <c r="H118" s="4">
        <f t="shared" si="2"/>
        <v>0</v>
      </c>
      <c r="I118" s="4" t="str">
        <f t="shared" si="3"/>
        <v>,3394581</v>
      </c>
      <c r="J118" s="4" t="str">
        <f>VLOOKUP(A118,HOP!A:U,21,0)</f>
        <v>直连</v>
      </c>
    </row>
    <row r="119" s="4" customFormat="1" hidden="1" spans="1:10">
      <c r="A119" s="5">
        <v>999224291935817</v>
      </c>
      <c r="B119" s="4" t="s">
        <v>27</v>
      </c>
      <c r="C119" s="6">
        <v>45067</v>
      </c>
      <c r="D119" s="6">
        <v>45068</v>
      </c>
      <c r="E119" s="4">
        <v>208</v>
      </c>
      <c r="F119" s="4" t="str">
        <f>VLOOKUP(A119,HOP!A:L,12,0)</f>
        <v>208.00</v>
      </c>
      <c r="G119" s="4" t="str">
        <f>VLOOKUP(A119,HOP!A:C,3,0)</f>
        <v>3395027</v>
      </c>
      <c r="H119" s="4">
        <f t="shared" si="2"/>
        <v>0</v>
      </c>
      <c r="I119" s="4" t="str">
        <f t="shared" si="3"/>
        <v>,3395027</v>
      </c>
      <c r="J119" s="4" t="str">
        <f>VLOOKUP(A119,HOP!A:U,21,0)</f>
        <v>直连</v>
      </c>
    </row>
    <row r="120" s="4" customFormat="1" hidden="1" spans="1:10">
      <c r="A120" s="5">
        <v>999224292164473</v>
      </c>
      <c r="B120" s="4" t="s">
        <v>27</v>
      </c>
      <c r="C120" s="6">
        <v>45065</v>
      </c>
      <c r="D120" s="6">
        <v>45068</v>
      </c>
      <c r="E120" s="4">
        <v>516</v>
      </c>
      <c r="F120" s="4" t="str">
        <f>VLOOKUP(A120,HOP!A:L,12,0)</f>
        <v>516.00</v>
      </c>
      <c r="G120" s="4" t="str">
        <f>VLOOKUP(A120,HOP!A:C,3,0)</f>
        <v>3395145</v>
      </c>
      <c r="H120" s="4">
        <f t="shared" si="2"/>
        <v>0</v>
      </c>
      <c r="I120" s="4" t="str">
        <f t="shared" si="3"/>
        <v>,3395145</v>
      </c>
      <c r="J120" s="4" t="str">
        <f>VLOOKUP(A120,HOP!A:U,21,0)</f>
        <v>直连</v>
      </c>
    </row>
    <row r="121" s="4" customFormat="1" hidden="1" spans="1:10">
      <c r="A121" s="5">
        <v>999224292509398</v>
      </c>
      <c r="B121" s="4" t="s">
        <v>27</v>
      </c>
      <c r="C121" s="6">
        <v>45067</v>
      </c>
      <c r="D121" s="6">
        <v>45068</v>
      </c>
      <c r="E121" s="4">
        <v>116</v>
      </c>
      <c r="F121" s="4" t="str">
        <f>VLOOKUP(A121,HOP!A:L,12,0)</f>
        <v>116.00</v>
      </c>
      <c r="G121" s="4" t="str">
        <f>VLOOKUP(A121,HOP!A:C,3,0)</f>
        <v>3395257</v>
      </c>
      <c r="H121" s="4">
        <f t="shared" si="2"/>
        <v>0</v>
      </c>
      <c r="I121" s="4" t="str">
        <f t="shared" si="3"/>
        <v>,3395257</v>
      </c>
      <c r="J121" s="4" t="str">
        <f>VLOOKUP(A121,HOP!A:U,21,0)</f>
        <v>直连</v>
      </c>
    </row>
    <row r="122" s="4" customFormat="1" hidden="1" spans="1:10">
      <c r="A122" s="5">
        <v>999224293228811</v>
      </c>
      <c r="B122" s="4" t="s">
        <v>27</v>
      </c>
      <c r="C122" s="6">
        <v>45066</v>
      </c>
      <c r="D122" s="6">
        <v>45068</v>
      </c>
      <c r="E122" s="4">
        <v>734</v>
      </c>
      <c r="F122" s="4" t="str">
        <f>VLOOKUP(A122,HOP!A:L,12,0)</f>
        <v>734.00</v>
      </c>
      <c r="G122" s="4" t="str">
        <f>VLOOKUP(A122,HOP!A:C,3,0)</f>
        <v>3395537</v>
      </c>
      <c r="H122" s="4">
        <f t="shared" si="2"/>
        <v>0</v>
      </c>
      <c r="I122" s="4" t="str">
        <f t="shared" si="3"/>
        <v>,3395537</v>
      </c>
      <c r="J122" s="4" t="str">
        <f>VLOOKUP(A122,HOP!A:U,21,0)</f>
        <v>直连</v>
      </c>
    </row>
    <row r="123" s="4" customFormat="1" hidden="1" spans="1:10">
      <c r="A123" s="5">
        <v>999224293565077</v>
      </c>
      <c r="B123" s="4" t="s">
        <v>27</v>
      </c>
      <c r="C123" s="6">
        <v>45067</v>
      </c>
      <c r="D123" s="6">
        <v>45068</v>
      </c>
      <c r="E123" s="4">
        <v>269</v>
      </c>
      <c r="F123" s="4" t="str">
        <f>VLOOKUP(A123,HOP!A:L,12,0)</f>
        <v>269.00</v>
      </c>
      <c r="G123" s="4" t="str">
        <f>VLOOKUP(A123,HOP!A:C,3,0)</f>
        <v>3395612</v>
      </c>
      <c r="H123" s="4">
        <f t="shared" si="2"/>
        <v>0</v>
      </c>
      <c r="I123" s="4" t="str">
        <f t="shared" si="3"/>
        <v>,3395612</v>
      </c>
      <c r="J123" s="4" t="str">
        <f>VLOOKUP(A123,HOP!A:U,21,0)</f>
        <v>直连</v>
      </c>
    </row>
    <row r="124" s="4" customFormat="1" hidden="1" spans="1:10">
      <c r="A124" s="5">
        <v>999224294717546</v>
      </c>
      <c r="B124" s="4" t="s">
        <v>27</v>
      </c>
      <c r="C124" s="6">
        <v>45066</v>
      </c>
      <c r="D124" s="6">
        <v>45068</v>
      </c>
      <c r="E124" s="4">
        <v>2037</v>
      </c>
      <c r="F124" s="4" t="str">
        <f>VLOOKUP(A124,HOP!A:L,12,0)</f>
        <v>2037.00</v>
      </c>
      <c r="G124" s="4" t="str">
        <f>VLOOKUP(A124,HOP!A:C,3,0)</f>
        <v>3396027</v>
      </c>
      <c r="H124" s="4">
        <f t="shared" si="2"/>
        <v>0</v>
      </c>
      <c r="I124" s="4" t="str">
        <f t="shared" si="3"/>
        <v>,3396027</v>
      </c>
      <c r="J124" s="4" t="str">
        <f>VLOOKUP(A124,HOP!A:U,21,0)</f>
        <v>直连</v>
      </c>
    </row>
    <row r="125" s="4" customFormat="1" spans="1:10">
      <c r="A125" s="5">
        <v>999224300940833</v>
      </c>
      <c r="B125" s="4" t="s">
        <v>27</v>
      </c>
      <c r="C125" s="6">
        <v>45067</v>
      </c>
      <c r="D125" s="6">
        <v>45068</v>
      </c>
      <c r="E125" s="4">
        <v>586</v>
      </c>
      <c r="F125" s="4" t="str">
        <f>VLOOKUP(A125,HOP!A:L,12,0)</f>
        <v>586.00</v>
      </c>
      <c r="G125" s="4" t="str">
        <f>VLOOKUP(A125,HOP!A:C,3,0)</f>
        <v>3396348</v>
      </c>
      <c r="H125" s="4">
        <f t="shared" si="2"/>
        <v>0</v>
      </c>
      <c r="I125" s="4" t="str">
        <f t="shared" si="3"/>
        <v>,3396348</v>
      </c>
      <c r="J125" s="4" t="str">
        <f>VLOOKUP(A125,HOP!A:U,21,0)</f>
        <v>直采</v>
      </c>
    </row>
    <row r="126" s="4" customFormat="1" hidden="1" spans="1:10">
      <c r="A126" s="5">
        <v>999224301112595</v>
      </c>
      <c r="B126" s="4" t="s">
        <v>27</v>
      </c>
      <c r="C126" s="6">
        <v>45067</v>
      </c>
      <c r="D126" s="6">
        <v>45068</v>
      </c>
      <c r="E126" s="4">
        <v>592</v>
      </c>
      <c r="F126" s="4" t="str">
        <f>VLOOKUP(A126,HOP!A:L,12,0)</f>
        <v>592.00</v>
      </c>
      <c r="G126" s="4" t="str">
        <f>VLOOKUP(A126,HOP!A:C,3,0)</f>
        <v>3396369</v>
      </c>
      <c r="H126" s="4">
        <f t="shared" si="2"/>
        <v>0</v>
      </c>
      <c r="I126" s="4" t="str">
        <f t="shared" si="3"/>
        <v>,3396369</v>
      </c>
      <c r="J126" s="4" t="str">
        <f>VLOOKUP(A126,HOP!A:U,21,0)</f>
        <v>直连</v>
      </c>
    </row>
    <row r="127" s="4" customFormat="1" hidden="1" spans="1:10">
      <c r="A127" s="5">
        <v>999224302019557</v>
      </c>
      <c r="B127" s="4" t="s">
        <v>27</v>
      </c>
      <c r="C127" s="6">
        <v>45066</v>
      </c>
      <c r="D127" s="6">
        <v>45068</v>
      </c>
      <c r="E127" s="4">
        <v>1536</v>
      </c>
      <c r="F127" s="4" t="str">
        <f>VLOOKUP(A127,HOP!A:L,12,0)</f>
        <v>1536.00</v>
      </c>
      <c r="G127" s="4" t="str">
        <f>VLOOKUP(A127,HOP!A:C,3,0)</f>
        <v>3396607</v>
      </c>
      <c r="H127" s="4">
        <f t="shared" si="2"/>
        <v>0</v>
      </c>
      <c r="I127" s="4" t="str">
        <f t="shared" si="3"/>
        <v>,3396607</v>
      </c>
      <c r="J127" s="4" t="str">
        <f>VLOOKUP(A127,HOP!A:U,21,0)</f>
        <v>直连</v>
      </c>
    </row>
    <row r="128" s="4" customFormat="1" hidden="1" spans="1:10">
      <c r="A128" s="5">
        <v>999224302302693</v>
      </c>
      <c r="B128" s="4" t="s">
        <v>27</v>
      </c>
      <c r="C128" s="6">
        <v>45067</v>
      </c>
      <c r="D128" s="6">
        <v>45068</v>
      </c>
      <c r="E128" s="4">
        <v>1011</v>
      </c>
      <c r="F128" s="4" t="str">
        <f>VLOOKUP(A128,HOP!A:L,12,0)</f>
        <v>1011.00</v>
      </c>
      <c r="G128" s="4" t="str">
        <f>VLOOKUP(A128,HOP!A:C,3,0)</f>
        <v>3396656</v>
      </c>
      <c r="H128" s="4">
        <f t="shared" si="2"/>
        <v>0</v>
      </c>
      <c r="I128" s="4" t="str">
        <f t="shared" si="3"/>
        <v>,3396656</v>
      </c>
      <c r="J128" s="4" t="str">
        <f>VLOOKUP(A128,HOP!A:U,21,0)</f>
        <v>直连</v>
      </c>
    </row>
    <row r="129" s="4" customFormat="1" hidden="1" spans="1:10">
      <c r="A129" s="5">
        <v>999224302563440</v>
      </c>
      <c r="B129" s="4" t="s">
        <v>27</v>
      </c>
      <c r="C129" s="6">
        <v>45066</v>
      </c>
      <c r="D129" s="6">
        <v>45068</v>
      </c>
      <c r="E129" s="4">
        <v>538</v>
      </c>
      <c r="F129" s="4" t="str">
        <f>VLOOKUP(A129,HOP!A:L,12,0)</f>
        <v>538.00</v>
      </c>
      <c r="G129" s="4" t="str">
        <f>VLOOKUP(A129,HOP!A:C,3,0)</f>
        <v>3396808</v>
      </c>
      <c r="H129" s="4">
        <f t="shared" si="2"/>
        <v>0</v>
      </c>
      <c r="I129" s="4" t="str">
        <f t="shared" si="3"/>
        <v>,3396808</v>
      </c>
      <c r="J129" s="4" t="str">
        <f>VLOOKUP(A129,HOP!A:U,21,0)</f>
        <v>直连</v>
      </c>
    </row>
    <row r="130" s="4" customFormat="1" hidden="1" spans="1:10">
      <c r="A130" s="5">
        <v>999224302678315</v>
      </c>
      <c r="B130" s="4" t="s">
        <v>27</v>
      </c>
      <c r="C130" s="6">
        <v>45065</v>
      </c>
      <c r="D130" s="6">
        <v>45068</v>
      </c>
      <c r="E130" s="4">
        <v>6468</v>
      </c>
      <c r="F130" s="4" t="str">
        <f>VLOOKUP(A130,HOP!A:L,12,0)</f>
        <v>6468.00</v>
      </c>
      <c r="G130" s="4" t="str">
        <f>VLOOKUP(A130,HOP!A:C,3,0)</f>
        <v>3396838</v>
      </c>
      <c r="H130" s="4">
        <f t="shared" si="2"/>
        <v>0</v>
      </c>
      <c r="I130" s="4" t="str">
        <f t="shared" si="3"/>
        <v>,3396838</v>
      </c>
      <c r="J130" s="4" t="str">
        <f>VLOOKUP(A130,HOP!A:U,21,0)</f>
        <v>直连</v>
      </c>
    </row>
    <row r="131" s="4" customFormat="1" hidden="1" spans="1:10">
      <c r="A131" s="5">
        <v>999224303161806</v>
      </c>
      <c r="B131" s="4" t="s">
        <v>27</v>
      </c>
      <c r="C131" s="6">
        <v>45067</v>
      </c>
      <c r="D131" s="6">
        <v>45068</v>
      </c>
      <c r="E131" s="4">
        <v>735</v>
      </c>
      <c r="F131" s="4" t="str">
        <f>VLOOKUP(A131,HOP!A:L,12,0)</f>
        <v>735.00</v>
      </c>
      <c r="G131" s="4" t="str">
        <f>VLOOKUP(A131,HOP!A:C,3,0)</f>
        <v>3396954</v>
      </c>
      <c r="H131" s="4">
        <f t="shared" ref="H131:H194" si="4">E131-F131</f>
        <v>0</v>
      </c>
      <c r="I131" s="4" t="str">
        <f t="shared" ref="I131:I194" si="5">$I$1&amp;G131</f>
        <v>,3396954</v>
      </c>
      <c r="J131" s="4" t="str">
        <f>VLOOKUP(A131,HOP!A:U,21,0)</f>
        <v>直连</v>
      </c>
    </row>
    <row r="132" s="4" customFormat="1" hidden="1" spans="1:10">
      <c r="A132" s="5">
        <v>999224303458242</v>
      </c>
      <c r="B132" s="4" t="s">
        <v>27</v>
      </c>
      <c r="C132" s="6">
        <v>45066</v>
      </c>
      <c r="D132" s="6">
        <v>45068</v>
      </c>
      <c r="E132" s="4">
        <v>2186</v>
      </c>
      <c r="F132" s="4" t="str">
        <f>VLOOKUP(A132,HOP!A:L,12,0)</f>
        <v>2186.00</v>
      </c>
      <c r="G132" s="4" t="str">
        <f>VLOOKUP(A132,HOP!A:C,3,0)</f>
        <v>3397013</v>
      </c>
      <c r="H132" s="4">
        <f t="shared" si="4"/>
        <v>0</v>
      </c>
      <c r="I132" s="4" t="str">
        <f t="shared" si="5"/>
        <v>,3397013</v>
      </c>
      <c r="J132" s="4" t="str">
        <f>VLOOKUP(A132,HOP!A:U,21,0)</f>
        <v>直连</v>
      </c>
    </row>
    <row r="133" s="4" customFormat="1" hidden="1" spans="1:10">
      <c r="A133" s="5">
        <v>999224303929170</v>
      </c>
      <c r="B133" s="4" t="s">
        <v>27</v>
      </c>
      <c r="C133" s="6">
        <v>45067</v>
      </c>
      <c r="D133" s="6">
        <v>45068</v>
      </c>
      <c r="E133" s="4">
        <v>489</v>
      </c>
      <c r="F133" s="4" t="str">
        <f>VLOOKUP(A133,HOP!A:L,12,0)</f>
        <v>489.00</v>
      </c>
      <c r="G133" s="4" t="str">
        <f>VLOOKUP(A133,HOP!A:C,3,0)</f>
        <v>3397211</v>
      </c>
      <c r="H133" s="4">
        <f t="shared" si="4"/>
        <v>0</v>
      </c>
      <c r="I133" s="4" t="str">
        <f t="shared" si="5"/>
        <v>,3397211</v>
      </c>
      <c r="J133" s="4" t="str">
        <f>VLOOKUP(A133,HOP!A:U,21,0)</f>
        <v>直连</v>
      </c>
    </row>
    <row r="134" s="4" customFormat="1" hidden="1" spans="1:10">
      <c r="A134" s="5">
        <v>999224304118372</v>
      </c>
      <c r="B134" s="4" t="s">
        <v>27</v>
      </c>
      <c r="C134" s="6">
        <v>45066</v>
      </c>
      <c r="D134" s="6">
        <v>45068</v>
      </c>
      <c r="E134" s="4">
        <v>1068</v>
      </c>
      <c r="F134" s="4" t="str">
        <f>VLOOKUP(A134,HOP!A:L,12,0)</f>
        <v>1068.00</v>
      </c>
      <c r="G134" s="4" t="str">
        <f>VLOOKUP(A134,HOP!A:C,3,0)</f>
        <v>3397256</v>
      </c>
      <c r="H134" s="4">
        <f t="shared" si="4"/>
        <v>0</v>
      </c>
      <c r="I134" s="4" t="str">
        <f t="shared" si="5"/>
        <v>,3397256</v>
      </c>
      <c r="J134" s="4" t="str">
        <f>VLOOKUP(A134,HOP!A:U,21,0)</f>
        <v>直连</v>
      </c>
    </row>
    <row r="135" s="4" customFormat="1" hidden="1" spans="1:10">
      <c r="A135" s="5">
        <v>999224304465220</v>
      </c>
      <c r="B135" s="4" t="s">
        <v>27</v>
      </c>
      <c r="C135" s="6">
        <v>45066</v>
      </c>
      <c r="D135" s="6">
        <v>45068</v>
      </c>
      <c r="E135" s="4">
        <v>988</v>
      </c>
      <c r="F135" s="4" t="str">
        <f>VLOOKUP(A135,HOP!A:L,12,0)</f>
        <v>988.00</v>
      </c>
      <c r="G135" s="4" t="str">
        <f>VLOOKUP(A135,HOP!A:C,3,0)</f>
        <v>3397358</v>
      </c>
      <c r="H135" s="4">
        <f t="shared" si="4"/>
        <v>0</v>
      </c>
      <c r="I135" s="4" t="str">
        <f t="shared" si="5"/>
        <v>,3397358</v>
      </c>
      <c r="J135" s="4" t="str">
        <f>VLOOKUP(A135,HOP!A:U,21,0)</f>
        <v>直连</v>
      </c>
    </row>
    <row r="136" s="4" customFormat="1" hidden="1" spans="1:10">
      <c r="A136" s="5">
        <v>999224304479246</v>
      </c>
      <c r="B136" s="4" t="s">
        <v>27</v>
      </c>
      <c r="C136" s="6">
        <v>45066</v>
      </c>
      <c r="D136" s="6">
        <v>45068</v>
      </c>
      <c r="E136" s="4">
        <v>2186</v>
      </c>
      <c r="F136" s="4" t="str">
        <f>VLOOKUP(A136,HOP!A:L,12,0)</f>
        <v>2186.00</v>
      </c>
      <c r="G136" s="4" t="str">
        <f>VLOOKUP(A136,HOP!A:C,3,0)</f>
        <v>3397393</v>
      </c>
      <c r="H136" s="4">
        <f t="shared" si="4"/>
        <v>0</v>
      </c>
      <c r="I136" s="4" t="str">
        <f t="shared" si="5"/>
        <v>,3397393</v>
      </c>
      <c r="J136" s="4" t="str">
        <f>VLOOKUP(A136,HOP!A:U,21,0)</f>
        <v>直连</v>
      </c>
    </row>
    <row r="137" s="4" customFormat="1" hidden="1" spans="1:10">
      <c r="A137" s="5">
        <v>999224304516054</v>
      </c>
      <c r="B137" s="4" t="s">
        <v>27</v>
      </c>
      <c r="C137" s="6">
        <v>45066</v>
      </c>
      <c r="D137" s="6">
        <v>45068</v>
      </c>
      <c r="E137" s="4">
        <v>1416</v>
      </c>
      <c r="F137" s="4" t="str">
        <f>VLOOKUP(A137,HOP!A:L,12,0)</f>
        <v>1416.00</v>
      </c>
      <c r="G137" s="4" t="str">
        <f>VLOOKUP(A137,HOP!A:C,3,0)</f>
        <v>3397401</v>
      </c>
      <c r="H137" s="4">
        <f t="shared" si="4"/>
        <v>0</v>
      </c>
      <c r="I137" s="4" t="str">
        <f t="shared" si="5"/>
        <v>,3397401</v>
      </c>
      <c r="J137" s="4" t="str">
        <f>VLOOKUP(A137,HOP!A:U,21,0)</f>
        <v>直连</v>
      </c>
    </row>
    <row r="138" s="4" customFormat="1" hidden="1" spans="1:10">
      <c r="A138" s="5">
        <v>999224304718906</v>
      </c>
      <c r="B138" s="4" t="s">
        <v>27</v>
      </c>
      <c r="C138" s="6">
        <v>45066</v>
      </c>
      <c r="D138" s="6">
        <v>45068</v>
      </c>
      <c r="E138" s="4">
        <v>644</v>
      </c>
      <c r="F138" s="4" t="str">
        <f>VLOOKUP(A138,HOP!A:L,12,0)</f>
        <v>644.00</v>
      </c>
      <c r="G138" s="4" t="str">
        <f>VLOOKUP(A138,HOP!A:C,3,0)</f>
        <v>3397453</v>
      </c>
      <c r="H138" s="4">
        <f t="shared" si="4"/>
        <v>0</v>
      </c>
      <c r="I138" s="4" t="str">
        <f t="shared" si="5"/>
        <v>,3397453</v>
      </c>
      <c r="J138" s="4" t="str">
        <f>VLOOKUP(A138,HOP!A:U,21,0)</f>
        <v>直连</v>
      </c>
    </row>
    <row r="139" s="4" customFormat="1" hidden="1" spans="1:10">
      <c r="A139" s="5">
        <v>999224305069917</v>
      </c>
      <c r="B139" s="4" t="s">
        <v>27</v>
      </c>
      <c r="C139" s="6">
        <v>45067</v>
      </c>
      <c r="D139" s="6">
        <v>45068</v>
      </c>
      <c r="E139" s="4">
        <v>335</v>
      </c>
      <c r="F139" s="4" t="str">
        <f>VLOOKUP(A139,HOP!A:L,12,0)</f>
        <v>335.00</v>
      </c>
      <c r="G139" s="4" t="str">
        <f>VLOOKUP(A139,HOP!A:C,3,0)</f>
        <v>3397528</v>
      </c>
      <c r="H139" s="4">
        <f t="shared" si="4"/>
        <v>0</v>
      </c>
      <c r="I139" s="4" t="str">
        <f t="shared" si="5"/>
        <v>,3397528</v>
      </c>
      <c r="J139" s="4" t="str">
        <f>VLOOKUP(A139,HOP!A:U,21,0)</f>
        <v>直连</v>
      </c>
    </row>
    <row r="140" s="4" customFormat="1" spans="1:10">
      <c r="A140" s="5">
        <v>999224305287975</v>
      </c>
      <c r="B140" s="4" t="s">
        <v>27</v>
      </c>
      <c r="C140" s="6">
        <v>45066</v>
      </c>
      <c r="D140" s="6">
        <v>45068</v>
      </c>
      <c r="E140" s="4">
        <v>4188</v>
      </c>
      <c r="F140" s="4" t="str">
        <f>VLOOKUP(A140,HOP!A:L,12,0)</f>
        <v>4188.00</v>
      </c>
      <c r="G140" s="4" t="str">
        <f>VLOOKUP(A140,HOP!A:C,3,0)</f>
        <v>3397584</v>
      </c>
      <c r="H140" s="4">
        <f t="shared" si="4"/>
        <v>0</v>
      </c>
      <c r="I140" s="4" t="str">
        <f t="shared" si="5"/>
        <v>,3397584</v>
      </c>
      <c r="J140" s="4" t="str">
        <f>VLOOKUP(A140,HOP!A:U,21,0)</f>
        <v>直采</v>
      </c>
    </row>
    <row r="141" s="4" customFormat="1" hidden="1" spans="1:10">
      <c r="A141" s="5">
        <v>999224305443556</v>
      </c>
      <c r="B141" s="4" t="s">
        <v>27</v>
      </c>
      <c r="C141" s="6">
        <v>45067</v>
      </c>
      <c r="D141" s="6">
        <v>45068</v>
      </c>
      <c r="E141" s="4">
        <v>101</v>
      </c>
      <c r="F141" s="4" t="str">
        <f>VLOOKUP(A141,HOP!A:L,12,0)</f>
        <v>101.00</v>
      </c>
      <c r="G141" s="4" t="str">
        <f>VLOOKUP(A141,HOP!A:C,3,0)</f>
        <v>3397631</v>
      </c>
      <c r="H141" s="4">
        <f t="shared" si="4"/>
        <v>0</v>
      </c>
      <c r="I141" s="4" t="str">
        <f t="shared" si="5"/>
        <v>,3397631</v>
      </c>
      <c r="J141" s="4" t="str">
        <f>VLOOKUP(A141,HOP!A:U,21,0)</f>
        <v>直连</v>
      </c>
    </row>
    <row r="142" s="4" customFormat="1" hidden="1" spans="1:10">
      <c r="A142" s="5">
        <v>999224305692040</v>
      </c>
      <c r="B142" s="4" t="s">
        <v>27</v>
      </c>
      <c r="C142" s="6">
        <v>45067</v>
      </c>
      <c r="D142" s="6">
        <v>45068</v>
      </c>
      <c r="E142" s="4">
        <v>649</v>
      </c>
      <c r="F142" s="4" t="str">
        <f>VLOOKUP(A142,HOP!A:L,12,0)</f>
        <v>649.00</v>
      </c>
      <c r="G142" s="4" t="str">
        <f>VLOOKUP(A142,HOP!A:C,3,0)</f>
        <v>3397703</v>
      </c>
      <c r="H142" s="4">
        <f t="shared" si="4"/>
        <v>0</v>
      </c>
      <c r="I142" s="4" t="str">
        <f t="shared" si="5"/>
        <v>,3397703</v>
      </c>
      <c r="J142" s="4" t="str">
        <f>VLOOKUP(A142,HOP!A:U,21,0)</f>
        <v>直连</v>
      </c>
    </row>
    <row r="143" s="4" customFormat="1" hidden="1" spans="1:10">
      <c r="A143" s="5">
        <v>999224305820852</v>
      </c>
      <c r="B143" s="4" t="s">
        <v>27</v>
      </c>
      <c r="C143" s="6">
        <v>45066</v>
      </c>
      <c r="D143" s="6">
        <v>45068</v>
      </c>
      <c r="E143" s="4">
        <v>2512</v>
      </c>
      <c r="F143" s="4" t="str">
        <f>VLOOKUP(A143,HOP!A:L,12,0)</f>
        <v>2512.00</v>
      </c>
      <c r="G143" s="4" t="str">
        <f>VLOOKUP(A143,HOP!A:C,3,0)</f>
        <v>3397774</v>
      </c>
      <c r="H143" s="4">
        <f t="shared" si="4"/>
        <v>0</v>
      </c>
      <c r="I143" s="4" t="str">
        <f t="shared" si="5"/>
        <v>,3397774</v>
      </c>
      <c r="J143" s="4" t="str">
        <f>VLOOKUP(A143,HOP!A:U,21,0)</f>
        <v>直连</v>
      </c>
    </row>
    <row r="144" s="4" customFormat="1" hidden="1" spans="1:10">
      <c r="A144" s="5">
        <v>999224305845190</v>
      </c>
      <c r="B144" s="4" t="s">
        <v>27</v>
      </c>
      <c r="C144" s="6">
        <v>45067</v>
      </c>
      <c r="D144" s="6">
        <v>45068</v>
      </c>
      <c r="E144" s="4">
        <v>906</v>
      </c>
      <c r="F144" s="4" t="str">
        <f>VLOOKUP(A144,HOP!A:L,12,0)</f>
        <v>906.00</v>
      </c>
      <c r="G144" s="4" t="str">
        <f>VLOOKUP(A144,HOP!A:C,3,0)</f>
        <v>3397793</v>
      </c>
      <c r="H144" s="4">
        <f t="shared" si="4"/>
        <v>0</v>
      </c>
      <c r="I144" s="4" t="str">
        <f t="shared" si="5"/>
        <v>,3397793</v>
      </c>
      <c r="J144" s="4" t="str">
        <f>VLOOKUP(A144,HOP!A:U,21,0)</f>
        <v>直连</v>
      </c>
    </row>
    <row r="145" s="4" customFormat="1" hidden="1" spans="1:10">
      <c r="A145" s="5">
        <v>999224305863391</v>
      </c>
      <c r="B145" s="4" t="s">
        <v>27</v>
      </c>
      <c r="C145" s="6">
        <v>45066</v>
      </c>
      <c r="D145" s="6">
        <v>45068</v>
      </c>
      <c r="E145" s="4">
        <v>390</v>
      </c>
      <c r="F145" s="4" t="str">
        <f>VLOOKUP(A145,HOP!A:L,12,0)</f>
        <v>390.00</v>
      </c>
      <c r="G145" s="4" t="str">
        <f>VLOOKUP(A145,HOP!A:C,3,0)</f>
        <v>3397808</v>
      </c>
      <c r="H145" s="4">
        <f t="shared" si="4"/>
        <v>0</v>
      </c>
      <c r="I145" s="4" t="str">
        <f t="shared" si="5"/>
        <v>,3397808</v>
      </c>
      <c r="J145" s="4" t="str">
        <f>VLOOKUP(A145,HOP!A:U,21,0)</f>
        <v>直连</v>
      </c>
    </row>
    <row r="146" s="4" customFormat="1" hidden="1" spans="1:10">
      <c r="A146" s="5">
        <v>999224305888948</v>
      </c>
      <c r="B146" s="4" t="s">
        <v>27</v>
      </c>
      <c r="C146" s="6">
        <v>45067</v>
      </c>
      <c r="D146" s="6">
        <v>45068</v>
      </c>
      <c r="E146" s="4">
        <v>1294</v>
      </c>
      <c r="F146" s="4" t="str">
        <f>VLOOKUP(A146,HOP!A:L,12,0)</f>
        <v>1294.00</v>
      </c>
      <c r="G146" s="4" t="str">
        <f>VLOOKUP(A146,HOP!A:C,3,0)</f>
        <v>3397827</v>
      </c>
      <c r="H146" s="4">
        <f t="shared" si="4"/>
        <v>0</v>
      </c>
      <c r="I146" s="4" t="str">
        <f t="shared" si="5"/>
        <v>,3397827</v>
      </c>
      <c r="J146" s="4" t="str">
        <f>VLOOKUP(A146,HOP!A:U,21,0)</f>
        <v>直连</v>
      </c>
    </row>
    <row r="147" s="4" customFormat="1" hidden="1" spans="1:10">
      <c r="A147" s="5">
        <v>999224305905484</v>
      </c>
      <c r="B147" s="4" t="s">
        <v>27</v>
      </c>
      <c r="C147" s="6">
        <v>45067</v>
      </c>
      <c r="D147" s="6">
        <v>45068</v>
      </c>
      <c r="E147" s="4">
        <v>719</v>
      </c>
      <c r="F147" s="4" t="str">
        <f>VLOOKUP(A147,HOP!A:L,12,0)</f>
        <v>719.00</v>
      </c>
      <c r="G147" s="4" t="str">
        <f>VLOOKUP(A147,HOP!A:C,3,0)</f>
        <v>3397833</v>
      </c>
      <c r="H147" s="4">
        <f t="shared" si="4"/>
        <v>0</v>
      </c>
      <c r="I147" s="4" t="str">
        <f t="shared" si="5"/>
        <v>,3397833</v>
      </c>
      <c r="J147" s="4" t="str">
        <f>VLOOKUP(A147,HOP!A:U,21,0)</f>
        <v>直连</v>
      </c>
    </row>
    <row r="148" s="4" customFormat="1" hidden="1" spans="1:10">
      <c r="A148" s="5">
        <v>999224306536491</v>
      </c>
      <c r="B148" s="4" t="s">
        <v>27</v>
      </c>
      <c r="C148" s="6">
        <v>45067</v>
      </c>
      <c r="D148" s="6">
        <v>45068</v>
      </c>
      <c r="E148" s="4">
        <v>993</v>
      </c>
      <c r="F148" s="4" t="str">
        <f>VLOOKUP(A148,HOP!A:L,12,0)</f>
        <v>993.00</v>
      </c>
      <c r="G148" s="4" t="str">
        <f>VLOOKUP(A148,HOP!A:C,3,0)</f>
        <v>3398053</v>
      </c>
      <c r="H148" s="4">
        <f t="shared" si="4"/>
        <v>0</v>
      </c>
      <c r="I148" s="4" t="str">
        <f t="shared" si="5"/>
        <v>,3398053</v>
      </c>
      <c r="J148" s="4" t="str">
        <f>VLOOKUP(A148,HOP!A:U,21,0)</f>
        <v>直连</v>
      </c>
    </row>
    <row r="149" s="4" customFormat="1" hidden="1" spans="1:10">
      <c r="A149" s="5">
        <v>999224307113351</v>
      </c>
      <c r="B149" s="4" t="s">
        <v>27</v>
      </c>
      <c r="C149" s="6">
        <v>45066</v>
      </c>
      <c r="D149" s="6">
        <v>45068</v>
      </c>
      <c r="E149" s="4">
        <v>1454</v>
      </c>
      <c r="F149" s="4" t="str">
        <f>VLOOKUP(A149,HOP!A:L,12,0)</f>
        <v>1454.00</v>
      </c>
      <c r="G149" s="4" t="str">
        <f>VLOOKUP(A149,HOP!A:C,3,0)</f>
        <v>3398192</v>
      </c>
      <c r="H149" s="4">
        <f t="shared" si="4"/>
        <v>0</v>
      </c>
      <c r="I149" s="4" t="str">
        <f t="shared" si="5"/>
        <v>,3398192</v>
      </c>
      <c r="J149" s="4" t="str">
        <f>VLOOKUP(A149,HOP!A:U,21,0)</f>
        <v>直连</v>
      </c>
    </row>
    <row r="150" s="4" customFormat="1" hidden="1" spans="1:10">
      <c r="A150" s="5">
        <v>999224307287259</v>
      </c>
      <c r="B150" s="4" t="s">
        <v>27</v>
      </c>
      <c r="C150" s="6">
        <v>45066</v>
      </c>
      <c r="D150" s="6">
        <v>45068</v>
      </c>
      <c r="E150" s="4">
        <v>920</v>
      </c>
      <c r="F150" s="4" t="str">
        <f>VLOOKUP(A150,HOP!A:L,12,0)</f>
        <v>920.00</v>
      </c>
      <c r="G150" s="4" t="str">
        <f>VLOOKUP(A150,HOP!A:C,3,0)</f>
        <v>3398230</v>
      </c>
      <c r="H150" s="4">
        <f t="shared" si="4"/>
        <v>0</v>
      </c>
      <c r="I150" s="4" t="str">
        <f t="shared" si="5"/>
        <v>,3398230</v>
      </c>
      <c r="J150" s="4" t="str">
        <f>VLOOKUP(A150,HOP!A:U,21,0)</f>
        <v>直连</v>
      </c>
    </row>
    <row r="151" s="4" customFormat="1" hidden="1" spans="1:10">
      <c r="A151" s="5">
        <v>999224308012257</v>
      </c>
      <c r="B151" s="4" t="s">
        <v>27</v>
      </c>
      <c r="C151" s="6">
        <v>45067</v>
      </c>
      <c r="D151" s="6">
        <v>45068</v>
      </c>
      <c r="E151" s="4">
        <v>773</v>
      </c>
      <c r="F151" s="4" t="str">
        <f>VLOOKUP(A151,HOP!A:L,12,0)</f>
        <v>773.00</v>
      </c>
      <c r="G151" s="4" t="str">
        <f>VLOOKUP(A151,HOP!A:C,3,0)</f>
        <v>3398361</v>
      </c>
      <c r="H151" s="4">
        <f t="shared" si="4"/>
        <v>0</v>
      </c>
      <c r="I151" s="4" t="str">
        <f t="shared" si="5"/>
        <v>,3398361</v>
      </c>
      <c r="J151" s="4" t="str">
        <f>VLOOKUP(A151,HOP!A:U,21,0)</f>
        <v>直连</v>
      </c>
    </row>
    <row r="152" s="4" customFormat="1" hidden="1" spans="1:10">
      <c r="A152" s="5">
        <v>999224308057384</v>
      </c>
      <c r="B152" s="4" t="s">
        <v>27</v>
      </c>
      <c r="C152" s="6">
        <v>45067</v>
      </c>
      <c r="D152" s="6">
        <v>45068</v>
      </c>
      <c r="E152" s="4">
        <v>159</v>
      </c>
      <c r="F152" s="4" t="str">
        <f>VLOOKUP(A152,HOP!A:L,12,0)</f>
        <v>159.00</v>
      </c>
      <c r="G152" s="4" t="str">
        <f>VLOOKUP(A152,HOP!A:C,3,0)</f>
        <v>3398420</v>
      </c>
      <c r="H152" s="4">
        <f t="shared" si="4"/>
        <v>0</v>
      </c>
      <c r="I152" s="4" t="str">
        <f t="shared" si="5"/>
        <v>,3398420</v>
      </c>
      <c r="J152" s="4" t="str">
        <f>VLOOKUP(A152,HOP!A:U,21,0)</f>
        <v>直连</v>
      </c>
    </row>
    <row r="153" s="4" customFormat="1" hidden="1" spans="1:10">
      <c r="A153" s="5">
        <v>999224308964833</v>
      </c>
      <c r="B153" s="4" t="s">
        <v>27</v>
      </c>
      <c r="C153" s="6">
        <v>45066</v>
      </c>
      <c r="D153" s="6">
        <v>45068</v>
      </c>
      <c r="E153" s="4">
        <v>7868</v>
      </c>
      <c r="F153" s="4" t="str">
        <f>VLOOKUP(A153,HOP!A:L,12,0)</f>
        <v>7868.00</v>
      </c>
      <c r="G153" s="4" t="str">
        <f>VLOOKUP(A153,HOP!A:C,3,0)</f>
        <v>3398610</v>
      </c>
      <c r="H153" s="4">
        <f t="shared" si="4"/>
        <v>0</v>
      </c>
      <c r="I153" s="4" t="str">
        <f t="shared" si="5"/>
        <v>,3398610</v>
      </c>
      <c r="J153" s="4" t="str">
        <f>VLOOKUP(A153,HOP!A:U,21,0)</f>
        <v>直连</v>
      </c>
    </row>
    <row r="154" s="4" customFormat="1" hidden="1" spans="1:10">
      <c r="A154" s="5">
        <v>999224309971361</v>
      </c>
      <c r="B154" s="4" t="s">
        <v>27</v>
      </c>
      <c r="C154" s="6">
        <v>45067</v>
      </c>
      <c r="D154" s="6">
        <v>45068</v>
      </c>
      <c r="E154" s="4">
        <v>160</v>
      </c>
      <c r="F154" s="4" t="str">
        <f>VLOOKUP(A154,HOP!A:L,12,0)</f>
        <v>160.00</v>
      </c>
      <c r="G154" s="4" t="str">
        <f>VLOOKUP(A154,HOP!A:C,3,0)</f>
        <v>3398825</v>
      </c>
      <c r="H154" s="4">
        <f t="shared" si="4"/>
        <v>0</v>
      </c>
      <c r="I154" s="4" t="str">
        <f t="shared" si="5"/>
        <v>,3398825</v>
      </c>
      <c r="J154" s="4" t="str">
        <f>VLOOKUP(A154,HOP!A:U,21,0)</f>
        <v>直连</v>
      </c>
    </row>
    <row r="155" s="4" customFormat="1" hidden="1" spans="1:10">
      <c r="A155" s="5">
        <v>999224310254151</v>
      </c>
      <c r="B155" s="4" t="s">
        <v>27</v>
      </c>
      <c r="C155" s="6">
        <v>45067</v>
      </c>
      <c r="D155" s="6">
        <v>45068</v>
      </c>
      <c r="E155" s="4">
        <v>441</v>
      </c>
      <c r="F155" s="4" t="str">
        <f>VLOOKUP(A155,HOP!A:L,12,0)</f>
        <v>441.00</v>
      </c>
      <c r="G155" s="4" t="str">
        <f>VLOOKUP(A155,HOP!A:C,3,0)</f>
        <v>3398874</v>
      </c>
      <c r="H155" s="4">
        <f t="shared" si="4"/>
        <v>0</v>
      </c>
      <c r="I155" s="4" t="str">
        <f t="shared" si="5"/>
        <v>,3398874</v>
      </c>
      <c r="J155" s="4" t="str">
        <f>VLOOKUP(A155,HOP!A:U,21,0)</f>
        <v>直连</v>
      </c>
    </row>
    <row r="156" s="4" customFormat="1" hidden="1" spans="1:10">
      <c r="A156" s="5">
        <v>999224310606836</v>
      </c>
      <c r="B156" s="4" t="s">
        <v>27</v>
      </c>
      <c r="C156" s="6">
        <v>45067</v>
      </c>
      <c r="D156" s="6">
        <v>45068</v>
      </c>
      <c r="E156" s="4">
        <v>843</v>
      </c>
      <c r="F156" s="4" t="str">
        <f>VLOOKUP(A156,HOP!A:L,12,0)</f>
        <v>843.00</v>
      </c>
      <c r="G156" s="4" t="str">
        <f>VLOOKUP(A156,HOP!A:C,3,0)</f>
        <v>3398922</v>
      </c>
      <c r="H156" s="4">
        <f t="shared" si="4"/>
        <v>0</v>
      </c>
      <c r="I156" s="4" t="str">
        <f t="shared" si="5"/>
        <v>,3398922</v>
      </c>
      <c r="J156" s="4" t="str">
        <f>VLOOKUP(A156,HOP!A:U,21,0)</f>
        <v>直连</v>
      </c>
    </row>
    <row r="157" s="4" customFormat="1" hidden="1" spans="1:10">
      <c r="A157" s="5">
        <v>999224311187251</v>
      </c>
      <c r="B157" s="4" t="s">
        <v>27</v>
      </c>
      <c r="C157" s="6">
        <v>45066</v>
      </c>
      <c r="D157" s="6">
        <v>45068</v>
      </c>
      <c r="E157" s="4">
        <v>535</v>
      </c>
      <c r="F157" s="4" t="str">
        <f>VLOOKUP(A157,HOP!A:L,12,0)</f>
        <v>535.00</v>
      </c>
      <c r="G157" s="4" t="str">
        <f>VLOOKUP(A157,HOP!A:C,3,0)</f>
        <v>3399095</v>
      </c>
      <c r="H157" s="4">
        <f t="shared" si="4"/>
        <v>0</v>
      </c>
      <c r="I157" s="4" t="str">
        <f t="shared" si="5"/>
        <v>,3399095</v>
      </c>
      <c r="J157" s="4" t="str">
        <f>VLOOKUP(A157,HOP!A:U,21,0)</f>
        <v>直连</v>
      </c>
    </row>
    <row r="158" s="4" customFormat="1" hidden="1" spans="1:10">
      <c r="A158" s="5">
        <v>999224311384122</v>
      </c>
      <c r="B158" s="4" t="s">
        <v>27</v>
      </c>
      <c r="C158" s="6">
        <v>45066</v>
      </c>
      <c r="D158" s="6">
        <v>45068</v>
      </c>
      <c r="E158" s="4">
        <v>283</v>
      </c>
      <c r="F158" s="4" t="str">
        <f>VLOOKUP(A158,HOP!A:L,12,0)</f>
        <v>283.00</v>
      </c>
      <c r="G158" s="4" t="str">
        <f>VLOOKUP(A158,HOP!A:C,3,0)</f>
        <v>3399137</v>
      </c>
      <c r="H158" s="4">
        <f t="shared" si="4"/>
        <v>0</v>
      </c>
      <c r="I158" s="4" t="str">
        <f t="shared" si="5"/>
        <v>,3399137</v>
      </c>
      <c r="J158" s="4" t="str">
        <f>VLOOKUP(A158,HOP!A:U,21,0)</f>
        <v>直连</v>
      </c>
    </row>
    <row r="159" s="4" customFormat="1" hidden="1" spans="1:10">
      <c r="A159" s="5">
        <v>999224313323890</v>
      </c>
      <c r="B159" s="4" t="s">
        <v>27</v>
      </c>
      <c r="C159" s="6">
        <v>45066</v>
      </c>
      <c r="D159" s="6">
        <v>45068</v>
      </c>
      <c r="E159" s="4">
        <v>212</v>
      </c>
      <c r="F159" s="4" t="str">
        <f>VLOOKUP(A159,HOP!A:L,12,0)</f>
        <v>212.00</v>
      </c>
      <c r="G159" s="4" t="str">
        <f>VLOOKUP(A159,HOP!A:C,3,0)</f>
        <v>3399577</v>
      </c>
      <c r="H159" s="4">
        <f t="shared" si="4"/>
        <v>0</v>
      </c>
      <c r="I159" s="4" t="str">
        <f t="shared" si="5"/>
        <v>,3399577</v>
      </c>
      <c r="J159" s="4" t="str">
        <f>VLOOKUP(A159,HOP!A:U,21,0)</f>
        <v>直连</v>
      </c>
    </row>
    <row r="160" s="4" customFormat="1" hidden="1" spans="1:10">
      <c r="A160" s="5">
        <v>999224314021619</v>
      </c>
      <c r="B160" s="4" t="s">
        <v>27</v>
      </c>
      <c r="C160" s="6">
        <v>45067</v>
      </c>
      <c r="D160" s="6">
        <v>45068</v>
      </c>
      <c r="E160" s="4">
        <v>534</v>
      </c>
      <c r="F160" s="4" t="str">
        <f>VLOOKUP(A160,HOP!A:L,12,0)</f>
        <v>534.00</v>
      </c>
      <c r="G160" s="4" t="str">
        <f>VLOOKUP(A160,HOP!A:C,3,0)</f>
        <v>3399731</v>
      </c>
      <c r="H160" s="4">
        <f t="shared" si="4"/>
        <v>0</v>
      </c>
      <c r="I160" s="4" t="str">
        <f t="shared" si="5"/>
        <v>,3399731</v>
      </c>
      <c r="J160" s="4" t="str">
        <f>VLOOKUP(A160,HOP!A:U,21,0)</f>
        <v>直连</v>
      </c>
    </row>
    <row r="161" s="4" customFormat="1" hidden="1" spans="1:10">
      <c r="A161" s="5">
        <v>999224314396239</v>
      </c>
      <c r="B161" s="4" t="s">
        <v>27</v>
      </c>
      <c r="C161" s="6">
        <v>45067</v>
      </c>
      <c r="D161" s="6">
        <v>45068</v>
      </c>
      <c r="E161" s="4">
        <v>624</v>
      </c>
      <c r="F161" s="4" t="str">
        <f>VLOOKUP(A161,HOP!A:L,12,0)</f>
        <v>624.00</v>
      </c>
      <c r="G161" s="4" t="str">
        <f>VLOOKUP(A161,HOP!A:C,3,0)</f>
        <v>3399822</v>
      </c>
      <c r="H161" s="4">
        <f t="shared" si="4"/>
        <v>0</v>
      </c>
      <c r="I161" s="4" t="str">
        <f t="shared" si="5"/>
        <v>,3399822</v>
      </c>
      <c r="J161" s="4" t="str">
        <f>VLOOKUP(A161,HOP!A:U,21,0)</f>
        <v>直连</v>
      </c>
    </row>
    <row r="162" s="4" customFormat="1" hidden="1" spans="1:10">
      <c r="A162" s="5">
        <v>999224314577758</v>
      </c>
      <c r="B162" s="4" t="s">
        <v>27</v>
      </c>
      <c r="C162" s="6">
        <v>45067</v>
      </c>
      <c r="D162" s="6">
        <v>45068</v>
      </c>
      <c r="E162" s="4">
        <v>890</v>
      </c>
      <c r="F162" s="4" t="str">
        <f>VLOOKUP(A162,HOP!A:L,12,0)</f>
        <v>890.00</v>
      </c>
      <c r="G162" s="4" t="str">
        <f>VLOOKUP(A162,HOP!A:C,3,0)</f>
        <v>3399846</v>
      </c>
      <c r="H162" s="4">
        <f t="shared" si="4"/>
        <v>0</v>
      </c>
      <c r="I162" s="4" t="str">
        <f t="shared" si="5"/>
        <v>,3399846</v>
      </c>
      <c r="J162" s="4" t="str">
        <f>VLOOKUP(A162,HOP!A:U,21,0)</f>
        <v>直连</v>
      </c>
    </row>
    <row r="163" s="4" customFormat="1" hidden="1" spans="1:10">
      <c r="A163" s="5">
        <v>999224315010676</v>
      </c>
      <c r="B163" s="4" t="s">
        <v>27</v>
      </c>
      <c r="C163" s="6">
        <v>45067</v>
      </c>
      <c r="D163" s="6">
        <v>45068</v>
      </c>
      <c r="E163" s="4">
        <v>489</v>
      </c>
      <c r="F163" s="4" t="str">
        <f>VLOOKUP(A163,HOP!A:L,12,0)</f>
        <v>489.00</v>
      </c>
      <c r="G163" s="4" t="str">
        <f>VLOOKUP(A163,HOP!A:C,3,0)</f>
        <v>3399908</v>
      </c>
      <c r="H163" s="4">
        <f t="shared" si="4"/>
        <v>0</v>
      </c>
      <c r="I163" s="4" t="str">
        <f t="shared" si="5"/>
        <v>,3399908</v>
      </c>
      <c r="J163" s="4" t="str">
        <f>VLOOKUP(A163,HOP!A:U,21,0)</f>
        <v>直连</v>
      </c>
    </row>
    <row r="164" s="4" customFormat="1" hidden="1" spans="1:10">
      <c r="A164" s="5">
        <v>999224315407376</v>
      </c>
      <c r="B164" s="4" t="s">
        <v>27</v>
      </c>
      <c r="C164" s="6">
        <v>45067</v>
      </c>
      <c r="D164" s="6">
        <v>45068</v>
      </c>
      <c r="E164" s="4">
        <v>322</v>
      </c>
      <c r="F164" s="4" t="str">
        <f>VLOOKUP(A164,HOP!A:L,12,0)</f>
        <v>322.00</v>
      </c>
      <c r="G164" s="4" t="str">
        <f>VLOOKUP(A164,HOP!A:C,3,0)</f>
        <v>3400028</v>
      </c>
      <c r="H164" s="4">
        <f t="shared" si="4"/>
        <v>0</v>
      </c>
      <c r="I164" s="4" t="str">
        <f t="shared" si="5"/>
        <v>,3400028</v>
      </c>
      <c r="J164" s="4" t="str">
        <f>VLOOKUP(A164,HOP!A:U,21,0)</f>
        <v>直连</v>
      </c>
    </row>
    <row r="165" s="4" customFormat="1" hidden="1" spans="1:10">
      <c r="A165" s="5">
        <v>999224316020116</v>
      </c>
      <c r="B165" s="4" t="s">
        <v>27</v>
      </c>
      <c r="C165" s="6">
        <v>45066</v>
      </c>
      <c r="D165" s="6">
        <v>45068</v>
      </c>
      <c r="E165" s="4">
        <v>852</v>
      </c>
      <c r="F165" s="4" t="str">
        <f>VLOOKUP(A165,HOP!A:L,12,0)</f>
        <v>852.00</v>
      </c>
      <c r="G165" s="4" t="str">
        <f>VLOOKUP(A165,HOP!A:C,3,0)</f>
        <v>3400202</v>
      </c>
      <c r="H165" s="4">
        <f t="shared" si="4"/>
        <v>0</v>
      </c>
      <c r="I165" s="4" t="str">
        <f t="shared" si="5"/>
        <v>,3400202</v>
      </c>
      <c r="J165" s="4" t="str">
        <f>VLOOKUP(A165,HOP!A:U,21,0)</f>
        <v>直连</v>
      </c>
    </row>
    <row r="166" s="4" customFormat="1" hidden="1" spans="1:10">
      <c r="A166" s="5">
        <v>999224316259703</v>
      </c>
      <c r="B166" s="4" t="s">
        <v>27</v>
      </c>
      <c r="C166" s="6">
        <v>45067</v>
      </c>
      <c r="D166" s="6">
        <v>45068</v>
      </c>
      <c r="E166" s="4">
        <v>0</v>
      </c>
      <c r="F166" s="4" t="e">
        <f>VLOOKUP(A166,HOP!A:L,12,0)</f>
        <v>#N/A</v>
      </c>
      <c r="G166" s="4" t="e">
        <f>VLOOKUP(A166,HOP!A:C,3,0)</f>
        <v>#N/A</v>
      </c>
      <c r="H166" s="4" t="e">
        <f t="shared" si="4"/>
        <v>#N/A</v>
      </c>
      <c r="I166" s="4" t="e">
        <f t="shared" si="5"/>
        <v>#N/A</v>
      </c>
      <c r="J166" s="4" t="e">
        <f>VLOOKUP(A166,HOP!A:U,21,0)</f>
        <v>#N/A</v>
      </c>
    </row>
    <row r="167" s="4" customFormat="1" hidden="1" spans="1:10">
      <c r="A167" s="5">
        <v>999224316522029</v>
      </c>
      <c r="B167" s="4" t="s">
        <v>27</v>
      </c>
      <c r="C167" s="6">
        <v>45067</v>
      </c>
      <c r="D167" s="6">
        <v>45068</v>
      </c>
      <c r="E167" s="4">
        <v>438</v>
      </c>
      <c r="F167" s="4" t="str">
        <f>VLOOKUP(A167,HOP!A:L,12,0)</f>
        <v>438.00</v>
      </c>
      <c r="G167" s="4" t="str">
        <f>VLOOKUP(A167,HOP!A:C,3,0)</f>
        <v>3400327</v>
      </c>
      <c r="H167" s="4">
        <f t="shared" si="4"/>
        <v>0</v>
      </c>
      <c r="I167" s="4" t="str">
        <f t="shared" si="5"/>
        <v>,3400327</v>
      </c>
      <c r="J167" s="4" t="str">
        <f>VLOOKUP(A167,HOP!A:U,21,0)</f>
        <v>直连</v>
      </c>
    </row>
    <row r="168" s="4" customFormat="1" hidden="1" spans="1:10">
      <c r="A168" s="5">
        <v>999224317543267</v>
      </c>
      <c r="B168" s="4" t="s">
        <v>27</v>
      </c>
      <c r="C168" s="6">
        <v>45067</v>
      </c>
      <c r="D168" s="6">
        <v>45068</v>
      </c>
      <c r="E168" s="4">
        <v>131</v>
      </c>
      <c r="F168" s="4" t="str">
        <f>VLOOKUP(A168,HOP!A:L,12,0)</f>
        <v>131.00</v>
      </c>
      <c r="G168" s="4" t="str">
        <f>VLOOKUP(A168,HOP!A:C,3,0)</f>
        <v>3400658</v>
      </c>
      <c r="H168" s="4">
        <f t="shared" si="4"/>
        <v>0</v>
      </c>
      <c r="I168" s="4" t="str">
        <f t="shared" si="5"/>
        <v>,3400658</v>
      </c>
      <c r="J168" s="4" t="str">
        <f>VLOOKUP(A168,HOP!A:U,21,0)</f>
        <v>直连</v>
      </c>
    </row>
    <row r="169" s="4" customFormat="1" hidden="1" spans="1:10">
      <c r="A169" s="5">
        <v>999224317606486</v>
      </c>
      <c r="B169" s="4" t="s">
        <v>27</v>
      </c>
      <c r="C169" s="6">
        <v>45067</v>
      </c>
      <c r="D169" s="6">
        <v>45068</v>
      </c>
      <c r="E169" s="4">
        <v>260</v>
      </c>
      <c r="F169" s="4" t="str">
        <f>VLOOKUP(A169,HOP!A:L,12,0)</f>
        <v>260.00</v>
      </c>
      <c r="G169" s="4" t="str">
        <f>VLOOKUP(A169,HOP!A:C,3,0)</f>
        <v>3400677</v>
      </c>
      <c r="H169" s="4">
        <f t="shared" si="4"/>
        <v>0</v>
      </c>
      <c r="I169" s="4" t="str">
        <f t="shared" si="5"/>
        <v>,3400677</v>
      </c>
      <c r="J169" s="4" t="str">
        <f>VLOOKUP(A169,HOP!A:U,21,0)</f>
        <v>直连</v>
      </c>
    </row>
    <row r="170" s="4" customFormat="1" hidden="1" spans="1:10">
      <c r="A170" s="5">
        <v>999224318136733</v>
      </c>
      <c r="B170" s="4" t="s">
        <v>27</v>
      </c>
      <c r="C170" s="6">
        <v>45067</v>
      </c>
      <c r="D170" s="6">
        <v>45068</v>
      </c>
      <c r="E170" s="4">
        <v>906</v>
      </c>
      <c r="F170" s="4" t="str">
        <f>VLOOKUP(A170,HOP!A:L,12,0)</f>
        <v>906.00</v>
      </c>
      <c r="G170" s="4" t="str">
        <f>VLOOKUP(A170,HOP!A:C,3,0)</f>
        <v>3400835</v>
      </c>
      <c r="H170" s="4">
        <f t="shared" si="4"/>
        <v>0</v>
      </c>
      <c r="I170" s="4" t="str">
        <f t="shared" si="5"/>
        <v>,3400835</v>
      </c>
      <c r="J170" s="4" t="str">
        <f>VLOOKUP(A170,HOP!A:U,21,0)</f>
        <v>直连</v>
      </c>
    </row>
    <row r="171" s="4" customFormat="1" hidden="1" spans="1:10">
      <c r="A171" s="5">
        <v>999224318477748</v>
      </c>
      <c r="B171" s="4" t="s">
        <v>27</v>
      </c>
      <c r="C171" s="6">
        <v>45067</v>
      </c>
      <c r="D171" s="6">
        <v>45068</v>
      </c>
      <c r="E171" s="4">
        <v>590</v>
      </c>
      <c r="F171" s="4" t="str">
        <f>VLOOKUP(A171,HOP!A:L,12,0)</f>
        <v>590.00</v>
      </c>
      <c r="G171" s="4" t="str">
        <f>VLOOKUP(A171,HOP!A:C,3,0)</f>
        <v>3400903</v>
      </c>
      <c r="H171" s="4">
        <f t="shared" si="4"/>
        <v>0</v>
      </c>
      <c r="I171" s="4" t="str">
        <f t="shared" si="5"/>
        <v>,3400903</v>
      </c>
      <c r="J171" s="4" t="str">
        <f>VLOOKUP(A171,HOP!A:U,21,0)</f>
        <v>直连</v>
      </c>
    </row>
    <row r="172" s="4" customFormat="1" hidden="1" spans="1:10">
      <c r="A172" s="5">
        <v>999224323095878</v>
      </c>
      <c r="B172" s="4" t="s">
        <v>27</v>
      </c>
      <c r="C172" s="6">
        <v>45067</v>
      </c>
      <c r="D172" s="6">
        <v>45068</v>
      </c>
      <c r="E172" s="4">
        <v>222</v>
      </c>
      <c r="F172" s="4" t="str">
        <f>VLOOKUP(A172,HOP!A:L,12,0)</f>
        <v>222.00</v>
      </c>
      <c r="G172" s="4" t="str">
        <f>VLOOKUP(A172,HOP!A:C,3,0)</f>
        <v>3401054</v>
      </c>
      <c r="H172" s="4">
        <f t="shared" si="4"/>
        <v>0</v>
      </c>
      <c r="I172" s="4" t="str">
        <f t="shared" si="5"/>
        <v>,3401054</v>
      </c>
      <c r="J172" s="4" t="str">
        <f>VLOOKUP(A172,HOP!A:U,21,0)</f>
        <v>直连</v>
      </c>
    </row>
    <row r="173" s="4" customFormat="1" hidden="1" spans="1:10">
      <c r="A173" s="5">
        <v>999224323604311</v>
      </c>
      <c r="B173" s="4" t="s">
        <v>27</v>
      </c>
      <c r="C173" s="6">
        <v>45067</v>
      </c>
      <c r="D173" s="6">
        <v>45068</v>
      </c>
      <c r="E173" s="4">
        <v>403</v>
      </c>
      <c r="F173" s="4" t="str">
        <f>VLOOKUP(A173,HOP!A:L,12,0)</f>
        <v>403.00</v>
      </c>
      <c r="G173" s="4" t="str">
        <f>VLOOKUP(A173,HOP!A:C,3,0)</f>
        <v>3401089</v>
      </c>
      <c r="H173" s="4">
        <f t="shared" si="4"/>
        <v>0</v>
      </c>
      <c r="I173" s="4" t="str">
        <f t="shared" si="5"/>
        <v>,3401089</v>
      </c>
      <c r="J173" s="4" t="str">
        <f>VLOOKUP(A173,HOP!A:U,21,0)</f>
        <v>直连</v>
      </c>
    </row>
    <row r="174" s="4" customFormat="1" hidden="1" spans="1:10">
      <c r="A174" s="5">
        <v>999224323783169</v>
      </c>
      <c r="B174" s="4" t="s">
        <v>27</v>
      </c>
      <c r="C174" s="6">
        <v>45067</v>
      </c>
      <c r="D174" s="6">
        <v>45068</v>
      </c>
      <c r="E174" s="4">
        <v>134</v>
      </c>
      <c r="F174" s="4" t="str">
        <f>VLOOKUP(A174,HOP!A:L,12,0)</f>
        <v>134.00</v>
      </c>
      <c r="G174" s="4" t="str">
        <f>VLOOKUP(A174,HOP!A:C,3,0)</f>
        <v>3401096</v>
      </c>
      <c r="H174" s="4">
        <f t="shared" si="4"/>
        <v>0</v>
      </c>
      <c r="I174" s="4" t="str">
        <f t="shared" si="5"/>
        <v>,3401096</v>
      </c>
      <c r="J174" s="4" t="str">
        <f>VLOOKUP(A174,HOP!A:U,21,0)</f>
        <v>直连</v>
      </c>
    </row>
    <row r="175" s="4" customFormat="1" hidden="1" spans="1:10">
      <c r="A175" s="5">
        <v>999224324217155</v>
      </c>
      <c r="B175" s="4" t="s">
        <v>27</v>
      </c>
      <c r="C175" s="6">
        <v>45067</v>
      </c>
      <c r="D175" s="6">
        <v>45068</v>
      </c>
      <c r="E175" s="4">
        <v>1048</v>
      </c>
      <c r="F175" s="4" t="str">
        <f>VLOOKUP(A175,HOP!A:L,12,0)</f>
        <v>1048.00</v>
      </c>
      <c r="G175" s="4" t="str">
        <f>VLOOKUP(A175,HOP!A:C,3,0)</f>
        <v>3401135</v>
      </c>
      <c r="H175" s="4">
        <f t="shared" si="4"/>
        <v>0</v>
      </c>
      <c r="I175" s="4" t="str">
        <f t="shared" si="5"/>
        <v>,3401135</v>
      </c>
      <c r="J175" s="4" t="str">
        <f>VLOOKUP(A175,HOP!A:U,21,0)</f>
        <v>直连</v>
      </c>
    </row>
    <row r="176" s="4" customFormat="1" hidden="1" spans="1:10">
      <c r="A176" s="5">
        <v>999224324495315</v>
      </c>
      <c r="B176" s="4" t="s">
        <v>27</v>
      </c>
      <c r="C176" s="6">
        <v>45067</v>
      </c>
      <c r="D176" s="6">
        <v>45068</v>
      </c>
      <c r="E176" s="4">
        <v>190</v>
      </c>
      <c r="F176" s="4" t="str">
        <f>VLOOKUP(A176,HOP!A:L,12,0)</f>
        <v>190.00</v>
      </c>
      <c r="G176" s="4" t="str">
        <f>VLOOKUP(A176,HOP!A:C,3,0)</f>
        <v>3401170</v>
      </c>
      <c r="H176" s="4">
        <f t="shared" si="4"/>
        <v>0</v>
      </c>
      <c r="I176" s="4" t="str">
        <f t="shared" si="5"/>
        <v>,3401170</v>
      </c>
      <c r="J176" s="4" t="str">
        <f>VLOOKUP(A176,HOP!A:U,21,0)</f>
        <v>直连</v>
      </c>
    </row>
    <row r="177" s="4" customFormat="1" hidden="1" spans="1:10">
      <c r="A177" s="5">
        <v>999224325066060</v>
      </c>
      <c r="B177" s="4" t="s">
        <v>27</v>
      </c>
      <c r="C177" s="6">
        <v>45067</v>
      </c>
      <c r="D177" s="6">
        <v>45068</v>
      </c>
      <c r="E177" s="4">
        <v>359</v>
      </c>
      <c r="F177" s="4" t="str">
        <f>VLOOKUP(A177,HOP!A:L,12,0)</f>
        <v>359.00</v>
      </c>
      <c r="G177" s="4" t="str">
        <f>VLOOKUP(A177,HOP!A:C,3,0)</f>
        <v>3401260</v>
      </c>
      <c r="H177" s="4">
        <f t="shared" si="4"/>
        <v>0</v>
      </c>
      <c r="I177" s="4" t="str">
        <f t="shared" si="5"/>
        <v>,3401260</v>
      </c>
      <c r="J177" s="4" t="str">
        <f>VLOOKUP(A177,HOP!A:U,21,0)</f>
        <v>直连</v>
      </c>
    </row>
    <row r="178" s="4" customFormat="1" hidden="1" spans="1:10">
      <c r="A178" s="5">
        <v>999224325079264</v>
      </c>
      <c r="B178" s="4" t="s">
        <v>27</v>
      </c>
      <c r="C178" s="6">
        <v>45067</v>
      </c>
      <c r="D178" s="6">
        <v>45068</v>
      </c>
      <c r="E178" s="4">
        <v>1562</v>
      </c>
      <c r="F178" s="4" t="str">
        <f>VLOOKUP(A178,HOP!A:L,12,0)</f>
        <v>1562.00</v>
      </c>
      <c r="G178" s="4" t="str">
        <f>VLOOKUP(A178,HOP!A:C,3,0)</f>
        <v>3401266</v>
      </c>
      <c r="H178" s="4">
        <f t="shared" si="4"/>
        <v>0</v>
      </c>
      <c r="I178" s="4" t="str">
        <f t="shared" si="5"/>
        <v>,3401266</v>
      </c>
      <c r="J178" s="4" t="str">
        <f>VLOOKUP(A178,HOP!A:U,21,0)</f>
        <v>直连</v>
      </c>
    </row>
    <row r="179" s="4" customFormat="1" hidden="1" spans="1:10">
      <c r="A179" s="5">
        <v>999224325180499</v>
      </c>
      <c r="B179" s="4" t="s">
        <v>27</v>
      </c>
      <c r="C179" s="6">
        <v>45067</v>
      </c>
      <c r="D179" s="6">
        <v>45068</v>
      </c>
      <c r="E179" s="4">
        <v>304</v>
      </c>
      <c r="F179" s="4" t="str">
        <f>VLOOKUP(A179,HOP!A:L,12,0)</f>
        <v>304.00</v>
      </c>
      <c r="G179" s="4" t="str">
        <f>VLOOKUP(A179,HOP!A:C,3,0)</f>
        <v>3401288</v>
      </c>
      <c r="H179" s="4">
        <f t="shared" si="4"/>
        <v>0</v>
      </c>
      <c r="I179" s="4" t="str">
        <f t="shared" si="5"/>
        <v>,3401288</v>
      </c>
      <c r="J179" s="4" t="str">
        <f>VLOOKUP(A179,HOP!A:U,21,0)</f>
        <v>直连</v>
      </c>
    </row>
    <row r="180" s="4" customFormat="1" hidden="1" spans="1:10">
      <c r="A180" s="5">
        <v>999224325311663</v>
      </c>
      <c r="B180" s="4" t="s">
        <v>27</v>
      </c>
      <c r="C180" s="6">
        <v>45067</v>
      </c>
      <c r="D180" s="6">
        <v>45068</v>
      </c>
      <c r="E180" s="4">
        <v>1023</v>
      </c>
      <c r="F180" s="4" t="str">
        <f>VLOOKUP(A180,HOP!A:L,12,0)</f>
        <v>1023.00</v>
      </c>
      <c r="G180" s="4" t="str">
        <f>VLOOKUP(A180,HOP!A:C,3,0)</f>
        <v>3401330</v>
      </c>
      <c r="H180" s="4">
        <f t="shared" si="4"/>
        <v>0</v>
      </c>
      <c r="I180" s="4" t="str">
        <f t="shared" si="5"/>
        <v>,3401330</v>
      </c>
      <c r="J180" s="4" t="str">
        <f>VLOOKUP(A180,HOP!A:U,21,0)</f>
        <v>直连</v>
      </c>
    </row>
    <row r="181" s="4" customFormat="1" hidden="1" spans="1:10">
      <c r="A181" s="5">
        <v>999224325431056</v>
      </c>
      <c r="B181" s="4" t="s">
        <v>27</v>
      </c>
      <c r="C181" s="6">
        <v>45067</v>
      </c>
      <c r="D181" s="6">
        <v>45068</v>
      </c>
      <c r="E181" s="4">
        <v>1176</v>
      </c>
      <c r="F181" s="4" t="str">
        <f>VLOOKUP(A181,HOP!A:L,12,0)</f>
        <v>1176.00</v>
      </c>
      <c r="G181" s="4" t="str">
        <f>VLOOKUP(A181,HOP!A:C,3,0)</f>
        <v>3401353</v>
      </c>
      <c r="H181" s="4">
        <f t="shared" si="4"/>
        <v>0</v>
      </c>
      <c r="I181" s="4" t="str">
        <f t="shared" si="5"/>
        <v>,3401353</v>
      </c>
      <c r="J181" s="4" t="str">
        <f>VLOOKUP(A181,HOP!A:U,21,0)</f>
        <v>直连</v>
      </c>
    </row>
    <row r="182" s="4" customFormat="1" hidden="1" spans="1:10">
      <c r="A182" s="5">
        <v>999224325473807</v>
      </c>
      <c r="B182" s="4" t="s">
        <v>27</v>
      </c>
      <c r="C182" s="6">
        <v>45067</v>
      </c>
      <c r="D182" s="6">
        <v>45068</v>
      </c>
      <c r="E182" s="4">
        <v>182</v>
      </c>
      <c r="F182" s="4" t="str">
        <f>VLOOKUP(A182,HOP!A:L,12,0)</f>
        <v>182.00</v>
      </c>
      <c r="G182" s="4" t="str">
        <f>VLOOKUP(A182,HOP!A:C,3,0)</f>
        <v>3401364</v>
      </c>
      <c r="H182" s="4">
        <f t="shared" si="4"/>
        <v>0</v>
      </c>
      <c r="I182" s="4" t="str">
        <f t="shared" si="5"/>
        <v>,3401364</v>
      </c>
      <c r="J182" s="4" t="str">
        <f>VLOOKUP(A182,HOP!A:U,21,0)</f>
        <v>直连</v>
      </c>
    </row>
    <row r="183" s="4" customFormat="1" hidden="1" spans="1:10">
      <c r="A183" s="5">
        <v>999224325559587</v>
      </c>
      <c r="B183" s="4" t="s">
        <v>27</v>
      </c>
      <c r="C183" s="6">
        <v>45067</v>
      </c>
      <c r="D183" s="6">
        <v>45068</v>
      </c>
      <c r="E183" s="4">
        <v>636</v>
      </c>
      <c r="F183" s="4" t="str">
        <f>VLOOKUP(A183,HOP!A:L,12,0)</f>
        <v>636.00</v>
      </c>
      <c r="G183" s="4" t="str">
        <f>VLOOKUP(A183,HOP!A:C,3,0)</f>
        <v>3401395</v>
      </c>
      <c r="H183" s="4">
        <f t="shared" si="4"/>
        <v>0</v>
      </c>
      <c r="I183" s="4" t="str">
        <f t="shared" si="5"/>
        <v>,3401395</v>
      </c>
      <c r="J183" s="4" t="str">
        <f>VLOOKUP(A183,HOP!A:U,21,0)</f>
        <v>直连</v>
      </c>
    </row>
    <row r="184" s="4" customFormat="1" hidden="1" spans="1:10">
      <c r="A184" s="5">
        <v>999224325579725</v>
      </c>
      <c r="B184" s="4" t="s">
        <v>27</v>
      </c>
      <c r="C184" s="6">
        <v>45067</v>
      </c>
      <c r="D184" s="6">
        <v>45068</v>
      </c>
      <c r="E184" s="4">
        <v>2794</v>
      </c>
      <c r="F184" s="4" t="str">
        <f>VLOOKUP(A184,HOP!A:L,12,0)</f>
        <v>2794.00</v>
      </c>
      <c r="G184" s="4" t="str">
        <f>VLOOKUP(A184,HOP!A:C,3,0)</f>
        <v>3401399</v>
      </c>
      <c r="H184" s="4">
        <f t="shared" si="4"/>
        <v>0</v>
      </c>
      <c r="I184" s="4" t="str">
        <f t="shared" si="5"/>
        <v>,3401399</v>
      </c>
      <c r="J184" s="4" t="str">
        <f>VLOOKUP(A184,HOP!A:U,21,0)</f>
        <v>直连</v>
      </c>
    </row>
    <row r="185" s="4" customFormat="1" hidden="1" spans="1:10">
      <c r="A185" s="5">
        <v>999224325622085</v>
      </c>
      <c r="B185" s="4" t="s">
        <v>27</v>
      </c>
      <c r="C185" s="6">
        <v>45067</v>
      </c>
      <c r="D185" s="6">
        <v>45068</v>
      </c>
      <c r="E185" s="4">
        <v>2045</v>
      </c>
      <c r="F185" s="4" t="str">
        <f>VLOOKUP(A185,HOP!A:L,12,0)</f>
        <v>2045.00</v>
      </c>
      <c r="G185" s="4" t="str">
        <f>VLOOKUP(A185,HOP!A:C,3,0)</f>
        <v>3401413</v>
      </c>
      <c r="H185" s="4">
        <f t="shared" si="4"/>
        <v>0</v>
      </c>
      <c r="I185" s="4" t="str">
        <f t="shared" si="5"/>
        <v>,3401413</v>
      </c>
      <c r="J185" s="4" t="str">
        <f>VLOOKUP(A185,HOP!A:U,21,0)</f>
        <v>直连</v>
      </c>
    </row>
    <row r="186" s="4" customFormat="1" hidden="1" spans="1:10">
      <c r="A186" s="5">
        <v>999224325653210</v>
      </c>
      <c r="B186" s="4" t="s">
        <v>27</v>
      </c>
      <c r="C186" s="6">
        <v>45067</v>
      </c>
      <c r="D186" s="6">
        <v>45068</v>
      </c>
      <c r="E186" s="4">
        <v>390</v>
      </c>
      <c r="F186" s="4" t="str">
        <f>VLOOKUP(A186,HOP!A:L,12,0)</f>
        <v>390.00</v>
      </c>
      <c r="G186" s="4" t="str">
        <f>VLOOKUP(A186,HOP!A:C,3,0)</f>
        <v>3401417</v>
      </c>
      <c r="H186" s="4">
        <f t="shared" si="4"/>
        <v>0</v>
      </c>
      <c r="I186" s="4" t="str">
        <f t="shared" si="5"/>
        <v>,3401417</v>
      </c>
      <c r="J186" s="4" t="str">
        <f>VLOOKUP(A186,HOP!A:U,21,0)</f>
        <v>直连</v>
      </c>
    </row>
    <row r="187" s="4" customFormat="1" hidden="1" spans="1:10">
      <c r="A187" s="5">
        <v>999224325985235</v>
      </c>
      <c r="B187" s="4" t="s">
        <v>27</v>
      </c>
      <c r="C187" s="6">
        <v>45067</v>
      </c>
      <c r="D187" s="6">
        <v>45068</v>
      </c>
      <c r="E187" s="4">
        <v>186</v>
      </c>
      <c r="F187" s="4" t="str">
        <f>VLOOKUP(A187,HOP!A:L,12,0)</f>
        <v>186.00</v>
      </c>
      <c r="G187" s="4" t="str">
        <f>VLOOKUP(A187,HOP!A:C,3,0)</f>
        <v>3401488</v>
      </c>
      <c r="H187" s="4">
        <f t="shared" si="4"/>
        <v>0</v>
      </c>
      <c r="I187" s="4" t="str">
        <f t="shared" si="5"/>
        <v>,3401488</v>
      </c>
      <c r="J187" s="4" t="str">
        <f>VLOOKUP(A187,HOP!A:U,21,0)</f>
        <v>直连</v>
      </c>
    </row>
    <row r="188" s="4" customFormat="1" hidden="1" spans="1:10">
      <c r="A188" s="5">
        <v>999224326065277</v>
      </c>
      <c r="B188" s="4" t="s">
        <v>27</v>
      </c>
      <c r="C188" s="6">
        <v>45067</v>
      </c>
      <c r="D188" s="6">
        <v>45068</v>
      </c>
      <c r="E188" s="4">
        <v>232</v>
      </c>
      <c r="F188" s="4" t="str">
        <f>VLOOKUP(A188,HOP!A:L,12,0)</f>
        <v>232.00</v>
      </c>
      <c r="G188" s="4" t="str">
        <f>VLOOKUP(A188,HOP!A:C,3,0)</f>
        <v>3401501</v>
      </c>
      <c r="H188" s="4">
        <f t="shared" si="4"/>
        <v>0</v>
      </c>
      <c r="I188" s="4" t="str">
        <f t="shared" si="5"/>
        <v>,3401501</v>
      </c>
      <c r="J188" s="4" t="str">
        <f>VLOOKUP(A188,HOP!A:U,21,0)</f>
        <v>直连</v>
      </c>
    </row>
    <row r="189" s="4" customFormat="1" hidden="1" spans="1:10">
      <c r="A189" s="5">
        <v>999224326239012</v>
      </c>
      <c r="B189" s="4" t="s">
        <v>27</v>
      </c>
      <c r="C189" s="6">
        <v>45067</v>
      </c>
      <c r="D189" s="6">
        <v>45068</v>
      </c>
      <c r="E189" s="4">
        <v>524</v>
      </c>
      <c r="F189" s="4" t="str">
        <f>VLOOKUP(A189,HOP!A:L,12,0)</f>
        <v>524.00</v>
      </c>
      <c r="G189" s="4" t="str">
        <f>VLOOKUP(A189,HOP!A:C,3,0)</f>
        <v>3401554</v>
      </c>
      <c r="H189" s="4">
        <f t="shared" si="4"/>
        <v>0</v>
      </c>
      <c r="I189" s="4" t="str">
        <f t="shared" si="5"/>
        <v>,3401554</v>
      </c>
      <c r="J189" s="4" t="str">
        <f>VLOOKUP(A189,HOP!A:U,21,0)</f>
        <v>直连</v>
      </c>
    </row>
    <row r="190" s="4" customFormat="1" hidden="1" spans="1:10">
      <c r="A190" s="5">
        <v>999224326700192</v>
      </c>
      <c r="B190" s="4" t="s">
        <v>27</v>
      </c>
      <c r="C190" s="6">
        <v>45067</v>
      </c>
      <c r="D190" s="6">
        <v>45068</v>
      </c>
      <c r="E190" s="4">
        <v>512</v>
      </c>
      <c r="F190" s="4" t="str">
        <f>VLOOKUP(A190,HOP!A:L,12,0)</f>
        <v>512.00</v>
      </c>
      <c r="G190" s="4" t="str">
        <f>VLOOKUP(A190,HOP!A:C,3,0)</f>
        <v>3401644</v>
      </c>
      <c r="H190" s="4">
        <f t="shared" si="4"/>
        <v>0</v>
      </c>
      <c r="I190" s="4" t="str">
        <f t="shared" si="5"/>
        <v>,3401644</v>
      </c>
      <c r="J190" s="4" t="str">
        <f>VLOOKUP(A190,HOP!A:U,21,0)</f>
        <v>直连</v>
      </c>
    </row>
    <row r="191" s="4" customFormat="1" hidden="1" spans="1:10">
      <c r="A191" s="5">
        <v>999224326960119</v>
      </c>
      <c r="B191" s="4" t="s">
        <v>27</v>
      </c>
      <c r="C191" s="6">
        <v>45067</v>
      </c>
      <c r="D191" s="6">
        <v>45068</v>
      </c>
      <c r="E191" s="4">
        <v>235</v>
      </c>
      <c r="F191" s="4" t="str">
        <f>VLOOKUP(A191,HOP!A:L,12,0)</f>
        <v>235.00</v>
      </c>
      <c r="G191" s="4" t="str">
        <f>VLOOKUP(A191,HOP!A:C,3,0)</f>
        <v>3401693</v>
      </c>
      <c r="H191" s="4">
        <f t="shared" si="4"/>
        <v>0</v>
      </c>
      <c r="I191" s="4" t="str">
        <f t="shared" si="5"/>
        <v>,3401693</v>
      </c>
      <c r="J191" s="4" t="str">
        <f>VLOOKUP(A191,HOP!A:U,21,0)</f>
        <v>直连</v>
      </c>
    </row>
    <row r="192" s="4" customFormat="1" hidden="1" spans="1:10">
      <c r="A192" s="5">
        <v>999224326978313</v>
      </c>
      <c r="B192" s="4" t="s">
        <v>27</v>
      </c>
      <c r="C192" s="6">
        <v>45067</v>
      </c>
      <c r="D192" s="6">
        <v>45068</v>
      </c>
      <c r="E192" s="4">
        <v>2534</v>
      </c>
      <c r="F192" s="4" t="str">
        <f>VLOOKUP(A192,HOP!A:L,12,0)</f>
        <v>2534.00</v>
      </c>
      <c r="G192" s="4" t="str">
        <f>VLOOKUP(A192,HOP!A:C,3,0)</f>
        <v>3401696</v>
      </c>
      <c r="H192" s="4">
        <f t="shared" si="4"/>
        <v>0</v>
      </c>
      <c r="I192" s="4" t="str">
        <f t="shared" si="5"/>
        <v>,3401696</v>
      </c>
      <c r="J192" s="4" t="str">
        <f>VLOOKUP(A192,HOP!A:U,21,0)</f>
        <v>直连</v>
      </c>
    </row>
    <row r="193" s="4" customFormat="1" hidden="1" spans="1:10">
      <c r="A193" s="5">
        <v>999224327150017</v>
      </c>
      <c r="B193" s="4" t="s">
        <v>27</v>
      </c>
      <c r="C193" s="6">
        <v>45067</v>
      </c>
      <c r="D193" s="6">
        <v>45068</v>
      </c>
      <c r="E193" s="4">
        <v>1036</v>
      </c>
      <c r="F193" s="4" t="str">
        <f>VLOOKUP(A193,HOP!A:L,12,0)</f>
        <v>1036.00</v>
      </c>
      <c r="G193" s="4" t="str">
        <f>VLOOKUP(A193,HOP!A:C,3,0)</f>
        <v>3401737</v>
      </c>
      <c r="H193" s="4">
        <f t="shared" si="4"/>
        <v>0</v>
      </c>
      <c r="I193" s="4" t="str">
        <f t="shared" si="5"/>
        <v>,3401737</v>
      </c>
      <c r="J193" s="4" t="str">
        <f>VLOOKUP(A193,HOP!A:U,21,0)</f>
        <v>直连</v>
      </c>
    </row>
    <row r="194" s="4" customFormat="1" hidden="1" spans="1:10">
      <c r="A194" s="5">
        <v>999224327869958</v>
      </c>
      <c r="B194" s="4" t="s">
        <v>27</v>
      </c>
      <c r="C194" s="6">
        <v>45067</v>
      </c>
      <c r="D194" s="6">
        <v>45068</v>
      </c>
      <c r="E194" s="4">
        <v>193</v>
      </c>
      <c r="F194" s="4" t="str">
        <f>VLOOKUP(A194,HOP!A:L,12,0)</f>
        <v>193.00</v>
      </c>
      <c r="G194" s="4" t="str">
        <f>VLOOKUP(A194,HOP!A:C,3,0)</f>
        <v>3401836</v>
      </c>
      <c r="H194" s="4">
        <f t="shared" si="4"/>
        <v>0</v>
      </c>
      <c r="I194" s="4" t="str">
        <f t="shared" si="5"/>
        <v>,3401836</v>
      </c>
      <c r="J194" s="4" t="str">
        <f>VLOOKUP(A194,HOP!A:U,21,0)</f>
        <v>直连</v>
      </c>
    </row>
    <row r="195" s="4" customFormat="1" hidden="1" spans="1:10">
      <c r="A195" s="5">
        <v>999224329000310</v>
      </c>
      <c r="B195" s="4" t="s">
        <v>27</v>
      </c>
      <c r="C195" s="6">
        <v>45067</v>
      </c>
      <c r="D195" s="6">
        <v>45068</v>
      </c>
      <c r="E195" s="4">
        <v>155</v>
      </c>
      <c r="F195" s="4" t="str">
        <f>VLOOKUP(A195,HOP!A:L,12,0)</f>
        <v>155.00</v>
      </c>
      <c r="G195" s="4" t="str">
        <f>VLOOKUP(A195,HOP!A:C,3,0)</f>
        <v>3402057</v>
      </c>
      <c r="H195" s="4">
        <f>E195-F195</f>
        <v>0</v>
      </c>
      <c r="I195" s="4" t="str">
        <f>$I$1&amp;G195</f>
        <v>,3402057</v>
      </c>
      <c r="J195" s="4" t="str">
        <f>VLOOKUP(A195,HOP!A:U,21,0)</f>
        <v>直连</v>
      </c>
    </row>
    <row r="196" s="4" customFormat="1" hidden="1" spans="1:10">
      <c r="A196" s="5">
        <v>999224329047127</v>
      </c>
      <c r="B196" s="4" t="s">
        <v>27</v>
      </c>
      <c r="C196" s="6">
        <v>45067</v>
      </c>
      <c r="D196" s="6">
        <v>45068</v>
      </c>
      <c r="E196" s="4">
        <v>528</v>
      </c>
      <c r="F196" s="4" t="str">
        <f>VLOOKUP(A196,HOP!A:L,12,0)</f>
        <v>528.00</v>
      </c>
      <c r="G196" s="4" t="str">
        <f>VLOOKUP(A196,HOP!A:C,3,0)</f>
        <v>3402070</v>
      </c>
      <c r="H196" s="4">
        <f>E196-F196</f>
        <v>0</v>
      </c>
      <c r="I196" s="4" t="str">
        <f>$I$1&amp;G196</f>
        <v>,3402070</v>
      </c>
      <c r="J196" s="4" t="str">
        <f>VLOOKUP(A196,HOP!A:U,21,0)</f>
        <v>直连</v>
      </c>
    </row>
    <row r="197" s="4" customFormat="1" hidden="1" spans="1:10">
      <c r="A197" s="5">
        <v>999224329230405</v>
      </c>
      <c r="B197" s="4" t="s">
        <v>27</v>
      </c>
      <c r="C197" s="6">
        <v>45067</v>
      </c>
      <c r="D197" s="6">
        <v>45068</v>
      </c>
      <c r="E197" s="4">
        <v>778</v>
      </c>
      <c r="F197" s="4" t="str">
        <f>VLOOKUP(A197,HOP!A:L,12,0)</f>
        <v>778.00</v>
      </c>
      <c r="G197" s="4" t="str">
        <f>VLOOKUP(A197,HOP!A:C,3,0)</f>
        <v>3402099</v>
      </c>
      <c r="H197" s="4">
        <f>E197-F197</f>
        <v>0</v>
      </c>
      <c r="I197" s="4" t="str">
        <f>$I$1&amp;G197</f>
        <v>,3402099</v>
      </c>
      <c r="J197" s="4" t="str">
        <f>VLOOKUP(A197,HOP!A:U,21,0)</f>
        <v>直连</v>
      </c>
    </row>
    <row r="198" s="4" customFormat="1" hidden="1" spans="1:10">
      <c r="A198" s="5">
        <v>999224329773646</v>
      </c>
      <c r="B198" s="4" t="s">
        <v>27</v>
      </c>
      <c r="C198" s="6">
        <v>45067</v>
      </c>
      <c r="D198" s="6">
        <v>45068</v>
      </c>
      <c r="E198" s="4">
        <v>1250</v>
      </c>
      <c r="F198" s="4" t="str">
        <f>VLOOKUP(A198,HOP!A:L,12,0)</f>
        <v>1250.00</v>
      </c>
      <c r="G198" s="4" t="str">
        <f>VLOOKUP(A198,HOP!A:C,3,0)</f>
        <v>3402223</v>
      </c>
      <c r="H198" s="4">
        <f>E198-F198</f>
        <v>0</v>
      </c>
      <c r="I198" s="4" t="str">
        <f>$I$1&amp;G198</f>
        <v>,3402223</v>
      </c>
      <c r="J198" s="4" t="str">
        <f>VLOOKUP(A198,HOP!A:U,21,0)</f>
        <v>直连</v>
      </c>
    </row>
    <row r="199" s="4" customFormat="1" hidden="1" spans="1:10">
      <c r="A199" s="5">
        <v>999224329909045</v>
      </c>
      <c r="B199" s="4" t="s">
        <v>27</v>
      </c>
      <c r="C199" s="6">
        <v>45067</v>
      </c>
      <c r="D199" s="6">
        <v>45068</v>
      </c>
      <c r="E199" s="4">
        <v>442</v>
      </c>
      <c r="F199" s="4" t="str">
        <f>VLOOKUP(A199,HOP!A:L,12,0)</f>
        <v>442.00</v>
      </c>
      <c r="G199" s="4" t="str">
        <f>VLOOKUP(A199,HOP!A:C,3,0)</f>
        <v>3402251</v>
      </c>
      <c r="H199" s="4">
        <f>E199-F199</f>
        <v>0</v>
      </c>
      <c r="I199" s="4" t="str">
        <f>$I$1&amp;G199</f>
        <v>,3402251</v>
      </c>
      <c r="J199" s="4" t="str">
        <f>VLOOKUP(A199,HOP!A:U,21,0)</f>
        <v>直连</v>
      </c>
    </row>
    <row r="200" s="4" customFormat="1" hidden="1" spans="1:10">
      <c r="A200" s="5">
        <v>999224330231813</v>
      </c>
      <c r="B200" s="4" t="s">
        <v>27</v>
      </c>
      <c r="C200" s="6">
        <v>45067</v>
      </c>
      <c r="D200" s="6">
        <v>45068</v>
      </c>
      <c r="E200" s="4">
        <v>223</v>
      </c>
      <c r="F200" s="4" t="str">
        <f>VLOOKUP(A200,HOP!A:L,12,0)</f>
        <v>223.00</v>
      </c>
      <c r="G200" s="4" t="str">
        <f>VLOOKUP(A200,HOP!A:C,3,0)</f>
        <v>3402290</v>
      </c>
      <c r="H200" s="4">
        <f>E200-F200</f>
        <v>0</v>
      </c>
      <c r="I200" s="4" t="str">
        <f>$I$1&amp;G200</f>
        <v>,3402290</v>
      </c>
      <c r="J200" s="4" t="str">
        <f>VLOOKUP(A200,HOP!A:U,21,0)</f>
        <v>直连</v>
      </c>
    </row>
    <row r="201" s="4" customFormat="1" hidden="1" spans="1:10">
      <c r="A201" s="5">
        <v>999224330595030</v>
      </c>
      <c r="B201" s="4" t="s">
        <v>27</v>
      </c>
      <c r="C201" s="6">
        <v>45067</v>
      </c>
      <c r="D201" s="6">
        <v>45068</v>
      </c>
      <c r="E201" s="4">
        <v>373</v>
      </c>
      <c r="F201" s="4" t="str">
        <f>VLOOKUP(A201,HOP!A:L,12,0)</f>
        <v>373.00</v>
      </c>
      <c r="G201" s="4" t="str">
        <f>VLOOKUP(A201,HOP!A:C,3,0)</f>
        <v>3402391</v>
      </c>
      <c r="H201" s="4">
        <f>E201-F201</f>
        <v>0</v>
      </c>
      <c r="I201" s="4" t="str">
        <f>$I$1&amp;G201</f>
        <v>,3402391</v>
      </c>
      <c r="J201" s="4" t="str">
        <f>VLOOKUP(A201,HOP!A:U,21,0)</f>
        <v>直连</v>
      </c>
    </row>
    <row r="202" s="4" customFormat="1" hidden="1" spans="1:10">
      <c r="A202" s="5">
        <v>999224331462506</v>
      </c>
      <c r="B202" s="4" t="s">
        <v>27</v>
      </c>
      <c r="C202" s="6">
        <v>45067</v>
      </c>
      <c r="D202" s="6">
        <v>45068</v>
      </c>
      <c r="E202" s="4">
        <v>613</v>
      </c>
      <c r="F202" s="4" t="str">
        <f>VLOOKUP(A202,HOP!A:L,12,0)</f>
        <v>613.00</v>
      </c>
      <c r="G202" s="4" t="str">
        <f>VLOOKUP(A202,HOP!A:C,3,0)</f>
        <v>3402592</v>
      </c>
      <c r="H202" s="4">
        <f>E202-F202</f>
        <v>0</v>
      </c>
      <c r="I202" s="4" t="str">
        <f>$I$1&amp;G202</f>
        <v>,3402592</v>
      </c>
      <c r="J202" s="4" t="str">
        <f>VLOOKUP(A202,HOP!A:U,21,0)</f>
        <v>直连</v>
      </c>
    </row>
    <row r="203" s="4" customFormat="1" hidden="1" spans="1:10">
      <c r="A203" s="5">
        <v>999224331465508</v>
      </c>
      <c r="B203" s="4" t="s">
        <v>27</v>
      </c>
      <c r="C203" s="6">
        <v>45067</v>
      </c>
      <c r="D203" s="6">
        <v>45068</v>
      </c>
      <c r="E203" s="4">
        <v>190</v>
      </c>
      <c r="F203" s="4" t="str">
        <f>VLOOKUP(A203,HOP!A:L,12,0)</f>
        <v>190.00</v>
      </c>
      <c r="G203" s="4" t="str">
        <f>VLOOKUP(A203,HOP!A:C,3,0)</f>
        <v>3402593</v>
      </c>
      <c r="H203" s="4">
        <f>E203-F203</f>
        <v>0</v>
      </c>
      <c r="I203" s="4" t="str">
        <f>$I$1&amp;G203</f>
        <v>,3402593</v>
      </c>
      <c r="J203" s="4" t="str">
        <f>VLOOKUP(A203,HOP!A:U,21,0)</f>
        <v>直连</v>
      </c>
    </row>
    <row r="204" s="4" customFormat="1" hidden="1" spans="1:10">
      <c r="A204" s="5">
        <v>999224331801853</v>
      </c>
      <c r="B204" s="4" t="s">
        <v>27</v>
      </c>
      <c r="C204" s="6">
        <v>45067</v>
      </c>
      <c r="D204" s="6">
        <v>45068</v>
      </c>
      <c r="E204" s="4">
        <v>1038</v>
      </c>
      <c r="F204" s="4" t="str">
        <f>VLOOKUP(A204,HOP!A:L,12,0)</f>
        <v>1038.00</v>
      </c>
      <c r="G204" s="4" t="str">
        <f>VLOOKUP(A204,HOP!A:C,3,0)</f>
        <v>3402655</v>
      </c>
      <c r="H204" s="4">
        <f>E204-F204</f>
        <v>0</v>
      </c>
      <c r="I204" s="4" t="str">
        <f>$I$1&amp;G204</f>
        <v>,3402655</v>
      </c>
      <c r="J204" s="4" t="str">
        <f>VLOOKUP(A204,HOP!A:U,21,0)</f>
        <v>直连</v>
      </c>
    </row>
    <row r="205" s="4" customFormat="1" hidden="1" spans="1:10">
      <c r="A205" s="5">
        <v>999224332323982</v>
      </c>
      <c r="B205" s="4" t="s">
        <v>27</v>
      </c>
      <c r="C205" s="6">
        <v>45067</v>
      </c>
      <c r="D205" s="6">
        <v>45068</v>
      </c>
      <c r="E205" s="4">
        <v>1553</v>
      </c>
      <c r="F205" s="4" t="str">
        <f>VLOOKUP(A205,HOP!A:L,12,0)</f>
        <v>1553.00</v>
      </c>
      <c r="G205" s="4" t="str">
        <f>VLOOKUP(A205,HOP!A:C,3,0)</f>
        <v>3402793</v>
      </c>
      <c r="H205" s="4">
        <f>E205-F205</f>
        <v>0</v>
      </c>
      <c r="I205" s="4" t="str">
        <f>$I$1&amp;G205</f>
        <v>,3402793</v>
      </c>
      <c r="J205" s="4" t="str">
        <f>VLOOKUP(A205,HOP!A:U,21,0)</f>
        <v>直连</v>
      </c>
    </row>
    <row r="206" s="4" customFormat="1" hidden="1" spans="1:10">
      <c r="A206" s="5">
        <v>999224332375772</v>
      </c>
      <c r="B206" s="4" t="s">
        <v>27</v>
      </c>
      <c r="C206" s="6">
        <v>45067</v>
      </c>
      <c r="D206" s="6">
        <v>45068</v>
      </c>
      <c r="E206" s="4">
        <v>660</v>
      </c>
      <c r="F206" s="4" t="str">
        <f>VLOOKUP(A206,HOP!A:L,12,0)</f>
        <v>660.00</v>
      </c>
      <c r="G206" s="4" t="str">
        <f>VLOOKUP(A206,HOP!A:C,3,0)</f>
        <v>3402807</v>
      </c>
      <c r="H206" s="4">
        <f>E206-F206</f>
        <v>0</v>
      </c>
      <c r="I206" s="4" t="str">
        <f>$I$1&amp;G206</f>
        <v>,3402807</v>
      </c>
      <c r="J206" s="4" t="str">
        <f>VLOOKUP(A206,HOP!A:U,21,0)</f>
        <v>直连</v>
      </c>
    </row>
    <row r="207" s="4" customFormat="1" hidden="1" spans="1:10">
      <c r="A207" s="5">
        <v>999224332926369</v>
      </c>
      <c r="B207" s="4" t="s">
        <v>27</v>
      </c>
      <c r="C207" s="6">
        <v>45067</v>
      </c>
      <c r="D207" s="6">
        <v>45068</v>
      </c>
      <c r="E207" s="4">
        <v>994</v>
      </c>
      <c r="F207" s="4" t="str">
        <f>VLOOKUP(A207,HOP!A:L,12,0)</f>
        <v>994.00</v>
      </c>
      <c r="G207" s="4" t="str">
        <f>VLOOKUP(A207,HOP!A:C,3,0)</f>
        <v>3402948</v>
      </c>
      <c r="H207" s="4">
        <f>E207-F207</f>
        <v>0</v>
      </c>
      <c r="I207" s="4" t="str">
        <f>$I$1&amp;G207</f>
        <v>,3402948</v>
      </c>
      <c r="J207" s="4" t="str">
        <f>VLOOKUP(A207,HOP!A:U,21,0)</f>
        <v>直连</v>
      </c>
    </row>
    <row r="208" s="4" customFormat="1" hidden="1" spans="1:10">
      <c r="A208" s="5">
        <v>999224333015790</v>
      </c>
      <c r="B208" s="4" t="s">
        <v>27</v>
      </c>
      <c r="C208" s="6">
        <v>45067</v>
      </c>
      <c r="D208" s="6">
        <v>45068</v>
      </c>
      <c r="E208" s="4">
        <v>210</v>
      </c>
      <c r="F208" s="4" t="str">
        <f>VLOOKUP(A208,HOP!A:L,12,0)</f>
        <v>210.00</v>
      </c>
      <c r="G208" s="4" t="str">
        <f>VLOOKUP(A208,HOP!A:C,3,0)</f>
        <v>3402962</v>
      </c>
      <c r="H208" s="4">
        <f>E208-F208</f>
        <v>0</v>
      </c>
      <c r="I208" s="4" t="str">
        <f>$I$1&amp;G208</f>
        <v>,3402962</v>
      </c>
      <c r="J208" s="4" t="str">
        <f>VLOOKUP(A208,HOP!A:U,21,0)</f>
        <v>直连</v>
      </c>
    </row>
    <row r="209" s="4" customFormat="1" hidden="1" spans="1:10">
      <c r="A209" s="5">
        <v>999224333601698</v>
      </c>
      <c r="B209" s="4" t="s">
        <v>27</v>
      </c>
      <c r="C209" s="6">
        <v>45067</v>
      </c>
      <c r="D209" s="6">
        <v>45068</v>
      </c>
      <c r="E209" s="4">
        <v>199</v>
      </c>
      <c r="F209" s="4" t="str">
        <f>VLOOKUP(A209,HOP!A:L,12,0)</f>
        <v>199.00</v>
      </c>
      <c r="G209" s="4" t="str">
        <f>VLOOKUP(A209,HOP!A:C,3,0)</f>
        <v>3403100</v>
      </c>
      <c r="H209" s="4">
        <f>E209-F209</f>
        <v>0</v>
      </c>
      <c r="I209" s="4" t="str">
        <f>$I$1&amp;G209</f>
        <v>,3403100</v>
      </c>
      <c r="J209" s="4" t="str">
        <f>VLOOKUP(A209,HOP!A:U,21,0)</f>
        <v>直连</v>
      </c>
    </row>
    <row r="210" s="4" customFormat="1" hidden="1" spans="1:10">
      <c r="A210" s="5">
        <v>999224333658167</v>
      </c>
      <c r="B210" s="4" t="s">
        <v>27</v>
      </c>
      <c r="C210" s="6">
        <v>45067</v>
      </c>
      <c r="D210" s="6">
        <v>45068</v>
      </c>
      <c r="E210" s="4">
        <v>204</v>
      </c>
      <c r="F210" s="4" t="str">
        <f>VLOOKUP(A210,HOP!A:L,12,0)</f>
        <v>204.00</v>
      </c>
      <c r="G210" s="4" t="str">
        <f>VLOOKUP(A210,HOP!A:C,3,0)</f>
        <v>3403111</v>
      </c>
      <c r="H210" s="4">
        <f>E210-F210</f>
        <v>0</v>
      </c>
      <c r="I210" s="4" t="str">
        <f>$I$1&amp;G210</f>
        <v>,3403111</v>
      </c>
      <c r="J210" s="4" t="str">
        <f>VLOOKUP(A210,HOP!A:U,21,0)</f>
        <v>直连</v>
      </c>
    </row>
    <row r="211" s="4" customFormat="1" hidden="1" spans="1:10">
      <c r="A211" s="5">
        <v>999224333687556</v>
      </c>
      <c r="B211" s="4" t="s">
        <v>27</v>
      </c>
      <c r="C211" s="6">
        <v>45067</v>
      </c>
      <c r="D211" s="6">
        <v>45068</v>
      </c>
      <c r="E211" s="4">
        <v>274</v>
      </c>
      <c r="F211" s="4" t="str">
        <f>VLOOKUP(A211,HOP!A:L,12,0)</f>
        <v>274.00</v>
      </c>
      <c r="G211" s="4" t="str">
        <f>VLOOKUP(A211,HOP!A:C,3,0)</f>
        <v>3403124</v>
      </c>
      <c r="H211" s="4">
        <f>E211-F211</f>
        <v>0</v>
      </c>
      <c r="I211" s="4" t="str">
        <f>$I$1&amp;G211</f>
        <v>,3403124</v>
      </c>
      <c r="J211" s="4" t="str">
        <f>VLOOKUP(A211,HOP!A:U,21,0)</f>
        <v>直连</v>
      </c>
    </row>
    <row r="212" s="4" customFormat="1" hidden="1" spans="1:10">
      <c r="A212" s="5">
        <v>999224333730697</v>
      </c>
      <c r="B212" s="4" t="s">
        <v>27</v>
      </c>
      <c r="C212" s="6">
        <v>45067</v>
      </c>
      <c r="D212" s="6">
        <v>45068</v>
      </c>
      <c r="E212" s="4">
        <v>154</v>
      </c>
      <c r="F212" s="4" t="str">
        <f>VLOOKUP(A212,HOP!A:L,12,0)</f>
        <v>154.00</v>
      </c>
      <c r="G212" s="4" t="str">
        <f>VLOOKUP(A212,HOP!A:C,3,0)</f>
        <v>3403134</v>
      </c>
      <c r="H212" s="4">
        <f>E212-F212</f>
        <v>0</v>
      </c>
      <c r="I212" s="4" t="str">
        <f>$I$1&amp;G212</f>
        <v>,3403134</v>
      </c>
      <c r="J212" s="4" t="str">
        <f>VLOOKUP(A212,HOP!A:U,21,0)</f>
        <v>直连</v>
      </c>
    </row>
    <row r="213" s="4" customFormat="1" hidden="1" spans="1:10">
      <c r="A213" s="5">
        <v>999224334325161</v>
      </c>
      <c r="B213" s="4" t="s">
        <v>27</v>
      </c>
      <c r="C213" s="6">
        <v>45067</v>
      </c>
      <c r="D213" s="6">
        <v>45068</v>
      </c>
      <c r="E213" s="4">
        <v>150</v>
      </c>
      <c r="F213" s="4" t="str">
        <f>VLOOKUP(A213,HOP!A:L,12,0)</f>
        <v>150.00</v>
      </c>
      <c r="G213" s="4" t="str">
        <f>VLOOKUP(A213,HOP!A:C,3,0)</f>
        <v>3403297</v>
      </c>
      <c r="H213" s="4">
        <f>E213-F213</f>
        <v>0</v>
      </c>
      <c r="I213" s="4" t="str">
        <f>$I$1&amp;G213</f>
        <v>,3403297</v>
      </c>
      <c r="J213" s="4" t="str">
        <f>VLOOKUP(A213,HOP!A:U,21,0)</f>
        <v>直连</v>
      </c>
    </row>
    <row r="214" s="4" customFormat="1" hidden="1" spans="1:10">
      <c r="A214" s="5">
        <v>999224334440111</v>
      </c>
      <c r="B214" s="4" t="s">
        <v>27</v>
      </c>
      <c r="C214" s="6">
        <v>45067</v>
      </c>
      <c r="D214" s="6">
        <v>45068</v>
      </c>
      <c r="E214" s="4">
        <v>467</v>
      </c>
      <c r="F214" s="4" t="str">
        <f>VLOOKUP(A214,HOP!A:L,12,0)</f>
        <v>467.00</v>
      </c>
      <c r="G214" s="4" t="str">
        <f>VLOOKUP(A214,HOP!A:C,3,0)</f>
        <v>3403325</v>
      </c>
      <c r="H214" s="4">
        <f>E214-F214</f>
        <v>0</v>
      </c>
      <c r="I214" s="4" t="str">
        <f>$I$1&amp;G214</f>
        <v>,3403325</v>
      </c>
      <c r="J214" s="4" t="str">
        <f>VLOOKUP(A214,HOP!A:U,21,0)</f>
        <v>直连</v>
      </c>
    </row>
    <row r="215" s="4" customFormat="1" hidden="1" spans="1:10">
      <c r="A215" s="5">
        <v>999224334569709</v>
      </c>
      <c r="B215" s="4" t="s">
        <v>27</v>
      </c>
      <c r="C215" s="6">
        <v>45067</v>
      </c>
      <c r="D215" s="6">
        <v>45068</v>
      </c>
      <c r="E215" s="4">
        <v>815</v>
      </c>
      <c r="F215" s="4" t="str">
        <f>VLOOKUP(A215,HOP!A:L,12,0)</f>
        <v>815.00</v>
      </c>
      <c r="G215" s="4" t="str">
        <f>VLOOKUP(A215,HOP!A:C,3,0)</f>
        <v>3403348</v>
      </c>
      <c r="H215" s="4">
        <f>E215-F215</f>
        <v>0</v>
      </c>
      <c r="I215" s="4" t="str">
        <f>$I$1&amp;G215</f>
        <v>,3403348</v>
      </c>
      <c r="J215" s="4" t="str">
        <f>VLOOKUP(A215,HOP!A:U,21,0)</f>
        <v>直连</v>
      </c>
    </row>
    <row r="216" s="4" customFormat="1" hidden="1" spans="1:10">
      <c r="A216" s="5">
        <v>999224335157126</v>
      </c>
      <c r="B216" s="4" t="s">
        <v>27</v>
      </c>
      <c r="C216" s="6">
        <v>45067</v>
      </c>
      <c r="D216" s="6">
        <v>45068</v>
      </c>
      <c r="E216" s="4">
        <v>1026</v>
      </c>
      <c r="F216" s="4" t="str">
        <f>VLOOKUP(A216,HOP!A:L,12,0)</f>
        <v>1026.00</v>
      </c>
      <c r="G216" s="4" t="str">
        <f>VLOOKUP(A216,HOP!A:C,3,0)</f>
        <v>3403510</v>
      </c>
      <c r="H216" s="4">
        <f>E216-F216</f>
        <v>0</v>
      </c>
      <c r="I216" s="4" t="str">
        <f>$I$1&amp;G216</f>
        <v>,3403510</v>
      </c>
      <c r="J216" s="4" t="str">
        <f>VLOOKUP(A216,HOP!A:U,21,0)</f>
        <v>直连</v>
      </c>
    </row>
    <row r="217" s="4" customFormat="1" hidden="1" spans="1:10">
      <c r="A217" s="5">
        <v>999224335852680</v>
      </c>
      <c r="B217" s="4" t="s">
        <v>27</v>
      </c>
      <c r="C217" s="6">
        <v>45067</v>
      </c>
      <c r="D217" s="6">
        <v>45068</v>
      </c>
      <c r="E217" s="4">
        <v>981</v>
      </c>
      <c r="F217" s="4" t="str">
        <f>VLOOKUP(A217,HOP!A:L,12,0)</f>
        <v>981.00</v>
      </c>
      <c r="G217" s="4" t="str">
        <f>VLOOKUP(A217,HOP!A:C,3,0)</f>
        <v>3403703</v>
      </c>
      <c r="H217" s="4">
        <f>E217-F217</f>
        <v>0</v>
      </c>
      <c r="I217" s="4" t="str">
        <f>$I$1&amp;G217</f>
        <v>,3403703</v>
      </c>
      <c r="J217" s="4" t="str">
        <f>VLOOKUP(A217,HOP!A:U,21,0)</f>
        <v>直连</v>
      </c>
    </row>
    <row r="218" s="4" customFormat="1" hidden="1" spans="1:10">
      <c r="A218" s="5">
        <v>999224336108428</v>
      </c>
      <c r="B218" s="4" t="s">
        <v>27</v>
      </c>
      <c r="C218" s="6">
        <v>45067</v>
      </c>
      <c r="D218" s="6">
        <v>45068</v>
      </c>
      <c r="E218" s="4">
        <v>92</v>
      </c>
      <c r="F218" s="4" t="str">
        <f>VLOOKUP(A218,HOP!A:L,12,0)</f>
        <v>92.00</v>
      </c>
      <c r="G218" s="4" t="str">
        <f>VLOOKUP(A218,HOP!A:C,3,0)</f>
        <v>3403766</v>
      </c>
      <c r="H218" s="4">
        <f>E218-F218</f>
        <v>0</v>
      </c>
      <c r="I218" s="4" t="str">
        <f>$I$1&amp;G218</f>
        <v>,3403766</v>
      </c>
      <c r="J218" s="4" t="str">
        <f>VLOOKUP(A218,HOP!A:U,21,0)</f>
        <v>直连</v>
      </c>
    </row>
    <row r="220" spans="5:5">
      <c r="E220" s="4">
        <f>SUM(E2:E219)</f>
        <v>338732</v>
      </c>
    </row>
    <row r="221" spans="5:5">
      <c r="E221" s="4" t="s">
        <v>1195</v>
      </c>
    </row>
    <row r="223" spans="1:2">
      <c r="A223" s="4" t="s">
        <v>1196</v>
      </c>
      <c r="B223" s="4">
        <v>15383</v>
      </c>
    </row>
    <row r="224" spans="1:2">
      <c r="A224" s="4" t="s">
        <v>1197</v>
      </c>
      <c r="B224" s="4">
        <v>323349</v>
      </c>
    </row>
    <row r="225" spans="1:2">
      <c r="A225" s="4" t="s">
        <v>1198</v>
      </c>
      <c r="B225" s="4">
        <f>SUBTOTAL(9,B223:B224)</f>
        <v>338732</v>
      </c>
    </row>
  </sheetData>
  <autoFilter ref="A1:X218">
    <filterColumn colId="4">
      <filters>
        <filter val="1700"/>
        <filter val="3300"/>
        <filter val="101"/>
        <filter val="2202"/>
        <filter val="403"/>
        <filter val="703"/>
        <filter val="204"/>
        <filter val="304"/>
        <filter val="1504"/>
        <filter val="305"/>
        <filter val="906"/>
        <filter val="1106"/>
        <filter val="1506"/>
        <filter val="108"/>
        <filter val="208"/>
        <filter val="4508"/>
        <filter val="1209"/>
        <filter val="210"/>
        <filter val="1110"/>
        <filter val="311"/>
        <filter val="1011"/>
        <filter val="212"/>
        <filter val="512"/>
        <filter val="2512"/>
        <filter val="4512"/>
        <filter val="613"/>
        <filter val="2214"/>
        <filter val="4314"/>
        <filter val="815"/>
        <filter val="1715"/>
        <filter val="116"/>
        <filter val="516"/>
        <filter val="916"/>
        <filter val="1016"/>
        <filter val="1416"/>
        <filter val="318"/>
        <filter val="1518"/>
        <filter val="5118"/>
        <filter val="719"/>
        <filter val="920"/>
        <filter val="2720"/>
        <filter val="222"/>
        <filter val="322"/>
        <filter val="522"/>
        <filter val="1222"/>
        <filter val="223"/>
        <filter val="323"/>
        <filter val="1023"/>
        <filter val="524"/>
        <filter val="624"/>
        <filter val="924"/>
        <filter val="3824"/>
        <filter val="6024"/>
        <filter val="225"/>
        <filter val="325"/>
        <filter val="1325"/>
        <filter val="226"/>
        <filter val="426"/>
        <filter val="1026"/>
        <filter val="627"/>
        <filter val="1527"/>
        <filter val="528"/>
        <filter val="2328"/>
        <filter val="8429"/>
        <filter val="730"/>
        <filter val="2130"/>
        <filter val="131"/>
        <filter val="331"/>
        <filter val="232"/>
        <filter val="2632"/>
        <filter val="333"/>
        <filter val="633"/>
        <filter val="134"/>
        <filter val="534"/>
        <filter val="734"/>
        <filter val="2534"/>
        <filter val="235"/>
        <filter val="335"/>
        <filter val="535"/>
        <filter val="635"/>
        <filter val="735"/>
        <filter val="2535"/>
        <filter val="636"/>
        <filter val="1036"/>
        <filter val="1136"/>
        <filter val="1536"/>
        <filter val="14936"/>
        <filter val="2037"/>
        <filter val="438"/>
        <filter val="538"/>
        <filter val="1038"/>
        <filter val="3740"/>
        <filter val="441"/>
        <filter val="641"/>
        <filter val="2641"/>
        <filter val="442"/>
        <filter val="11042"/>
        <filter val="343"/>
        <filter val="843"/>
        <filter val="644"/>
        <filter val="1944"/>
        <filter val="10244"/>
        <filter val="2045"/>
        <filter val="346"/>
        <filter val="1048"/>
        <filter val="3148"/>
        <filter val="649"/>
        <filter val="1249"/>
        <filter val="9249"/>
        <filter val="150"/>
        <filter val="850"/>
        <filter val="1250"/>
        <filter val="1450"/>
        <filter val="751"/>
        <filter val="3751"/>
        <filter val="752"/>
        <filter val="852"/>
        <filter val="1553"/>
        <filter val="154"/>
        <filter val="454"/>
        <filter val="1454"/>
        <filter val="155"/>
        <filter val="5055"/>
        <filter val="6455"/>
        <filter val="1057"/>
        <filter val="159"/>
        <filter val="359"/>
        <filter val="160"/>
        <filter val="260"/>
        <filter val="660"/>
        <filter val="1561"/>
        <filter val="4461"/>
        <filter val="1562"/>
        <filter val="165"/>
        <filter val="365"/>
        <filter val="865"/>
        <filter val="966"/>
        <filter val="467"/>
        <filter val="567"/>
        <filter val="1767"/>
        <filter val="668"/>
        <filter val="1068"/>
        <filter val="6468"/>
        <filter val="7868"/>
        <filter val="269"/>
        <filter val="1269"/>
        <filter val="470"/>
        <filter val="271"/>
        <filter val="373"/>
        <filter val="773"/>
        <filter val="274"/>
        <filter val="374"/>
        <filter val="275"/>
        <filter val="576"/>
        <filter val="1176"/>
        <filter val="278"/>
        <filter val="778"/>
        <filter val="281"/>
        <filter val="981"/>
        <filter val="1281"/>
        <filter val="182"/>
        <filter val="283"/>
        <filter val="4184"/>
        <filter val="186"/>
        <filter val="586"/>
        <filter val="2186"/>
        <filter val="4486"/>
        <filter val="2487"/>
        <filter val="6287"/>
        <filter val="988"/>
        <filter val="1088"/>
        <filter val="4188"/>
        <filter val="17288"/>
        <filter val="489"/>
        <filter val="2389"/>
        <filter val="190"/>
        <filter val="390"/>
        <filter val="590"/>
        <filter val="890"/>
        <filter val="1490"/>
        <filter val="92"/>
        <filter val="592"/>
        <filter val="2792"/>
        <filter val="193"/>
        <filter val="993"/>
        <filter val="794"/>
        <filter val="994"/>
        <filter val="1294"/>
        <filter val="1794"/>
        <filter val="2794"/>
        <filter val="296"/>
        <filter val="896"/>
        <filter val="11896"/>
        <filter val="497"/>
        <filter val="298"/>
        <filter val="798"/>
        <filter val="1698"/>
        <filter val="2298"/>
        <filter val="199"/>
        <filter val="1799"/>
      </filters>
    </filterColumn>
    <filterColumn colId="9">
      <filters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0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1199</v>
      </c>
      <c r="B1" s="2" t="s">
        <v>1200</v>
      </c>
      <c r="C1" s="2" t="s">
        <v>1201</v>
      </c>
      <c r="D1" s="2" t="s">
        <v>1202</v>
      </c>
      <c r="E1" s="2" t="s">
        <v>13</v>
      </c>
      <c r="F1" s="2" t="s">
        <v>5</v>
      </c>
      <c r="G1" s="2" t="s">
        <v>6</v>
      </c>
      <c r="H1" s="2" t="s">
        <v>1203</v>
      </c>
      <c r="I1" s="2" t="s">
        <v>1204</v>
      </c>
      <c r="J1" s="2" t="s">
        <v>1205</v>
      </c>
      <c r="K1" s="2" t="s">
        <v>1206</v>
      </c>
      <c r="L1" s="2" t="s">
        <v>1207</v>
      </c>
      <c r="M1" s="2" t="s">
        <v>1208</v>
      </c>
      <c r="N1" s="2" t="s">
        <v>1209</v>
      </c>
      <c r="O1" s="2" t="s">
        <v>1210</v>
      </c>
      <c r="P1" s="2" t="s">
        <v>1211</v>
      </c>
      <c r="Q1" s="2" t="s">
        <v>1212</v>
      </c>
      <c r="R1" s="2" t="s">
        <v>1213</v>
      </c>
      <c r="S1" s="2" t="s">
        <v>1214</v>
      </c>
      <c r="T1" s="2" t="s">
        <v>1215</v>
      </c>
      <c r="U1" s="2" t="s">
        <v>1216</v>
      </c>
      <c r="V1" s="2" t="s">
        <v>1217</v>
      </c>
    </row>
    <row r="2" s="1" customFormat="1" spans="1:22">
      <c r="A2" s="3">
        <v>999224336108428</v>
      </c>
      <c r="B2" s="1" t="s">
        <v>1218</v>
      </c>
      <c r="C2" s="1" t="s">
        <v>1219</v>
      </c>
      <c r="D2" s="1" t="s">
        <v>1220</v>
      </c>
      <c r="E2" s="1" t="s">
        <v>1221</v>
      </c>
      <c r="F2" s="1" t="s">
        <v>1218</v>
      </c>
      <c r="G2" s="1" t="s">
        <v>1222</v>
      </c>
      <c r="H2" s="1" t="s">
        <v>1223</v>
      </c>
      <c r="I2" s="1" t="s">
        <v>1224</v>
      </c>
      <c r="J2" s="1" t="s">
        <v>30</v>
      </c>
      <c r="K2" s="1" t="s">
        <v>1225</v>
      </c>
      <c r="L2" s="1" t="s">
        <v>1225</v>
      </c>
      <c r="M2" s="1" t="s">
        <v>1226</v>
      </c>
      <c r="N2" s="1" t="s">
        <v>1226</v>
      </c>
      <c r="O2" s="1" t="s">
        <v>1227</v>
      </c>
      <c r="P2" s="1" t="s">
        <v>1228</v>
      </c>
      <c r="Q2" s="1" t="s">
        <v>1229</v>
      </c>
      <c r="R2" s="1" t="s">
        <v>1230</v>
      </c>
      <c r="S2" s="1" t="s">
        <v>1231</v>
      </c>
      <c r="T2" s="1" t="s">
        <v>1232</v>
      </c>
      <c r="U2" s="1" t="s">
        <v>1233</v>
      </c>
      <c r="V2" s="1" t="s">
        <v>1234</v>
      </c>
    </row>
    <row r="3" s="1" customFormat="1" spans="1:22">
      <c r="A3" s="3">
        <v>999224335852680</v>
      </c>
      <c r="B3" s="1" t="s">
        <v>1218</v>
      </c>
      <c r="C3" s="1" t="s">
        <v>1235</v>
      </c>
      <c r="D3" s="1" t="s">
        <v>1236</v>
      </c>
      <c r="E3" s="1" t="s">
        <v>1237</v>
      </c>
      <c r="F3" s="1" t="s">
        <v>1218</v>
      </c>
      <c r="G3" s="1" t="s">
        <v>1222</v>
      </c>
      <c r="H3" s="1" t="s">
        <v>1223</v>
      </c>
      <c r="I3" s="1" t="s">
        <v>1238</v>
      </c>
      <c r="J3" s="1" t="s">
        <v>30</v>
      </c>
      <c r="K3" s="1" t="s">
        <v>1239</v>
      </c>
      <c r="L3" s="1" t="s">
        <v>1239</v>
      </c>
      <c r="M3" s="1" t="s">
        <v>1226</v>
      </c>
      <c r="N3" s="1" t="s">
        <v>1226</v>
      </c>
      <c r="O3" s="1" t="s">
        <v>1227</v>
      </c>
      <c r="P3" s="1" t="s">
        <v>1228</v>
      </c>
      <c r="Q3" s="1" t="s">
        <v>1229</v>
      </c>
      <c r="R3" s="1" t="s">
        <v>1240</v>
      </c>
      <c r="S3" s="1" t="s">
        <v>1231</v>
      </c>
      <c r="T3" s="1" t="s">
        <v>1232</v>
      </c>
      <c r="U3" s="1" t="s">
        <v>1233</v>
      </c>
      <c r="V3" s="1" t="s">
        <v>1241</v>
      </c>
    </row>
    <row r="4" s="1" customFormat="1" spans="1:22">
      <c r="A4" s="3">
        <v>999224335157126</v>
      </c>
      <c r="B4" s="1" t="s">
        <v>1218</v>
      </c>
      <c r="C4" s="1" t="s">
        <v>1242</v>
      </c>
      <c r="D4" s="1" t="s">
        <v>1243</v>
      </c>
      <c r="E4" s="1" t="s">
        <v>1244</v>
      </c>
      <c r="F4" s="1" t="s">
        <v>1218</v>
      </c>
      <c r="G4" s="1" t="s">
        <v>1222</v>
      </c>
      <c r="H4" s="1" t="s">
        <v>1223</v>
      </c>
      <c r="I4" s="1" t="s">
        <v>1245</v>
      </c>
      <c r="J4" s="1" t="s">
        <v>30</v>
      </c>
      <c r="K4" s="1" t="s">
        <v>1246</v>
      </c>
      <c r="L4" s="1" t="s">
        <v>1246</v>
      </c>
      <c r="M4" s="1" t="s">
        <v>1226</v>
      </c>
      <c r="N4" s="1" t="s">
        <v>1226</v>
      </c>
      <c r="O4" s="1" t="s">
        <v>1227</v>
      </c>
      <c r="P4" s="1" t="s">
        <v>1228</v>
      </c>
      <c r="Q4" s="1" t="s">
        <v>1229</v>
      </c>
      <c r="R4" s="1" t="s">
        <v>1247</v>
      </c>
      <c r="S4" s="1" t="s">
        <v>1231</v>
      </c>
      <c r="T4" s="1" t="s">
        <v>1232</v>
      </c>
      <c r="U4" s="1" t="s">
        <v>1233</v>
      </c>
      <c r="V4" s="1" t="s">
        <v>1241</v>
      </c>
    </row>
    <row r="5" s="1" customFormat="1" spans="1:22">
      <c r="A5" s="3">
        <v>999224334569709</v>
      </c>
      <c r="B5" s="1" t="s">
        <v>1218</v>
      </c>
      <c r="C5" s="1" t="s">
        <v>1248</v>
      </c>
      <c r="D5" s="1" t="s">
        <v>1249</v>
      </c>
      <c r="E5" s="1" t="s">
        <v>1250</v>
      </c>
      <c r="F5" s="1" t="s">
        <v>1218</v>
      </c>
      <c r="G5" s="1" t="s">
        <v>1222</v>
      </c>
      <c r="H5" s="1" t="s">
        <v>1223</v>
      </c>
      <c r="I5" s="1" t="s">
        <v>1251</v>
      </c>
      <c r="J5" s="1" t="s">
        <v>30</v>
      </c>
      <c r="K5" s="1" t="s">
        <v>1252</v>
      </c>
      <c r="L5" s="1" t="s">
        <v>1252</v>
      </c>
      <c r="M5" s="1" t="s">
        <v>1226</v>
      </c>
      <c r="N5" s="1" t="s">
        <v>1226</v>
      </c>
      <c r="O5" s="1" t="s">
        <v>1227</v>
      </c>
      <c r="P5" s="1" t="s">
        <v>1228</v>
      </c>
      <c r="Q5" s="1" t="s">
        <v>1229</v>
      </c>
      <c r="R5" s="1" t="s">
        <v>1253</v>
      </c>
      <c r="S5" s="1" t="s">
        <v>1231</v>
      </c>
      <c r="T5" s="1" t="s">
        <v>1232</v>
      </c>
      <c r="U5" s="1" t="s">
        <v>1233</v>
      </c>
      <c r="V5" s="1" t="s">
        <v>1254</v>
      </c>
    </row>
    <row r="6" s="1" customFormat="1" spans="1:22">
      <c r="A6" s="3">
        <v>999224334440111</v>
      </c>
      <c r="B6" s="1" t="s">
        <v>1218</v>
      </c>
      <c r="C6" s="1" t="s">
        <v>1255</v>
      </c>
      <c r="D6" s="1" t="s">
        <v>1256</v>
      </c>
      <c r="E6" s="1" t="s">
        <v>1257</v>
      </c>
      <c r="F6" s="1" t="s">
        <v>1218</v>
      </c>
      <c r="G6" s="1" t="s">
        <v>1222</v>
      </c>
      <c r="H6" s="1" t="s">
        <v>1223</v>
      </c>
      <c r="I6" s="1" t="s">
        <v>1258</v>
      </c>
      <c r="J6" s="1" t="s">
        <v>30</v>
      </c>
      <c r="K6" s="1" t="s">
        <v>1259</v>
      </c>
      <c r="L6" s="1" t="s">
        <v>1259</v>
      </c>
      <c r="M6" s="1" t="s">
        <v>1226</v>
      </c>
      <c r="N6" s="1" t="s">
        <v>1226</v>
      </c>
      <c r="O6" s="1" t="s">
        <v>1227</v>
      </c>
      <c r="P6" s="1" t="s">
        <v>1228</v>
      </c>
      <c r="Q6" s="1" t="s">
        <v>1229</v>
      </c>
      <c r="R6" s="1" t="s">
        <v>1260</v>
      </c>
      <c r="S6" s="1" t="s">
        <v>1231</v>
      </c>
      <c r="T6" s="1" t="s">
        <v>1232</v>
      </c>
      <c r="U6" s="1" t="s">
        <v>1233</v>
      </c>
      <c r="V6" s="1" t="s">
        <v>1261</v>
      </c>
    </row>
    <row r="7" s="1" customFormat="1" spans="1:22">
      <c r="A7" s="3">
        <v>999224334325161</v>
      </c>
      <c r="B7" s="1" t="s">
        <v>1218</v>
      </c>
      <c r="C7" s="1" t="s">
        <v>1262</v>
      </c>
      <c r="D7" s="1" t="s">
        <v>1263</v>
      </c>
      <c r="E7" s="1" t="s">
        <v>1264</v>
      </c>
      <c r="F7" s="1" t="s">
        <v>1218</v>
      </c>
      <c r="G7" s="1" t="s">
        <v>1222</v>
      </c>
      <c r="H7" s="1" t="s">
        <v>1223</v>
      </c>
      <c r="I7" s="1" t="s">
        <v>1265</v>
      </c>
      <c r="J7" s="1" t="s">
        <v>30</v>
      </c>
      <c r="K7" s="1" t="s">
        <v>1266</v>
      </c>
      <c r="L7" s="1" t="s">
        <v>1266</v>
      </c>
      <c r="M7" s="1" t="s">
        <v>1226</v>
      </c>
      <c r="N7" s="1" t="s">
        <v>1226</v>
      </c>
      <c r="O7" s="1" t="s">
        <v>1227</v>
      </c>
      <c r="P7" s="1" t="s">
        <v>1228</v>
      </c>
      <c r="Q7" s="1" t="s">
        <v>1229</v>
      </c>
      <c r="R7" s="1" t="s">
        <v>1267</v>
      </c>
      <c r="S7" s="1" t="s">
        <v>1231</v>
      </c>
      <c r="T7" s="1" t="s">
        <v>1232</v>
      </c>
      <c r="U7" s="1" t="s">
        <v>1233</v>
      </c>
      <c r="V7" s="1" t="s">
        <v>1261</v>
      </c>
    </row>
    <row r="8" s="1" customFormat="1" spans="1:22">
      <c r="A8" s="3">
        <v>999224333730697</v>
      </c>
      <c r="B8" s="1" t="s">
        <v>1218</v>
      </c>
      <c r="C8" s="1" t="s">
        <v>1268</v>
      </c>
      <c r="D8" s="1" t="s">
        <v>1269</v>
      </c>
      <c r="E8" s="1" t="s">
        <v>1270</v>
      </c>
      <c r="F8" s="1" t="s">
        <v>1218</v>
      </c>
      <c r="G8" s="1" t="s">
        <v>1222</v>
      </c>
      <c r="H8" s="1" t="s">
        <v>1223</v>
      </c>
      <c r="I8" s="1" t="s">
        <v>1271</v>
      </c>
      <c r="J8" s="1" t="s">
        <v>30</v>
      </c>
      <c r="K8" s="1" t="s">
        <v>1272</v>
      </c>
      <c r="L8" s="1" t="s">
        <v>1272</v>
      </c>
      <c r="M8" s="1" t="s">
        <v>1226</v>
      </c>
      <c r="N8" s="1" t="s">
        <v>1226</v>
      </c>
      <c r="O8" s="1" t="s">
        <v>1227</v>
      </c>
      <c r="P8" s="1" t="s">
        <v>1228</v>
      </c>
      <c r="Q8" s="1" t="s">
        <v>1229</v>
      </c>
      <c r="R8" s="1" t="s">
        <v>1273</v>
      </c>
      <c r="S8" s="1" t="s">
        <v>1231</v>
      </c>
      <c r="T8" s="1" t="s">
        <v>1232</v>
      </c>
      <c r="U8" s="1" t="s">
        <v>1233</v>
      </c>
      <c r="V8" s="1" t="s">
        <v>1234</v>
      </c>
    </row>
    <row r="9" s="1" customFormat="1" spans="1:22">
      <c r="A9" s="3">
        <v>999224333687556</v>
      </c>
      <c r="B9" s="1" t="s">
        <v>1218</v>
      </c>
      <c r="C9" s="1" t="s">
        <v>1274</v>
      </c>
      <c r="D9" s="1" t="s">
        <v>1275</v>
      </c>
      <c r="E9" s="1" t="s">
        <v>1276</v>
      </c>
      <c r="F9" s="1" t="s">
        <v>1218</v>
      </c>
      <c r="G9" s="1" t="s">
        <v>1222</v>
      </c>
      <c r="H9" s="1" t="s">
        <v>1223</v>
      </c>
      <c r="I9" s="1" t="s">
        <v>1277</v>
      </c>
      <c r="J9" s="1" t="s">
        <v>30</v>
      </c>
      <c r="K9" s="1" t="s">
        <v>1278</v>
      </c>
      <c r="L9" s="1" t="s">
        <v>1278</v>
      </c>
      <c r="M9" s="1" t="s">
        <v>1226</v>
      </c>
      <c r="N9" s="1" t="s">
        <v>1226</v>
      </c>
      <c r="O9" s="1" t="s">
        <v>1227</v>
      </c>
      <c r="P9" s="1" t="s">
        <v>1228</v>
      </c>
      <c r="Q9" s="1" t="s">
        <v>1229</v>
      </c>
      <c r="R9" s="1" t="s">
        <v>1279</v>
      </c>
      <c r="S9" s="1" t="s">
        <v>1231</v>
      </c>
      <c r="T9" s="1" t="s">
        <v>1232</v>
      </c>
      <c r="U9" s="1" t="s">
        <v>1233</v>
      </c>
      <c r="V9" s="1" t="s">
        <v>1234</v>
      </c>
    </row>
    <row r="10" s="1" customFormat="1" spans="1:22">
      <c r="A10" s="3">
        <v>999224333658167</v>
      </c>
      <c r="B10" s="1" t="s">
        <v>1218</v>
      </c>
      <c r="C10" s="1" t="s">
        <v>1280</v>
      </c>
      <c r="D10" s="1" t="s">
        <v>1281</v>
      </c>
      <c r="E10" s="1" t="s">
        <v>1282</v>
      </c>
      <c r="F10" s="1" t="s">
        <v>1218</v>
      </c>
      <c r="G10" s="1" t="s">
        <v>1222</v>
      </c>
      <c r="H10" s="1" t="s">
        <v>1223</v>
      </c>
      <c r="I10" s="1" t="s">
        <v>1283</v>
      </c>
      <c r="J10" s="1" t="s">
        <v>30</v>
      </c>
      <c r="K10" s="1" t="s">
        <v>1284</v>
      </c>
      <c r="L10" s="1" t="s">
        <v>1284</v>
      </c>
      <c r="M10" s="1" t="s">
        <v>1226</v>
      </c>
      <c r="N10" s="1" t="s">
        <v>1226</v>
      </c>
      <c r="O10" s="1" t="s">
        <v>1227</v>
      </c>
      <c r="P10" s="1" t="s">
        <v>1228</v>
      </c>
      <c r="Q10" s="1" t="s">
        <v>1229</v>
      </c>
      <c r="R10" s="1" t="s">
        <v>1285</v>
      </c>
      <c r="S10" s="1" t="s">
        <v>1231</v>
      </c>
      <c r="T10" s="1" t="s">
        <v>1232</v>
      </c>
      <c r="U10" s="1" t="s">
        <v>1233</v>
      </c>
      <c r="V10" s="1" t="s">
        <v>1234</v>
      </c>
    </row>
    <row r="11" s="1" customFormat="1" spans="1:22">
      <c r="A11" s="3">
        <v>999224333601698</v>
      </c>
      <c r="B11" s="1" t="s">
        <v>1218</v>
      </c>
      <c r="C11" s="1" t="s">
        <v>1286</v>
      </c>
      <c r="D11" s="1" t="s">
        <v>1287</v>
      </c>
      <c r="E11" s="1" t="s">
        <v>1288</v>
      </c>
      <c r="F11" s="1" t="s">
        <v>1218</v>
      </c>
      <c r="G11" s="1" t="s">
        <v>1222</v>
      </c>
      <c r="H11" s="1" t="s">
        <v>1223</v>
      </c>
      <c r="I11" s="1" t="s">
        <v>1289</v>
      </c>
      <c r="J11" s="1" t="s">
        <v>30</v>
      </c>
      <c r="K11" s="1" t="s">
        <v>1290</v>
      </c>
      <c r="L11" s="1" t="s">
        <v>1290</v>
      </c>
      <c r="M11" s="1" t="s">
        <v>1226</v>
      </c>
      <c r="N11" s="1" t="s">
        <v>1226</v>
      </c>
      <c r="O11" s="1" t="s">
        <v>1227</v>
      </c>
      <c r="P11" s="1" t="s">
        <v>1228</v>
      </c>
      <c r="Q11" s="1" t="s">
        <v>1229</v>
      </c>
      <c r="R11" s="1" t="s">
        <v>1291</v>
      </c>
      <c r="S11" s="1" t="s">
        <v>1231</v>
      </c>
      <c r="T11" s="1" t="s">
        <v>1232</v>
      </c>
      <c r="U11" s="1" t="s">
        <v>1233</v>
      </c>
      <c r="V11" s="1" t="s">
        <v>1292</v>
      </c>
    </row>
    <row r="12" s="1" customFormat="1" spans="1:22">
      <c r="A12" s="3">
        <v>999224333015790</v>
      </c>
      <c r="B12" s="1" t="s">
        <v>1218</v>
      </c>
      <c r="C12" s="1" t="s">
        <v>1293</v>
      </c>
      <c r="D12" s="1" t="s">
        <v>1294</v>
      </c>
      <c r="E12" s="1" t="s">
        <v>1295</v>
      </c>
      <c r="F12" s="1" t="s">
        <v>1218</v>
      </c>
      <c r="G12" s="1" t="s">
        <v>1222</v>
      </c>
      <c r="H12" s="1" t="s">
        <v>1223</v>
      </c>
      <c r="I12" s="1" t="s">
        <v>1296</v>
      </c>
      <c r="J12" s="1" t="s">
        <v>30</v>
      </c>
      <c r="K12" s="1" t="s">
        <v>1297</v>
      </c>
      <c r="L12" s="1" t="s">
        <v>1297</v>
      </c>
      <c r="M12" s="1" t="s">
        <v>1226</v>
      </c>
      <c r="N12" s="1" t="s">
        <v>1226</v>
      </c>
      <c r="O12" s="1" t="s">
        <v>1227</v>
      </c>
      <c r="P12" s="1" t="s">
        <v>1228</v>
      </c>
      <c r="Q12" s="1" t="s">
        <v>1229</v>
      </c>
      <c r="R12" s="1" t="s">
        <v>1298</v>
      </c>
      <c r="S12" s="1" t="s">
        <v>1231</v>
      </c>
      <c r="T12" s="1" t="s">
        <v>1232</v>
      </c>
      <c r="U12" s="1" t="s">
        <v>1233</v>
      </c>
      <c r="V12" s="1" t="s">
        <v>1299</v>
      </c>
    </row>
    <row r="13" s="1" customFormat="1" spans="1:22">
      <c r="A13" s="3">
        <v>999224332926369</v>
      </c>
      <c r="B13" s="1" t="s">
        <v>1218</v>
      </c>
      <c r="C13" s="1" t="s">
        <v>1300</v>
      </c>
      <c r="D13" s="1" t="s">
        <v>1301</v>
      </c>
      <c r="E13" s="1" t="s">
        <v>1302</v>
      </c>
      <c r="F13" s="1" t="s">
        <v>1218</v>
      </c>
      <c r="G13" s="1" t="s">
        <v>1222</v>
      </c>
      <c r="H13" s="1" t="s">
        <v>1223</v>
      </c>
      <c r="I13" s="1" t="s">
        <v>1303</v>
      </c>
      <c r="J13" s="1" t="s">
        <v>30</v>
      </c>
      <c r="K13" s="1" t="s">
        <v>1304</v>
      </c>
      <c r="L13" s="1" t="s">
        <v>1304</v>
      </c>
      <c r="M13" s="1" t="s">
        <v>1226</v>
      </c>
      <c r="N13" s="1" t="s">
        <v>1226</v>
      </c>
      <c r="O13" s="1" t="s">
        <v>1227</v>
      </c>
      <c r="P13" s="1" t="s">
        <v>1228</v>
      </c>
      <c r="Q13" s="1" t="s">
        <v>1229</v>
      </c>
      <c r="R13" s="1" t="s">
        <v>1305</v>
      </c>
      <c r="S13" s="1" t="s">
        <v>1231</v>
      </c>
      <c r="T13" s="1" t="s">
        <v>1232</v>
      </c>
      <c r="U13" s="1" t="s">
        <v>1233</v>
      </c>
      <c r="V13" s="1" t="s">
        <v>1306</v>
      </c>
    </row>
    <row r="14" s="1" customFormat="1" spans="1:22">
      <c r="A14" s="3">
        <v>999224332375772</v>
      </c>
      <c r="B14" s="1" t="s">
        <v>1218</v>
      </c>
      <c r="C14" s="1" t="s">
        <v>1307</v>
      </c>
      <c r="D14" s="1" t="s">
        <v>1308</v>
      </c>
      <c r="E14" s="1" t="s">
        <v>1309</v>
      </c>
      <c r="F14" s="1" t="s">
        <v>1218</v>
      </c>
      <c r="G14" s="1" t="s">
        <v>1222</v>
      </c>
      <c r="H14" s="1" t="s">
        <v>1223</v>
      </c>
      <c r="I14" s="1" t="s">
        <v>1310</v>
      </c>
      <c r="J14" s="1" t="s">
        <v>30</v>
      </c>
      <c r="K14" s="1" t="s">
        <v>1311</v>
      </c>
      <c r="L14" s="1" t="s">
        <v>1311</v>
      </c>
      <c r="M14" s="1" t="s">
        <v>1226</v>
      </c>
      <c r="N14" s="1" t="s">
        <v>1226</v>
      </c>
      <c r="O14" s="1" t="s">
        <v>1227</v>
      </c>
      <c r="P14" s="1" t="s">
        <v>1228</v>
      </c>
      <c r="Q14" s="1" t="s">
        <v>1229</v>
      </c>
      <c r="R14" s="1" t="s">
        <v>1312</v>
      </c>
      <c r="S14" s="1" t="s">
        <v>1231</v>
      </c>
      <c r="T14" s="1" t="s">
        <v>1232</v>
      </c>
      <c r="U14" s="1" t="s">
        <v>1233</v>
      </c>
      <c r="V14" s="1" t="s">
        <v>1241</v>
      </c>
    </row>
    <row r="15" s="1" customFormat="1" spans="1:22">
      <c r="A15" s="3">
        <v>999224332323982</v>
      </c>
      <c r="B15" s="1" t="s">
        <v>1218</v>
      </c>
      <c r="C15" s="1" t="s">
        <v>1313</v>
      </c>
      <c r="D15" s="1" t="s">
        <v>1314</v>
      </c>
      <c r="E15" s="1" t="s">
        <v>1315</v>
      </c>
      <c r="F15" s="1" t="s">
        <v>1218</v>
      </c>
      <c r="G15" s="1" t="s">
        <v>1222</v>
      </c>
      <c r="H15" s="1" t="s">
        <v>1223</v>
      </c>
      <c r="I15" s="1" t="s">
        <v>1316</v>
      </c>
      <c r="J15" s="1" t="s">
        <v>30</v>
      </c>
      <c r="K15" s="1" t="s">
        <v>1317</v>
      </c>
      <c r="L15" s="1" t="s">
        <v>1317</v>
      </c>
      <c r="M15" s="1" t="s">
        <v>1226</v>
      </c>
      <c r="N15" s="1" t="s">
        <v>1226</v>
      </c>
      <c r="O15" s="1" t="s">
        <v>1227</v>
      </c>
      <c r="P15" s="1" t="s">
        <v>1228</v>
      </c>
      <c r="Q15" s="1" t="s">
        <v>1229</v>
      </c>
      <c r="R15" s="1" t="s">
        <v>1318</v>
      </c>
      <c r="S15" s="1" t="s">
        <v>1231</v>
      </c>
      <c r="T15" s="1" t="s">
        <v>1232</v>
      </c>
      <c r="U15" s="1" t="s">
        <v>1233</v>
      </c>
      <c r="V15" s="1" t="s">
        <v>1319</v>
      </c>
    </row>
    <row r="16" s="1" customFormat="1" spans="1:22">
      <c r="A16" s="3">
        <v>999224331801853</v>
      </c>
      <c r="B16" s="1" t="s">
        <v>1218</v>
      </c>
      <c r="C16" s="1" t="s">
        <v>1320</v>
      </c>
      <c r="D16" s="1" t="s">
        <v>1321</v>
      </c>
      <c r="E16" s="1" t="s">
        <v>1322</v>
      </c>
      <c r="F16" s="1" t="s">
        <v>1218</v>
      </c>
      <c r="G16" s="1" t="s">
        <v>1222</v>
      </c>
      <c r="H16" s="1" t="s">
        <v>1223</v>
      </c>
      <c r="I16" s="1" t="s">
        <v>1323</v>
      </c>
      <c r="J16" s="1" t="s">
        <v>30</v>
      </c>
      <c r="K16" s="1" t="s">
        <v>1324</v>
      </c>
      <c r="L16" s="1" t="s">
        <v>1324</v>
      </c>
      <c r="M16" s="1" t="s">
        <v>1226</v>
      </c>
      <c r="N16" s="1" t="s">
        <v>1226</v>
      </c>
      <c r="O16" s="1" t="s">
        <v>1227</v>
      </c>
      <c r="P16" s="1" t="s">
        <v>1228</v>
      </c>
      <c r="Q16" s="1" t="s">
        <v>1229</v>
      </c>
      <c r="R16" s="1" t="s">
        <v>1325</v>
      </c>
      <c r="S16" s="1" t="s">
        <v>1231</v>
      </c>
      <c r="T16" s="1" t="s">
        <v>1232</v>
      </c>
      <c r="U16" s="1" t="s">
        <v>1233</v>
      </c>
      <c r="V16" s="1" t="s">
        <v>1241</v>
      </c>
    </row>
    <row r="17" s="1" customFormat="1" spans="1:22">
      <c r="A17" s="3">
        <v>999224331465508</v>
      </c>
      <c r="B17" s="1" t="s">
        <v>1218</v>
      </c>
      <c r="C17" s="1" t="s">
        <v>1326</v>
      </c>
      <c r="D17" s="1" t="s">
        <v>1327</v>
      </c>
      <c r="E17" s="1" t="s">
        <v>1328</v>
      </c>
      <c r="F17" s="1" t="s">
        <v>1218</v>
      </c>
      <c r="G17" s="1" t="s">
        <v>1222</v>
      </c>
      <c r="H17" s="1" t="s">
        <v>1223</v>
      </c>
      <c r="I17" s="1" t="s">
        <v>1329</v>
      </c>
      <c r="J17" s="1" t="s">
        <v>30</v>
      </c>
      <c r="K17" s="1" t="s">
        <v>1330</v>
      </c>
      <c r="L17" s="1" t="s">
        <v>1330</v>
      </c>
      <c r="M17" s="1" t="s">
        <v>1226</v>
      </c>
      <c r="N17" s="1" t="s">
        <v>1226</v>
      </c>
      <c r="O17" s="1" t="s">
        <v>1227</v>
      </c>
      <c r="P17" s="1" t="s">
        <v>1228</v>
      </c>
      <c r="Q17" s="1" t="s">
        <v>1229</v>
      </c>
      <c r="R17" s="1" t="s">
        <v>1331</v>
      </c>
      <c r="S17" s="1" t="s">
        <v>1231</v>
      </c>
      <c r="T17" s="1" t="s">
        <v>1232</v>
      </c>
      <c r="U17" s="1" t="s">
        <v>1233</v>
      </c>
      <c r="V17" s="1" t="s">
        <v>1319</v>
      </c>
    </row>
    <row r="18" s="1" customFormat="1" spans="1:22">
      <c r="A18" s="3">
        <v>999224331462506</v>
      </c>
      <c r="B18" s="1" t="s">
        <v>1218</v>
      </c>
      <c r="C18" s="1" t="s">
        <v>1332</v>
      </c>
      <c r="D18" s="1" t="s">
        <v>1333</v>
      </c>
      <c r="E18" s="1" t="s">
        <v>1334</v>
      </c>
      <c r="F18" s="1" t="s">
        <v>1218</v>
      </c>
      <c r="G18" s="1" t="s">
        <v>1222</v>
      </c>
      <c r="H18" s="1" t="s">
        <v>1223</v>
      </c>
      <c r="I18" s="1" t="s">
        <v>1335</v>
      </c>
      <c r="J18" s="1" t="s">
        <v>30</v>
      </c>
      <c r="K18" s="1" t="s">
        <v>1336</v>
      </c>
      <c r="L18" s="1" t="s">
        <v>1336</v>
      </c>
      <c r="M18" s="1" t="s">
        <v>1226</v>
      </c>
      <c r="N18" s="1" t="s">
        <v>1226</v>
      </c>
      <c r="O18" s="1" t="s">
        <v>1227</v>
      </c>
      <c r="P18" s="1" t="s">
        <v>1228</v>
      </c>
      <c r="Q18" s="1" t="s">
        <v>1229</v>
      </c>
      <c r="R18" s="1" t="s">
        <v>1337</v>
      </c>
      <c r="S18" s="1" t="s">
        <v>1231</v>
      </c>
      <c r="T18" s="1" t="s">
        <v>1232</v>
      </c>
      <c r="U18" s="1" t="s">
        <v>1233</v>
      </c>
      <c r="V18" s="1" t="s">
        <v>1319</v>
      </c>
    </row>
    <row r="19" s="1" customFormat="1" spans="1:22">
      <c r="A19" s="3">
        <v>999224330595030</v>
      </c>
      <c r="B19" s="1" t="s">
        <v>1218</v>
      </c>
      <c r="C19" s="1" t="s">
        <v>1338</v>
      </c>
      <c r="D19" s="1" t="s">
        <v>1339</v>
      </c>
      <c r="E19" s="1" t="s">
        <v>1340</v>
      </c>
      <c r="F19" s="1" t="s">
        <v>1218</v>
      </c>
      <c r="G19" s="1" t="s">
        <v>1222</v>
      </c>
      <c r="H19" s="1" t="s">
        <v>1223</v>
      </c>
      <c r="I19" s="1" t="s">
        <v>1341</v>
      </c>
      <c r="J19" s="1" t="s">
        <v>30</v>
      </c>
      <c r="K19" s="1" t="s">
        <v>1342</v>
      </c>
      <c r="L19" s="1" t="s">
        <v>1342</v>
      </c>
      <c r="M19" s="1" t="s">
        <v>1226</v>
      </c>
      <c r="N19" s="1" t="s">
        <v>1226</v>
      </c>
      <c r="O19" s="1" t="s">
        <v>1227</v>
      </c>
      <c r="P19" s="1" t="s">
        <v>1228</v>
      </c>
      <c r="Q19" s="1" t="s">
        <v>1229</v>
      </c>
      <c r="R19" s="1" t="s">
        <v>1343</v>
      </c>
      <c r="S19" s="1" t="s">
        <v>1231</v>
      </c>
      <c r="T19" s="1" t="s">
        <v>1232</v>
      </c>
      <c r="U19" s="1" t="s">
        <v>1233</v>
      </c>
      <c r="V19" s="1" t="s">
        <v>1234</v>
      </c>
    </row>
    <row r="20" s="1" customFormat="1" spans="1:22">
      <c r="A20" s="3">
        <v>999224330231813</v>
      </c>
      <c r="B20" s="1" t="s">
        <v>1218</v>
      </c>
      <c r="C20" s="1" t="s">
        <v>1344</v>
      </c>
      <c r="D20" s="1" t="s">
        <v>1345</v>
      </c>
      <c r="E20" s="1" t="s">
        <v>1346</v>
      </c>
      <c r="F20" s="1" t="s">
        <v>1218</v>
      </c>
      <c r="G20" s="1" t="s">
        <v>1222</v>
      </c>
      <c r="H20" s="1" t="s">
        <v>1223</v>
      </c>
      <c r="I20" s="1" t="s">
        <v>1347</v>
      </c>
      <c r="J20" s="1" t="s">
        <v>30</v>
      </c>
      <c r="K20" s="1" t="s">
        <v>1348</v>
      </c>
      <c r="L20" s="1" t="s">
        <v>1348</v>
      </c>
      <c r="M20" s="1" t="s">
        <v>1226</v>
      </c>
      <c r="N20" s="1" t="s">
        <v>1226</v>
      </c>
      <c r="O20" s="1" t="s">
        <v>1227</v>
      </c>
      <c r="P20" s="1" t="s">
        <v>1228</v>
      </c>
      <c r="Q20" s="1" t="s">
        <v>1229</v>
      </c>
      <c r="R20" s="1" t="s">
        <v>1349</v>
      </c>
      <c r="S20" s="1" t="s">
        <v>1231</v>
      </c>
      <c r="T20" s="1" t="s">
        <v>1232</v>
      </c>
      <c r="U20" s="1" t="s">
        <v>1233</v>
      </c>
      <c r="V20" s="1" t="s">
        <v>1292</v>
      </c>
    </row>
    <row r="21" s="1" customFormat="1" spans="1:22">
      <c r="A21" s="3">
        <v>999224329909045</v>
      </c>
      <c r="B21" s="1" t="s">
        <v>1218</v>
      </c>
      <c r="C21" s="1" t="s">
        <v>1350</v>
      </c>
      <c r="D21" s="1" t="s">
        <v>1351</v>
      </c>
      <c r="E21" s="1" t="s">
        <v>1352</v>
      </c>
      <c r="F21" s="1" t="s">
        <v>1218</v>
      </c>
      <c r="G21" s="1" t="s">
        <v>1222</v>
      </c>
      <c r="H21" s="1" t="s">
        <v>1223</v>
      </c>
      <c r="I21" s="1" t="s">
        <v>1353</v>
      </c>
      <c r="J21" s="1" t="s">
        <v>30</v>
      </c>
      <c r="K21" s="1" t="s">
        <v>1354</v>
      </c>
      <c r="L21" s="1" t="s">
        <v>1354</v>
      </c>
      <c r="M21" s="1" t="s">
        <v>1226</v>
      </c>
      <c r="N21" s="1" t="s">
        <v>1226</v>
      </c>
      <c r="O21" s="1" t="s">
        <v>1227</v>
      </c>
      <c r="P21" s="1" t="s">
        <v>1228</v>
      </c>
      <c r="Q21" s="1" t="s">
        <v>1229</v>
      </c>
      <c r="R21" s="1" t="s">
        <v>1355</v>
      </c>
      <c r="S21" s="1" t="s">
        <v>1231</v>
      </c>
      <c r="T21" s="1" t="s">
        <v>1232</v>
      </c>
      <c r="U21" s="1" t="s">
        <v>1233</v>
      </c>
      <c r="V21" s="1" t="s">
        <v>1292</v>
      </c>
    </row>
    <row r="22" s="1" customFormat="1" spans="1:22">
      <c r="A22" s="3">
        <v>999224329773646</v>
      </c>
      <c r="B22" s="1" t="s">
        <v>1218</v>
      </c>
      <c r="C22" s="1" t="s">
        <v>1356</v>
      </c>
      <c r="D22" s="1" t="s">
        <v>1357</v>
      </c>
      <c r="E22" s="1" t="s">
        <v>1358</v>
      </c>
      <c r="F22" s="1" t="s">
        <v>1218</v>
      </c>
      <c r="G22" s="1" t="s">
        <v>1222</v>
      </c>
      <c r="H22" s="1" t="s">
        <v>1223</v>
      </c>
      <c r="I22" s="1" t="s">
        <v>1359</v>
      </c>
      <c r="J22" s="1" t="s">
        <v>30</v>
      </c>
      <c r="K22" s="1" t="s">
        <v>1360</v>
      </c>
      <c r="L22" s="1" t="s">
        <v>1360</v>
      </c>
      <c r="M22" s="1" t="s">
        <v>1226</v>
      </c>
      <c r="N22" s="1" t="s">
        <v>1226</v>
      </c>
      <c r="O22" s="1" t="s">
        <v>1227</v>
      </c>
      <c r="P22" s="1" t="s">
        <v>1228</v>
      </c>
      <c r="Q22" s="1" t="s">
        <v>1229</v>
      </c>
      <c r="R22" s="1" t="s">
        <v>1361</v>
      </c>
      <c r="S22" s="1" t="s">
        <v>1231</v>
      </c>
      <c r="T22" s="1" t="s">
        <v>1232</v>
      </c>
      <c r="U22" s="1" t="s">
        <v>1233</v>
      </c>
      <c r="V22" s="1" t="s">
        <v>1362</v>
      </c>
    </row>
    <row r="23" s="1" customFormat="1" spans="1:22">
      <c r="A23" s="3">
        <v>999224329230405</v>
      </c>
      <c r="B23" s="1" t="s">
        <v>1218</v>
      </c>
      <c r="C23" s="1" t="s">
        <v>1363</v>
      </c>
      <c r="D23" s="1" t="s">
        <v>1364</v>
      </c>
      <c r="E23" s="1" t="s">
        <v>1365</v>
      </c>
      <c r="F23" s="1" t="s">
        <v>1218</v>
      </c>
      <c r="G23" s="1" t="s">
        <v>1222</v>
      </c>
      <c r="H23" s="1" t="s">
        <v>1223</v>
      </c>
      <c r="I23" s="1" t="s">
        <v>1366</v>
      </c>
      <c r="J23" s="1" t="s">
        <v>30</v>
      </c>
      <c r="K23" s="1" t="s">
        <v>1367</v>
      </c>
      <c r="L23" s="1" t="s">
        <v>1367</v>
      </c>
      <c r="M23" s="1" t="s">
        <v>1226</v>
      </c>
      <c r="N23" s="1" t="s">
        <v>1226</v>
      </c>
      <c r="O23" s="1" t="s">
        <v>1227</v>
      </c>
      <c r="P23" s="1" t="s">
        <v>1228</v>
      </c>
      <c r="Q23" s="1" t="s">
        <v>1229</v>
      </c>
      <c r="R23" s="1" t="s">
        <v>1368</v>
      </c>
      <c r="S23" s="1" t="s">
        <v>1231</v>
      </c>
      <c r="T23" s="1" t="s">
        <v>1232</v>
      </c>
      <c r="U23" s="1" t="s">
        <v>1233</v>
      </c>
      <c r="V23" s="1" t="s">
        <v>1369</v>
      </c>
    </row>
    <row r="24" s="1" customFormat="1" spans="1:22">
      <c r="A24" s="3">
        <v>999224329047127</v>
      </c>
      <c r="B24" s="1" t="s">
        <v>1218</v>
      </c>
      <c r="C24" s="1" t="s">
        <v>1370</v>
      </c>
      <c r="D24" s="1" t="s">
        <v>1371</v>
      </c>
      <c r="E24" s="1" t="s">
        <v>1372</v>
      </c>
      <c r="F24" s="1" t="s">
        <v>1218</v>
      </c>
      <c r="G24" s="1" t="s">
        <v>1222</v>
      </c>
      <c r="H24" s="1" t="s">
        <v>1223</v>
      </c>
      <c r="I24" s="1" t="s">
        <v>1373</v>
      </c>
      <c r="J24" s="1" t="s">
        <v>30</v>
      </c>
      <c r="K24" s="1" t="s">
        <v>1374</v>
      </c>
      <c r="L24" s="1" t="s">
        <v>1374</v>
      </c>
      <c r="M24" s="1" t="s">
        <v>1226</v>
      </c>
      <c r="N24" s="1" t="s">
        <v>1226</v>
      </c>
      <c r="O24" s="1" t="s">
        <v>1227</v>
      </c>
      <c r="P24" s="1" t="s">
        <v>1228</v>
      </c>
      <c r="Q24" s="1" t="s">
        <v>1229</v>
      </c>
      <c r="R24" s="1" t="s">
        <v>1375</v>
      </c>
      <c r="S24" s="1" t="s">
        <v>1231</v>
      </c>
      <c r="T24" s="1" t="s">
        <v>1232</v>
      </c>
      <c r="U24" s="1" t="s">
        <v>1233</v>
      </c>
      <c r="V24" s="1" t="s">
        <v>1376</v>
      </c>
    </row>
    <row r="25" s="1" customFormat="1" spans="1:22">
      <c r="A25" s="3">
        <v>999224329000310</v>
      </c>
      <c r="B25" s="1" t="s">
        <v>1218</v>
      </c>
      <c r="C25" s="1" t="s">
        <v>1377</v>
      </c>
      <c r="D25" s="1" t="s">
        <v>1378</v>
      </c>
      <c r="E25" s="1" t="s">
        <v>1379</v>
      </c>
      <c r="F25" s="1" t="s">
        <v>1218</v>
      </c>
      <c r="G25" s="1" t="s">
        <v>1222</v>
      </c>
      <c r="H25" s="1" t="s">
        <v>1223</v>
      </c>
      <c r="I25" s="1" t="s">
        <v>1380</v>
      </c>
      <c r="J25" s="1" t="s">
        <v>30</v>
      </c>
      <c r="K25" s="1" t="s">
        <v>1381</v>
      </c>
      <c r="L25" s="1" t="s">
        <v>1381</v>
      </c>
      <c r="M25" s="1" t="s">
        <v>1226</v>
      </c>
      <c r="N25" s="1" t="s">
        <v>1226</v>
      </c>
      <c r="O25" s="1" t="s">
        <v>1227</v>
      </c>
      <c r="P25" s="1" t="s">
        <v>1228</v>
      </c>
      <c r="Q25" s="1" t="s">
        <v>1229</v>
      </c>
      <c r="R25" s="1" t="s">
        <v>1382</v>
      </c>
      <c r="S25" s="1" t="s">
        <v>1231</v>
      </c>
      <c r="T25" s="1" t="s">
        <v>1232</v>
      </c>
      <c r="U25" s="1" t="s">
        <v>1233</v>
      </c>
      <c r="V25" s="1" t="s">
        <v>1234</v>
      </c>
    </row>
    <row r="26" s="1" customFormat="1" spans="1:22">
      <c r="A26" s="3">
        <v>999224327869958</v>
      </c>
      <c r="B26" s="1" t="s">
        <v>1218</v>
      </c>
      <c r="C26" s="1" t="s">
        <v>1383</v>
      </c>
      <c r="D26" s="1" t="s">
        <v>1281</v>
      </c>
      <c r="E26" s="1" t="s">
        <v>1384</v>
      </c>
      <c r="F26" s="1" t="s">
        <v>1218</v>
      </c>
      <c r="G26" s="1" t="s">
        <v>1222</v>
      </c>
      <c r="H26" s="1" t="s">
        <v>1223</v>
      </c>
      <c r="I26" s="1" t="s">
        <v>1385</v>
      </c>
      <c r="J26" s="1" t="s">
        <v>30</v>
      </c>
      <c r="K26" s="1" t="s">
        <v>1386</v>
      </c>
      <c r="L26" s="1" t="s">
        <v>1386</v>
      </c>
      <c r="M26" s="1" t="s">
        <v>1226</v>
      </c>
      <c r="N26" s="1" t="s">
        <v>1226</v>
      </c>
      <c r="O26" s="1" t="s">
        <v>1227</v>
      </c>
      <c r="P26" s="1" t="s">
        <v>1228</v>
      </c>
      <c r="Q26" s="1" t="s">
        <v>1229</v>
      </c>
      <c r="R26" s="1" t="s">
        <v>1387</v>
      </c>
      <c r="S26" s="1" t="s">
        <v>1231</v>
      </c>
      <c r="T26" s="1" t="s">
        <v>1232</v>
      </c>
      <c r="U26" s="1" t="s">
        <v>1233</v>
      </c>
      <c r="V26" s="1" t="s">
        <v>1234</v>
      </c>
    </row>
    <row r="27" s="1" customFormat="1" spans="1:22">
      <c r="A27" s="3">
        <v>999224327150017</v>
      </c>
      <c r="B27" s="1" t="s">
        <v>1218</v>
      </c>
      <c r="C27" s="1" t="s">
        <v>1388</v>
      </c>
      <c r="D27" s="1" t="s">
        <v>1389</v>
      </c>
      <c r="E27" s="1" t="s">
        <v>1390</v>
      </c>
      <c r="F27" s="1" t="s">
        <v>1218</v>
      </c>
      <c r="G27" s="1" t="s">
        <v>1222</v>
      </c>
      <c r="H27" s="1" t="s">
        <v>1223</v>
      </c>
      <c r="I27" s="1" t="s">
        <v>1391</v>
      </c>
      <c r="J27" s="1" t="s">
        <v>30</v>
      </c>
      <c r="K27" s="1" t="s">
        <v>1392</v>
      </c>
      <c r="L27" s="1" t="s">
        <v>1392</v>
      </c>
      <c r="M27" s="1" t="s">
        <v>1226</v>
      </c>
      <c r="N27" s="1" t="s">
        <v>1226</v>
      </c>
      <c r="O27" s="1" t="s">
        <v>1227</v>
      </c>
      <c r="P27" s="1" t="s">
        <v>1228</v>
      </c>
      <c r="Q27" s="1" t="s">
        <v>1229</v>
      </c>
      <c r="R27" s="1" t="s">
        <v>1393</v>
      </c>
      <c r="S27" s="1" t="s">
        <v>1231</v>
      </c>
      <c r="T27" s="1" t="s">
        <v>1232</v>
      </c>
      <c r="U27" s="1" t="s">
        <v>1233</v>
      </c>
      <c r="V27" s="1" t="s">
        <v>1394</v>
      </c>
    </row>
    <row r="28" s="1" customFormat="1" spans="1:22">
      <c r="A28" s="3">
        <v>999224326978313</v>
      </c>
      <c r="B28" s="1" t="s">
        <v>1218</v>
      </c>
      <c r="C28" s="1" t="s">
        <v>1395</v>
      </c>
      <c r="D28" s="1" t="s">
        <v>1396</v>
      </c>
      <c r="E28" s="1" t="s">
        <v>1397</v>
      </c>
      <c r="F28" s="1" t="s">
        <v>1218</v>
      </c>
      <c r="G28" s="1" t="s">
        <v>1222</v>
      </c>
      <c r="H28" s="1" t="s">
        <v>1223</v>
      </c>
      <c r="I28" s="1" t="s">
        <v>1398</v>
      </c>
      <c r="J28" s="1" t="s">
        <v>30</v>
      </c>
      <c r="K28" s="1" t="s">
        <v>1399</v>
      </c>
      <c r="L28" s="1" t="s">
        <v>1399</v>
      </c>
      <c r="M28" s="1" t="s">
        <v>1226</v>
      </c>
      <c r="N28" s="1" t="s">
        <v>1226</v>
      </c>
      <c r="O28" s="1" t="s">
        <v>1227</v>
      </c>
      <c r="P28" s="1" t="s">
        <v>1228</v>
      </c>
      <c r="Q28" s="1" t="s">
        <v>1229</v>
      </c>
      <c r="R28" s="1" t="s">
        <v>1400</v>
      </c>
      <c r="S28" s="1" t="s">
        <v>1231</v>
      </c>
      <c r="T28" s="1" t="s">
        <v>1232</v>
      </c>
      <c r="U28" s="1" t="s">
        <v>1233</v>
      </c>
      <c r="V28" s="1" t="s">
        <v>1241</v>
      </c>
    </row>
    <row r="29" s="1" customFormat="1" spans="1:22">
      <c r="A29" s="3">
        <v>999224326960119</v>
      </c>
      <c r="B29" s="1" t="s">
        <v>1218</v>
      </c>
      <c r="C29" s="1" t="s">
        <v>1401</v>
      </c>
      <c r="D29" s="1" t="s">
        <v>1402</v>
      </c>
      <c r="E29" s="1" t="s">
        <v>1403</v>
      </c>
      <c r="F29" s="1" t="s">
        <v>1218</v>
      </c>
      <c r="G29" s="1" t="s">
        <v>1222</v>
      </c>
      <c r="H29" s="1" t="s">
        <v>1223</v>
      </c>
      <c r="I29" s="1" t="s">
        <v>1404</v>
      </c>
      <c r="J29" s="1" t="s">
        <v>30</v>
      </c>
      <c r="K29" s="1" t="s">
        <v>1405</v>
      </c>
      <c r="L29" s="1" t="s">
        <v>1405</v>
      </c>
      <c r="M29" s="1" t="s">
        <v>1226</v>
      </c>
      <c r="N29" s="1" t="s">
        <v>1226</v>
      </c>
      <c r="O29" s="1" t="s">
        <v>1227</v>
      </c>
      <c r="P29" s="1" t="s">
        <v>1228</v>
      </c>
      <c r="Q29" s="1" t="s">
        <v>1229</v>
      </c>
      <c r="R29" s="1" t="s">
        <v>1406</v>
      </c>
      <c r="S29" s="1" t="s">
        <v>1231</v>
      </c>
      <c r="T29" s="1" t="s">
        <v>1232</v>
      </c>
      <c r="U29" s="1" t="s">
        <v>1233</v>
      </c>
      <c r="V29" s="1" t="s">
        <v>1234</v>
      </c>
    </row>
    <row r="30" s="1" customFormat="1" spans="1:22">
      <c r="A30" s="3">
        <v>999224326700192</v>
      </c>
      <c r="B30" s="1" t="s">
        <v>1218</v>
      </c>
      <c r="C30" s="1" t="s">
        <v>1407</v>
      </c>
      <c r="D30" s="1" t="s">
        <v>1339</v>
      </c>
      <c r="E30" s="1" t="s">
        <v>1408</v>
      </c>
      <c r="F30" s="1" t="s">
        <v>1218</v>
      </c>
      <c r="G30" s="1" t="s">
        <v>1222</v>
      </c>
      <c r="H30" s="1" t="s">
        <v>1223</v>
      </c>
      <c r="I30" s="1" t="s">
        <v>1409</v>
      </c>
      <c r="J30" s="1" t="s">
        <v>30</v>
      </c>
      <c r="K30" s="1" t="s">
        <v>1410</v>
      </c>
      <c r="L30" s="1" t="s">
        <v>1410</v>
      </c>
      <c r="M30" s="1" t="s">
        <v>1226</v>
      </c>
      <c r="N30" s="1" t="s">
        <v>1226</v>
      </c>
      <c r="O30" s="1" t="s">
        <v>1227</v>
      </c>
      <c r="P30" s="1" t="s">
        <v>1228</v>
      </c>
      <c r="Q30" s="1" t="s">
        <v>1229</v>
      </c>
      <c r="R30" s="1" t="s">
        <v>1411</v>
      </c>
      <c r="S30" s="1" t="s">
        <v>1231</v>
      </c>
      <c r="T30" s="1" t="s">
        <v>1232</v>
      </c>
      <c r="U30" s="1" t="s">
        <v>1233</v>
      </c>
      <c r="V30" s="1" t="s">
        <v>1234</v>
      </c>
    </row>
    <row r="31" s="1" customFormat="1" spans="1:22">
      <c r="A31" s="3">
        <v>999224326239012</v>
      </c>
      <c r="B31" s="1" t="s">
        <v>1218</v>
      </c>
      <c r="C31" s="1" t="s">
        <v>1412</v>
      </c>
      <c r="D31" s="1" t="s">
        <v>1413</v>
      </c>
      <c r="E31" s="1" t="s">
        <v>1414</v>
      </c>
      <c r="F31" s="1" t="s">
        <v>1218</v>
      </c>
      <c r="G31" s="1" t="s">
        <v>1222</v>
      </c>
      <c r="H31" s="1" t="s">
        <v>1223</v>
      </c>
      <c r="I31" s="1" t="s">
        <v>1415</v>
      </c>
      <c r="J31" s="1" t="s">
        <v>30</v>
      </c>
      <c r="K31" s="1" t="s">
        <v>1416</v>
      </c>
      <c r="L31" s="1" t="s">
        <v>1416</v>
      </c>
      <c r="M31" s="1" t="s">
        <v>1226</v>
      </c>
      <c r="N31" s="1" t="s">
        <v>1226</v>
      </c>
      <c r="O31" s="1" t="s">
        <v>1227</v>
      </c>
      <c r="P31" s="1" t="s">
        <v>1228</v>
      </c>
      <c r="Q31" s="1" t="s">
        <v>1229</v>
      </c>
      <c r="R31" s="1" t="s">
        <v>1417</v>
      </c>
      <c r="S31" s="1" t="s">
        <v>1231</v>
      </c>
      <c r="T31" s="1" t="s">
        <v>1232</v>
      </c>
      <c r="U31" s="1" t="s">
        <v>1233</v>
      </c>
      <c r="V31" s="1" t="s">
        <v>1418</v>
      </c>
    </row>
    <row r="32" s="1" customFormat="1" spans="1:22">
      <c r="A32" s="3">
        <v>999224326065277</v>
      </c>
      <c r="B32" s="1" t="s">
        <v>1218</v>
      </c>
      <c r="C32" s="1" t="s">
        <v>1419</v>
      </c>
      <c r="D32" s="1" t="s">
        <v>1420</v>
      </c>
      <c r="E32" s="1" t="s">
        <v>1421</v>
      </c>
      <c r="F32" s="1" t="s">
        <v>1218</v>
      </c>
      <c r="G32" s="1" t="s">
        <v>1222</v>
      </c>
      <c r="H32" s="1" t="s">
        <v>1223</v>
      </c>
      <c r="I32" s="1" t="s">
        <v>1422</v>
      </c>
      <c r="J32" s="1" t="s">
        <v>30</v>
      </c>
      <c r="K32" s="1" t="s">
        <v>1423</v>
      </c>
      <c r="L32" s="1" t="s">
        <v>1423</v>
      </c>
      <c r="M32" s="1" t="s">
        <v>1226</v>
      </c>
      <c r="N32" s="1" t="s">
        <v>1226</v>
      </c>
      <c r="O32" s="1" t="s">
        <v>1227</v>
      </c>
      <c r="P32" s="1" t="s">
        <v>1228</v>
      </c>
      <c r="Q32" s="1" t="s">
        <v>1229</v>
      </c>
      <c r="R32" s="1" t="s">
        <v>1424</v>
      </c>
      <c r="S32" s="1" t="s">
        <v>1231</v>
      </c>
      <c r="T32" s="1" t="s">
        <v>1232</v>
      </c>
      <c r="U32" s="1" t="s">
        <v>1233</v>
      </c>
      <c r="V32" s="1" t="s">
        <v>1425</v>
      </c>
    </row>
    <row r="33" s="1" customFormat="1" spans="1:22">
      <c r="A33" s="3">
        <v>999224325985235</v>
      </c>
      <c r="B33" s="1" t="s">
        <v>1218</v>
      </c>
      <c r="C33" s="1" t="s">
        <v>1426</v>
      </c>
      <c r="D33" s="1" t="s">
        <v>1427</v>
      </c>
      <c r="E33" s="1" t="s">
        <v>1428</v>
      </c>
      <c r="F33" s="1" t="s">
        <v>1218</v>
      </c>
      <c r="G33" s="1" t="s">
        <v>1222</v>
      </c>
      <c r="H33" s="1" t="s">
        <v>1223</v>
      </c>
      <c r="I33" s="1" t="s">
        <v>1429</v>
      </c>
      <c r="J33" s="1" t="s">
        <v>30</v>
      </c>
      <c r="K33" s="1" t="s">
        <v>1430</v>
      </c>
      <c r="L33" s="1" t="s">
        <v>1430</v>
      </c>
      <c r="M33" s="1" t="s">
        <v>1226</v>
      </c>
      <c r="N33" s="1" t="s">
        <v>1226</v>
      </c>
      <c r="O33" s="1" t="s">
        <v>1227</v>
      </c>
      <c r="P33" s="1" t="s">
        <v>1228</v>
      </c>
      <c r="Q33" s="1" t="s">
        <v>1229</v>
      </c>
      <c r="R33" s="1" t="s">
        <v>1431</v>
      </c>
      <c r="S33" s="1" t="s">
        <v>1231</v>
      </c>
      <c r="T33" s="1" t="s">
        <v>1232</v>
      </c>
      <c r="U33" s="1" t="s">
        <v>1233</v>
      </c>
      <c r="V33" s="1" t="s">
        <v>1234</v>
      </c>
    </row>
    <row r="34" s="1" customFormat="1" spans="1:22">
      <c r="A34" s="3">
        <v>999224325653210</v>
      </c>
      <c r="B34" s="1" t="s">
        <v>1218</v>
      </c>
      <c r="C34" s="1" t="s">
        <v>1432</v>
      </c>
      <c r="D34" s="1" t="s">
        <v>1433</v>
      </c>
      <c r="E34" s="1" t="s">
        <v>1434</v>
      </c>
      <c r="F34" s="1" t="s">
        <v>1218</v>
      </c>
      <c r="G34" s="1" t="s">
        <v>1222</v>
      </c>
      <c r="H34" s="1" t="s">
        <v>1223</v>
      </c>
      <c r="I34" s="1" t="s">
        <v>1435</v>
      </c>
      <c r="J34" s="1" t="s">
        <v>30</v>
      </c>
      <c r="K34" s="1" t="s">
        <v>1436</v>
      </c>
      <c r="L34" s="1" t="s">
        <v>1436</v>
      </c>
      <c r="M34" s="1" t="s">
        <v>1226</v>
      </c>
      <c r="N34" s="1" t="s">
        <v>1226</v>
      </c>
      <c r="O34" s="1" t="s">
        <v>1227</v>
      </c>
      <c r="P34" s="1" t="s">
        <v>1228</v>
      </c>
      <c r="Q34" s="1" t="s">
        <v>1229</v>
      </c>
      <c r="R34" s="1" t="s">
        <v>1437</v>
      </c>
      <c r="S34" s="1" t="s">
        <v>1231</v>
      </c>
      <c r="T34" s="1" t="s">
        <v>1232</v>
      </c>
      <c r="U34" s="1" t="s">
        <v>1233</v>
      </c>
      <c r="V34" s="1" t="s">
        <v>1418</v>
      </c>
    </row>
    <row r="35" s="1" customFormat="1" spans="1:22">
      <c r="A35" s="3">
        <v>999224325622085</v>
      </c>
      <c r="B35" s="1" t="s">
        <v>1218</v>
      </c>
      <c r="C35" s="1" t="s">
        <v>1438</v>
      </c>
      <c r="D35" s="1" t="s">
        <v>1439</v>
      </c>
      <c r="E35" s="1" t="s">
        <v>1440</v>
      </c>
      <c r="F35" s="1" t="s">
        <v>1218</v>
      </c>
      <c r="G35" s="1" t="s">
        <v>1222</v>
      </c>
      <c r="H35" s="1" t="s">
        <v>1223</v>
      </c>
      <c r="I35" s="1" t="s">
        <v>1441</v>
      </c>
      <c r="J35" s="1" t="s">
        <v>30</v>
      </c>
      <c r="K35" s="1" t="s">
        <v>1442</v>
      </c>
      <c r="L35" s="1" t="s">
        <v>1442</v>
      </c>
      <c r="M35" s="1" t="s">
        <v>1226</v>
      </c>
      <c r="N35" s="1" t="s">
        <v>1226</v>
      </c>
      <c r="O35" s="1" t="s">
        <v>1227</v>
      </c>
      <c r="P35" s="1" t="s">
        <v>1228</v>
      </c>
      <c r="Q35" s="1" t="s">
        <v>1229</v>
      </c>
      <c r="R35" s="1" t="s">
        <v>1443</v>
      </c>
      <c r="S35" s="1" t="s">
        <v>1231</v>
      </c>
      <c r="T35" s="1" t="s">
        <v>1232</v>
      </c>
      <c r="U35" s="1" t="s">
        <v>1233</v>
      </c>
      <c r="V35" s="1" t="s">
        <v>1444</v>
      </c>
    </row>
    <row r="36" s="1" customFormat="1" spans="1:22">
      <c r="A36" s="3">
        <v>999224325579725</v>
      </c>
      <c r="B36" s="1" t="s">
        <v>1218</v>
      </c>
      <c r="C36" s="1" t="s">
        <v>1445</v>
      </c>
      <c r="D36" s="1" t="s">
        <v>1446</v>
      </c>
      <c r="E36" s="1" t="s">
        <v>1447</v>
      </c>
      <c r="F36" s="1" t="s">
        <v>1218</v>
      </c>
      <c r="G36" s="1" t="s">
        <v>1222</v>
      </c>
      <c r="H36" s="1" t="s">
        <v>1223</v>
      </c>
      <c r="I36" s="1" t="s">
        <v>1448</v>
      </c>
      <c r="J36" s="1" t="s">
        <v>30</v>
      </c>
      <c r="K36" s="1" t="s">
        <v>1449</v>
      </c>
      <c r="L36" s="1" t="s">
        <v>1449</v>
      </c>
      <c r="M36" s="1" t="s">
        <v>1226</v>
      </c>
      <c r="N36" s="1" t="s">
        <v>1226</v>
      </c>
      <c r="O36" s="1" t="s">
        <v>1227</v>
      </c>
      <c r="P36" s="1" t="s">
        <v>1228</v>
      </c>
      <c r="Q36" s="1" t="s">
        <v>1229</v>
      </c>
      <c r="R36" s="1" t="s">
        <v>1450</v>
      </c>
      <c r="S36" s="1" t="s">
        <v>1231</v>
      </c>
      <c r="T36" s="1" t="s">
        <v>1232</v>
      </c>
      <c r="U36" s="1" t="s">
        <v>1233</v>
      </c>
      <c r="V36" s="1" t="s">
        <v>1425</v>
      </c>
    </row>
    <row r="37" s="1" customFormat="1" spans="1:22">
      <c r="A37" s="3">
        <v>999224325559587</v>
      </c>
      <c r="B37" s="1" t="s">
        <v>1218</v>
      </c>
      <c r="C37" s="1" t="s">
        <v>1451</v>
      </c>
      <c r="D37" s="1" t="s">
        <v>1452</v>
      </c>
      <c r="E37" s="1" t="s">
        <v>1453</v>
      </c>
      <c r="F37" s="1" t="s">
        <v>1218</v>
      </c>
      <c r="G37" s="1" t="s">
        <v>1222</v>
      </c>
      <c r="H37" s="1" t="s">
        <v>1223</v>
      </c>
      <c r="I37" s="1" t="s">
        <v>1454</v>
      </c>
      <c r="J37" s="1" t="s">
        <v>30</v>
      </c>
      <c r="K37" s="1" t="s">
        <v>1455</v>
      </c>
      <c r="L37" s="1" t="s">
        <v>1455</v>
      </c>
      <c r="M37" s="1" t="s">
        <v>1226</v>
      </c>
      <c r="N37" s="1" t="s">
        <v>1226</v>
      </c>
      <c r="O37" s="1" t="s">
        <v>1227</v>
      </c>
      <c r="P37" s="1" t="s">
        <v>1228</v>
      </c>
      <c r="Q37" s="1" t="s">
        <v>1229</v>
      </c>
      <c r="R37" s="1" t="s">
        <v>1456</v>
      </c>
      <c r="S37" s="1" t="s">
        <v>1231</v>
      </c>
      <c r="T37" s="1" t="s">
        <v>1232</v>
      </c>
      <c r="U37" s="1" t="s">
        <v>1233</v>
      </c>
      <c r="V37" s="1" t="s">
        <v>1241</v>
      </c>
    </row>
    <row r="38" s="1" customFormat="1" spans="1:22">
      <c r="A38" s="3">
        <v>999224325473807</v>
      </c>
      <c r="B38" s="1" t="s">
        <v>1218</v>
      </c>
      <c r="C38" s="1" t="s">
        <v>1457</v>
      </c>
      <c r="D38" s="1" t="s">
        <v>1458</v>
      </c>
      <c r="E38" s="1" t="s">
        <v>1459</v>
      </c>
      <c r="F38" s="1" t="s">
        <v>1218</v>
      </c>
      <c r="G38" s="1" t="s">
        <v>1222</v>
      </c>
      <c r="H38" s="1" t="s">
        <v>1223</v>
      </c>
      <c r="I38" s="1" t="s">
        <v>1460</v>
      </c>
      <c r="J38" s="1" t="s">
        <v>30</v>
      </c>
      <c r="K38" s="1" t="s">
        <v>1461</v>
      </c>
      <c r="L38" s="1" t="s">
        <v>1461</v>
      </c>
      <c r="M38" s="1" t="s">
        <v>1226</v>
      </c>
      <c r="N38" s="1" t="s">
        <v>1226</v>
      </c>
      <c r="O38" s="1" t="s">
        <v>1227</v>
      </c>
      <c r="P38" s="1" t="s">
        <v>1228</v>
      </c>
      <c r="Q38" s="1" t="s">
        <v>1229</v>
      </c>
      <c r="R38" s="1" t="s">
        <v>1462</v>
      </c>
      <c r="S38" s="1" t="s">
        <v>1231</v>
      </c>
      <c r="T38" s="1" t="s">
        <v>1232</v>
      </c>
      <c r="U38" s="1" t="s">
        <v>1233</v>
      </c>
      <c r="V38" s="1" t="s">
        <v>1292</v>
      </c>
    </row>
    <row r="39" s="1" customFormat="1" spans="1:22">
      <c r="A39" s="3">
        <v>999224325431056</v>
      </c>
      <c r="B39" s="1" t="s">
        <v>1218</v>
      </c>
      <c r="C39" s="1" t="s">
        <v>1463</v>
      </c>
      <c r="D39" s="1" t="s">
        <v>1464</v>
      </c>
      <c r="E39" s="1" t="s">
        <v>1465</v>
      </c>
      <c r="F39" s="1" t="s">
        <v>1218</v>
      </c>
      <c r="G39" s="1" t="s">
        <v>1222</v>
      </c>
      <c r="H39" s="1" t="s">
        <v>1223</v>
      </c>
      <c r="I39" s="1" t="s">
        <v>1466</v>
      </c>
      <c r="J39" s="1" t="s">
        <v>30</v>
      </c>
      <c r="K39" s="1" t="s">
        <v>1467</v>
      </c>
      <c r="L39" s="1" t="s">
        <v>1467</v>
      </c>
      <c r="M39" s="1" t="s">
        <v>1226</v>
      </c>
      <c r="N39" s="1" t="s">
        <v>1226</v>
      </c>
      <c r="O39" s="1" t="s">
        <v>1227</v>
      </c>
      <c r="P39" s="1" t="s">
        <v>1228</v>
      </c>
      <c r="Q39" s="1" t="s">
        <v>1229</v>
      </c>
      <c r="R39" s="1" t="s">
        <v>1468</v>
      </c>
      <c r="S39" s="1" t="s">
        <v>1231</v>
      </c>
      <c r="T39" s="1" t="s">
        <v>1232</v>
      </c>
      <c r="U39" s="1" t="s">
        <v>1233</v>
      </c>
      <c r="V39" s="1" t="s">
        <v>1444</v>
      </c>
    </row>
    <row r="40" s="1" customFormat="1" spans="1:22">
      <c r="A40" s="3">
        <v>999224325311663</v>
      </c>
      <c r="B40" s="1" t="s">
        <v>1218</v>
      </c>
      <c r="C40" s="1" t="s">
        <v>1469</v>
      </c>
      <c r="D40" s="1" t="s">
        <v>1470</v>
      </c>
      <c r="E40" s="1" t="s">
        <v>1471</v>
      </c>
      <c r="F40" s="1" t="s">
        <v>1218</v>
      </c>
      <c r="G40" s="1" t="s">
        <v>1222</v>
      </c>
      <c r="H40" s="1" t="s">
        <v>1223</v>
      </c>
      <c r="I40" s="1" t="s">
        <v>1472</v>
      </c>
      <c r="J40" s="1" t="s">
        <v>30</v>
      </c>
      <c r="K40" s="1" t="s">
        <v>1473</v>
      </c>
      <c r="L40" s="1" t="s">
        <v>1473</v>
      </c>
      <c r="M40" s="1" t="s">
        <v>1226</v>
      </c>
      <c r="N40" s="1" t="s">
        <v>1226</v>
      </c>
      <c r="O40" s="1" t="s">
        <v>1227</v>
      </c>
      <c r="P40" s="1" t="s">
        <v>1228</v>
      </c>
      <c r="Q40" s="1" t="s">
        <v>1229</v>
      </c>
      <c r="R40" s="1" t="s">
        <v>1474</v>
      </c>
      <c r="S40" s="1" t="s">
        <v>1231</v>
      </c>
      <c r="T40" s="1" t="s">
        <v>1232</v>
      </c>
      <c r="U40" s="1" t="s">
        <v>1233</v>
      </c>
      <c r="V40" s="1" t="s">
        <v>1444</v>
      </c>
    </row>
    <row r="41" s="1" customFormat="1" spans="1:22">
      <c r="A41" s="3">
        <v>999224325180499</v>
      </c>
      <c r="B41" s="1" t="s">
        <v>1218</v>
      </c>
      <c r="C41" s="1" t="s">
        <v>1475</v>
      </c>
      <c r="D41" s="1" t="s">
        <v>1476</v>
      </c>
      <c r="E41" s="1" t="s">
        <v>1477</v>
      </c>
      <c r="F41" s="1" t="s">
        <v>1218</v>
      </c>
      <c r="G41" s="1" t="s">
        <v>1222</v>
      </c>
      <c r="H41" s="1" t="s">
        <v>1223</v>
      </c>
      <c r="I41" s="1" t="s">
        <v>1478</v>
      </c>
      <c r="J41" s="1" t="s">
        <v>30</v>
      </c>
      <c r="K41" s="1" t="s">
        <v>1479</v>
      </c>
      <c r="L41" s="1" t="s">
        <v>1479</v>
      </c>
      <c r="M41" s="1" t="s">
        <v>1226</v>
      </c>
      <c r="N41" s="1" t="s">
        <v>1226</v>
      </c>
      <c r="O41" s="1" t="s">
        <v>1227</v>
      </c>
      <c r="P41" s="1" t="s">
        <v>1228</v>
      </c>
      <c r="Q41" s="1" t="s">
        <v>1229</v>
      </c>
      <c r="R41" s="1" t="s">
        <v>1480</v>
      </c>
      <c r="S41" s="1" t="s">
        <v>1231</v>
      </c>
      <c r="T41" s="1" t="s">
        <v>1232</v>
      </c>
      <c r="U41" s="1" t="s">
        <v>1233</v>
      </c>
      <c r="V41" s="1" t="s">
        <v>1241</v>
      </c>
    </row>
    <row r="42" s="1" customFormat="1" spans="1:22">
      <c r="A42" s="3">
        <v>999224325079264</v>
      </c>
      <c r="B42" s="1" t="s">
        <v>1218</v>
      </c>
      <c r="C42" s="1" t="s">
        <v>1481</v>
      </c>
      <c r="D42" s="1" t="s">
        <v>1482</v>
      </c>
      <c r="E42" s="1" t="s">
        <v>1483</v>
      </c>
      <c r="F42" s="1" t="s">
        <v>1218</v>
      </c>
      <c r="G42" s="1" t="s">
        <v>1222</v>
      </c>
      <c r="H42" s="1" t="s">
        <v>1223</v>
      </c>
      <c r="I42" s="1" t="s">
        <v>1484</v>
      </c>
      <c r="J42" s="1" t="s">
        <v>30</v>
      </c>
      <c r="K42" s="1" t="s">
        <v>1485</v>
      </c>
      <c r="L42" s="1" t="s">
        <v>1485</v>
      </c>
      <c r="M42" s="1" t="s">
        <v>1226</v>
      </c>
      <c r="N42" s="1" t="s">
        <v>1226</v>
      </c>
      <c r="O42" s="1" t="s">
        <v>1227</v>
      </c>
      <c r="P42" s="1" t="s">
        <v>1228</v>
      </c>
      <c r="Q42" s="1" t="s">
        <v>1229</v>
      </c>
      <c r="R42" s="1" t="s">
        <v>1486</v>
      </c>
      <c r="S42" s="1" t="s">
        <v>1231</v>
      </c>
      <c r="T42" s="1" t="s">
        <v>1232</v>
      </c>
      <c r="U42" s="1" t="s">
        <v>1233</v>
      </c>
      <c r="V42" s="1" t="s">
        <v>1241</v>
      </c>
    </row>
    <row r="43" s="1" customFormat="1" spans="1:22">
      <c r="A43" s="3">
        <v>999224325066060</v>
      </c>
      <c r="B43" s="1" t="s">
        <v>1218</v>
      </c>
      <c r="C43" s="1" t="s">
        <v>1487</v>
      </c>
      <c r="D43" s="1" t="s">
        <v>1488</v>
      </c>
      <c r="E43" s="1" t="s">
        <v>1489</v>
      </c>
      <c r="F43" s="1" t="s">
        <v>1218</v>
      </c>
      <c r="G43" s="1" t="s">
        <v>1222</v>
      </c>
      <c r="H43" s="1" t="s">
        <v>1223</v>
      </c>
      <c r="I43" s="1" t="s">
        <v>1490</v>
      </c>
      <c r="J43" s="1" t="s">
        <v>30</v>
      </c>
      <c r="K43" s="1" t="s">
        <v>1491</v>
      </c>
      <c r="L43" s="1" t="s">
        <v>1491</v>
      </c>
      <c r="M43" s="1" t="s">
        <v>1226</v>
      </c>
      <c r="N43" s="1" t="s">
        <v>1226</v>
      </c>
      <c r="O43" s="1" t="s">
        <v>1227</v>
      </c>
      <c r="P43" s="1" t="s">
        <v>1228</v>
      </c>
      <c r="Q43" s="1" t="s">
        <v>1229</v>
      </c>
      <c r="R43" s="1" t="s">
        <v>1492</v>
      </c>
      <c r="S43" s="1" t="s">
        <v>1231</v>
      </c>
      <c r="T43" s="1" t="s">
        <v>1232</v>
      </c>
      <c r="U43" s="1" t="s">
        <v>1233</v>
      </c>
      <c r="V43" s="1" t="s">
        <v>1493</v>
      </c>
    </row>
    <row r="44" s="1" customFormat="1" spans="1:22">
      <c r="A44" s="3">
        <v>999224324495315</v>
      </c>
      <c r="B44" s="1" t="s">
        <v>1218</v>
      </c>
      <c r="C44" s="1" t="s">
        <v>1494</v>
      </c>
      <c r="D44" s="1" t="s">
        <v>1327</v>
      </c>
      <c r="E44" s="1" t="s">
        <v>1495</v>
      </c>
      <c r="F44" s="1" t="s">
        <v>1218</v>
      </c>
      <c r="G44" s="1" t="s">
        <v>1222</v>
      </c>
      <c r="H44" s="1" t="s">
        <v>1223</v>
      </c>
      <c r="I44" s="1" t="s">
        <v>1329</v>
      </c>
      <c r="J44" s="1" t="s">
        <v>30</v>
      </c>
      <c r="K44" s="1" t="s">
        <v>1330</v>
      </c>
      <c r="L44" s="1" t="s">
        <v>1330</v>
      </c>
      <c r="M44" s="1" t="s">
        <v>1226</v>
      </c>
      <c r="N44" s="1" t="s">
        <v>1226</v>
      </c>
      <c r="O44" s="1" t="s">
        <v>1227</v>
      </c>
      <c r="P44" s="1" t="s">
        <v>1228</v>
      </c>
      <c r="Q44" s="1" t="s">
        <v>1229</v>
      </c>
      <c r="R44" s="1" t="s">
        <v>1496</v>
      </c>
      <c r="S44" s="1" t="s">
        <v>1231</v>
      </c>
      <c r="T44" s="1" t="s">
        <v>1232</v>
      </c>
      <c r="U44" s="1" t="s">
        <v>1233</v>
      </c>
      <c r="V44" s="1" t="s">
        <v>1319</v>
      </c>
    </row>
    <row r="45" s="1" customFormat="1" spans="1:22">
      <c r="A45" s="3">
        <v>999224324217155</v>
      </c>
      <c r="B45" s="1" t="s">
        <v>1218</v>
      </c>
      <c r="C45" s="1" t="s">
        <v>1497</v>
      </c>
      <c r="D45" s="1" t="s">
        <v>1498</v>
      </c>
      <c r="E45" s="1" t="s">
        <v>1499</v>
      </c>
      <c r="F45" s="1" t="s">
        <v>1218</v>
      </c>
      <c r="G45" s="1" t="s">
        <v>1222</v>
      </c>
      <c r="H45" s="1" t="s">
        <v>1223</v>
      </c>
      <c r="I45" s="1" t="s">
        <v>1500</v>
      </c>
      <c r="J45" s="1" t="s">
        <v>30</v>
      </c>
      <c r="K45" s="1" t="s">
        <v>1501</v>
      </c>
      <c r="L45" s="1" t="s">
        <v>1501</v>
      </c>
      <c r="M45" s="1" t="s">
        <v>1226</v>
      </c>
      <c r="N45" s="1" t="s">
        <v>1226</v>
      </c>
      <c r="O45" s="1" t="s">
        <v>1227</v>
      </c>
      <c r="P45" s="1" t="s">
        <v>1228</v>
      </c>
      <c r="Q45" s="1" t="s">
        <v>1229</v>
      </c>
      <c r="R45" s="1" t="s">
        <v>1502</v>
      </c>
      <c r="S45" s="1" t="s">
        <v>1231</v>
      </c>
      <c r="T45" s="1" t="s">
        <v>1232</v>
      </c>
      <c r="U45" s="1" t="s">
        <v>1233</v>
      </c>
      <c r="V45" s="1" t="s">
        <v>1319</v>
      </c>
    </row>
    <row r="46" s="1" customFormat="1" spans="1:22">
      <c r="A46" s="3">
        <v>999224323783169</v>
      </c>
      <c r="B46" s="1" t="s">
        <v>1218</v>
      </c>
      <c r="C46" s="1" t="s">
        <v>1503</v>
      </c>
      <c r="D46" s="1" t="s">
        <v>1504</v>
      </c>
      <c r="E46" s="1" t="s">
        <v>1505</v>
      </c>
      <c r="F46" s="1" t="s">
        <v>1218</v>
      </c>
      <c r="G46" s="1" t="s">
        <v>1222</v>
      </c>
      <c r="H46" s="1" t="s">
        <v>1223</v>
      </c>
      <c r="I46" s="1" t="s">
        <v>1506</v>
      </c>
      <c r="J46" s="1" t="s">
        <v>30</v>
      </c>
      <c r="K46" s="1" t="s">
        <v>1507</v>
      </c>
      <c r="L46" s="1" t="s">
        <v>1507</v>
      </c>
      <c r="M46" s="1" t="s">
        <v>1226</v>
      </c>
      <c r="N46" s="1" t="s">
        <v>1226</v>
      </c>
      <c r="O46" s="1" t="s">
        <v>1227</v>
      </c>
      <c r="P46" s="1" t="s">
        <v>1228</v>
      </c>
      <c r="Q46" s="1" t="s">
        <v>1229</v>
      </c>
      <c r="R46" s="1" t="s">
        <v>1508</v>
      </c>
      <c r="S46" s="1" t="s">
        <v>1231</v>
      </c>
      <c r="T46" s="1" t="s">
        <v>1232</v>
      </c>
      <c r="U46" s="1" t="s">
        <v>1233</v>
      </c>
      <c r="V46" s="1" t="s">
        <v>1234</v>
      </c>
    </row>
    <row r="47" s="1" customFormat="1" spans="1:22">
      <c r="A47" s="3">
        <v>999224323604311</v>
      </c>
      <c r="B47" s="1" t="s">
        <v>1218</v>
      </c>
      <c r="C47" s="1" t="s">
        <v>1509</v>
      </c>
      <c r="D47" s="1" t="s">
        <v>1510</v>
      </c>
      <c r="E47" s="1" t="s">
        <v>1511</v>
      </c>
      <c r="F47" s="1" t="s">
        <v>1218</v>
      </c>
      <c r="G47" s="1" t="s">
        <v>1222</v>
      </c>
      <c r="H47" s="1" t="s">
        <v>1223</v>
      </c>
      <c r="I47" s="1" t="s">
        <v>1512</v>
      </c>
      <c r="J47" s="1" t="s">
        <v>30</v>
      </c>
      <c r="K47" s="1" t="s">
        <v>1513</v>
      </c>
      <c r="L47" s="1" t="s">
        <v>1513</v>
      </c>
      <c r="M47" s="1" t="s">
        <v>1226</v>
      </c>
      <c r="N47" s="1" t="s">
        <v>1226</v>
      </c>
      <c r="O47" s="1" t="s">
        <v>1227</v>
      </c>
      <c r="P47" s="1" t="s">
        <v>1228</v>
      </c>
      <c r="Q47" s="1" t="s">
        <v>1229</v>
      </c>
      <c r="R47" s="1" t="s">
        <v>1514</v>
      </c>
      <c r="S47" s="1" t="s">
        <v>1231</v>
      </c>
      <c r="T47" s="1" t="s">
        <v>1232</v>
      </c>
      <c r="U47" s="1" t="s">
        <v>1233</v>
      </c>
      <c r="V47" s="1" t="s">
        <v>1515</v>
      </c>
    </row>
    <row r="48" s="1" customFormat="1" spans="1:22">
      <c r="A48" s="3">
        <v>999224323095878</v>
      </c>
      <c r="B48" s="1" t="s">
        <v>1218</v>
      </c>
      <c r="C48" s="1" t="s">
        <v>1516</v>
      </c>
      <c r="D48" s="1" t="s">
        <v>1517</v>
      </c>
      <c r="E48" s="1" t="s">
        <v>1518</v>
      </c>
      <c r="F48" s="1" t="s">
        <v>1218</v>
      </c>
      <c r="G48" s="1" t="s">
        <v>1222</v>
      </c>
      <c r="H48" s="1" t="s">
        <v>1223</v>
      </c>
      <c r="I48" s="1" t="s">
        <v>1519</v>
      </c>
      <c r="J48" s="1" t="s">
        <v>30</v>
      </c>
      <c r="K48" s="1" t="s">
        <v>1520</v>
      </c>
      <c r="L48" s="1" t="s">
        <v>1520</v>
      </c>
      <c r="M48" s="1" t="s">
        <v>1226</v>
      </c>
      <c r="N48" s="1" t="s">
        <v>1226</v>
      </c>
      <c r="O48" s="1" t="s">
        <v>1227</v>
      </c>
      <c r="P48" s="1" t="s">
        <v>1228</v>
      </c>
      <c r="Q48" s="1" t="s">
        <v>1229</v>
      </c>
      <c r="R48" s="1" t="s">
        <v>1521</v>
      </c>
      <c r="S48" s="1" t="s">
        <v>1231</v>
      </c>
      <c r="T48" s="1" t="s">
        <v>1232</v>
      </c>
      <c r="U48" s="1" t="s">
        <v>1233</v>
      </c>
      <c r="V48" s="1" t="s">
        <v>1234</v>
      </c>
    </row>
    <row r="49" s="1" customFormat="1" spans="1:22">
      <c r="A49" s="3">
        <v>999224318477748</v>
      </c>
      <c r="B49" s="1" t="s">
        <v>1522</v>
      </c>
      <c r="C49" s="1" t="s">
        <v>1523</v>
      </c>
      <c r="D49" s="1" t="s">
        <v>1524</v>
      </c>
      <c r="E49" s="1" t="s">
        <v>1525</v>
      </c>
      <c r="F49" s="1" t="s">
        <v>1218</v>
      </c>
      <c r="G49" s="1" t="s">
        <v>1222</v>
      </c>
      <c r="H49" s="1" t="s">
        <v>1223</v>
      </c>
      <c r="I49" s="1" t="s">
        <v>1526</v>
      </c>
      <c r="J49" s="1" t="s">
        <v>30</v>
      </c>
      <c r="K49" s="1" t="s">
        <v>1527</v>
      </c>
      <c r="L49" s="1" t="s">
        <v>1527</v>
      </c>
      <c r="M49" s="1" t="s">
        <v>1226</v>
      </c>
      <c r="N49" s="1" t="s">
        <v>1226</v>
      </c>
      <c r="O49" s="1" t="s">
        <v>1227</v>
      </c>
      <c r="P49" s="1" t="s">
        <v>1228</v>
      </c>
      <c r="Q49" s="1" t="s">
        <v>1229</v>
      </c>
      <c r="R49" s="1" t="s">
        <v>1528</v>
      </c>
      <c r="S49" s="1" t="s">
        <v>1231</v>
      </c>
      <c r="T49" s="1" t="s">
        <v>1232</v>
      </c>
      <c r="U49" s="1" t="s">
        <v>1233</v>
      </c>
      <c r="V49" s="1" t="s">
        <v>1425</v>
      </c>
    </row>
    <row r="50" s="1" customFormat="1" spans="1:22">
      <c r="A50" s="3">
        <v>999224318136733</v>
      </c>
      <c r="B50" s="1" t="s">
        <v>1522</v>
      </c>
      <c r="C50" s="1" t="s">
        <v>1529</v>
      </c>
      <c r="D50" s="1" t="s">
        <v>1530</v>
      </c>
      <c r="E50" s="1" t="s">
        <v>1531</v>
      </c>
      <c r="F50" s="1" t="s">
        <v>1218</v>
      </c>
      <c r="G50" s="1" t="s">
        <v>1222</v>
      </c>
      <c r="H50" s="1" t="s">
        <v>1223</v>
      </c>
      <c r="I50" s="1" t="s">
        <v>1532</v>
      </c>
      <c r="J50" s="1" t="s">
        <v>30</v>
      </c>
      <c r="K50" s="1" t="s">
        <v>1533</v>
      </c>
      <c r="L50" s="1" t="s">
        <v>1533</v>
      </c>
      <c r="M50" s="1" t="s">
        <v>1226</v>
      </c>
      <c r="N50" s="1" t="s">
        <v>1226</v>
      </c>
      <c r="O50" s="1" t="s">
        <v>1227</v>
      </c>
      <c r="P50" s="1" t="s">
        <v>1228</v>
      </c>
      <c r="Q50" s="1" t="s">
        <v>1229</v>
      </c>
      <c r="R50" s="1" t="s">
        <v>1534</v>
      </c>
      <c r="S50" s="1" t="s">
        <v>1231</v>
      </c>
      <c r="T50" s="1" t="s">
        <v>1232</v>
      </c>
      <c r="U50" s="1" t="s">
        <v>1233</v>
      </c>
      <c r="V50" s="1" t="s">
        <v>1292</v>
      </c>
    </row>
    <row r="51" s="1" customFormat="1" spans="1:22">
      <c r="A51" s="3">
        <v>999224317606486</v>
      </c>
      <c r="B51" s="1" t="s">
        <v>1522</v>
      </c>
      <c r="C51" s="1" t="s">
        <v>1535</v>
      </c>
      <c r="D51" s="1" t="s">
        <v>1536</v>
      </c>
      <c r="E51" s="1" t="s">
        <v>1537</v>
      </c>
      <c r="F51" s="1" t="s">
        <v>1218</v>
      </c>
      <c r="G51" s="1" t="s">
        <v>1222</v>
      </c>
      <c r="H51" s="1" t="s">
        <v>1223</v>
      </c>
      <c r="I51" s="1" t="s">
        <v>1538</v>
      </c>
      <c r="J51" s="1" t="s">
        <v>30</v>
      </c>
      <c r="K51" s="1" t="s">
        <v>1539</v>
      </c>
      <c r="L51" s="1" t="s">
        <v>1539</v>
      </c>
      <c r="M51" s="1" t="s">
        <v>1226</v>
      </c>
      <c r="N51" s="1" t="s">
        <v>1226</v>
      </c>
      <c r="O51" s="1" t="s">
        <v>1227</v>
      </c>
      <c r="P51" s="1" t="s">
        <v>1228</v>
      </c>
      <c r="Q51" s="1" t="s">
        <v>1229</v>
      </c>
      <c r="R51" s="1" t="s">
        <v>1540</v>
      </c>
      <c r="S51" s="1" t="s">
        <v>1231</v>
      </c>
      <c r="T51" s="1" t="s">
        <v>1232</v>
      </c>
      <c r="U51" s="1" t="s">
        <v>1233</v>
      </c>
      <c r="V51" s="1" t="s">
        <v>1292</v>
      </c>
    </row>
    <row r="52" s="1" customFormat="1" spans="1:22">
      <c r="A52" s="3">
        <v>999224317543267</v>
      </c>
      <c r="B52" s="1" t="s">
        <v>1522</v>
      </c>
      <c r="C52" s="1" t="s">
        <v>1541</v>
      </c>
      <c r="D52" s="1" t="s">
        <v>1542</v>
      </c>
      <c r="E52" s="1" t="s">
        <v>1543</v>
      </c>
      <c r="F52" s="1" t="s">
        <v>1218</v>
      </c>
      <c r="G52" s="1" t="s">
        <v>1222</v>
      </c>
      <c r="H52" s="1" t="s">
        <v>1223</v>
      </c>
      <c r="I52" s="1" t="s">
        <v>1544</v>
      </c>
      <c r="J52" s="1" t="s">
        <v>30</v>
      </c>
      <c r="K52" s="1" t="s">
        <v>1545</v>
      </c>
      <c r="L52" s="1" t="s">
        <v>1545</v>
      </c>
      <c r="M52" s="1" t="s">
        <v>1226</v>
      </c>
      <c r="N52" s="1" t="s">
        <v>1226</v>
      </c>
      <c r="O52" s="1" t="s">
        <v>1227</v>
      </c>
      <c r="P52" s="1" t="s">
        <v>1228</v>
      </c>
      <c r="Q52" s="1" t="s">
        <v>1229</v>
      </c>
      <c r="R52" s="1" t="s">
        <v>1546</v>
      </c>
      <c r="S52" s="1" t="s">
        <v>1231</v>
      </c>
      <c r="T52" s="1" t="s">
        <v>1232</v>
      </c>
      <c r="U52" s="1" t="s">
        <v>1233</v>
      </c>
      <c r="V52" s="1" t="s">
        <v>1234</v>
      </c>
    </row>
    <row r="53" s="1" customFormat="1" spans="1:22">
      <c r="A53" s="3">
        <v>999224316522029</v>
      </c>
      <c r="B53" s="1" t="s">
        <v>1522</v>
      </c>
      <c r="C53" s="1" t="s">
        <v>1547</v>
      </c>
      <c r="D53" s="1" t="s">
        <v>1548</v>
      </c>
      <c r="E53" s="1" t="s">
        <v>1549</v>
      </c>
      <c r="F53" s="1" t="s">
        <v>1218</v>
      </c>
      <c r="G53" s="1" t="s">
        <v>1222</v>
      </c>
      <c r="H53" s="1" t="s">
        <v>1223</v>
      </c>
      <c r="I53" s="1" t="s">
        <v>1550</v>
      </c>
      <c r="J53" s="1" t="s">
        <v>30</v>
      </c>
      <c r="K53" s="1" t="s">
        <v>1551</v>
      </c>
      <c r="L53" s="1" t="s">
        <v>1551</v>
      </c>
      <c r="M53" s="1" t="s">
        <v>1226</v>
      </c>
      <c r="N53" s="1" t="s">
        <v>1226</v>
      </c>
      <c r="O53" s="1" t="s">
        <v>1227</v>
      </c>
      <c r="P53" s="1" t="s">
        <v>1228</v>
      </c>
      <c r="Q53" s="1" t="s">
        <v>1229</v>
      </c>
      <c r="R53" s="1" t="s">
        <v>1552</v>
      </c>
      <c r="S53" s="1" t="s">
        <v>1231</v>
      </c>
      <c r="T53" s="1" t="s">
        <v>1232</v>
      </c>
      <c r="U53" s="1" t="s">
        <v>1233</v>
      </c>
      <c r="V53" s="1" t="s">
        <v>1292</v>
      </c>
    </row>
    <row r="54" s="1" customFormat="1" spans="1:22">
      <c r="A54" s="3">
        <v>999224316020116</v>
      </c>
      <c r="B54" s="1" t="s">
        <v>1522</v>
      </c>
      <c r="C54" s="1" t="s">
        <v>1553</v>
      </c>
      <c r="D54" s="1" t="s">
        <v>1554</v>
      </c>
      <c r="E54" s="1" t="s">
        <v>1555</v>
      </c>
      <c r="F54" s="1" t="s">
        <v>1522</v>
      </c>
      <c r="G54" s="1" t="s">
        <v>1222</v>
      </c>
      <c r="H54" s="1" t="s">
        <v>1223</v>
      </c>
      <c r="I54" s="1" t="s">
        <v>1556</v>
      </c>
      <c r="J54" s="1" t="s">
        <v>30</v>
      </c>
      <c r="K54" s="1" t="s">
        <v>1557</v>
      </c>
      <c r="L54" s="1" t="s">
        <v>1557</v>
      </c>
      <c r="M54" s="1" t="s">
        <v>1226</v>
      </c>
      <c r="N54" s="1" t="s">
        <v>1226</v>
      </c>
      <c r="O54" s="1" t="s">
        <v>1227</v>
      </c>
      <c r="P54" s="1" t="s">
        <v>1228</v>
      </c>
      <c r="Q54" s="1" t="s">
        <v>1229</v>
      </c>
      <c r="R54" s="1" t="s">
        <v>1558</v>
      </c>
      <c r="S54" s="1" t="s">
        <v>1231</v>
      </c>
      <c r="T54" s="1" t="s">
        <v>1232</v>
      </c>
      <c r="U54" s="1" t="s">
        <v>1233</v>
      </c>
      <c r="V54" s="1" t="s">
        <v>1234</v>
      </c>
    </row>
    <row r="55" s="1" customFormat="1" spans="1:22">
      <c r="A55" s="3">
        <v>999224315407376</v>
      </c>
      <c r="B55" s="1" t="s">
        <v>1522</v>
      </c>
      <c r="C55" s="1" t="s">
        <v>1559</v>
      </c>
      <c r="D55" s="1" t="s">
        <v>1560</v>
      </c>
      <c r="E55" s="1" t="s">
        <v>1561</v>
      </c>
      <c r="F55" s="1" t="s">
        <v>1218</v>
      </c>
      <c r="G55" s="1" t="s">
        <v>1222</v>
      </c>
      <c r="H55" s="1" t="s">
        <v>1223</v>
      </c>
      <c r="I55" s="1" t="s">
        <v>1562</v>
      </c>
      <c r="J55" s="1" t="s">
        <v>30</v>
      </c>
      <c r="K55" s="1" t="s">
        <v>1563</v>
      </c>
      <c r="L55" s="1" t="s">
        <v>1563</v>
      </c>
      <c r="M55" s="1" t="s">
        <v>1226</v>
      </c>
      <c r="N55" s="1" t="s">
        <v>1226</v>
      </c>
      <c r="O55" s="1" t="s">
        <v>1227</v>
      </c>
      <c r="P55" s="1" t="s">
        <v>1228</v>
      </c>
      <c r="Q55" s="1" t="s">
        <v>1229</v>
      </c>
      <c r="R55" s="1" t="s">
        <v>1564</v>
      </c>
      <c r="S55" s="1" t="s">
        <v>1231</v>
      </c>
      <c r="T55" s="1" t="s">
        <v>1232</v>
      </c>
      <c r="U55" s="1" t="s">
        <v>1233</v>
      </c>
      <c r="V55" s="1" t="s">
        <v>1234</v>
      </c>
    </row>
    <row r="56" s="1" customFormat="1" spans="1:22">
      <c r="A56" s="3">
        <v>999224315010676</v>
      </c>
      <c r="B56" s="1" t="s">
        <v>1522</v>
      </c>
      <c r="C56" s="1" t="s">
        <v>1565</v>
      </c>
      <c r="D56" s="1" t="s">
        <v>1566</v>
      </c>
      <c r="E56" s="1" t="s">
        <v>1567</v>
      </c>
      <c r="F56" s="1" t="s">
        <v>1218</v>
      </c>
      <c r="G56" s="1" t="s">
        <v>1222</v>
      </c>
      <c r="H56" s="1" t="s">
        <v>1223</v>
      </c>
      <c r="I56" s="1" t="s">
        <v>1568</v>
      </c>
      <c r="J56" s="1" t="s">
        <v>30</v>
      </c>
      <c r="K56" s="1" t="s">
        <v>1569</v>
      </c>
      <c r="L56" s="1" t="s">
        <v>1569</v>
      </c>
      <c r="M56" s="1" t="s">
        <v>1226</v>
      </c>
      <c r="N56" s="1" t="s">
        <v>1226</v>
      </c>
      <c r="O56" s="1" t="s">
        <v>1227</v>
      </c>
      <c r="P56" s="1" t="s">
        <v>1228</v>
      </c>
      <c r="Q56" s="1" t="s">
        <v>1229</v>
      </c>
      <c r="R56" s="1" t="s">
        <v>1570</v>
      </c>
      <c r="S56" s="1" t="s">
        <v>1231</v>
      </c>
      <c r="T56" s="1" t="s">
        <v>1232</v>
      </c>
      <c r="U56" s="1" t="s">
        <v>1233</v>
      </c>
      <c r="V56" s="1" t="s">
        <v>1261</v>
      </c>
    </row>
    <row r="57" s="1" customFormat="1" spans="1:22">
      <c r="A57" s="3">
        <v>999224314577758</v>
      </c>
      <c r="B57" s="1" t="s">
        <v>1522</v>
      </c>
      <c r="C57" s="1" t="s">
        <v>1571</v>
      </c>
      <c r="D57" s="1" t="s">
        <v>1572</v>
      </c>
      <c r="E57" s="1" t="s">
        <v>1573</v>
      </c>
      <c r="F57" s="1" t="s">
        <v>1218</v>
      </c>
      <c r="G57" s="1" t="s">
        <v>1222</v>
      </c>
      <c r="H57" s="1" t="s">
        <v>1223</v>
      </c>
      <c r="I57" s="1" t="s">
        <v>1574</v>
      </c>
      <c r="J57" s="1" t="s">
        <v>30</v>
      </c>
      <c r="K57" s="1" t="s">
        <v>1575</v>
      </c>
      <c r="L57" s="1" t="s">
        <v>1575</v>
      </c>
      <c r="M57" s="1" t="s">
        <v>1226</v>
      </c>
      <c r="N57" s="1" t="s">
        <v>1226</v>
      </c>
      <c r="O57" s="1" t="s">
        <v>1227</v>
      </c>
      <c r="P57" s="1" t="s">
        <v>1228</v>
      </c>
      <c r="Q57" s="1" t="s">
        <v>1229</v>
      </c>
      <c r="R57" s="1" t="s">
        <v>1576</v>
      </c>
      <c r="S57" s="1" t="s">
        <v>1231</v>
      </c>
      <c r="T57" s="1" t="s">
        <v>1232</v>
      </c>
      <c r="U57" s="1" t="s">
        <v>1233</v>
      </c>
      <c r="V57" s="1" t="s">
        <v>1319</v>
      </c>
    </row>
    <row r="58" s="1" customFormat="1" spans="1:22">
      <c r="A58" s="3">
        <v>999224314396239</v>
      </c>
      <c r="B58" s="1" t="s">
        <v>1522</v>
      </c>
      <c r="C58" s="1" t="s">
        <v>1577</v>
      </c>
      <c r="D58" s="1" t="s">
        <v>1578</v>
      </c>
      <c r="E58" s="1" t="s">
        <v>1579</v>
      </c>
      <c r="F58" s="1" t="s">
        <v>1218</v>
      </c>
      <c r="G58" s="1" t="s">
        <v>1222</v>
      </c>
      <c r="H58" s="1" t="s">
        <v>1223</v>
      </c>
      <c r="I58" s="1" t="s">
        <v>1580</v>
      </c>
      <c r="J58" s="1" t="s">
        <v>30</v>
      </c>
      <c r="K58" s="1" t="s">
        <v>1581</v>
      </c>
      <c r="L58" s="1" t="s">
        <v>1581</v>
      </c>
      <c r="M58" s="1" t="s">
        <v>1226</v>
      </c>
      <c r="N58" s="1" t="s">
        <v>1226</v>
      </c>
      <c r="O58" s="1" t="s">
        <v>1227</v>
      </c>
      <c r="P58" s="1" t="s">
        <v>1228</v>
      </c>
      <c r="Q58" s="1" t="s">
        <v>1229</v>
      </c>
      <c r="R58" s="1" t="s">
        <v>1582</v>
      </c>
      <c r="S58" s="1" t="s">
        <v>1231</v>
      </c>
      <c r="T58" s="1" t="s">
        <v>1232</v>
      </c>
      <c r="U58" s="1" t="s">
        <v>1233</v>
      </c>
      <c r="V58" s="1" t="s">
        <v>1299</v>
      </c>
    </row>
    <row r="59" s="1" customFormat="1" spans="1:22">
      <c r="A59" s="3">
        <v>999224314021619</v>
      </c>
      <c r="B59" s="1" t="s">
        <v>1522</v>
      </c>
      <c r="C59" s="1" t="s">
        <v>1583</v>
      </c>
      <c r="D59" s="1" t="s">
        <v>1584</v>
      </c>
      <c r="E59" s="1" t="s">
        <v>1585</v>
      </c>
      <c r="F59" s="1" t="s">
        <v>1218</v>
      </c>
      <c r="G59" s="1" t="s">
        <v>1222</v>
      </c>
      <c r="H59" s="1" t="s">
        <v>1223</v>
      </c>
      <c r="I59" s="1" t="s">
        <v>1586</v>
      </c>
      <c r="J59" s="1" t="s">
        <v>30</v>
      </c>
      <c r="K59" s="1" t="s">
        <v>1587</v>
      </c>
      <c r="L59" s="1" t="s">
        <v>1587</v>
      </c>
      <c r="M59" s="1" t="s">
        <v>1226</v>
      </c>
      <c r="N59" s="1" t="s">
        <v>1226</v>
      </c>
      <c r="O59" s="1" t="s">
        <v>1227</v>
      </c>
      <c r="P59" s="1" t="s">
        <v>1228</v>
      </c>
      <c r="Q59" s="1" t="s">
        <v>1229</v>
      </c>
      <c r="R59" s="1" t="s">
        <v>1588</v>
      </c>
      <c r="S59" s="1" t="s">
        <v>1231</v>
      </c>
      <c r="T59" s="1" t="s">
        <v>1232</v>
      </c>
      <c r="U59" s="1" t="s">
        <v>1233</v>
      </c>
      <c r="V59" s="1" t="s">
        <v>1515</v>
      </c>
    </row>
    <row r="60" s="1" customFormat="1" spans="1:22">
      <c r="A60" s="3">
        <v>999224313323890</v>
      </c>
      <c r="B60" s="1" t="s">
        <v>1522</v>
      </c>
      <c r="C60" s="1" t="s">
        <v>1589</v>
      </c>
      <c r="D60" s="1" t="s">
        <v>1590</v>
      </c>
      <c r="E60" s="1" t="s">
        <v>1591</v>
      </c>
      <c r="F60" s="1" t="s">
        <v>1522</v>
      </c>
      <c r="G60" s="1" t="s">
        <v>1222</v>
      </c>
      <c r="H60" s="1" t="s">
        <v>1223</v>
      </c>
      <c r="I60" s="1" t="s">
        <v>1592</v>
      </c>
      <c r="J60" s="1" t="s">
        <v>30</v>
      </c>
      <c r="K60" s="1" t="s">
        <v>1593</v>
      </c>
      <c r="L60" s="1" t="s">
        <v>1593</v>
      </c>
      <c r="M60" s="1" t="s">
        <v>1226</v>
      </c>
      <c r="N60" s="1" t="s">
        <v>1226</v>
      </c>
      <c r="O60" s="1" t="s">
        <v>1227</v>
      </c>
      <c r="P60" s="1" t="s">
        <v>1228</v>
      </c>
      <c r="Q60" s="1" t="s">
        <v>1229</v>
      </c>
      <c r="R60" s="1" t="s">
        <v>1594</v>
      </c>
      <c r="S60" s="1" t="s">
        <v>1231</v>
      </c>
      <c r="T60" s="1" t="s">
        <v>1232</v>
      </c>
      <c r="U60" s="1" t="s">
        <v>1233</v>
      </c>
      <c r="V60" s="1" t="s">
        <v>1234</v>
      </c>
    </row>
    <row r="61" s="1" customFormat="1" spans="1:22">
      <c r="A61" s="3">
        <v>999224311384122</v>
      </c>
      <c r="B61" s="1" t="s">
        <v>1522</v>
      </c>
      <c r="C61" s="1" t="s">
        <v>1595</v>
      </c>
      <c r="D61" s="1" t="s">
        <v>1596</v>
      </c>
      <c r="E61" s="1" t="s">
        <v>1597</v>
      </c>
      <c r="F61" s="1" t="s">
        <v>1522</v>
      </c>
      <c r="G61" s="1" t="s">
        <v>1222</v>
      </c>
      <c r="H61" s="1" t="s">
        <v>1223</v>
      </c>
      <c r="I61" s="1" t="s">
        <v>1598</v>
      </c>
      <c r="J61" s="1" t="s">
        <v>30</v>
      </c>
      <c r="K61" s="1" t="s">
        <v>1599</v>
      </c>
      <c r="L61" s="1" t="s">
        <v>1599</v>
      </c>
      <c r="M61" s="1" t="s">
        <v>1226</v>
      </c>
      <c r="N61" s="1" t="s">
        <v>1226</v>
      </c>
      <c r="O61" s="1" t="s">
        <v>1227</v>
      </c>
      <c r="P61" s="1" t="s">
        <v>1228</v>
      </c>
      <c r="Q61" s="1" t="s">
        <v>1229</v>
      </c>
      <c r="R61" s="1" t="s">
        <v>1600</v>
      </c>
      <c r="S61" s="1" t="s">
        <v>1231</v>
      </c>
      <c r="T61" s="1" t="s">
        <v>1232</v>
      </c>
      <c r="U61" s="1" t="s">
        <v>1233</v>
      </c>
      <c r="V61" s="1" t="s">
        <v>1234</v>
      </c>
    </row>
    <row r="62" s="1" customFormat="1" spans="1:22">
      <c r="A62" s="3">
        <v>999224311187251</v>
      </c>
      <c r="B62" s="1" t="s">
        <v>1522</v>
      </c>
      <c r="C62" s="1" t="s">
        <v>1601</v>
      </c>
      <c r="D62" s="1" t="s">
        <v>1602</v>
      </c>
      <c r="E62" s="1" t="s">
        <v>1603</v>
      </c>
      <c r="F62" s="1" t="s">
        <v>1522</v>
      </c>
      <c r="G62" s="1" t="s">
        <v>1222</v>
      </c>
      <c r="H62" s="1" t="s">
        <v>1223</v>
      </c>
      <c r="I62" s="1" t="s">
        <v>1604</v>
      </c>
      <c r="J62" s="1" t="s">
        <v>30</v>
      </c>
      <c r="K62" s="1" t="s">
        <v>1605</v>
      </c>
      <c r="L62" s="1" t="s">
        <v>1605</v>
      </c>
      <c r="M62" s="1" t="s">
        <v>1226</v>
      </c>
      <c r="N62" s="1" t="s">
        <v>1226</v>
      </c>
      <c r="O62" s="1" t="s">
        <v>1227</v>
      </c>
      <c r="P62" s="1" t="s">
        <v>1228</v>
      </c>
      <c r="Q62" s="1" t="s">
        <v>1229</v>
      </c>
      <c r="R62" s="1" t="s">
        <v>1606</v>
      </c>
      <c r="S62" s="1" t="s">
        <v>1231</v>
      </c>
      <c r="T62" s="1" t="s">
        <v>1232</v>
      </c>
      <c r="U62" s="1" t="s">
        <v>1233</v>
      </c>
      <c r="V62" s="1" t="s">
        <v>1234</v>
      </c>
    </row>
    <row r="63" s="1" customFormat="1" spans="1:22">
      <c r="A63" s="3">
        <v>999224310606836</v>
      </c>
      <c r="B63" s="1" t="s">
        <v>1522</v>
      </c>
      <c r="C63" s="1" t="s">
        <v>1607</v>
      </c>
      <c r="D63" s="1" t="s">
        <v>1608</v>
      </c>
      <c r="E63" s="1" t="s">
        <v>1609</v>
      </c>
      <c r="F63" s="1" t="s">
        <v>1218</v>
      </c>
      <c r="G63" s="1" t="s">
        <v>1222</v>
      </c>
      <c r="H63" s="1" t="s">
        <v>1223</v>
      </c>
      <c r="I63" s="1" t="s">
        <v>1610</v>
      </c>
      <c r="J63" s="1" t="s">
        <v>30</v>
      </c>
      <c r="K63" s="1" t="s">
        <v>1611</v>
      </c>
      <c r="L63" s="1" t="s">
        <v>1611</v>
      </c>
      <c r="M63" s="1" t="s">
        <v>1226</v>
      </c>
      <c r="N63" s="1" t="s">
        <v>1226</v>
      </c>
      <c r="O63" s="1" t="s">
        <v>1227</v>
      </c>
      <c r="P63" s="1" t="s">
        <v>1228</v>
      </c>
      <c r="Q63" s="1" t="s">
        <v>1229</v>
      </c>
      <c r="R63" s="1" t="s">
        <v>1612</v>
      </c>
      <c r="S63" s="1" t="s">
        <v>1231</v>
      </c>
      <c r="T63" s="1" t="s">
        <v>1232</v>
      </c>
      <c r="U63" s="1" t="s">
        <v>1233</v>
      </c>
      <c r="V63" s="1" t="s">
        <v>1444</v>
      </c>
    </row>
    <row r="64" s="1" customFormat="1" spans="1:22">
      <c r="A64" s="3">
        <v>999224310254151</v>
      </c>
      <c r="B64" s="1" t="s">
        <v>1522</v>
      </c>
      <c r="C64" s="1" t="s">
        <v>1613</v>
      </c>
      <c r="D64" s="1" t="s">
        <v>1614</v>
      </c>
      <c r="E64" s="1" t="s">
        <v>1615</v>
      </c>
      <c r="F64" s="1" t="s">
        <v>1218</v>
      </c>
      <c r="G64" s="1" t="s">
        <v>1222</v>
      </c>
      <c r="H64" s="1" t="s">
        <v>1223</v>
      </c>
      <c r="I64" s="1" t="s">
        <v>1616</v>
      </c>
      <c r="J64" s="1" t="s">
        <v>30</v>
      </c>
      <c r="K64" s="1" t="s">
        <v>1617</v>
      </c>
      <c r="L64" s="1" t="s">
        <v>1617</v>
      </c>
      <c r="M64" s="1" t="s">
        <v>1226</v>
      </c>
      <c r="N64" s="1" t="s">
        <v>1226</v>
      </c>
      <c r="O64" s="1" t="s">
        <v>1227</v>
      </c>
      <c r="P64" s="1" t="s">
        <v>1228</v>
      </c>
      <c r="Q64" s="1" t="s">
        <v>1229</v>
      </c>
      <c r="R64" s="1" t="s">
        <v>1618</v>
      </c>
      <c r="S64" s="1" t="s">
        <v>1231</v>
      </c>
      <c r="T64" s="1" t="s">
        <v>1232</v>
      </c>
      <c r="U64" s="1" t="s">
        <v>1233</v>
      </c>
      <c r="V64" s="1" t="s">
        <v>1292</v>
      </c>
    </row>
    <row r="65" s="1" customFormat="1" spans="1:22">
      <c r="A65" s="3">
        <v>999224309971361</v>
      </c>
      <c r="B65" s="1" t="s">
        <v>1522</v>
      </c>
      <c r="C65" s="1" t="s">
        <v>1619</v>
      </c>
      <c r="D65" s="1" t="s">
        <v>1620</v>
      </c>
      <c r="E65" s="1" t="s">
        <v>1621</v>
      </c>
      <c r="F65" s="1" t="s">
        <v>1218</v>
      </c>
      <c r="G65" s="1" t="s">
        <v>1222</v>
      </c>
      <c r="H65" s="1" t="s">
        <v>1223</v>
      </c>
      <c r="I65" s="1" t="s">
        <v>1622</v>
      </c>
      <c r="J65" s="1" t="s">
        <v>30</v>
      </c>
      <c r="K65" s="1" t="s">
        <v>1623</v>
      </c>
      <c r="L65" s="1" t="s">
        <v>1623</v>
      </c>
      <c r="M65" s="1" t="s">
        <v>1226</v>
      </c>
      <c r="N65" s="1" t="s">
        <v>1226</v>
      </c>
      <c r="O65" s="1" t="s">
        <v>1227</v>
      </c>
      <c r="P65" s="1" t="s">
        <v>1228</v>
      </c>
      <c r="Q65" s="1" t="s">
        <v>1229</v>
      </c>
      <c r="R65" s="1" t="s">
        <v>1624</v>
      </c>
      <c r="S65" s="1" t="s">
        <v>1231</v>
      </c>
      <c r="T65" s="1" t="s">
        <v>1232</v>
      </c>
      <c r="U65" s="1" t="s">
        <v>1233</v>
      </c>
      <c r="V65" s="1" t="s">
        <v>1292</v>
      </c>
    </row>
    <row r="66" s="1" customFormat="1" spans="1:22">
      <c r="A66" s="3">
        <v>999224308964833</v>
      </c>
      <c r="B66" s="1" t="s">
        <v>1522</v>
      </c>
      <c r="C66" s="1" t="s">
        <v>1625</v>
      </c>
      <c r="D66" s="1" t="s">
        <v>1626</v>
      </c>
      <c r="E66" s="1" t="s">
        <v>1627</v>
      </c>
      <c r="F66" s="1" t="s">
        <v>1522</v>
      </c>
      <c r="G66" s="1" t="s">
        <v>1222</v>
      </c>
      <c r="H66" s="1" t="s">
        <v>1223</v>
      </c>
      <c r="I66" s="1" t="s">
        <v>1628</v>
      </c>
      <c r="J66" s="1" t="s">
        <v>30</v>
      </c>
      <c r="K66" s="1" t="s">
        <v>1629</v>
      </c>
      <c r="L66" s="1" t="s">
        <v>1629</v>
      </c>
      <c r="M66" s="1" t="s">
        <v>1226</v>
      </c>
      <c r="N66" s="1" t="s">
        <v>1226</v>
      </c>
      <c r="O66" s="1" t="s">
        <v>1227</v>
      </c>
      <c r="P66" s="1" t="s">
        <v>1228</v>
      </c>
      <c r="Q66" s="1" t="s">
        <v>1229</v>
      </c>
      <c r="R66" s="1" t="s">
        <v>1630</v>
      </c>
      <c r="S66" s="1" t="s">
        <v>1231</v>
      </c>
      <c r="T66" s="1" t="s">
        <v>1232</v>
      </c>
      <c r="U66" s="1" t="s">
        <v>1233</v>
      </c>
      <c r="V66" s="1" t="s">
        <v>1241</v>
      </c>
    </row>
    <row r="67" s="1" customFormat="1" spans="1:22">
      <c r="A67" s="3">
        <v>999224308057384</v>
      </c>
      <c r="B67" s="1" t="s">
        <v>1522</v>
      </c>
      <c r="C67" s="1" t="s">
        <v>1631</v>
      </c>
      <c r="D67" s="1" t="s">
        <v>1632</v>
      </c>
      <c r="E67" s="1" t="s">
        <v>1633</v>
      </c>
      <c r="F67" s="1" t="s">
        <v>1218</v>
      </c>
      <c r="G67" s="1" t="s">
        <v>1222</v>
      </c>
      <c r="H67" s="1" t="s">
        <v>1223</v>
      </c>
      <c r="I67" s="1" t="s">
        <v>1634</v>
      </c>
      <c r="J67" s="1" t="s">
        <v>30</v>
      </c>
      <c r="K67" s="1" t="s">
        <v>1635</v>
      </c>
      <c r="L67" s="1" t="s">
        <v>1635</v>
      </c>
      <c r="M67" s="1" t="s">
        <v>1226</v>
      </c>
      <c r="N67" s="1" t="s">
        <v>1226</v>
      </c>
      <c r="O67" s="1" t="s">
        <v>1227</v>
      </c>
      <c r="P67" s="1" t="s">
        <v>1228</v>
      </c>
      <c r="Q67" s="1" t="s">
        <v>1229</v>
      </c>
      <c r="R67" s="1" t="s">
        <v>1636</v>
      </c>
      <c r="S67" s="1" t="s">
        <v>1231</v>
      </c>
      <c r="T67" s="1" t="s">
        <v>1232</v>
      </c>
      <c r="U67" s="1" t="s">
        <v>1233</v>
      </c>
      <c r="V67" s="1" t="s">
        <v>1234</v>
      </c>
    </row>
    <row r="68" s="1" customFormat="1" spans="1:22">
      <c r="A68" s="3">
        <v>999224308012257</v>
      </c>
      <c r="B68" s="1" t="s">
        <v>1522</v>
      </c>
      <c r="C68" s="1" t="s">
        <v>1637</v>
      </c>
      <c r="D68" s="1" t="s">
        <v>1308</v>
      </c>
      <c r="E68" s="1" t="s">
        <v>1638</v>
      </c>
      <c r="F68" s="1" t="s">
        <v>1218</v>
      </c>
      <c r="G68" s="1" t="s">
        <v>1222</v>
      </c>
      <c r="H68" s="1" t="s">
        <v>1223</v>
      </c>
      <c r="I68" s="1" t="s">
        <v>1639</v>
      </c>
      <c r="J68" s="1" t="s">
        <v>30</v>
      </c>
      <c r="K68" s="1" t="s">
        <v>1640</v>
      </c>
      <c r="L68" s="1" t="s">
        <v>1640</v>
      </c>
      <c r="M68" s="1" t="s">
        <v>1226</v>
      </c>
      <c r="N68" s="1" t="s">
        <v>1226</v>
      </c>
      <c r="O68" s="1" t="s">
        <v>1227</v>
      </c>
      <c r="P68" s="1" t="s">
        <v>1228</v>
      </c>
      <c r="Q68" s="1" t="s">
        <v>1229</v>
      </c>
      <c r="R68" s="1" t="s">
        <v>1641</v>
      </c>
      <c r="S68" s="1" t="s">
        <v>1231</v>
      </c>
      <c r="T68" s="1" t="s">
        <v>1232</v>
      </c>
      <c r="U68" s="1" t="s">
        <v>1233</v>
      </c>
      <c r="V68" s="1" t="s">
        <v>1241</v>
      </c>
    </row>
    <row r="69" s="1" customFormat="1" spans="1:22">
      <c r="A69" s="3">
        <v>999224307287259</v>
      </c>
      <c r="B69" s="1" t="s">
        <v>1522</v>
      </c>
      <c r="C69" s="1" t="s">
        <v>1642</v>
      </c>
      <c r="D69" s="1" t="s">
        <v>1643</v>
      </c>
      <c r="E69" s="1" t="s">
        <v>1644</v>
      </c>
      <c r="F69" s="1" t="s">
        <v>1522</v>
      </c>
      <c r="G69" s="1" t="s">
        <v>1222</v>
      </c>
      <c r="H69" s="1" t="s">
        <v>1223</v>
      </c>
      <c r="I69" s="1" t="s">
        <v>1645</v>
      </c>
      <c r="J69" s="1" t="s">
        <v>30</v>
      </c>
      <c r="K69" s="1" t="s">
        <v>1646</v>
      </c>
      <c r="L69" s="1" t="s">
        <v>1646</v>
      </c>
      <c r="M69" s="1" t="s">
        <v>1226</v>
      </c>
      <c r="N69" s="1" t="s">
        <v>1226</v>
      </c>
      <c r="O69" s="1" t="s">
        <v>1227</v>
      </c>
      <c r="P69" s="1" t="s">
        <v>1228</v>
      </c>
      <c r="Q69" s="1" t="s">
        <v>1229</v>
      </c>
      <c r="R69" s="1" t="s">
        <v>1647</v>
      </c>
      <c r="S69" s="1" t="s">
        <v>1231</v>
      </c>
      <c r="T69" s="1" t="s">
        <v>1232</v>
      </c>
      <c r="U69" s="1" t="s">
        <v>1233</v>
      </c>
      <c r="V69" s="1" t="s">
        <v>1648</v>
      </c>
    </row>
    <row r="70" s="1" customFormat="1" spans="1:22">
      <c r="A70" s="3">
        <v>999224307113351</v>
      </c>
      <c r="B70" s="1" t="s">
        <v>1522</v>
      </c>
      <c r="C70" s="1" t="s">
        <v>1649</v>
      </c>
      <c r="D70" s="1" t="s">
        <v>1650</v>
      </c>
      <c r="E70" s="1" t="s">
        <v>1651</v>
      </c>
      <c r="F70" s="1" t="s">
        <v>1522</v>
      </c>
      <c r="G70" s="1" t="s">
        <v>1222</v>
      </c>
      <c r="H70" s="1" t="s">
        <v>1223</v>
      </c>
      <c r="I70" s="1" t="s">
        <v>1652</v>
      </c>
      <c r="J70" s="1" t="s">
        <v>30</v>
      </c>
      <c r="K70" s="1" t="s">
        <v>1653</v>
      </c>
      <c r="L70" s="1" t="s">
        <v>1653</v>
      </c>
      <c r="M70" s="1" t="s">
        <v>1226</v>
      </c>
      <c r="N70" s="1" t="s">
        <v>1226</v>
      </c>
      <c r="O70" s="1" t="s">
        <v>1227</v>
      </c>
      <c r="P70" s="1" t="s">
        <v>1228</v>
      </c>
      <c r="Q70" s="1" t="s">
        <v>1229</v>
      </c>
      <c r="R70" s="1" t="s">
        <v>1654</v>
      </c>
      <c r="S70" s="1" t="s">
        <v>1231</v>
      </c>
      <c r="T70" s="1" t="s">
        <v>1232</v>
      </c>
      <c r="U70" s="1" t="s">
        <v>1233</v>
      </c>
      <c r="V70" s="1" t="s">
        <v>1394</v>
      </c>
    </row>
    <row r="71" s="1" customFormat="1" spans="1:22">
      <c r="A71" s="3">
        <v>999224306536491</v>
      </c>
      <c r="B71" s="1" t="s">
        <v>1522</v>
      </c>
      <c r="C71" s="1" t="s">
        <v>1655</v>
      </c>
      <c r="D71" s="1" t="s">
        <v>1656</v>
      </c>
      <c r="E71" s="1" t="s">
        <v>1657</v>
      </c>
      <c r="F71" s="1" t="s">
        <v>1218</v>
      </c>
      <c r="G71" s="1" t="s">
        <v>1222</v>
      </c>
      <c r="H71" s="1" t="s">
        <v>1223</v>
      </c>
      <c r="I71" s="1" t="s">
        <v>1658</v>
      </c>
      <c r="J71" s="1" t="s">
        <v>30</v>
      </c>
      <c r="K71" s="1" t="s">
        <v>1659</v>
      </c>
      <c r="L71" s="1" t="s">
        <v>1659</v>
      </c>
      <c r="M71" s="1" t="s">
        <v>1226</v>
      </c>
      <c r="N71" s="1" t="s">
        <v>1226</v>
      </c>
      <c r="O71" s="1" t="s">
        <v>1227</v>
      </c>
      <c r="P71" s="1" t="s">
        <v>1228</v>
      </c>
      <c r="Q71" s="1" t="s">
        <v>1229</v>
      </c>
      <c r="R71" s="1" t="s">
        <v>1660</v>
      </c>
      <c r="S71" s="1" t="s">
        <v>1231</v>
      </c>
      <c r="T71" s="1" t="s">
        <v>1232</v>
      </c>
      <c r="U71" s="1" t="s">
        <v>1233</v>
      </c>
      <c r="V71" s="1" t="s">
        <v>1369</v>
      </c>
    </row>
    <row r="72" s="1" customFormat="1" spans="1:22">
      <c r="A72" s="3">
        <v>999224305905484</v>
      </c>
      <c r="B72" s="1" t="s">
        <v>1522</v>
      </c>
      <c r="C72" s="1" t="s">
        <v>1661</v>
      </c>
      <c r="D72" s="1" t="s">
        <v>1662</v>
      </c>
      <c r="E72" s="1" t="s">
        <v>1663</v>
      </c>
      <c r="F72" s="1" t="s">
        <v>1218</v>
      </c>
      <c r="G72" s="1" t="s">
        <v>1222</v>
      </c>
      <c r="H72" s="1" t="s">
        <v>1223</v>
      </c>
      <c r="I72" s="1" t="s">
        <v>1664</v>
      </c>
      <c r="J72" s="1" t="s">
        <v>30</v>
      </c>
      <c r="K72" s="1" t="s">
        <v>1665</v>
      </c>
      <c r="L72" s="1" t="s">
        <v>1665</v>
      </c>
      <c r="M72" s="1" t="s">
        <v>1226</v>
      </c>
      <c r="N72" s="1" t="s">
        <v>1226</v>
      </c>
      <c r="O72" s="1" t="s">
        <v>1227</v>
      </c>
      <c r="P72" s="1" t="s">
        <v>1228</v>
      </c>
      <c r="Q72" s="1" t="s">
        <v>1229</v>
      </c>
      <c r="R72" s="1" t="s">
        <v>1666</v>
      </c>
      <c r="S72" s="1" t="s">
        <v>1231</v>
      </c>
      <c r="T72" s="1" t="s">
        <v>1232</v>
      </c>
      <c r="U72" s="1" t="s">
        <v>1233</v>
      </c>
      <c r="V72" s="1" t="s">
        <v>1319</v>
      </c>
    </row>
    <row r="73" s="1" customFormat="1" spans="1:22">
      <c r="A73" s="3">
        <v>999224305888948</v>
      </c>
      <c r="B73" s="1" t="s">
        <v>1522</v>
      </c>
      <c r="C73" s="1" t="s">
        <v>1667</v>
      </c>
      <c r="D73" s="1" t="s">
        <v>1464</v>
      </c>
      <c r="E73" s="1" t="s">
        <v>1668</v>
      </c>
      <c r="F73" s="1" t="s">
        <v>1218</v>
      </c>
      <c r="G73" s="1" t="s">
        <v>1222</v>
      </c>
      <c r="H73" s="1" t="s">
        <v>1223</v>
      </c>
      <c r="I73" s="1" t="s">
        <v>1669</v>
      </c>
      <c r="J73" s="1" t="s">
        <v>30</v>
      </c>
      <c r="K73" s="1" t="s">
        <v>1670</v>
      </c>
      <c r="L73" s="1" t="s">
        <v>1670</v>
      </c>
      <c r="M73" s="1" t="s">
        <v>1226</v>
      </c>
      <c r="N73" s="1" t="s">
        <v>1226</v>
      </c>
      <c r="O73" s="1" t="s">
        <v>1227</v>
      </c>
      <c r="P73" s="1" t="s">
        <v>1228</v>
      </c>
      <c r="Q73" s="1" t="s">
        <v>1229</v>
      </c>
      <c r="R73" s="1" t="s">
        <v>1671</v>
      </c>
      <c r="S73" s="1" t="s">
        <v>1231</v>
      </c>
      <c r="T73" s="1" t="s">
        <v>1232</v>
      </c>
      <c r="U73" s="1" t="s">
        <v>1233</v>
      </c>
      <c r="V73" s="1" t="s">
        <v>1444</v>
      </c>
    </row>
    <row r="74" s="1" customFormat="1" spans="1:22">
      <c r="A74" s="3">
        <v>999224305863391</v>
      </c>
      <c r="B74" s="1" t="s">
        <v>1522</v>
      </c>
      <c r="C74" s="1" t="s">
        <v>1672</v>
      </c>
      <c r="D74" s="1" t="s">
        <v>1673</v>
      </c>
      <c r="E74" s="1" t="s">
        <v>1674</v>
      </c>
      <c r="F74" s="1" t="s">
        <v>1522</v>
      </c>
      <c r="G74" s="1" t="s">
        <v>1222</v>
      </c>
      <c r="H74" s="1" t="s">
        <v>1223</v>
      </c>
      <c r="I74" s="1" t="s">
        <v>1675</v>
      </c>
      <c r="J74" s="1" t="s">
        <v>30</v>
      </c>
      <c r="K74" s="1" t="s">
        <v>1436</v>
      </c>
      <c r="L74" s="1" t="s">
        <v>1436</v>
      </c>
      <c r="M74" s="1" t="s">
        <v>1226</v>
      </c>
      <c r="N74" s="1" t="s">
        <v>1226</v>
      </c>
      <c r="O74" s="1" t="s">
        <v>1227</v>
      </c>
      <c r="P74" s="1" t="s">
        <v>1228</v>
      </c>
      <c r="Q74" s="1" t="s">
        <v>1229</v>
      </c>
      <c r="R74" s="1" t="s">
        <v>1676</v>
      </c>
      <c r="S74" s="1" t="s">
        <v>1231</v>
      </c>
      <c r="T74" s="1" t="s">
        <v>1232</v>
      </c>
      <c r="U74" s="1" t="s">
        <v>1233</v>
      </c>
      <c r="V74" s="1" t="s">
        <v>1677</v>
      </c>
    </row>
    <row r="75" s="1" customFormat="1" spans="1:22">
      <c r="A75" s="3">
        <v>999224305845190</v>
      </c>
      <c r="B75" s="1" t="s">
        <v>1522</v>
      </c>
      <c r="C75" s="1" t="s">
        <v>1678</v>
      </c>
      <c r="D75" s="1" t="s">
        <v>1679</v>
      </c>
      <c r="E75" s="1" t="s">
        <v>1680</v>
      </c>
      <c r="F75" s="1" t="s">
        <v>1218</v>
      </c>
      <c r="G75" s="1" t="s">
        <v>1222</v>
      </c>
      <c r="H75" s="1" t="s">
        <v>1223</v>
      </c>
      <c r="I75" s="1" t="s">
        <v>1532</v>
      </c>
      <c r="J75" s="1" t="s">
        <v>30</v>
      </c>
      <c r="K75" s="1" t="s">
        <v>1533</v>
      </c>
      <c r="L75" s="1" t="s">
        <v>1533</v>
      </c>
      <c r="M75" s="1" t="s">
        <v>1226</v>
      </c>
      <c r="N75" s="1" t="s">
        <v>1226</v>
      </c>
      <c r="O75" s="1" t="s">
        <v>1227</v>
      </c>
      <c r="P75" s="1" t="s">
        <v>1228</v>
      </c>
      <c r="Q75" s="1" t="s">
        <v>1229</v>
      </c>
      <c r="R75" s="1" t="s">
        <v>1681</v>
      </c>
      <c r="S75" s="1" t="s">
        <v>1231</v>
      </c>
      <c r="T75" s="1" t="s">
        <v>1232</v>
      </c>
      <c r="U75" s="1" t="s">
        <v>1233</v>
      </c>
      <c r="V75" s="1" t="s">
        <v>1241</v>
      </c>
    </row>
    <row r="76" s="1" customFormat="1" spans="1:22">
      <c r="A76" s="3">
        <v>999224305820852</v>
      </c>
      <c r="B76" s="1" t="s">
        <v>1522</v>
      </c>
      <c r="C76" s="1" t="s">
        <v>1682</v>
      </c>
      <c r="D76" s="1" t="s">
        <v>1683</v>
      </c>
      <c r="E76" s="1" t="s">
        <v>1684</v>
      </c>
      <c r="F76" s="1" t="s">
        <v>1522</v>
      </c>
      <c r="G76" s="1" t="s">
        <v>1222</v>
      </c>
      <c r="H76" s="1" t="s">
        <v>1223</v>
      </c>
      <c r="I76" s="1" t="s">
        <v>1685</v>
      </c>
      <c r="J76" s="1" t="s">
        <v>30</v>
      </c>
      <c r="K76" s="1" t="s">
        <v>1686</v>
      </c>
      <c r="L76" s="1" t="s">
        <v>1686</v>
      </c>
      <c r="M76" s="1" t="s">
        <v>1226</v>
      </c>
      <c r="N76" s="1" t="s">
        <v>1226</v>
      </c>
      <c r="O76" s="1" t="s">
        <v>1227</v>
      </c>
      <c r="P76" s="1" t="s">
        <v>1228</v>
      </c>
      <c r="Q76" s="1" t="s">
        <v>1229</v>
      </c>
      <c r="R76" s="1" t="s">
        <v>1687</v>
      </c>
      <c r="S76" s="1" t="s">
        <v>1231</v>
      </c>
      <c r="T76" s="1" t="s">
        <v>1232</v>
      </c>
      <c r="U76" s="1" t="s">
        <v>1233</v>
      </c>
      <c r="V76" s="1" t="s">
        <v>1241</v>
      </c>
    </row>
    <row r="77" s="1" customFormat="1" spans="1:22">
      <c r="A77" s="3">
        <v>999224305692040</v>
      </c>
      <c r="B77" s="1" t="s">
        <v>1522</v>
      </c>
      <c r="C77" s="1" t="s">
        <v>1688</v>
      </c>
      <c r="D77" s="1" t="s">
        <v>1689</v>
      </c>
      <c r="E77" s="1" t="s">
        <v>1690</v>
      </c>
      <c r="F77" s="1" t="s">
        <v>1218</v>
      </c>
      <c r="G77" s="1" t="s">
        <v>1222</v>
      </c>
      <c r="H77" s="1" t="s">
        <v>1223</v>
      </c>
      <c r="I77" s="1" t="s">
        <v>1691</v>
      </c>
      <c r="J77" s="1" t="s">
        <v>30</v>
      </c>
      <c r="K77" s="1" t="s">
        <v>1692</v>
      </c>
      <c r="L77" s="1" t="s">
        <v>1692</v>
      </c>
      <c r="M77" s="1" t="s">
        <v>1226</v>
      </c>
      <c r="N77" s="1" t="s">
        <v>1226</v>
      </c>
      <c r="O77" s="1" t="s">
        <v>1227</v>
      </c>
      <c r="P77" s="1" t="s">
        <v>1228</v>
      </c>
      <c r="Q77" s="1" t="s">
        <v>1229</v>
      </c>
      <c r="R77" s="1" t="s">
        <v>1693</v>
      </c>
      <c r="S77" s="1" t="s">
        <v>1231</v>
      </c>
      <c r="T77" s="1" t="s">
        <v>1232</v>
      </c>
      <c r="U77" s="1" t="s">
        <v>1233</v>
      </c>
      <c r="V77" s="1" t="s">
        <v>1241</v>
      </c>
    </row>
    <row r="78" s="1" customFormat="1" spans="1:22">
      <c r="A78" s="3">
        <v>999224305443556</v>
      </c>
      <c r="B78" s="1" t="s">
        <v>1522</v>
      </c>
      <c r="C78" s="1" t="s">
        <v>1694</v>
      </c>
      <c r="D78" s="1" t="s">
        <v>1695</v>
      </c>
      <c r="E78" s="1" t="s">
        <v>1696</v>
      </c>
      <c r="F78" s="1" t="s">
        <v>1218</v>
      </c>
      <c r="G78" s="1" t="s">
        <v>1222</v>
      </c>
      <c r="H78" s="1" t="s">
        <v>1223</v>
      </c>
      <c r="I78" s="1" t="s">
        <v>1697</v>
      </c>
      <c r="J78" s="1" t="s">
        <v>30</v>
      </c>
      <c r="K78" s="1" t="s">
        <v>1698</v>
      </c>
      <c r="L78" s="1" t="s">
        <v>1698</v>
      </c>
      <c r="M78" s="1" t="s">
        <v>1226</v>
      </c>
      <c r="N78" s="1" t="s">
        <v>1226</v>
      </c>
      <c r="O78" s="1" t="s">
        <v>1227</v>
      </c>
      <c r="P78" s="1" t="s">
        <v>1228</v>
      </c>
      <c r="Q78" s="1" t="s">
        <v>1229</v>
      </c>
      <c r="R78" s="1" t="s">
        <v>1699</v>
      </c>
      <c r="S78" s="1" t="s">
        <v>1231</v>
      </c>
      <c r="T78" s="1" t="s">
        <v>1232</v>
      </c>
      <c r="U78" s="1" t="s">
        <v>1233</v>
      </c>
      <c r="V78" s="1" t="s">
        <v>1648</v>
      </c>
    </row>
    <row r="79" s="1" customFormat="1" spans="1:22">
      <c r="A79" s="3">
        <v>999224305287975</v>
      </c>
      <c r="B79" s="1" t="s">
        <v>1522</v>
      </c>
      <c r="C79" s="1" t="s">
        <v>1700</v>
      </c>
      <c r="D79" s="1" t="s">
        <v>1701</v>
      </c>
      <c r="E79" s="1" t="s">
        <v>1702</v>
      </c>
      <c r="F79" s="1" t="s">
        <v>1522</v>
      </c>
      <c r="G79" s="1" t="s">
        <v>1222</v>
      </c>
      <c r="H79" s="1" t="s">
        <v>1223</v>
      </c>
      <c r="I79" s="1" t="s">
        <v>1703</v>
      </c>
      <c r="J79" s="1" t="s">
        <v>30</v>
      </c>
      <c r="K79" s="1" t="s">
        <v>1704</v>
      </c>
      <c r="L79" s="1" t="s">
        <v>1704</v>
      </c>
      <c r="M79" s="1" t="s">
        <v>1226</v>
      </c>
      <c r="N79" s="1" t="s">
        <v>1226</v>
      </c>
      <c r="O79" s="1" t="s">
        <v>1227</v>
      </c>
      <c r="P79" s="1" t="s">
        <v>1228</v>
      </c>
      <c r="Q79" s="1" t="s">
        <v>1229</v>
      </c>
      <c r="R79" s="1" t="s">
        <v>1705</v>
      </c>
      <c r="S79" s="1" t="s">
        <v>1231</v>
      </c>
      <c r="T79" s="1" t="s">
        <v>1232</v>
      </c>
      <c r="U79" s="1" t="s">
        <v>1706</v>
      </c>
      <c r="V79" s="1" t="s">
        <v>1234</v>
      </c>
    </row>
    <row r="80" s="1" customFormat="1" spans="1:22">
      <c r="A80" s="3">
        <v>999224305069917</v>
      </c>
      <c r="B80" s="1" t="s">
        <v>1522</v>
      </c>
      <c r="C80" s="1" t="s">
        <v>1707</v>
      </c>
      <c r="D80" s="1" t="s">
        <v>1708</v>
      </c>
      <c r="E80" s="1" t="s">
        <v>1709</v>
      </c>
      <c r="F80" s="1" t="s">
        <v>1218</v>
      </c>
      <c r="G80" s="1" t="s">
        <v>1222</v>
      </c>
      <c r="H80" s="1" t="s">
        <v>1223</v>
      </c>
      <c r="I80" s="1" t="s">
        <v>1710</v>
      </c>
      <c r="J80" s="1" t="s">
        <v>30</v>
      </c>
      <c r="K80" s="1" t="s">
        <v>1711</v>
      </c>
      <c r="L80" s="1" t="s">
        <v>1711</v>
      </c>
      <c r="M80" s="1" t="s">
        <v>1226</v>
      </c>
      <c r="N80" s="1" t="s">
        <v>1226</v>
      </c>
      <c r="O80" s="1" t="s">
        <v>1227</v>
      </c>
      <c r="P80" s="1" t="s">
        <v>1228</v>
      </c>
      <c r="Q80" s="1" t="s">
        <v>1229</v>
      </c>
      <c r="R80" s="1" t="s">
        <v>1712</v>
      </c>
      <c r="S80" s="1" t="s">
        <v>1231</v>
      </c>
      <c r="T80" s="1" t="s">
        <v>1232</v>
      </c>
      <c r="U80" s="1" t="s">
        <v>1233</v>
      </c>
      <c r="V80" s="1" t="s">
        <v>1234</v>
      </c>
    </row>
    <row r="81" s="1" customFormat="1" spans="1:22">
      <c r="A81" s="3">
        <v>999224304718906</v>
      </c>
      <c r="B81" s="1" t="s">
        <v>1522</v>
      </c>
      <c r="C81" s="1" t="s">
        <v>1713</v>
      </c>
      <c r="D81" s="1" t="s">
        <v>1714</v>
      </c>
      <c r="E81" s="1" t="s">
        <v>1715</v>
      </c>
      <c r="F81" s="1" t="s">
        <v>1522</v>
      </c>
      <c r="G81" s="1" t="s">
        <v>1222</v>
      </c>
      <c r="H81" s="1" t="s">
        <v>1223</v>
      </c>
      <c r="I81" s="1" t="s">
        <v>1716</v>
      </c>
      <c r="J81" s="1" t="s">
        <v>30</v>
      </c>
      <c r="K81" s="1" t="s">
        <v>1717</v>
      </c>
      <c r="L81" s="1" t="s">
        <v>1717</v>
      </c>
      <c r="M81" s="1" t="s">
        <v>1226</v>
      </c>
      <c r="N81" s="1" t="s">
        <v>1226</v>
      </c>
      <c r="O81" s="1" t="s">
        <v>1227</v>
      </c>
      <c r="P81" s="1" t="s">
        <v>1228</v>
      </c>
      <c r="Q81" s="1" t="s">
        <v>1229</v>
      </c>
      <c r="R81" s="1" t="s">
        <v>1718</v>
      </c>
      <c r="S81" s="1" t="s">
        <v>1231</v>
      </c>
      <c r="T81" s="1" t="s">
        <v>1232</v>
      </c>
      <c r="U81" s="1" t="s">
        <v>1233</v>
      </c>
      <c r="V81" s="1" t="s">
        <v>1234</v>
      </c>
    </row>
    <row r="82" s="1" customFormat="1" spans="1:22">
      <c r="A82" s="3">
        <v>999224304516054</v>
      </c>
      <c r="B82" s="1" t="s">
        <v>1522</v>
      </c>
      <c r="C82" s="1" t="s">
        <v>1719</v>
      </c>
      <c r="D82" s="1" t="s">
        <v>1720</v>
      </c>
      <c r="E82" s="1" t="s">
        <v>1721</v>
      </c>
      <c r="F82" s="1" t="s">
        <v>1522</v>
      </c>
      <c r="G82" s="1" t="s">
        <v>1222</v>
      </c>
      <c r="H82" s="1" t="s">
        <v>1223</v>
      </c>
      <c r="I82" s="1" t="s">
        <v>1722</v>
      </c>
      <c r="J82" s="1" t="s">
        <v>30</v>
      </c>
      <c r="K82" s="1" t="s">
        <v>1723</v>
      </c>
      <c r="L82" s="1" t="s">
        <v>1723</v>
      </c>
      <c r="M82" s="1" t="s">
        <v>1226</v>
      </c>
      <c r="N82" s="1" t="s">
        <v>1226</v>
      </c>
      <c r="O82" s="1" t="s">
        <v>1227</v>
      </c>
      <c r="P82" s="1" t="s">
        <v>1228</v>
      </c>
      <c r="Q82" s="1" t="s">
        <v>1229</v>
      </c>
      <c r="R82" s="1" t="s">
        <v>1724</v>
      </c>
      <c r="S82" s="1" t="s">
        <v>1231</v>
      </c>
      <c r="T82" s="1" t="s">
        <v>1232</v>
      </c>
      <c r="U82" s="1" t="s">
        <v>1233</v>
      </c>
      <c r="V82" s="1" t="s">
        <v>1725</v>
      </c>
    </row>
    <row r="83" s="1" customFormat="1" spans="1:22">
      <c r="A83" s="3">
        <v>999224304479246</v>
      </c>
      <c r="B83" s="1" t="s">
        <v>1522</v>
      </c>
      <c r="C83" s="1" t="s">
        <v>1726</v>
      </c>
      <c r="D83" s="1" t="s">
        <v>1727</v>
      </c>
      <c r="E83" s="1" t="s">
        <v>1728</v>
      </c>
      <c r="F83" s="1" t="s">
        <v>1522</v>
      </c>
      <c r="G83" s="1" t="s">
        <v>1222</v>
      </c>
      <c r="H83" s="1" t="s">
        <v>1223</v>
      </c>
      <c r="I83" s="1" t="s">
        <v>1729</v>
      </c>
      <c r="J83" s="1" t="s">
        <v>30</v>
      </c>
      <c r="K83" s="1" t="s">
        <v>1730</v>
      </c>
      <c r="L83" s="1" t="s">
        <v>1730</v>
      </c>
      <c r="M83" s="1" t="s">
        <v>1226</v>
      </c>
      <c r="N83" s="1" t="s">
        <v>1226</v>
      </c>
      <c r="O83" s="1" t="s">
        <v>1227</v>
      </c>
      <c r="P83" s="1" t="s">
        <v>1228</v>
      </c>
      <c r="Q83" s="1" t="s">
        <v>1229</v>
      </c>
      <c r="R83" s="1" t="s">
        <v>1731</v>
      </c>
      <c r="S83" s="1" t="s">
        <v>1231</v>
      </c>
      <c r="T83" s="1" t="s">
        <v>1232</v>
      </c>
      <c r="U83" s="1" t="s">
        <v>1233</v>
      </c>
      <c r="V83" s="1" t="s">
        <v>1732</v>
      </c>
    </row>
    <row r="84" s="1" customFormat="1" spans="1:22">
      <c r="A84" s="3">
        <v>999224304465220</v>
      </c>
      <c r="B84" s="1" t="s">
        <v>1522</v>
      </c>
      <c r="C84" s="1" t="s">
        <v>1733</v>
      </c>
      <c r="D84" s="1" t="s">
        <v>1734</v>
      </c>
      <c r="E84" s="1" t="s">
        <v>1735</v>
      </c>
      <c r="F84" s="1" t="s">
        <v>1522</v>
      </c>
      <c r="G84" s="1" t="s">
        <v>1222</v>
      </c>
      <c r="H84" s="1" t="s">
        <v>1223</v>
      </c>
      <c r="I84" s="1" t="s">
        <v>1736</v>
      </c>
      <c r="J84" s="1" t="s">
        <v>30</v>
      </c>
      <c r="K84" s="1" t="s">
        <v>1737</v>
      </c>
      <c r="L84" s="1" t="s">
        <v>1737</v>
      </c>
      <c r="M84" s="1" t="s">
        <v>1226</v>
      </c>
      <c r="N84" s="1" t="s">
        <v>1226</v>
      </c>
      <c r="O84" s="1" t="s">
        <v>1227</v>
      </c>
      <c r="P84" s="1" t="s">
        <v>1228</v>
      </c>
      <c r="Q84" s="1" t="s">
        <v>1229</v>
      </c>
      <c r="R84" s="1" t="s">
        <v>1738</v>
      </c>
      <c r="S84" s="1" t="s">
        <v>1231</v>
      </c>
      <c r="T84" s="1" t="s">
        <v>1232</v>
      </c>
      <c r="U84" s="1" t="s">
        <v>1233</v>
      </c>
      <c r="V84" s="1" t="s">
        <v>1648</v>
      </c>
    </row>
    <row r="85" s="1" customFormat="1" spans="1:22">
      <c r="A85" s="3">
        <v>999224304118372</v>
      </c>
      <c r="B85" s="1" t="s">
        <v>1739</v>
      </c>
      <c r="C85" s="1" t="s">
        <v>1740</v>
      </c>
      <c r="D85" s="1" t="s">
        <v>1741</v>
      </c>
      <c r="E85" s="1" t="s">
        <v>1742</v>
      </c>
      <c r="F85" s="1" t="s">
        <v>1522</v>
      </c>
      <c r="G85" s="1" t="s">
        <v>1222</v>
      </c>
      <c r="H85" s="1" t="s">
        <v>1223</v>
      </c>
      <c r="I85" s="1" t="s">
        <v>1743</v>
      </c>
      <c r="J85" s="1" t="s">
        <v>30</v>
      </c>
      <c r="K85" s="1" t="s">
        <v>1744</v>
      </c>
      <c r="L85" s="1" t="s">
        <v>1744</v>
      </c>
      <c r="M85" s="1" t="s">
        <v>1226</v>
      </c>
      <c r="N85" s="1" t="s">
        <v>1226</v>
      </c>
      <c r="O85" s="1" t="s">
        <v>1227</v>
      </c>
      <c r="P85" s="1" t="s">
        <v>1228</v>
      </c>
      <c r="Q85" s="1" t="s">
        <v>1229</v>
      </c>
      <c r="R85" s="1" t="s">
        <v>1745</v>
      </c>
      <c r="S85" s="1" t="s">
        <v>1231</v>
      </c>
      <c r="T85" s="1" t="s">
        <v>1232</v>
      </c>
      <c r="U85" s="1" t="s">
        <v>1233</v>
      </c>
      <c r="V85" s="1" t="s">
        <v>1241</v>
      </c>
    </row>
    <row r="86" s="1" customFormat="1" spans="1:22">
      <c r="A86" s="3">
        <v>999224303929170</v>
      </c>
      <c r="B86" s="1" t="s">
        <v>1739</v>
      </c>
      <c r="C86" s="1" t="s">
        <v>1746</v>
      </c>
      <c r="D86" s="1" t="s">
        <v>1614</v>
      </c>
      <c r="E86" s="1" t="s">
        <v>1747</v>
      </c>
      <c r="F86" s="1" t="s">
        <v>1218</v>
      </c>
      <c r="G86" s="1" t="s">
        <v>1222</v>
      </c>
      <c r="H86" s="1" t="s">
        <v>1223</v>
      </c>
      <c r="I86" s="1" t="s">
        <v>1748</v>
      </c>
      <c r="J86" s="1" t="s">
        <v>30</v>
      </c>
      <c r="K86" s="1" t="s">
        <v>1569</v>
      </c>
      <c r="L86" s="1" t="s">
        <v>1569</v>
      </c>
      <c r="M86" s="1" t="s">
        <v>1226</v>
      </c>
      <c r="N86" s="1" t="s">
        <v>1226</v>
      </c>
      <c r="O86" s="1" t="s">
        <v>1227</v>
      </c>
      <c r="P86" s="1" t="s">
        <v>1228</v>
      </c>
      <c r="Q86" s="1" t="s">
        <v>1229</v>
      </c>
      <c r="R86" s="1" t="s">
        <v>1749</v>
      </c>
      <c r="S86" s="1" t="s">
        <v>1231</v>
      </c>
      <c r="T86" s="1" t="s">
        <v>1232</v>
      </c>
      <c r="U86" s="1" t="s">
        <v>1233</v>
      </c>
      <c r="V86" s="1" t="s">
        <v>1292</v>
      </c>
    </row>
    <row r="87" s="1" customFormat="1" spans="1:22">
      <c r="A87" s="3">
        <v>999224303458242</v>
      </c>
      <c r="B87" s="1" t="s">
        <v>1739</v>
      </c>
      <c r="C87" s="1" t="s">
        <v>1750</v>
      </c>
      <c r="D87" s="1" t="s">
        <v>1727</v>
      </c>
      <c r="E87" s="1" t="s">
        <v>1751</v>
      </c>
      <c r="F87" s="1" t="s">
        <v>1522</v>
      </c>
      <c r="G87" s="1" t="s">
        <v>1222</v>
      </c>
      <c r="H87" s="1" t="s">
        <v>1223</v>
      </c>
      <c r="I87" s="1" t="s">
        <v>1729</v>
      </c>
      <c r="J87" s="1" t="s">
        <v>30</v>
      </c>
      <c r="K87" s="1" t="s">
        <v>1730</v>
      </c>
      <c r="L87" s="1" t="s">
        <v>1730</v>
      </c>
      <c r="M87" s="1" t="s">
        <v>1226</v>
      </c>
      <c r="N87" s="1" t="s">
        <v>1226</v>
      </c>
      <c r="O87" s="1" t="s">
        <v>1227</v>
      </c>
      <c r="P87" s="1" t="s">
        <v>1228</v>
      </c>
      <c r="Q87" s="1" t="s">
        <v>1229</v>
      </c>
      <c r="R87" s="1" t="s">
        <v>1752</v>
      </c>
      <c r="S87" s="1" t="s">
        <v>1231</v>
      </c>
      <c r="T87" s="1" t="s">
        <v>1232</v>
      </c>
      <c r="U87" s="1" t="s">
        <v>1233</v>
      </c>
      <c r="V87" s="1" t="s">
        <v>1732</v>
      </c>
    </row>
    <row r="88" s="1" customFormat="1" spans="1:22">
      <c r="A88" s="3">
        <v>999224303161806</v>
      </c>
      <c r="B88" s="1" t="s">
        <v>1739</v>
      </c>
      <c r="C88" s="1" t="s">
        <v>1753</v>
      </c>
      <c r="D88" s="1" t="s">
        <v>1754</v>
      </c>
      <c r="E88" s="1" t="s">
        <v>1755</v>
      </c>
      <c r="F88" s="1" t="s">
        <v>1218</v>
      </c>
      <c r="G88" s="1" t="s">
        <v>1222</v>
      </c>
      <c r="H88" s="1" t="s">
        <v>1223</v>
      </c>
      <c r="I88" s="1" t="s">
        <v>1756</v>
      </c>
      <c r="J88" s="1" t="s">
        <v>30</v>
      </c>
      <c r="K88" s="1" t="s">
        <v>1757</v>
      </c>
      <c r="L88" s="1" t="s">
        <v>1757</v>
      </c>
      <c r="M88" s="1" t="s">
        <v>1226</v>
      </c>
      <c r="N88" s="1" t="s">
        <v>1226</v>
      </c>
      <c r="O88" s="1" t="s">
        <v>1227</v>
      </c>
      <c r="P88" s="1" t="s">
        <v>1228</v>
      </c>
      <c r="Q88" s="1" t="s">
        <v>1229</v>
      </c>
      <c r="R88" s="1" t="s">
        <v>1758</v>
      </c>
      <c r="S88" s="1" t="s">
        <v>1231</v>
      </c>
      <c r="T88" s="1" t="s">
        <v>1232</v>
      </c>
      <c r="U88" s="1" t="s">
        <v>1233</v>
      </c>
      <c r="V88" s="1" t="s">
        <v>1241</v>
      </c>
    </row>
    <row r="89" s="1" customFormat="1" spans="1:22">
      <c r="A89" s="3">
        <v>999224302678315</v>
      </c>
      <c r="B89" s="1" t="s">
        <v>1739</v>
      </c>
      <c r="C89" s="1" t="s">
        <v>1759</v>
      </c>
      <c r="D89" s="1" t="s">
        <v>1760</v>
      </c>
      <c r="E89" s="1" t="s">
        <v>1761</v>
      </c>
      <c r="F89" s="1" t="s">
        <v>1739</v>
      </c>
      <c r="G89" s="1" t="s">
        <v>1222</v>
      </c>
      <c r="H89" s="1" t="s">
        <v>1223</v>
      </c>
      <c r="I89" s="1" t="s">
        <v>1762</v>
      </c>
      <c r="J89" s="1" t="s">
        <v>30</v>
      </c>
      <c r="K89" s="1" t="s">
        <v>1763</v>
      </c>
      <c r="L89" s="1" t="s">
        <v>1763</v>
      </c>
      <c r="M89" s="1" t="s">
        <v>1226</v>
      </c>
      <c r="N89" s="1" t="s">
        <v>1226</v>
      </c>
      <c r="O89" s="1" t="s">
        <v>1227</v>
      </c>
      <c r="P89" s="1" t="s">
        <v>1228</v>
      </c>
      <c r="Q89" s="1" t="s">
        <v>1229</v>
      </c>
      <c r="R89" s="1" t="s">
        <v>1764</v>
      </c>
      <c r="S89" s="1" t="s">
        <v>1231</v>
      </c>
      <c r="T89" s="1" t="s">
        <v>1232</v>
      </c>
      <c r="U89" s="1" t="s">
        <v>1233</v>
      </c>
      <c r="V89" s="1" t="s">
        <v>1319</v>
      </c>
    </row>
    <row r="90" s="1" customFormat="1" spans="1:22">
      <c r="A90" s="3">
        <v>999224302563440</v>
      </c>
      <c r="B90" s="1" t="s">
        <v>1739</v>
      </c>
      <c r="C90" s="1" t="s">
        <v>1765</v>
      </c>
      <c r="D90" s="1" t="s">
        <v>1766</v>
      </c>
      <c r="E90" s="1" t="s">
        <v>1767</v>
      </c>
      <c r="F90" s="1" t="s">
        <v>1522</v>
      </c>
      <c r="G90" s="1" t="s">
        <v>1222</v>
      </c>
      <c r="H90" s="1" t="s">
        <v>1223</v>
      </c>
      <c r="I90" s="1" t="s">
        <v>1768</v>
      </c>
      <c r="J90" s="1" t="s">
        <v>30</v>
      </c>
      <c r="K90" s="1" t="s">
        <v>1769</v>
      </c>
      <c r="L90" s="1" t="s">
        <v>1769</v>
      </c>
      <c r="M90" s="1" t="s">
        <v>1226</v>
      </c>
      <c r="N90" s="1" t="s">
        <v>1226</v>
      </c>
      <c r="O90" s="1" t="s">
        <v>1227</v>
      </c>
      <c r="P90" s="1" t="s">
        <v>1228</v>
      </c>
      <c r="Q90" s="1" t="s">
        <v>1229</v>
      </c>
      <c r="R90" s="1" t="s">
        <v>1770</v>
      </c>
      <c r="S90" s="1" t="s">
        <v>1231</v>
      </c>
      <c r="T90" s="1" t="s">
        <v>1232</v>
      </c>
      <c r="U90" s="1" t="s">
        <v>1233</v>
      </c>
      <c r="V90" s="1" t="s">
        <v>1299</v>
      </c>
    </row>
    <row r="91" s="1" customFormat="1" spans="1:22">
      <c r="A91" s="3">
        <v>999224302302693</v>
      </c>
      <c r="B91" s="1" t="s">
        <v>1739</v>
      </c>
      <c r="C91" s="1" t="s">
        <v>1771</v>
      </c>
      <c r="D91" s="1" t="s">
        <v>1772</v>
      </c>
      <c r="E91" s="1" t="s">
        <v>1773</v>
      </c>
      <c r="F91" s="1" t="s">
        <v>1218</v>
      </c>
      <c r="G91" s="1" t="s">
        <v>1222</v>
      </c>
      <c r="H91" s="1" t="s">
        <v>1223</v>
      </c>
      <c r="I91" s="1" t="s">
        <v>1774</v>
      </c>
      <c r="J91" s="1" t="s">
        <v>30</v>
      </c>
      <c r="K91" s="1" t="s">
        <v>1775</v>
      </c>
      <c r="L91" s="1" t="s">
        <v>1775</v>
      </c>
      <c r="M91" s="1" t="s">
        <v>1226</v>
      </c>
      <c r="N91" s="1" t="s">
        <v>1226</v>
      </c>
      <c r="O91" s="1" t="s">
        <v>1227</v>
      </c>
      <c r="P91" s="1" t="s">
        <v>1228</v>
      </c>
      <c r="Q91" s="1" t="s">
        <v>1229</v>
      </c>
      <c r="R91" s="1" t="s">
        <v>1776</v>
      </c>
      <c r="S91" s="1" t="s">
        <v>1231</v>
      </c>
      <c r="T91" s="1" t="s">
        <v>1232</v>
      </c>
      <c r="U91" s="1" t="s">
        <v>1233</v>
      </c>
      <c r="V91" s="1" t="s">
        <v>1241</v>
      </c>
    </row>
    <row r="92" s="1" customFormat="1" spans="1:22">
      <c r="A92" s="3">
        <v>999224302019557</v>
      </c>
      <c r="B92" s="1" t="s">
        <v>1739</v>
      </c>
      <c r="C92" s="1" t="s">
        <v>1777</v>
      </c>
      <c r="D92" s="1" t="s">
        <v>1701</v>
      </c>
      <c r="E92" s="1" t="s">
        <v>1778</v>
      </c>
      <c r="F92" s="1" t="s">
        <v>1522</v>
      </c>
      <c r="G92" s="1" t="s">
        <v>1222</v>
      </c>
      <c r="H92" s="1" t="s">
        <v>1223</v>
      </c>
      <c r="I92" s="1" t="s">
        <v>1779</v>
      </c>
      <c r="J92" s="1" t="s">
        <v>30</v>
      </c>
      <c r="K92" s="1" t="s">
        <v>1780</v>
      </c>
      <c r="L92" s="1" t="s">
        <v>1780</v>
      </c>
      <c r="M92" s="1" t="s">
        <v>1226</v>
      </c>
      <c r="N92" s="1" t="s">
        <v>1226</v>
      </c>
      <c r="O92" s="1" t="s">
        <v>1227</v>
      </c>
      <c r="P92" s="1" t="s">
        <v>1228</v>
      </c>
      <c r="Q92" s="1" t="s">
        <v>1229</v>
      </c>
      <c r="R92" s="1" t="s">
        <v>1781</v>
      </c>
      <c r="S92" s="1" t="s">
        <v>1231</v>
      </c>
      <c r="T92" s="1" t="s">
        <v>1232</v>
      </c>
      <c r="U92" s="1" t="s">
        <v>1233</v>
      </c>
      <c r="V92" s="1" t="s">
        <v>1234</v>
      </c>
    </row>
    <row r="93" s="1" customFormat="1" spans="1:22">
      <c r="A93" s="3">
        <v>999224301112595</v>
      </c>
      <c r="B93" s="1" t="s">
        <v>1739</v>
      </c>
      <c r="C93" s="1" t="s">
        <v>1782</v>
      </c>
      <c r="D93" s="1" t="s">
        <v>1783</v>
      </c>
      <c r="E93" s="1" t="s">
        <v>1784</v>
      </c>
      <c r="F93" s="1" t="s">
        <v>1218</v>
      </c>
      <c r="G93" s="1" t="s">
        <v>1222</v>
      </c>
      <c r="H93" s="1" t="s">
        <v>1223</v>
      </c>
      <c r="I93" s="1" t="s">
        <v>1785</v>
      </c>
      <c r="J93" s="1" t="s">
        <v>30</v>
      </c>
      <c r="K93" s="1" t="s">
        <v>1786</v>
      </c>
      <c r="L93" s="1" t="s">
        <v>1786</v>
      </c>
      <c r="M93" s="1" t="s">
        <v>1226</v>
      </c>
      <c r="N93" s="1" t="s">
        <v>1226</v>
      </c>
      <c r="O93" s="1" t="s">
        <v>1227</v>
      </c>
      <c r="P93" s="1" t="s">
        <v>1228</v>
      </c>
      <c r="Q93" s="1" t="s">
        <v>1229</v>
      </c>
      <c r="R93" s="1" t="s">
        <v>1787</v>
      </c>
      <c r="S93" s="1" t="s">
        <v>1231</v>
      </c>
      <c r="T93" s="1" t="s">
        <v>1232</v>
      </c>
      <c r="U93" s="1" t="s">
        <v>1233</v>
      </c>
      <c r="V93" s="1" t="s">
        <v>1261</v>
      </c>
    </row>
    <row r="94" s="1" customFormat="1" spans="1:22">
      <c r="A94" s="3">
        <v>999224300940833</v>
      </c>
      <c r="B94" s="1" t="s">
        <v>1739</v>
      </c>
      <c r="C94" s="1" t="s">
        <v>1788</v>
      </c>
      <c r="D94" s="1" t="s">
        <v>1783</v>
      </c>
      <c r="E94" s="1" t="s">
        <v>1789</v>
      </c>
      <c r="F94" s="1" t="s">
        <v>1218</v>
      </c>
      <c r="G94" s="1" t="s">
        <v>1222</v>
      </c>
      <c r="H94" s="1" t="s">
        <v>1223</v>
      </c>
      <c r="I94" s="1" t="s">
        <v>1790</v>
      </c>
      <c r="J94" s="1" t="s">
        <v>30</v>
      </c>
      <c r="K94" s="1" t="s">
        <v>1791</v>
      </c>
      <c r="L94" s="1" t="s">
        <v>1791</v>
      </c>
      <c r="M94" s="1" t="s">
        <v>1226</v>
      </c>
      <c r="N94" s="1" t="s">
        <v>1226</v>
      </c>
      <c r="O94" s="1" t="s">
        <v>1227</v>
      </c>
      <c r="P94" s="1" t="s">
        <v>1228</v>
      </c>
      <c r="Q94" s="1" t="s">
        <v>1229</v>
      </c>
      <c r="R94" s="1" t="s">
        <v>1792</v>
      </c>
      <c r="S94" s="1" t="s">
        <v>1231</v>
      </c>
      <c r="T94" s="1" t="s">
        <v>1232</v>
      </c>
      <c r="U94" s="1" t="s">
        <v>1706</v>
      </c>
      <c r="V94" s="1" t="s">
        <v>1261</v>
      </c>
    </row>
    <row r="95" s="1" customFormat="1" spans="1:22">
      <c r="A95" s="3">
        <v>999224294717546</v>
      </c>
      <c r="B95" s="1" t="s">
        <v>1739</v>
      </c>
      <c r="C95" s="1" t="s">
        <v>1793</v>
      </c>
      <c r="D95" s="1" t="s">
        <v>1794</v>
      </c>
      <c r="E95" s="1" t="s">
        <v>1795</v>
      </c>
      <c r="F95" s="1" t="s">
        <v>1522</v>
      </c>
      <c r="G95" s="1" t="s">
        <v>1222</v>
      </c>
      <c r="H95" s="1" t="s">
        <v>1223</v>
      </c>
      <c r="I95" s="1" t="s">
        <v>1796</v>
      </c>
      <c r="J95" s="1" t="s">
        <v>30</v>
      </c>
      <c r="K95" s="1" t="s">
        <v>1797</v>
      </c>
      <c r="L95" s="1" t="s">
        <v>1797</v>
      </c>
      <c r="M95" s="1" t="s">
        <v>1226</v>
      </c>
      <c r="N95" s="1" t="s">
        <v>1226</v>
      </c>
      <c r="O95" s="1" t="s">
        <v>1227</v>
      </c>
      <c r="P95" s="1" t="s">
        <v>1228</v>
      </c>
      <c r="Q95" s="1" t="s">
        <v>1229</v>
      </c>
      <c r="R95" s="1" t="s">
        <v>1798</v>
      </c>
      <c r="S95" s="1" t="s">
        <v>1231</v>
      </c>
      <c r="T95" s="1" t="s">
        <v>1232</v>
      </c>
      <c r="U95" s="1" t="s">
        <v>1233</v>
      </c>
      <c r="V95" s="1" t="s">
        <v>1515</v>
      </c>
    </row>
    <row r="96" s="1" customFormat="1" spans="1:22">
      <c r="A96" s="3">
        <v>999224293565077</v>
      </c>
      <c r="B96" s="1" t="s">
        <v>1739</v>
      </c>
      <c r="C96" s="1" t="s">
        <v>1799</v>
      </c>
      <c r="D96" s="1" t="s">
        <v>1766</v>
      </c>
      <c r="E96" s="1" t="s">
        <v>1800</v>
      </c>
      <c r="F96" s="1" t="s">
        <v>1218</v>
      </c>
      <c r="G96" s="1" t="s">
        <v>1222</v>
      </c>
      <c r="H96" s="1" t="s">
        <v>1223</v>
      </c>
      <c r="I96" s="1" t="s">
        <v>1801</v>
      </c>
      <c r="J96" s="1" t="s">
        <v>30</v>
      </c>
      <c r="K96" s="1" t="s">
        <v>1802</v>
      </c>
      <c r="L96" s="1" t="s">
        <v>1802</v>
      </c>
      <c r="M96" s="1" t="s">
        <v>1226</v>
      </c>
      <c r="N96" s="1" t="s">
        <v>1226</v>
      </c>
      <c r="O96" s="1" t="s">
        <v>1227</v>
      </c>
      <c r="P96" s="1" t="s">
        <v>1228</v>
      </c>
      <c r="Q96" s="1" t="s">
        <v>1229</v>
      </c>
      <c r="R96" s="1" t="s">
        <v>1803</v>
      </c>
      <c r="S96" s="1" t="s">
        <v>1231</v>
      </c>
      <c r="T96" s="1" t="s">
        <v>1232</v>
      </c>
      <c r="U96" s="1" t="s">
        <v>1233</v>
      </c>
      <c r="V96" s="1" t="s">
        <v>1299</v>
      </c>
    </row>
    <row r="97" s="1" customFormat="1" spans="1:22">
      <c r="A97" s="3">
        <v>999224293228811</v>
      </c>
      <c r="B97" s="1" t="s">
        <v>1739</v>
      </c>
      <c r="C97" s="1" t="s">
        <v>1804</v>
      </c>
      <c r="D97" s="1" t="s">
        <v>1805</v>
      </c>
      <c r="E97" s="1" t="s">
        <v>1806</v>
      </c>
      <c r="F97" s="1" t="s">
        <v>1522</v>
      </c>
      <c r="G97" s="1" t="s">
        <v>1222</v>
      </c>
      <c r="H97" s="1" t="s">
        <v>1223</v>
      </c>
      <c r="I97" s="1" t="s">
        <v>1807</v>
      </c>
      <c r="J97" s="1" t="s">
        <v>30</v>
      </c>
      <c r="K97" s="1" t="s">
        <v>1808</v>
      </c>
      <c r="L97" s="1" t="s">
        <v>1808</v>
      </c>
      <c r="M97" s="1" t="s">
        <v>1226</v>
      </c>
      <c r="N97" s="1" t="s">
        <v>1226</v>
      </c>
      <c r="O97" s="1" t="s">
        <v>1227</v>
      </c>
      <c r="P97" s="1" t="s">
        <v>1228</v>
      </c>
      <c r="Q97" s="1" t="s">
        <v>1229</v>
      </c>
      <c r="R97" s="1" t="s">
        <v>1809</v>
      </c>
      <c r="S97" s="1" t="s">
        <v>1231</v>
      </c>
      <c r="T97" s="1" t="s">
        <v>1232</v>
      </c>
      <c r="U97" s="1" t="s">
        <v>1233</v>
      </c>
      <c r="V97" s="1" t="s">
        <v>1418</v>
      </c>
    </row>
    <row r="98" s="1" customFormat="1" spans="1:22">
      <c r="A98" s="3">
        <v>999224292509398</v>
      </c>
      <c r="B98" s="1" t="s">
        <v>1739</v>
      </c>
      <c r="C98" s="1" t="s">
        <v>1810</v>
      </c>
      <c r="D98" s="1" t="s">
        <v>1811</v>
      </c>
      <c r="E98" s="1" t="s">
        <v>1812</v>
      </c>
      <c r="F98" s="1" t="s">
        <v>1218</v>
      </c>
      <c r="G98" s="1" t="s">
        <v>1222</v>
      </c>
      <c r="H98" s="1" t="s">
        <v>1223</v>
      </c>
      <c r="I98" s="1" t="s">
        <v>1813</v>
      </c>
      <c r="J98" s="1" t="s">
        <v>30</v>
      </c>
      <c r="K98" s="1" t="s">
        <v>1814</v>
      </c>
      <c r="L98" s="1" t="s">
        <v>1814</v>
      </c>
      <c r="M98" s="1" t="s">
        <v>1226</v>
      </c>
      <c r="N98" s="1" t="s">
        <v>1226</v>
      </c>
      <c r="O98" s="1" t="s">
        <v>1227</v>
      </c>
      <c r="P98" s="1" t="s">
        <v>1228</v>
      </c>
      <c r="Q98" s="1" t="s">
        <v>1229</v>
      </c>
      <c r="R98" s="1" t="s">
        <v>1815</v>
      </c>
      <c r="S98" s="1" t="s">
        <v>1231</v>
      </c>
      <c r="T98" s="1" t="s">
        <v>1232</v>
      </c>
      <c r="U98" s="1" t="s">
        <v>1233</v>
      </c>
      <c r="V98" s="1" t="s">
        <v>1234</v>
      </c>
    </row>
    <row r="99" s="1" customFormat="1" spans="1:22">
      <c r="A99" s="3">
        <v>999224292164473</v>
      </c>
      <c r="B99" s="1" t="s">
        <v>1739</v>
      </c>
      <c r="C99" s="1" t="s">
        <v>1816</v>
      </c>
      <c r="D99" s="1" t="s">
        <v>1817</v>
      </c>
      <c r="E99" s="1" t="s">
        <v>1818</v>
      </c>
      <c r="F99" s="1" t="s">
        <v>1739</v>
      </c>
      <c r="G99" s="1" t="s">
        <v>1222</v>
      </c>
      <c r="H99" s="1" t="s">
        <v>1223</v>
      </c>
      <c r="I99" s="1" t="s">
        <v>1819</v>
      </c>
      <c r="J99" s="1" t="s">
        <v>30</v>
      </c>
      <c r="K99" s="1" t="s">
        <v>1820</v>
      </c>
      <c r="L99" s="1" t="s">
        <v>1820</v>
      </c>
      <c r="M99" s="1" t="s">
        <v>1226</v>
      </c>
      <c r="N99" s="1" t="s">
        <v>1226</v>
      </c>
      <c r="O99" s="1" t="s">
        <v>1227</v>
      </c>
      <c r="P99" s="1" t="s">
        <v>1228</v>
      </c>
      <c r="Q99" s="1" t="s">
        <v>1229</v>
      </c>
      <c r="R99" s="1" t="s">
        <v>1821</v>
      </c>
      <c r="S99" s="1" t="s">
        <v>1231</v>
      </c>
      <c r="T99" s="1" t="s">
        <v>1232</v>
      </c>
      <c r="U99" s="1" t="s">
        <v>1233</v>
      </c>
      <c r="V99" s="1" t="s">
        <v>1418</v>
      </c>
    </row>
    <row r="100" s="1" customFormat="1" spans="1:22">
      <c r="A100" s="3">
        <v>999224291935817</v>
      </c>
      <c r="B100" s="1" t="s">
        <v>1739</v>
      </c>
      <c r="C100" s="1" t="s">
        <v>1822</v>
      </c>
      <c r="D100" s="1" t="s">
        <v>1823</v>
      </c>
      <c r="E100" s="1" t="s">
        <v>1824</v>
      </c>
      <c r="F100" s="1" t="s">
        <v>1218</v>
      </c>
      <c r="G100" s="1" t="s">
        <v>1222</v>
      </c>
      <c r="H100" s="1" t="s">
        <v>1223</v>
      </c>
      <c r="I100" s="1" t="s">
        <v>1825</v>
      </c>
      <c r="J100" s="1" t="s">
        <v>30</v>
      </c>
      <c r="K100" s="1" t="s">
        <v>1826</v>
      </c>
      <c r="L100" s="1" t="s">
        <v>1826</v>
      </c>
      <c r="M100" s="1" t="s">
        <v>1226</v>
      </c>
      <c r="N100" s="1" t="s">
        <v>1226</v>
      </c>
      <c r="O100" s="1" t="s">
        <v>1227</v>
      </c>
      <c r="P100" s="1" t="s">
        <v>1228</v>
      </c>
      <c r="Q100" s="1" t="s">
        <v>1229</v>
      </c>
      <c r="R100" s="1" t="s">
        <v>1827</v>
      </c>
      <c r="S100" s="1" t="s">
        <v>1231</v>
      </c>
      <c r="T100" s="1" t="s">
        <v>1232</v>
      </c>
      <c r="U100" s="1" t="s">
        <v>1233</v>
      </c>
      <c r="V100" s="1" t="s">
        <v>1299</v>
      </c>
    </row>
    <row r="101" s="1" customFormat="1" spans="1:22">
      <c r="A101" s="3">
        <v>999224290402166</v>
      </c>
      <c r="B101" s="1" t="s">
        <v>1739</v>
      </c>
      <c r="C101" s="1" t="s">
        <v>1828</v>
      </c>
      <c r="D101" s="1" t="s">
        <v>1829</v>
      </c>
      <c r="E101" s="1" t="s">
        <v>1830</v>
      </c>
      <c r="F101" s="1" t="s">
        <v>1522</v>
      </c>
      <c r="G101" s="1" t="s">
        <v>1222</v>
      </c>
      <c r="H101" s="1" t="s">
        <v>1223</v>
      </c>
      <c r="I101" s="1" t="s">
        <v>1831</v>
      </c>
      <c r="J101" s="1" t="s">
        <v>30</v>
      </c>
      <c r="K101" s="1" t="s">
        <v>1832</v>
      </c>
      <c r="L101" s="1" t="s">
        <v>1832</v>
      </c>
      <c r="M101" s="1" t="s">
        <v>1226</v>
      </c>
      <c r="N101" s="1" t="s">
        <v>1226</v>
      </c>
      <c r="O101" s="1" t="s">
        <v>1227</v>
      </c>
      <c r="P101" s="1" t="s">
        <v>1228</v>
      </c>
      <c r="Q101" s="1" t="s">
        <v>1229</v>
      </c>
      <c r="R101" s="1" t="s">
        <v>1833</v>
      </c>
      <c r="S101" s="1" t="s">
        <v>1231</v>
      </c>
      <c r="T101" s="1" t="s">
        <v>1232</v>
      </c>
      <c r="U101" s="1" t="s">
        <v>1233</v>
      </c>
      <c r="V101" s="1" t="s">
        <v>1241</v>
      </c>
    </row>
    <row r="102" s="1" customFormat="1" spans="1:22">
      <c r="A102" s="3">
        <v>999224289584804</v>
      </c>
      <c r="B102" s="1" t="s">
        <v>1739</v>
      </c>
      <c r="C102" s="1" t="s">
        <v>1834</v>
      </c>
      <c r="D102" s="1" t="s">
        <v>1835</v>
      </c>
      <c r="E102" s="1" t="s">
        <v>1836</v>
      </c>
      <c r="F102" s="1" t="s">
        <v>1522</v>
      </c>
      <c r="G102" s="1" t="s">
        <v>1222</v>
      </c>
      <c r="H102" s="1" t="s">
        <v>1223</v>
      </c>
      <c r="I102" s="1" t="s">
        <v>1837</v>
      </c>
      <c r="J102" s="1" t="s">
        <v>30</v>
      </c>
      <c r="K102" s="1" t="s">
        <v>1838</v>
      </c>
      <c r="L102" s="1" t="s">
        <v>1838</v>
      </c>
      <c r="M102" s="1" t="s">
        <v>1226</v>
      </c>
      <c r="N102" s="1" t="s">
        <v>1226</v>
      </c>
      <c r="O102" s="1" t="s">
        <v>1227</v>
      </c>
      <c r="P102" s="1" t="s">
        <v>1228</v>
      </c>
      <c r="Q102" s="1" t="s">
        <v>1229</v>
      </c>
      <c r="R102" s="1" t="s">
        <v>1839</v>
      </c>
      <c r="S102" s="1" t="s">
        <v>1231</v>
      </c>
      <c r="T102" s="1" t="s">
        <v>1232</v>
      </c>
      <c r="U102" s="1" t="s">
        <v>1706</v>
      </c>
      <c r="V102" s="1" t="s">
        <v>1234</v>
      </c>
    </row>
    <row r="103" s="1" customFormat="1" spans="1:22">
      <c r="A103" s="3">
        <v>999224288654107</v>
      </c>
      <c r="B103" s="1" t="s">
        <v>1739</v>
      </c>
      <c r="C103" s="1" t="s">
        <v>1840</v>
      </c>
      <c r="D103" s="1" t="s">
        <v>1841</v>
      </c>
      <c r="E103" s="1" t="s">
        <v>1842</v>
      </c>
      <c r="F103" s="1" t="s">
        <v>1739</v>
      </c>
      <c r="G103" s="1" t="s">
        <v>1222</v>
      </c>
      <c r="H103" s="1" t="s">
        <v>1223</v>
      </c>
      <c r="I103" s="1" t="s">
        <v>1843</v>
      </c>
      <c r="J103" s="1" t="s">
        <v>30</v>
      </c>
      <c r="K103" s="1" t="s">
        <v>1844</v>
      </c>
      <c r="L103" s="1" t="s">
        <v>1844</v>
      </c>
      <c r="M103" s="1" t="s">
        <v>1226</v>
      </c>
      <c r="N103" s="1" t="s">
        <v>1226</v>
      </c>
      <c r="O103" s="1" t="s">
        <v>1227</v>
      </c>
      <c r="P103" s="1" t="s">
        <v>1228</v>
      </c>
      <c r="Q103" s="1" t="s">
        <v>1229</v>
      </c>
      <c r="R103" s="1" t="s">
        <v>1845</v>
      </c>
      <c r="S103" s="1" t="s">
        <v>1231</v>
      </c>
      <c r="T103" s="1" t="s">
        <v>1232</v>
      </c>
      <c r="U103" s="1" t="s">
        <v>1233</v>
      </c>
      <c r="V103" s="1" t="s">
        <v>1234</v>
      </c>
    </row>
    <row r="104" s="1" customFormat="1" spans="1:22">
      <c r="A104" s="3">
        <v>999224287390950</v>
      </c>
      <c r="B104" s="1" t="s">
        <v>1739</v>
      </c>
      <c r="C104" s="1" t="s">
        <v>1846</v>
      </c>
      <c r="D104" s="1" t="s">
        <v>1847</v>
      </c>
      <c r="E104" s="1" t="s">
        <v>1848</v>
      </c>
      <c r="F104" s="1" t="s">
        <v>1739</v>
      </c>
      <c r="G104" s="1" t="s">
        <v>1222</v>
      </c>
      <c r="H104" s="1" t="s">
        <v>1223</v>
      </c>
      <c r="I104" s="1" t="s">
        <v>1849</v>
      </c>
      <c r="J104" s="1" t="s">
        <v>30</v>
      </c>
      <c r="K104" s="1" t="s">
        <v>1850</v>
      </c>
      <c r="L104" s="1" t="s">
        <v>1850</v>
      </c>
      <c r="M104" s="1" t="s">
        <v>1226</v>
      </c>
      <c r="N104" s="1" t="s">
        <v>1226</v>
      </c>
      <c r="O104" s="1" t="s">
        <v>1227</v>
      </c>
      <c r="P104" s="1" t="s">
        <v>1228</v>
      </c>
      <c r="Q104" s="1" t="s">
        <v>1229</v>
      </c>
      <c r="R104" s="1" t="s">
        <v>1851</v>
      </c>
      <c r="S104" s="1" t="s">
        <v>1231</v>
      </c>
      <c r="T104" s="1" t="s">
        <v>1232</v>
      </c>
      <c r="U104" s="1" t="s">
        <v>1233</v>
      </c>
      <c r="V104" s="1" t="s">
        <v>1677</v>
      </c>
    </row>
    <row r="105" s="1" customFormat="1" spans="1:22">
      <c r="A105" s="3">
        <v>999224286572238</v>
      </c>
      <c r="B105" s="1" t="s">
        <v>1739</v>
      </c>
      <c r="C105" s="1" t="s">
        <v>1852</v>
      </c>
      <c r="D105" s="1" t="s">
        <v>1853</v>
      </c>
      <c r="E105" s="1" t="s">
        <v>1854</v>
      </c>
      <c r="F105" s="1" t="s">
        <v>1218</v>
      </c>
      <c r="G105" s="1" t="s">
        <v>1222</v>
      </c>
      <c r="H105" s="1" t="s">
        <v>1223</v>
      </c>
      <c r="I105" s="1" t="s">
        <v>1855</v>
      </c>
      <c r="J105" s="1" t="s">
        <v>30</v>
      </c>
      <c r="K105" s="1" t="s">
        <v>1856</v>
      </c>
      <c r="L105" s="1" t="s">
        <v>1856</v>
      </c>
      <c r="M105" s="1" t="s">
        <v>1226</v>
      </c>
      <c r="N105" s="1" t="s">
        <v>1226</v>
      </c>
      <c r="O105" s="1" t="s">
        <v>1227</v>
      </c>
      <c r="P105" s="1" t="s">
        <v>1228</v>
      </c>
      <c r="Q105" s="1" t="s">
        <v>1229</v>
      </c>
      <c r="R105" s="1" t="s">
        <v>1857</v>
      </c>
      <c r="S105" s="1" t="s">
        <v>1231</v>
      </c>
      <c r="T105" s="1" t="s">
        <v>1232</v>
      </c>
      <c r="U105" s="1" t="s">
        <v>1233</v>
      </c>
      <c r="V105" s="1" t="s">
        <v>1425</v>
      </c>
    </row>
    <row r="106" s="1" customFormat="1" spans="1:22">
      <c r="A106" s="3">
        <v>999224285934144</v>
      </c>
      <c r="B106" s="1" t="s">
        <v>1739</v>
      </c>
      <c r="C106" s="1" t="s">
        <v>1858</v>
      </c>
      <c r="D106" s="1" t="s">
        <v>1859</v>
      </c>
      <c r="E106" s="1" t="s">
        <v>1860</v>
      </c>
      <c r="F106" s="1" t="s">
        <v>1218</v>
      </c>
      <c r="G106" s="1" t="s">
        <v>1222</v>
      </c>
      <c r="H106" s="1" t="s">
        <v>1223</v>
      </c>
      <c r="I106" s="1" t="s">
        <v>1861</v>
      </c>
      <c r="J106" s="1" t="s">
        <v>30</v>
      </c>
      <c r="K106" s="1" t="s">
        <v>1862</v>
      </c>
      <c r="L106" s="1" t="s">
        <v>1862</v>
      </c>
      <c r="M106" s="1" t="s">
        <v>1226</v>
      </c>
      <c r="N106" s="1" t="s">
        <v>1226</v>
      </c>
      <c r="O106" s="1" t="s">
        <v>1227</v>
      </c>
      <c r="P106" s="1" t="s">
        <v>1228</v>
      </c>
      <c r="Q106" s="1" t="s">
        <v>1229</v>
      </c>
      <c r="R106" s="1" t="s">
        <v>1863</v>
      </c>
      <c r="S106" s="1" t="s">
        <v>1231</v>
      </c>
      <c r="T106" s="1" t="s">
        <v>1232</v>
      </c>
      <c r="U106" s="1" t="s">
        <v>1233</v>
      </c>
      <c r="V106" s="1" t="s">
        <v>1241</v>
      </c>
    </row>
    <row r="107" s="1" customFormat="1" spans="1:22">
      <c r="A107" s="3">
        <v>999224283749306</v>
      </c>
      <c r="B107" s="1" t="s">
        <v>1864</v>
      </c>
      <c r="C107" s="1" t="s">
        <v>1865</v>
      </c>
      <c r="D107" s="1" t="s">
        <v>1866</v>
      </c>
      <c r="E107" s="1" t="s">
        <v>1867</v>
      </c>
      <c r="F107" s="1" t="s">
        <v>1522</v>
      </c>
      <c r="G107" s="1" t="s">
        <v>1222</v>
      </c>
      <c r="H107" s="1" t="s">
        <v>1223</v>
      </c>
      <c r="I107" s="1" t="s">
        <v>1868</v>
      </c>
      <c r="J107" s="1" t="s">
        <v>30</v>
      </c>
      <c r="K107" s="1" t="s">
        <v>1869</v>
      </c>
      <c r="L107" s="1" t="s">
        <v>1869</v>
      </c>
      <c r="M107" s="1" t="s">
        <v>1226</v>
      </c>
      <c r="N107" s="1" t="s">
        <v>1226</v>
      </c>
      <c r="O107" s="1" t="s">
        <v>1227</v>
      </c>
      <c r="P107" s="1" t="s">
        <v>1228</v>
      </c>
      <c r="Q107" s="1" t="s">
        <v>1229</v>
      </c>
      <c r="R107" s="1" t="s">
        <v>1870</v>
      </c>
      <c r="S107" s="1" t="s">
        <v>1231</v>
      </c>
      <c r="T107" s="1" t="s">
        <v>1232</v>
      </c>
      <c r="U107" s="1" t="s">
        <v>1233</v>
      </c>
      <c r="V107" s="1" t="s">
        <v>1234</v>
      </c>
    </row>
    <row r="108" s="1" customFormat="1" spans="1:22">
      <c r="A108" s="3">
        <v>999224283662694</v>
      </c>
      <c r="B108" s="1" t="s">
        <v>1864</v>
      </c>
      <c r="C108" s="1" t="s">
        <v>1871</v>
      </c>
      <c r="D108" s="1" t="s">
        <v>1872</v>
      </c>
      <c r="E108" s="1" t="s">
        <v>1873</v>
      </c>
      <c r="F108" s="1" t="s">
        <v>1522</v>
      </c>
      <c r="G108" s="1" t="s">
        <v>1222</v>
      </c>
      <c r="H108" s="1" t="s">
        <v>1223</v>
      </c>
      <c r="I108" s="1" t="s">
        <v>1874</v>
      </c>
      <c r="J108" s="1" t="s">
        <v>30</v>
      </c>
      <c r="K108" s="1" t="s">
        <v>1875</v>
      </c>
      <c r="L108" s="1" t="s">
        <v>1875</v>
      </c>
      <c r="M108" s="1" t="s">
        <v>1226</v>
      </c>
      <c r="N108" s="1" t="s">
        <v>1226</v>
      </c>
      <c r="O108" s="1" t="s">
        <v>1227</v>
      </c>
      <c r="P108" s="1" t="s">
        <v>1228</v>
      </c>
      <c r="Q108" s="1" t="s">
        <v>1229</v>
      </c>
      <c r="R108" s="1" t="s">
        <v>1876</v>
      </c>
      <c r="S108" s="1" t="s">
        <v>1231</v>
      </c>
      <c r="T108" s="1" t="s">
        <v>1232</v>
      </c>
      <c r="U108" s="1" t="s">
        <v>1233</v>
      </c>
      <c r="V108" s="1" t="s">
        <v>1877</v>
      </c>
    </row>
    <row r="109" s="1" customFormat="1" spans="1:22">
      <c r="A109" s="3">
        <v>999224283539307</v>
      </c>
      <c r="B109" s="1" t="s">
        <v>1864</v>
      </c>
      <c r="C109" s="1" t="s">
        <v>1878</v>
      </c>
      <c r="D109" s="1" t="s">
        <v>1879</v>
      </c>
      <c r="E109" s="1" t="s">
        <v>1880</v>
      </c>
      <c r="F109" s="1" t="s">
        <v>1739</v>
      </c>
      <c r="G109" s="1" t="s">
        <v>1222</v>
      </c>
      <c r="H109" s="1" t="s">
        <v>1223</v>
      </c>
      <c r="I109" s="1" t="s">
        <v>1881</v>
      </c>
      <c r="J109" s="1" t="s">
        <v>30</v>
      </c>
      <c r="K109" s="1" t="s">
        <v>1882</v>
      </c>
      <c r="L109" s="1" t="s">
        <v>1882</v>
      </c>
      <c r="M109" s="1" t="s">
        <v>1226</v>
      </c>
      <c r="N109" s="1" t="s">
        <v>1226</v>
      </c>
      <c r="O109" s="1" t="s">
        <v>1227</v>
      </c>
      <c r="P109" s="1" t="s">
        <v>1228</v>
      </c>
      <c r="Q109" s="1" t="s">
        <v>1229</v>
      </c>
      <c r="R109" s="1" t="s">
        <v>1883</v>
      </c>
      <c r="S109" s="1" t="s">
        <v>1231</v>
      </c>
      <c r="T109" s="1" t="s">
        <v>1232</v>
      </c>
      <c r="U109" s="1" t="s">
        <v>1233</v>
      </c>
      <c r="V109" s="1" t="s">
        <v>1261</v>
      </c>
    </row>
    <row r="110" s="1" customFormat="1" spans="1:22">
      <c r="A110" s="3">
        <v>999224283470625</v>
      </c>
      <c r="B110" s="1" t="s">
        <v>1864</v>
      </c>
      <c r="C110" s="1" t="s">
        <v>1884</v>
      </c>
      <c r="D110" s="1" t="s">
        <v>1885</v>
      </c>
      <c r="E110" s="1" t="s">
        <v>1886</v>
      </c>
      <c r="F110" s="1" t="s">
        <v>1739</v>
      </c>
      <c r="G110" s="1" t="s">
        <v>1222</v>
      </c>
      <c r="H110" s="1" t="s">
        <v>1223</v>
      </c>
      <c r="I110" s="1" t="s">
        <v>1887</v>
      </c>
      <c r="J110" s="1" t="s">
        <v>30</v>
      </c>
      <c r="K110" s="1" t="s">
        <v>1888</v>
      </c>
      <c r="L110" s="1" t="s">
        <v>1888</v>
      </c>
      <c r="M110" s="1" t="s">
        <v>1226</v>
      </c>
      <c r="N110" s="1" t="s">
        <v>1226</v>
      </c>
      <c r="O110" s="1" t="s">
        <v>1227</v>
      </c>
      <c r="P110" s="1" t="s">
        <v>1228</v>
      </c>
      <c r="Q110" s="1" t="s">
        <v>1229</v>
      </c>
      <c r="R110" s="1" t="s">
        <v>1889</v>
      </c>
      <c r="S110" s="1" t="s">
        <v>1231</v>
      </c>
      <c r="T110" s="1" t="s">
        <v>1232</v>
      </c>
      <c r="U110" s="1" t="s">
        <v>1233</v>
      </c>
      <c r="V110" s="1" t="s">
        <v>1299</v>
      </c>
    </row>
    <row r="111" s="1" customFormat="1" spans="1:22">
      <c r="A111" s="3">
        <v>24283192509</v>
      </c>
      <c r="B111" s="1" t="s">
        <v>1864</v>
      </c>
      <c r="C111" s="1" t="s">
        <v>1890</v>
      </c>
      <c r="D111" s="1" t="s">
        <v>1891</v>
      </c>
      <c r="E111" s="1" t="s">
        <v>1892</v>
      </c>
      <c r="F111" s="1" t="s">
        <v>1522</v>
      </c>
      <c r="G111" s="1" t="s">
        <v>1222</v>
      </c>
      <c r="H111" s="1" t="s">
        <v>1223</v>
      </c>
      <c r="I111" s="1" t="s">
        <v>1893</v>
      </c>
      <c r="J111" s="1" t="s">
        <v>30</v>
      </c>
      <c r="K111" s="1" t="s">
        <v>1894</v>
      </c>
      <c r="L111" s="1" t="s">
        <v>1894</v>
      </c>
      <c r="M111" s="1" t="s">
        <v>1226</v>
      </c>
      <c r="N111" s="1" t="s">
        <v>1226</v>
      </c>
      <c r="O111" s="1" t="s">
        <v>1227</v>
      </c>
      <c r="P111" s="1" t="s">
        <v>1228</v>
      </c>
      <c r="Q111" s="1" t="s">
        <v>1229</v>
      </c>
      <c r="R111" s="1" t="s">
        <v>1895</v>
      </c>
      <c r="S111" s="1" t="s">
        <v>1231</v>
      </c>
      <c r="T111" s="1" t="s">
        <v>1232</v>
      </c>
      <c r="U111" s="1" t="s">
        <v>1233</v>
      </c>
      <c r="V111" s="1" t="s">
        <v>1234</v>
      </c>
    </row>
    <row r="112" s="1" customFormat="1" spans="1:22">
      <c r="A112" s="3">
        <v>999224282802692</v>
      </c>
      <c r="B112" s="1" t="s">
        <v>1864</v>
      </c>
      <c r="C112" s="1" t="s">
        <v>1896</v>
      </c>
      <c r="D112" s="1" t="s">
        <v>1897</v>
      </c>
      <c r="E112" s="1" t="s">
        <v>1898</v>
      </c>
      <c r="F112" s="1" t="s">
        <v>1218</v>
      </c>
      <c r="G112" s="1" t="s">
        <v>1222</v>
      </c>
      <c r="H112" s="1" t="s">
        <v>1223</v>
      </c>
      <c r="I112" s="1" t="s">
        <v>1899</v>
      </c>
      <c r="J112" s="1" t="s">
        <v>30</v>
      </c>
      <c r="K112" s="1" t="s">
        <v>1900</v>
      </c>
      <c r="L112" s="1" t="s">
        <v>1900</v>
      </c>
      <c r="M112" s="1" t="s">
        <v>1226</v>
      </c>
      <c r="N112" s="1" t="s">
        <v>1226</v>
      </c>
      <c r="O112" s="1" t="s">
        <v>1227</v>
      </c>
      <c r="P112" s="1" t="s">
        <v>1228</v>
      </c>
      <c r="Q112" s="1" t="s">
        <v>1229</v>
      </c>
      <c r="R112" s="1" t="s">
        <v>1901</v>
      </c>
      <c r="S112" s="1" t="s">
        <v>1231</v>
      </c>
      <c r="T112" s="1" t="s">
        <v>1232</v>
      </c>
      <c r="U112" s="1" t="s">
        <v>1233</v>
      </c>
      <c r="V112" s="1" t="s">
        <v>1241</v>
      </c>
    </row>
    <row r="113" s="1" customFormat="1" spans="1:22">
      <c r="A113" s="3">
        <v>999224282551046</v>
      </c>
      <c r="B113" s="1" t="s">
        <v>1864</v>
      </c>
      <c r="C113" s="1" t="s">
        <v>1902</v>
      </c>
      <c r="D113" s="1" t="s">
        <v>1903</v>
      </c>
      <c r="E113" s="1" t="s">
        <v>1904</v>
      </c>
      <c r="F113" s="1" t="s">
        <v>1218</v>
      </c>
      <c r="G113" s="1" t="s">
        <v>1222</v>
      </c>
      <c r="H113" s="1" t="s">
        <v>1223</v>
      </c>
      <c r="I113" s="1" t="s">
        <v>1905</v>
      </c>
      <c r="J113" s="1" t="s">
        <v>30</v>
      </c>
      <c r="K113" s="1" t="s">
        <v>1906</v>
      </c>
      <c r="L113" s="1" t="s">
        <v>1906</v>
      </c>
      <c r="M113" s="1" t="s">
        <v>1226</v>
      </c>
      <c r="N113" s="1" t="s">
        <v>1226</v>
      </c>
      <c r="O113" s="1" t="s">
        <v>1227</v>
      </c>
      <c r="P113" s="1" t="s">
        <v>1228</v>
      </c>
      <c r="Q113" s="1" t="s">
        <v>1229</v>
      </c>
      <c r="R113" s="1" t="s">
        <v>1907</v>
      </c>
      <c r="S113" s="1" t="s">
        <v>1231</v>
      </c>
      <c r="T113" s="1" t="s">
        <v>1232</v>
      </c>
      <c r="U113" s="1" t="s">
        <v>1233</v>
      </c>
      <c r="V113" s="1" t="s">
        <v>1369</v>
      </c>
    </row>
    <row r="114" s="1" customFormat="1" spans="1:22">
      <c r="A114" s="3">
        <v>999224280537654</v>
      </c>
      <c r="B114" s="1" t="s">
        <v>1864</v>
      </c>
      <c r="C114" s="1" t="s">
        <v>1908</v>
      </c>
      <c r="D114" s="1" t="s">
        <v>1909</v>
      </c>
      <c r="E114" s="1" t="s">
        <v>1910</v>
      </c>
      <c r="F114" s="1" t="s">
        <v>1218</v>
      </c>
      <c r="G114" s="1" t="s">
        <v>1222</v>
      </c>
      <c r="H114" s="1" t="s">
        <v>1223</v>
      </c>
      <c r="I114" s="1" t="s">
        <v>1911</v>
      </c>
      <c r="J114" s="1" t="s">
        <v>30</v>
      </c>
      <c r="K114" s="1" t="s">
        <v>1912</v>
      </c>
      <c r="L114" s="1" t="s">
        <v>1912</v>
      </c>
      <c r="M114" s="1" t="s">
        <v>1226</v>
      </c>
      <c r="N114" s="1" t="s">
        <v>1226</v>
      </c>
      <c r="O114" s="1" t="s">
        <v>1227</v>
      </c>
      <c r="P114" s="1" t="s">
        <v>1228</v>
      </c>
      <c r="Q114" s="1" t="s">
        <v>1229</v>
      </c>
      <c r="R114" s="1" t="s">
        <v>1913</v>
      </c>
      <c r="S114" s="1" t="s">
        <v>1231</v>
      </c>
      <c r="T114" s="1" t="s">
        <v>1232</v>
      </c>
      <c r="U114" s="1" t="s">
        <v>1233</v>
      </c>
      <c r="V114" s="1" t="s">
        <v>1234</v>
      </c>
    </row>
    <row r="115" s="1" customFormat="1" spans="1:22">
      <c r="A115" s="3">
        <v>999224278771358</v>
      </c>
      <c r="B115" s="1" t="s">
        <v>1864</v>
      </c>
      <c r="C115" s="1" t="s">
        <v>1914</v>
      </c>
      <c r="D115" s="1" t="s">
        <v>1766</v>
      </c>
      <c r="E115" s="1" t="s">
        <v>1915</v>
      </c>
      <c r="F115" s="1" t="s">
        <v>1218</v>
      </c>
      <c r="G115" s="1" t="s">
        <v>1222</v>
      </c>
      <c r="H115" s="1" t="s">
        <v>1223</v>
      </c>
      <c r="I115" s="1" t="s">
        <v>1916</v>
      </c>
      <c r="J115" s="1" t="s">
        <v>30</v>
      </c>
      <c r="K115" s="1" t="s">
        <v>1917</v>
      </c>
      <c r="L115" s="1" t="s">
        <v>1917</v>
      </c>
      <c r="M115" s="1" t="s">
        <v>1226</v>
      </c>
      <c r="N115" s="1" t="s">
        <v>1226</v>
      </c>
      <c r="O115" s="1" t="s">
        <v>1227</v>
      </c>
      <c r="P115" s="1" t="s">
        <v>1228</v>
      </c>
      <c r="Q115" s="1" t="s">
        <v>1229</v>
      </c>
      <c r="R115" s="1" t="s">
        <v>1918</v>
      </c>
      <c r="S115" s="1" t="s">
        <v>1231</v>
      </c>
      <c r="T115" s="1" t="s">
        <v>1232</v>
      </c>
      <c r="U115" s="1" t="s">
        <v>1233</v>
      </c>
      <c r="V115" s="1" t="s">
        <v>1299</v>
      </c>
    </row>
    <row r="116" s="1" customFormat="1" spans="1:22">
      <c r="A116" s="3">
        <v>999224270903596</v>
      </c>
      <c r="B116" s="1" t="s">
        <v>1864</v>
      </c>
      <c r="C116" s="1" t="s">
        <v>1919</v>
      </c>
      <c r="D116" s="1" t="s">
        <v>1920</v>
      </c>
      <c r="E116" s="1" t="s">
        <v>1921</v>
      </c>
      <c r="F116" s="1" t="s">
        <v>1864</v>
      </c>
      <c r="G116" s="1" t="s">
        <v>1222</v>
      </c>
      <c r="H116" s="1" t="s">
        <v>1223</v>
      </c>
      <c r="I116" s="1" t="s">
        <v>1922</v>
      </c>
      <c r="J116" s="1" t="s">
        <v>30</v>
      </c>
      <c r="K116" s="1" t="s">
        <v>1923</v>
      </c>
      <c r="L116" s="1" t="s">
        <v>1923</v>
      </c>
      <c r="M116" s="1" t="s">
        <v>1226</v>
      </c>
      <c r="N116" s="1" t="s">
        <v>1226</v>
      </c>
      <c r="O116" s="1" t="s">
        <v>1227</v>
      </c>
      <c r="P116" s="1" t="s">
        <v>1228</v>
      </c>
      <c r="Q116" s="1" t="s">
        <v>1229</v>
      </c>
      <c r="R116" s="1" t="s">
        <v>1924</v>
      </c>
      <c r="S116" s="1" t="s">
        <v>1231</v>
      </c>
      <c r="T116" s="1" t="s">
        <v>1232</v>
      </c>
      <c r="U116" s="1" t="s">
        <v>1233</v>
      </c>
      <c r="V116" s="1" t="s">
        <v>1234</v>
      </c>
    </row>
    <row r="117" s="1" customFormat="1" spans="1:22">
      <c r="A117" s="3">
        <v>999224270665523</v>
      </c>
      <c r="B117" s="1" t="s">
        <v>1864</v>
      </c>
      <c r="C117" s="1" t="s">
        <v>1925</v>
      </c>
      <c r="D117" s="1" t="s">
        <v>1926</v>
      </c>
      <c r="E117" s="1" t="s">
        <v>1927</v>
      </c>
      <c r="F117" s="1" t="s">
        <v>1864</v>
      </c>
      <c r="G117" s="1" t="s">
        <v>1222</v>
      </c>
      <c r="H117" s="1" t="s">
        <v>1223</v>
      </c>
      <c r="I117" s="1" t="s">
        <v>1928</v>
      </c>
      <c r="J117" s="1" t="s">
        <v>30</v>
      </c>
      <c r="K117" s="1" t="s">
        <v>1929</v>
      </c>
      <c r="L117" s="1" t="s">
        <v>1929</v>
      </c>
      <c r="M117" s="1" t="s">
        <v>1226</v>
      </c>
      <c r="N117" s="1" t="s">
        <v>1226</v>
      </c>
      <c r="O117" s="1" t="s">
        <v>1227</v>
      </c>
      <c r="P117" s="1" t="s">
        <v>1228</v>
      </c>
      <c r="Q117" s="1" t="s">
        <v>1229</v>
      </c>
      <c r="R117" s="1" t="s">
        <v>1930</v>
      </c>
      <c r="S117" s="1" t="s">
        <v>1231</v>
      </c>
      <c r="T117" s="1" t="s">
        <v>1232</v>
      </c>
      <c r="U117" s="1" t="s">
        <v>1233</v>
      </c>
      <c r="V117" s="1" t="s">
        <v>1241</v>
      </c>
    </row>
    <row r="118" s="1" customFormat="1" spans="1:22">
      <c r="A118" s="3">
        <v>999224270171703</v>
      </c>
      <c r="B118" s="1" t="s">
        <v>1864</v>
      </c>
      <c r="C118" s="1" t="s">
        <v>1931</v>
      </c>
      <c r="D118" s="1" t="s">
        <v>1932</v>
      </c>
      <c r="E118" s="1" t="s">
        <v>1933</v>
      </c>
      <c r="F118" s="1" t="s">
        <v>1739</v>
      </c>
      <c r="G118" s="1" t="s">
        <v>1222</v>
      </c>
      <c r="H118" s="1" t="s">
        <v>1223</v>
      </c>
      <c r="I118" s="1" t="s">
        <v>1934</v>
      </c>
      <c r="J118" s="1" t="s">
        <v>30</v>
      </c>
      <c r="K118" s="1" t="s">
        <v>1935</v>
      </c>
      <c r="L118" s="1" t="s">
        <v>1935</v>
      </c>
      <c r="M118" s="1" t="s">
        <v>1226</v>
      </c>
      <c r="N118" s="1" t="s">
        <v>1226</v>
      </c>
      <c r="O118" s="1" t="s">
        <v>1227</v>
      </c>
      <c r="P118" s="1" t="s">
        <v>1228</v>
      </c>
      <c r="Q118" s="1" t="s">
        <v>1229</v>
      </c>
      <c r="R118" s="1" t="s">
        <v>1936</v>
      </c>
      <c r="S118" s="1" t="s">
        <v>1231</v>
      </c>
      <c r="T118" s="1" t="s">
        <v>1232</v>
      </c>
      <c r="U118" s="1" t="s">
        <v>1233</v>
      </c>
      <c r="V118" s="1" t="s">
        <v>1241</v>
      </c>
    </row>
    <row r="119" s="1" customFormat="1" spans="1:22">
      <c r="A119" s="3">
        <v>999224264923802</v>
      </c>
      <c r="B119" s="1" t="s">
        <v>1864</v>
      </c>
      <c r="C119" s="1" t="s">
        <v>1937</v>
      </c>
      <c r="D119" s="1" t="s">
        <v>1938</v>
      </c>
      <c r="E119" s="1" t="s">
        <v>1939</v>
      </c>
      <c r="F119" s="1" t="s">
        <v>1218</v>
      </c>
      <c r="G119" s="1" t="s">
        <v>1222</v>
      </c>
      <c r="H119" s="1" t="s">
        <v>1223</v>
      </c>
      <c r="I119" s="1" t="s">
        <v>1940</v>
      </c>
      <c r="J119" s="1" t="s">
        <v>30</v>
      </c>
      <c r="K119" s="1" t="s">
        <v>1941</v>
      </c>
      <c r="L119" s="1" t="s">
        <v>1941</v>
      </c>
      <c r="M119" s="1" t="s">
        <v>1226</v>
      </c>
      <c r="N119" s="1" t="s">
        <v>1226</v>
      </c>
      <c r="O119" s="1" t="s">
        <v>1227</v>
      </c>
      <c r="P119" s="1" t="s">
        <v>1228</v>
      </c>
      <c r="Q119" s="1" t="s">
        <v>1229</v>
      </c>
      <c r="R119" s="1" t="s">
        <v>1942</v>
      </c>
      <c r="S119" s="1" t="s">
        <v>1231</v>
      </c>
      <c r="T119" s="1" t="s">
        <v>1232</v>
      </c>
      <c r="U119" s="1" t="s">
        <v>1233</v>
      </c>
      <c r="V119" s="1" t="s">
        <v>1241</v>
      </c>
    </row>
    <row r="120" s="1" customFormat="1" spans="1:22">
      <c r="A120" s="3">
        <v>999224264522075</v>
      </c>
      <c r="B120" s="1" t="s">
        <v>1864</v>
      </c>
      <c r="C120" s="1" t="s">
        <v>1943</v>
      </c>
      <c r="D120" s="1" t="s">
        <v>1944</v>
      </c>
      <c r="E120" s="1" t="s">
        <v>1945</v>
      </c>
      <c r="F120" s="1" t="s">
        <v>1522</v>
      </c>
      <c r="G120" s="1" t="s">
        <v>1222</v>
      </c>
      <c r="H120" s="1" t="s">
        <v>1223</v>
      </c>
      <c r="I120" s="1" t="s">
        <v>1946</v>
      </c>
      <c r="J120" s="1" t="s">
        <v>30</v>
      </c>
      <c r="K120" s="1" t="s">
        <v>1947</v>
      </c>
      <c r="L120" s="1" t="s">
        <v>1947</v>
      </c>
      <c r="M120" s="1" t="s">
        <v>1226</v>
      </c>
      <c r="N120" s="1" t="s">
        <v>1226</v>
      </c>
      <c r="O120" s="1" t="s">
        <v>1227</v>
      </c>
      <c r="P120" s="1" t="s">
        <v>1228</v>
      </c>
      <c r="Q120" s="1" t="s">
        <v>1229</v>
      </c>
      <c r="R120" s="1" t="s">
        <v>1948</v>
      </c>
      <c r="S120" s="1" t="s">
        <v>1231</v>
      </c>
      <c r="T120" s="1" t="s">
        <v>1232</v>
      </c>
      <c r="U120" s="1" t="s">
        <v>1233</v>
      </c>
      <c r="V120" s="1" t="s">
        <v>1732</v>
      </c>
    </row>
    <row r="121" s="1" customFormat="1" spans="1:22">
      <c r="A121" s="3">
        <v>999224259005497</v>
      </c>
      <c r="B121" s="1" t="s">
        <v>1949</v>
      </c>
      <c r="C121" s="1" t="s">
        <v>1950</v>
      </c>
      <c r="D121" s="1" t="s">
        <v>1951</v>
      </c>
      <c r="E121" s="1" t="s">
        <v>1952</v>
      </c>
      <c r="F121" s="1" t="s">
        <v>1522</v>
      </c>
      <c r="G121" s="1" t="s">
        <v>1222</v>
      </c>
      <c r="H121" s="1" t="s">
        <v>1223</v>
      </c>
      <c r="I121" s="1" t="s">
        <v>1953</v>
      </c>
      <c r="J121" s="1" t="s">
        <v>30</v>
      </c>
      <c r="K121" s="1" t="s">
        <v>1954</v>
      </c>
      <c r="L121" s="1" t="s">
        <v>1954</v>
      </c>
      <c r="M121" s="1" t="s">
        <v>1226</v>
      </c>
      <c r="N121" s="1" t="s">
        <v>1226</v>
      </c>
      <c r="O121" s="1" t="s">
        <v>1227</v>
      </c>
      <c r="P121" s="1" t="s">
        <v>1228</v>
      </c>
      <c r="Q121" s="1" t="s">
        <v>1229</v>
      </c>
      <c r="R121" s="1" t="s">
        <v>1955</v>
      </c>
      <c r="S121" s="1" t="s">
        <v>1231</v>
      </c>
      <c r="T121" s="1" t="s">
        <v>1232</v>
      </c>
      <c r="U121" s="1" t="s">
        <v>1233</v>
      </c>
      <c r="V121" s="1" t="s">
        <v>1956</v>
      </c>
    </row>
    <row r="122" s="1" customFormat="1" spans="1:22">
      <c r="A122" s="3">
        <v>999224258768202</v>
      </c>
      <c r="B122" s="1" t="s">
        <v>1949</v>
      </c>
      <c r="C122" s="1" t="s">
        <v>1957</v>
      </c>
      <c r="D122" s="1" t="s">
        <v>1958</v>
      </c>
      <c r="E122" s="1" t="s">
        <v>1959</v>
      </c>
      <c r="F122" s="1" t="s">
        <v>1522</v>
      </c>
      <c r="G122" s="1" t="s">
        <v>1222</v>
      </c>
      <c r="H122" s="1" t="s">
        <v>1223</v>
      </c>
      <c r="I122" s="1" t="s">
        <v>1960</v>
      </c>
      <c r="J122" s="1" t="s">
        <v>30</v>
      </c>
      <c r="K122" s="1" t="s">
        <v>1961</v>
      </c>
      <c r="L122" s="1" t="s">
        <v>1961</v>
      </c>
      <c r="M122" s="1" t="s">
        <v>1226</v>
      </c>
      <c r="N122" s="1" t="s">
        <v>1226</v>
      </c>
      <c r="O122" s="1" t="s">
        <v>1227</v>
      </c>
      <c r="P122" s="1" t="s">
        <v>1228</v>
      </c>
      <c r="Q122" s="1" t="s">
        <v>1229</v>
      </c>
      <c r="R122" s="1" t="s">
        <v>1962</v>
      </c>
      <c r="S122" s="1" t="s">
        <v>1231</v>
      </c>
      <c r="T122" s="1" t="s">
        <v>1232</v>
      </c>
      <c r="U122" s="1" t="s">
        <v>1233</v>
      </c>
      <c r="V122" s="1" t="s">
        <v>1292</v>
      </c>
    </row>
    <row r="123" s="1" customFormat="1" spans="1:22">
      <c r="A123" s="3">
        <v>999224198873013</v>
      </c>
      <c r="B123" s="1" t="s">
        <v>1949</v>
      </c>
      <c r="C123" s="1" t="s">
        <v>1963</v>
      </c>
      <c r="D123" s="1" t="s">
        <v>1964</v>
      </c>
      <c r="E123" s="1" t="s">
        <v>1965</v>
      </c>
      <c r="F123" s="1" t="s">
        <v>1739</v>
      </c>
      <c r="G123" s="1" t="s">
        <v>1222</v>
      </c>
      <c r="H123" s="1" t="s">
        <v>1223</v>
      </c>
      <c r="I123" s="1" t="s">
        <v>1966</v>
      </c>
      <c r="J123" s="1" t="s">
        <v>30</v>
      </c>
      <c r="K123" s="1" t="s">
        <v>1967</v>
      </c>
      <c r="L123" s="1" t="s">
        <v>1967</v>
      </c>
      <c r="M123" s="1" t="s">
        <v>1226</v>
      </c>
      <c r="N123" s="1" t="s">
        <v>1226</v>
      </c>
      <c r="O123" s="1" t="s">
        <v>1227</v>
      </c>
      <c r="P123" s="1" t="s">
        <v>1228</v>
      </c>
      <c r="Q123" s="1" t="s">
        <v>1229</v>
      </c>
      <c r="R123" s="1" t="s">
        <v>1968</v>
      </c>
      <c r="S123" s="1" t="s">
        <v>1231</v>
      </c>
      <c r="T123" s="1" t="s">
        <v>1232</v>
      </c>
      <c r="U123" s="1" t="s">
        <v>1233</v>
      </c>
      <c r="V123" s="1" t="s">
        <v>1732</v>
      </c>
    </row>
    <row r="124" s="1" customFormat="1" spans="1:22">
      <c r="A124" s="3">
        <v>999224198365453</v>
      </c>
      <c r="B124" s="1" t="s">
        <v>1949</v>
      </c>
      <c r="C124" s="1" t="s">
        <v>1969</v>
      </c>
      <c r="D124" s="1" t="s">
        <v>1970</v>
      </c>
      <c r="E124" s="1" t="s">
        <v>1971</v>
      </c>
      <c r="F124" s="1" t="s">
        <v>1522</v>
      </c>
      <c r="G124" s="1" t="s">
        <v>1222</v>
      </c>
      <c r="H124" s="1" t="s">
        <v>1223</v>
      </c>
      <c r="I124" s="1" t="s">
        <v>1972</v>
      </c>
      <c r="J124" s="1" t="s">
        <v>30</v>
      </c>
      <c r="K124" s="1" t="s">
        <v>1973</v>
      </c>
      <c r="L124" s="1" t="s">
        <v>1973</v>
      </c>
      <c r="M124" s="1" t="s">
        <v>1226</v>
      </c>
      <c r="N124" s="1" t="s">
        <v>1226</v>
      </c>
      <c r="O124" s="1" t="s">
        <v>1227</v>
      </c>
      <c r="P124" s="1" t="s">
        <v>1228</v>
      </c>
      <c r="Q124" s="1" t="s">
        <v>1229</v>
      </c>
      <c r="R124" s="1" t="s">
        <v>1974</v>
      </c>
      <c r="S124" s="1" t="s">
        <v>1231</v>
      </c>
      <c r="T124" s="1" t="s">
        <v>1232</v>
      </c>
      <c r="U124" s="1" t="s">
        <v>1233</v>
      </c>
      <c r="V124" s="1" t="s">
        <v>1234</v>
      </c>
    </row>
    <row r="125" s="1" customFormat="1" spans="1:22">
      <c r="A125" s="3">
        <v>999224193245193</v>
      </c>
      <c r="B125" s="1" t="s">
        <v>1949</v>
      </c>
      <c r="C125" s="1" t="s">
        <v>1975</v>
      </c>
      <c r="D125" s="1" t="s">
        <v>1951</v>
      </c>
      <c r="E125" s="1" t="s">
        <v>1976</v>
      </c>
      <c r="F125" s="1" t="s">
        <v>1739</v>
      </c>
      <c r="G125" s="1" t="s">
        <v>1222</v>
      </c>
      <c r="H125" s="1" t="s">
        <v>1223</v>
      </c>
      <c r="I125" s="1" t="s">
        <v>1977</v>
      </c>
      <c r="J125" s="1" t="s">
        <v>30</v>
      </c>
      <c r="K125" s="1" t="s">
        <v>1978</v>
      </c>
      <c r="L125" s="1" t="s">
        <v>1978</v>
      </c>
      <c r="M125" s="1" t="s">
        <v>1226</v>
      </c>
      <c r="N125" s="1" t="s">
        <v>1226</v>
      </c>
      <c r="O125" s="1" t="s">
        <v>1227</v>
      </c>
      <c r="P125" s="1" t="s">
        <v>1228</v>
      </c>
      <c r="Q125" s="1" t="s">
        <v>1229</v>
      </c>
      <c r="R125" s="1" t="s">
        <v>1979</v>
      </c>
      <c r="S125" s="1" t="s">
        <v>1231</v>
      </c>
      <c r="T125" s="1" t="s">
        <v>1232</v>
      </c>
      <c r="U125" s="1" t="s">
        <v>1233</v>
      </c>
      <c r="V125" s="1" t="s">
        <v>1956</v>
      </c>
    </row>
    <row r="126" s="1" customFormat="1" spans="1:22">
      <c r="A126" s="3">
        <v>999224192528408</v>
      </c>
      <c r="B126" s="1" t="s">
        <v>1949</v>
      </c>
      <c r="C126" s="1" t="s">
        <v>1980</v>
      </c>
      <c r="D126" s="1" t="s">
        <v>1981</v>
      </c>
      <c r="E126" s="1" t="s">
        <v>1982</v>
      </c>
      <c r="F126" s="1" t="s">
        <v>1739</v>
      </c>
      <c r="G126" s="1" t="s">
        <v>1222</v>
      </c>
      <c r="H126" s="1" t="s">
        <v>1223</v>
      </c>
      <c r="I126" s="1" t="s">
        <v>1983</v>
      </c>
      <c r="J126" s="1" t="s">
        <v>30</v>
      </c>
      <c r="K126" s="1" t="s">
        <v>1984</v>
      </c>
      <c r="L126" s="1" t="s">
        <v>1984</v>
      </c>
      <c r="M126" s="1" t="s">
        <v>1226</v>
      </c>
      <c r="N126" s="1" t="s">
        <v>1226</v>
      </c>
      <c r="O126" s="1" t="s">
        <v>1227</v>
      </c>
      <c r="P126" s="1" t="s">
        <v>1228</v>
      </c>
      <c r="Q126" s="1" t="s">
        <v>1229</v>
      </c>
      <c r="R126" s="1" t="s">
        <v>1985</v>
      </c>
      <c r="S126" s="1" t="s">
        <v>1231</v>
      </c>
      <c r="T126" s="1" t="s">
        <v>1232</v>
      </c>
      <c r="U126" s="1" t="s">
        <v>1233</v>
      </c>
      <c r="V126" s="1" t="s">
        <v>1234</v>
      </c>
    </row>
    <row r="127" s="1" customFormat="1" spans="1:22">
      <c r="A127" s="3">
        <v>999224191379430</v>
      </c>
      <c r="B127" s="1" t="s">
        <v>1986</v>
      </c>
      <c r="C127" s="1" t="s">
        <v>1987</v>
      </c>
      <c r="D127" s="1" t="s">
        <v>1517</v>
      </c>
      <c r="E127" s="1" t="s">
        <v>1988</v>
      </c>
      <c r="F127" s="1" t="s">
        <v>1218</v>
      </c>
      <c r="G127" s="1" t="s">
        <v>1222</v>
      </c>
      <c r="H127" s="1" t="s">
        <v>1223</v>
      </c>
      <c r="I127" s="1" t="s">
        <v>1989</v>
      </c>
      <c r="J127" s="1" t="s">
        <v>30</v>
      </c>
      <c r="K127" s="1" t="s">
        <v>1990</v>
      </c>
      <c r="L127" s="1" t="s">
        <v>1990</v>
      </c>
      <c r="M127" s="1" t="s">
        <v>1226</v>
      </c>
      <c r="N127" s="1" t="s">
        <v>1226</v>
      </c>
      <c r="O127" s="1" t="s">
        <v>1227</v>
      </c>
      <c r="P127" s="1" t="s">
        <v>1228</v>
      </c>
      <c r="Q127" s="1" t="s">
        <v>1229</v>
      </c>
      <c r="R127" s="1" t="s">
        <v>1991</v>
      </c>
      <c r="S127" s="1" t="s">
        <v>1231</v>
      </c>
      <c r="T127" s="1" t="s">
        <v>1232</v>
      </c>
      <c r="U127" s="1" t="s">
        <v>1233</v>
      </c>
      <c r="V127" s="1" t="s">
        <v>1234</v>
      </c>
    </row>
    <row r="128" s="1" customFormat="1" spans="1:22">
      <c r="A128" s="3">
        <v>999224181120933</v>
      </c>
      <c r="B128" s="1" t="s">
        <v>1986</v>
      </c>
      <c r="C128" s="1" t="s">
        <v>1992</v>
      </c>
      <c r="D128" s="1" t="s">
        <v>1993</v>
      </c>
      <c r="E128" s="1" t="s">
        <v>1994</v>
      </c>
      <c r="F128" s="1" t="s">
        <v>1218</v>
      </c>
      <c r="G128" s="1" t="s">
        <v>1222</v>
      </c>
      <c r="H128" s="1" t="s">
        <v>1223</v>
      </c>
      <c r="I128" s="1" t="s">
        <v>1995</v>
      </c>
      <c r="J128" s="1" t="s">
        <v>30</v>
      </c>
      <c r="K128" s="1" t="s">
        <v>1996</v>
      </c>
      <c r="L128" s="1" t="s">
        <v>1996</v>
      </c>
      <c r="M128" s="1" t="s">
        <v>1226</v>
      </c>
      <c r="N128" s="1" t="s">
        <v>1226</v>
      </c>
      <c r="O128" s="1" t="s">
        <v>1227</v>
      </c>
      <c r="P128" s="1" t="s">
        <v>1228</v>
      </c>
      <c r="Q128" s="1" t="s">
        <v>1229</v>
      </c>
      <c r="R128" s="1" t="s">
        <v>1997</v>
      </c>
      <c r="S128" s="1" t="s">
        <v>1231</v>
      </c>
      <c r="T128" s="1" t="s">
        <v>1232</v>
      </c>
      <c r="U128" s="1" t="s">
        <v>1233</v>
      </c>
      <c r="V128" s="1" t="s">
        <v>1732</v>
      </c>
    </row>
    <row r="129" s="1" customFormat="1" spans="1:22">
      <c r="A129" s="3">
        <v>999224181059031</v>
      </c>
      <c r="B129" s="1" t="s">
        <v>1986</v>
      </c>
      <c r="C129" s="1" t="s">
        <v>1998</v>
      </c>
      <c r="D129" s="1" t="s">
        <v>1999</v>
      </c>
      <c r="E129" s="1" t="s">
        <v>2000</v>
      </c>
      <c r="F129" s="1" t="s">
        <v>1739</v>
      </c>
      <c r="G129" s="1" t="s">
        <v>1222</v>
      </c>
      <c r="H129" s="1" t="s">
        <v>1223</v>
      </c>
      <c r="I129" s="1" t="s">
        <v>2001</v>
      </c>
      <c r="J129" s="1" t="s">
        <v>30</v>
      </c>
      <c r="K129" s="1" t="s">
        <v>2002</v>
      </c>
      <c r="L129" s="1" t="s">
        <v>2002</v>
      </c>
      <c r="M129" s="1" t="s">
        <v>1226</v>
      </c>
      <c r="N129" s="1" t="s">
        <v>1226</v>
      </c>
      <c r="O129" s="1" t="s">
        <v>1227</v>
      </c>
      <c r="P129" s="1" t="s">
        <v>1228</v>
      </c>
      <c r="Q129" s="1" t="s">
        <v>1229</v>
      </c>
      <c r="R129" s="1" t="s">
        <v>2003</v>
      </c>
      <c r="S129" s="1" t="s">
        <v>1231</v>
      </c>
      <c r="T129" s="1" t="s">
        <v>1232</v>
      </c>
      <c r="U129" s="1" t="s">
        <v>1233</v>
      </c>
      <c r="V129" s="1" t="s">
        <v>1299</v>
      </c>
    </row>
    <row r="130" s="1" customFormat="1" spans="1:22">
      <c r="A130" s="3">
        <v>999224180301611</v>
      </c>
      <c r="B130" s="1" t="s">
        <v>1986</v>
      </c>
      <c r="C130" s="1" t="s">
        <v>2004</v>
      </c>
      <c r="D130" s="1" t="s">
        <v>2005</v>
      </c>
      <c r="E130" s="1" t="s">
        <v>2006</v>
      </c>
      <c r="F130" s="1" t="s">
        <v>1949</v>
      </c>
      <c r="G130" s="1" t="s">
        <v>1222</v>
      </c>
      <c r="H130" s="1" t="s">
        <v>1223</v>
      </c>
      <c r="I130" s="1" t="s">
        <v>2007</v>
      </c>
      <c r="J130" s="1" t="s">
        <v>30</v>
      </c>
      <c r="K130" s="1" t="s">
        <v>2008</v>
      </c>
      <c r="L130" s="1" t="s">
        <v>2008</v>
      </c>
      <c r="M130" s="1" t="s">
        <v>1226</v>
      </c>
      <c r="N130" s="1" t="s">
        <v>1226</v>
      </c>
      <c r="O130" s="1" t="s">
        <v>1227</v>
      </c>
      <c r="P130" s="1" t="s">
        <v>1228</v>
      </c>
      <c r="Q130" s="1" t="s">
        <v>1229</v>
      </c>
      <c r="R130" s="1" t="s">
        <v>2009</v>
      </c>
      <c r="S130" s="1" t="s">
        <v>1231</v>
      </c>
      <c r="T130" s="1" t="s">
        <v>1232</v>
      </c>
      <c r="U130" s="1" t="s">
        <v>1233</v>
      </c>
      <c r="V130" s="1" t="s">
        <v>1425</v>
      </c>
    </row>
    <row r="131" s="1" customFormat="1" spans="1:22">
      <c r="A131" s="3">
        <v>24174447456</v>
      </c>
      <c r="B131" s="1" t="s">
        <v>1986</v>
      </c>
      <c r="C131" s="1" t="s">
        <v>2010</v>
      </c>
      <c r="D131" s="1" t="s">
        <v>2011</v>
      </c>
      <c r="E131" s="1" t="s">
        <v>2012</v>
      </c>
      <c r="F131" s="1" t="s">
        <v>1218</v>
      </c>
      <c r="G131" s="1" t="s">
        <v>1222</v>
      </c>
      <c r="H131" s="1" t="s">
        <v>1223</v>
      </c>
      <c r="I131" s="1" t="s">
        <v>2013</v>
      </c>
      <c r="J131" s="1" t="s">
        <v>30</v>
      </c>
      <c r="K131" s="1" t="s">
        <v>2014</v>
      </c>
      <c r="L131" s="1" t="s">
        <v>2014</v>
      </c>
      <c r="M131" s="1" t="s">
        <v>1226</v>
      </c>
      <c r="N131" s="1" t="s">
        <v>1226</v>
      </c>
      <c r="O131" s="1" t="s">
        <v>1227</v>
      </c>
      <c r="P131" s="1" t="s">
        <v>1228</v>
      </c>
      <c r="Q131" s="1" t="s">
        <v>1229</v>
      </c>
      <c r="R131" s="1" t="s">
        <v>2015</v>
      </c>
      <c r="S131" s="1" t="s">
        <v>1231</v>
      </c>
      <c r="T131" s="1" t="s">
        <v>1232</v>
      </c>
      <c r="U131" s="1" t="s">
        <v>1233</v>
      </c>
      <c r="V131" s="1" t="s">
        <v>1369</v>
      </c>
    </row>
    <row r="132" s="1" customFormat="1" spans="1:22">
      <c r="A132" s="3">
        <v>999224172150510</v>
      </c>
      <c r="B132" s="1" t="s">
        <v>1986</v>
      </c>
      <c r="C132" s="1" t="s">
        <v>2016</v>
      </c>
      <c r="D132" s="1" t="s">
        <v>2017</v>
      </c>
      <c r="E132" s="1" t="s">
        <v>2018</v>
      </c>
      <c r="F132" s="1" t="s">
        <v>1522</v>
      </c>
      <c r="G132" s="1" t="s">
        <v>1222</v>
      </c>
      <c r="H132" s="1" t="s">
        <v>1223</v>
      </c>
      <c r="I132" s="1" t="s">
        <v>2019</v>
      </c>
      <c r="J132" s="1" t="s">
        <v>30</v>
      </c>
      <c r="K132" s="1" t="s">
        <v>2020</v>
      </c>
      <c r="L132" s="1" t="s">
        <v>2020</v>
      </c>
      <c r="M132" s="1" t="s">
        <v>1226</v>
      </c>
      <c r="N132" s="1" t="s">
        <v>1226</v>
      </c>
      <c r="O132" s="1" t="s">
        <v>1227</v>
      </c>
      <c r="P132" s="1" t="s">
        <v>1228</v>
      </c>
      <c r="Q132" s="1" t="s">
        <v>1229</v>
      </c>
      <c r="R132" s="1" t="s">
        <v>2021</v>
      </c>
      <c r="S132" s="1" t="s">
        <v>1231</v>
      </c>
      <c r="T132" s="1" t="s">
        <v>1232</v>
      </c>
      <c r="U132" s="1" t="s">
        <v>1233</v>
      </c>
      <c r="V132" s="1" t="s">
        <v>1234</v>
      </c>
    </row>
    <row r="133" s="1" customFormat="1" spans="1:22">
      <c r="A133" s="3">
        <v>999224166089037</v>
      </c>
      <c r="B133" s="1" t="s">
        <v>1986</v>
      </c>
      <c r="C133" s="1" t="s">
        <v>2022</v>
      </c>
      <c r="D133" s="1" t="s">
        <v>2023</v>
      </c>
      <c r="E133" s="1" t="s">
        <v>2024</v>
      </c>
      <c r="F133" s="1" t="s">
        <v>1739</v>
      </c>
      <c r="G133" s="1" t="s">
        <v>1222</v>
      </c>
      <c r="H133" s="1" t="s">
        <v>1223</v>
      </c>
      <c r="I133" s="1" t="s">
        <v>2025</v>
      </c>
      <c r="J133" s="1" t="s">
        <v>30</v>
      </c>
      <c r="K133" s="1" t="s">
        <v>2026</v>
      </c>
      <c r="L133" s="1" t="s">
        <v>2026</v>
      </c>
      <c r="M133" s="1" t="s">
        <v>1226</v>
      </c>
      <c r="N133" s="1" t="s">
        <v>1226</v>
      </c>
      <c r="O133" s="1" t="s">
        <v>1227</v>
      </c>
      <c r="P133" s="1" t="s">
        <v>1228</v>
      </c>
      <c r="Q133" s="1" t="s">
        <v>1229</v>
      </c>
      <c r="R133" s="1" t="s">
        <v>2027</v>
      </c>
      <c r="S133" s="1" t="s">
        <v>1231</v>
      </c>
      <c r="T133" s="1" t="s">
        <v>1232</v>
      </c>
      <c r="U133" s="1" t="s">
        <v>1233</v>
      </c>
      <c r="V133" s="1" t="s">
        <v>1241</v>
      </c>
    </row>
    <row r="134" s="1" customFormat="1" spans="1:22">
      <c r="A134" s="3">
        <v>999224165900993</v>
      </c>
      <c r="B134" s="1" t="s">
        <v>1986</v>
      </c>
      <c r="C134" s="1" t="s">
        <v>2028</v>
      </c>
      <c r="D134" s="1" t="s">
        <v>2029</v>
      </c>
      <c r="E134" s="1" t="s">
        <v>2030</v>
      </c>
      <c r="F134" s="1" t="s">
        <v>1522</v>
      </c>
      <c r="G134" s="1" t="s">
        <v>1222</v>
      </c>
      <c r="H134" s="1" t="s">
        <v>1223</v>
      </c>
      <c r="I134" s="1" t="s">
        <v>2031</v>
      </c>
      <c r="J134" s="1" t="s">
        <v>30</v>
      </c>
      <c r="K134" s="1" t="s">
        <v>2032</v>
      </c>
      <c r="L134" s="1" t="s">
        <v>2032</v>
      </c>
      <c r="M134" s="1" t="s">
        <v>1226</v>
      </c>
      <c r="N134" s="1" t="s">
        <v>1226</v>
      </c>
      <c r="O134" s="1" t="s">
        <v>1227</v>
      </c>
      <c r="P134" s="1" t="s">
        <v>1228</v>
      </c>
      <c r="Q134" s="1" t="s">
        <v>1229</v>
      </c>
      <c r="R134" s="1" t="s">
        <v>2033</v>
      </c>
      <c r="S134" s="1" t="s">
        <v>1231</v>
      </c>
      <c r="T134" s="1" t="s">
        <v>1232</v>
      </c>
      <c r="U134" s="1" t="s">
        <v>1233</v>
      </c>
      <c r="V134" s="1" t="s">
        <v>1444</v>
      </c>
    </row>
    <row r="135" s="1" customFormat="1" spans="1:22">
      <c r="A135" s="3">
        <v>999224164817332</v>
      </c>
      <c r="B135" s="1" t="s">
        <v>1986</v>
      </c>
      <c r="C135" s="1" t="s">
        <v>2034</v>
      </c>
      <c r="D135" s="1" t="s">
        <v>2035</v>
      </c>
      <c r="E135" s="1" t="s">
        <v>2036</v>
      </c>
      <c r="F135" s="1" t="s">
        <v>1949</v>
      </c>
      <c r="G135" s="1" t="s">
        <v>1222</v>
      </c>
      <c r="H135" s="1" t="s">
        <v>1223</v>
      </c>
      <c r="I135" s="1" t="s">
        <v>2037</v>
      </c>
      <c r="J135" s="1" t="s">
        <v>30</v>
      </c>
      <c r="K135" s="1" t="s">
        <v>2038</v>
      </c>
      <c r="L135" s="1" t="s">
        <v>2038</v>
      </c>
      <c r="M135" s="1" t="s">
        <v>1226</v>
      </c>
      <c r="N135" s="1" t="s">
        <v>1226</v>
      </c>
      <c r="O135" s="1" t="s">
        <v>1227</v>
      </c>
      <c r="P135" s="1" t="s">
        <v>1228</v>
      </c>
      <c r="Q135" s="1" t="s">
        <v>1229</v>
      </c>
      <c r="R135" s="1" t="s">
        <v>2039</v>
      </c>
      <c r="S135" s="1" t="s">
        <v>1231</v>
      </c>
      <c r="T135" s="1" t="s">
        <v>1232</v>
      </c>
      <c r="U135" s="1" t="s">
        <v>1233</v>
      </c>
      <c r="V135" s="1" t="s">
        <v>2040</v>
      </c>
    </row>
    <row r="136" s="1" customFormat="1" spans="1:22">
      <c r="A136" s="3">
        <v>999224164199453</v>
      </c>
      <c r="B136" s="1" t="s">
        <v>1986</v>
      </c>
      <c r="C136" s="1" t="s">
        <v>2041</v>
      </c>
      <c r="D136" s="1" t="s">
        <v>2042</v>
      </c>
      <c r="E136" s="1" t="s">
        <v>2043</v>
      </c>
      <c r="F136" s="1" t="s">
        <v>1218</v>
      </c>
      <c r="G136" s="1" t="s">
        <v>1222</v>
      </c>
      <c r="H136" s="1" t="s">
        <v>1223</v>
      </c>
      <c r="I136" s="1" t="s">
        <v>2044</v>
      </c>
      <c r="J136" s="1" t="s">
        <v>30</v>
      </c>
      <c r="K136" s="1" t="s">
        <v>2045</v>
      </c>
      <c r="L136" s="1" t="s">
        <v>2045</v>
      </c>
      <c r="M136" s="1" t="s">
        <v>1226</v>
      </c>
      <c r="N136" s="1" t="s">
        <v>1226</v>
      </c>
      <c r="O136" s="1" t="s">
        <v>1227</v>
      </c>
      <c r="P136" s="1" t="s">
        <v>1228</v>
      </c>
      <c r="Q136" s="1" t="s">
        <v>1229</v>
      </c>
      <c r="R136" s="1" t="s">
        <v>2046</v>
      </c>
      <c r="S136" s="1" t="s">
        <v>1231</v>
      </c>
      <c r="T136" s="1" t="s">
        <v>1232</v>
      </c>
      <c r="U136" s="1" t="s">
        <v>1706</v>
      </c>
      <c r="V136" s="1" t="s">
        <v>1234</v>
      </c>
    </row>
    <row r="137" s="1" customFormat="1" spans="1:22">
      <c r="A137" s="3">
        <v>999224163674605</v>
      </c>
      <c r="B137" s="1" t="s">
        <v>2047</v>
      </c>
      <c r="C137" s="1" t="s">
        <v>2048</v>
      </c>
      <c r="D137" s="1" t="s">
        <v>2049</v>
      </c>
      <c r="E137" s="1" t="s">
        <v>2050</v>
      </c>
      <c r="F137" s="1" t="s">
        <v>1522</v>
      </c>
      <c r="G137" s="1" t="s">
        <v>1222</v>
      </c>
      <c r="H137" s="1" t="s">
        <v>1223</v>
      </c>
      <c r="I137" s="1" t="s">
        <v>2051</v>
      </c>
      <c r="J137" s="1" t="s">
        <v>30</v>
      </c>
      <c r="K137" s="1" t="s">
        <v>2052</v>
      </c>
      <c r="L137" s="1" t="s">
        <v>2052</v>
      </c>
      <c r="M137" s="1" t="s">
        <v>1226</v>
      </c>
      <c r="N137" s="1" t="s">
        <v>1226</v>
      </c>
      <c r="O137" s="1" t="s">
        <v>1227</v>
      </c>
      <c r="P137" s="1" t="s">
        <v>1228</v>
      </c>
      <c r="Q137" s="1" t="s">
        <v>1229</v>
      </c>
      <c r="R137" s="1" t="s">
        <v>2053</v>
      </c>
      <c r="S137" s="1" t="s">
        <v>1231</v>
      </c>
      <c r="T137" s="1" t="s">
        <v>1232</v>
      </c>
      <c r="U137" s="1" t="s">
        <v>1233</v>
      </c>
      <c r="V137" s="1" t="s">
        <v>1515</v>
      </c>
    </row>
    <row r="138" s="1" customFormat="1" spans="1:22">
      <c r="A138" s="3">
        <v>999224158906398</v>
      </c>
      <c r="B138" s="1" t="s">
        <v>2047</v>
      </c>
      <c r="C138" s="1" t="s">
        <v>2054</v>
      </c>
      <c r="D138" s="1" t="s">
        <v>1281</v>
      </c>
      <c r="E138" s="1" t="s">
        <v>2055</v>
      </c>
      <c r="F138" s="1" t="s">
        <v>1522</v>
      </c>
      <c r="G138" s="1" t="s">
        <v>1222</v>
      </c>
      <c r="H138" s="1" t="s">
        <v>1223</v>
      </c>
      <c r="I138" s="1" t="s">
        <v>2056</v>
      </c>
      <c r="J138" s="1" t="s">
        <v>30</v>
      </c>
      <c r="K138" s="1" t="s">
        <v>2057</v>
      </c>
      <c r="L138" s="1" t="s">
        <v>2057</v>
      </c>
      <c r="M138" s="1" t="s">
        <v>1226</v>
      </c>
      <c r="N138" s="1" t="s">
        <v>1226</v>
      </c>
      <c r="O138" s="1" t="s">
        <v>1227</v>
      </c>
      <c r="P138" s="1" t="s">
        <v>1228</v>
      </c>
      <c r="Q138" s="1" t="s">
        <v>1229</v>
      </c>
      <c r="R138" s="1" t="s">
        <v>2058</v>
      </c>
      <c r="S138" s="1" t="s">
        <v>1231</v>
      </c>
      <c r="T138" s="1" t="s">
        <v>1232</v>
      </c>
      <c r="U138" s="1" t="s">
        <v>1233</v>
      </c>
      <c r="V138" s="1" t="s">
        <v>1234</v>
      </c>
    </row>
    <row r="139" s="1" customFormat="1" spans="1:22">
      <c r="A139" s="3">
        <v>999224157030454</v>
      </c>
      <c r="B139" s="1" t="s">
        <v>2047</v>
      </c>
      <c r="C139" s="1" t="s">
        <v>2059</v>
      </c>
      <c r="D139" s="1" t="s">
        <v>2060</v>
      </c>
      <c r="E139" s="1" t="s">
        <v>2061</v>
      </c>
      <c r="F139" s="1" t="s">
        <v>1218</v>
      </c>
      <c r="G139" s="1" t="s">
        <v>1222</v>
      </c>
      <c r="H139" s="1" t="s">
        <v>1223</v>
      </c>
      <c r="I139" s="1" t="s">
        <v>2062</v>
      </c>
      <c r="J139" s="1" t="s">
        <v>30</v>
      </c>
      <c r="K139" s="1" t="s">
        <v>2063</v>
      </c>
      <c r="L139" s="1" t="s">
        <v>2063</v>
      </c>
      <c r="M139" s="1" t="s">
        <v>1226</v>
      </c>
      <c r="N139" s="1" t="s">
        <v>1226</v>
      </c>
      <c r="O139" s="1" t="s">
        <v>1227</v>
      </c>
      <c r="P139" s="1" t="s">
        <v>1228</v>
      </c>
      <c r="Q139" s="1" t="s">
        <v>1229</v>
      </c>
      <c r="R139" s="1" t="s">
        <v>2064</v>
      </c>
      <c r="S139" s="1" t="s">
        <v>1231</v>
      </c>
      <c r="T139" s="1" t="s">
        <v>1232</v>
      </c>
      <c r="U139" s="1" t="s">
        <v>1233</v>
      </c>
      <c r="V139" s="1" t="s">
        <v>1292</v>
      </c>
    </row>
    <row r="140" s="1" customFormat="1" spans="1:22">
      <c r="A140" s="3">
        <v>999224155643507</v>
      </c>
      <c r="B140" s="1" t="s">
        <v>2047</v>
      </c>
      <c r="C140" s="1" t="s">
        <v>2065</v>
      </c>
      <c r="D140" s="1" t="s">
        <v>2066</v>
      </c>
      <c r="E140" s="1" t="s">
        <v>2067</v>
      </c>
      <c r="F140" s="1" t="s">
        <v>1864</v>
      </c>
      <c r="G140" s="1" t="s">
        <v>1222</v>
      </c>
      <c r="H140" s="1" t="s">
        <v>1223</v>
      </c>
      <c r="I140" s="1" t="s">
        <v>2068</v>
      </c>
      <c r="J140" s="1" t="s">
        <v>30</v>
      </c>
      <c r="K140" s="1" t="s">
        <v>2069</v>
      </c>
      <c r="L140" s="1" t="s">
        <v>2069</v>
      </c>
      <c r="M140" s="1" t="s">
        <v>1226</v>
      </c>
      <c r="N140" s="1" t="s">
        <v>1226</v>
      </c>
      <c r="O140" s="1" t="s">
        <v>1227</v>
      </c>
      <c r="P140" s="1" t="s">
        <v>1228</v>
      </c>
      <c r="Q140" s="1" t="s">
        <v>1229</v>
      </c>
      <c r="R140" s="1" t="s">
        <v>2070</v>
      </c>
      <c r="S140" s="1" t="s">
        <v>1231</v>
      </c>
      <c r="T140" s="1" t="s">
        <v>1232</v>
      </c>
      <c r="U140" s="1" t="s">
        <v>1233</v>
      </c>
      <c r="V140" s="1" t="s">
        <v>2071</v>
      </c>
    </row>
    <row r="141" s="1" customFormat="1" spans="1:22">
      <c r="A141" s="3">
        <v>999224154404663</v>
      </c>
      <c r="B141" s="1" t="s">
        <v>2047</v>
      </c>
      <c r="C141" s="1" t="s">
        <v>2072</v>
      </c>
      <c r="D141" s="1" t="s">
        <v>2073</v>
      </c>
      <c r="E141" s="1" t="s">
        <v>2074</v>
      </c>
      <c r="F141" s="1" t="s">
        <v>1522</v>
      </c>
      <c r="G141" s="1" t="s">
        <v>1222</v>
      </c>
      <c r="H141" s="1" t="s">
        <v>1223</v>
      </c>
      <c r="I141" s="1" t="s">
        <v>2075</v>
      </c>
      <c r="J141" s="1" t="s">
        <v>30</v>
      </c>
      <c r="K141" s="1" t="s">
        <v>2076</v>
      </c>
      <c r="L141" s="1" t="s">
        <v>2076</v>
      </c>
      <c r="M141" s="1" t="s">
        <v>1226</v>
      </c>
      <c r="N141" s="1" t="s">
        <v>1226</v>
      </c>
      <c r="O141" s="1" t="s">
        <v>1227</v>
      </c>
      <c r="P141" s="1" t="s">
        <v>1228</v>
      </c>
      <c r="Q141" s="1" t="s">
        <v>1229</v>
      </c>
      <c r="R141" s="1" t="s">
        <v>2077</v>
      </c>
      <c r="S141" s="1" t="s">
        <v>1231</v>
      </c>
      <c r="T141" s="1" t="s">
        <v>1232</v>
      </c>
      <c r="U141" s="1" t="s">
        <v>1233</v>
      </c>
      <c r="V141" s="1" t="s">
        <v>1234</v>
      </c>
    </row>
    <row r="142" s="1" customFormat="1" spans="1:22">
      <c r="A142" s="3">
        <v>999224153527906</v>
      </c>
      <c r="B142" s="1" t="s">
        <v>2047</v>
      </c>
      <c r="C142" s="1" t="s">
        <v>2078</v>
      </c>
      <c r="D142" s="1" t="s">
        <v>2079</v>
      </c>
      <c r="E142" s="1" t="s">
        <v>2080</v>
      </c>
      <c r="F142" s="1" t="s">
        <v>1218</v>
      </c>
      <c r="G142" s="1" t="s">
        <v>1222</v>
      </c>
      <c r="H142" s="1" t="s">
        <v>1223</v>
      </c>
      <c r="I142" s="1" t="s">
        <v>2081</v>
      </c>
      <c r="J142" s="1" t="s">
        <v>30</v>
      </c>
      <c r="K142" s="1" t="s">
        <v>2082</v>
      </c>
      <c r="L142" s="1" t="s">
        <v>2082</v>
      </c>
      <c r="M142" s="1" t="s">
        <v>1226</v>
      </c>
      <c r="N142" s="1" t="s">
        <v>1226</v>
      </c>
      <c r="O142" s="1" t="s">
        <v>1227</v>
      </c>
      <c r="P142" s="1" t="s">
        <v>1228</v>
      </c>
      <c r="Q142" s="1" t="s">
        <v>1229</v>
      </c>
      <c r="R142" s="1" t="s">
        <v>2083</v>
      </c>
      <c r="S142" s="1" t="s">
        <v>1231</v>
      </c>
      <c r="T142" s="1" t="s">
        <v>1232</v>
      </c>
      <c r="U142" s="1" t="s">
        <v>1233</v>
      </c>
      <c r="V142" s="1" t="s">
        <v>1241</v>
      </c>
    </row>
    <row r="143" s="1" customFormat="1" spans="1:22">
      <c r="A143" s="3">
        <v>999224149919679</v>
      </c>
      <c r="B143" s="1" t="s">
        <v>2047</v>
      </c>
      <c r="C143" s="1" t="s">
        <v>2084</v>
      </c>
      <c r="D143" s="1" t="s">
        <v>2085</v>
      </c>
      <c r="E143" s="1" t="s">
        <v>2086</v>
      </c>
      <c r="F143" s="1" t="s">
        <v>1218</v>
      </c>
      <c r="G143" s="1" t="s">
        <v>1222</v>
      </c>
      <c r="H143" s="1" t="s">
        <v>1223</v>
      </c>
      <c r="I143" s="1" t="s">
        <v>2087</v>
      </c>
      <c r="J143" s="1" t="s">
        <v>30</v>
      </c>
      <c r="K143" s="1" t="s">
        <v>2088</v>
      </c>
      <c r="L143" s="1" t="s">
        <v>2088</v>
      </c>
      <c r="M143" s="1" t="s">
        <v>1226</v>
      </c>
      <c r="N143" s="1" t="s">
        <v>1226</v>
      </c>
      <c r="O143" s="1" t="s">
        <v>1227</v>
      </c>
      <c r="P143" s="1" t="s">
        <v>1228</v>
      </c>
      <c r="Q143" s="1" t="s">
        <v>1229</v>
      </c>
      <c r="R143" s="1" t="s">
        <v>2089</v>
      </c>
      <c r="S143" s="1" t="s">
        <v>1231</v>
      </c>
      <c r="T143" s="1" t="s">
        <v>1232</v>
      </c>
      <c r="U143" s="1" t="s">
        <v>1233</v>
      </c>
      <c r="V143" s="1" t="s">
        <v>1292</v>
      </c>
    </row>
    <row r="144" s="1" customFormat="1" spans="1:22">
      <c r="A144" s="3">
        <v>999224149914045</v>
      </c>
      <c r="B144" s="1" t="s">
        <v>2047</v>
      </c>
      <c r="C144" s="1" t="s">
        <v>2090</v>
      </c>
      <c r="D144" s="1" t="s">
        <v>2091</v>
      </c>
      <c r="E144" s="1" t="s">
        <v>2092</v>
      </c>
      <c r="F144" s="1" t="s">
        <v>1218</v>
      </c>
      <c r="G144" s="1" t="s">
        <v>1222</v>
      </c>
      <c r="H144" s="1" t="s">
        <v>1223</v>
      </c>
      <c r="I144" s="1" t="s">
        <v>2093</v>
      </c>
      <c r="J144" s="1" t="s">
        <v>30</v>
      </c>
      <c r="K144" s="1" t="s">
        <v>2094</v>
      </c>
      <c r="L144" s="1" t="s">
        <v>2094</v>
      </c>
      <c r="M144" s="1" t="s">
        <v>1226</v>
      </c>
      <c r="N144" s="1" t="s">
        <v>1226</v>
      </c>
      <c r="O144" s="1" t="s">
        <v>1227</v>
      </c>
      <c r="P144" s="1" t="s">
        <v>1228</v>
      </c>
      <c r="Q144" s="1" t="s">
        <v>1229</v>
      </c>
      <c r="R144" s="1" t="s">
        <v>2095</v>
      </c>
      <c r="S144" s="1" t="s">
        <v>1231</v>
      </c>
      <c r="T144" s="1" t="s">
        <v>1232</v>
      </c>
      <c r="U144" s="1" t="s">
        <v>1233</v>
      </c>
      <c r="V144" s="1" t="s">
        <v>1292</v>
      </c>
    </row>
    <row r="145" s="1" customFormat="1" spans="1:22">
      <c r="A145" s="3">
        <v>999224149716049</v>
      </c>
      <c r="B145" s="1" t="s">
        <v>2047</v>
      </c>
      <c r="C145" s="1" t="s">
        <v>2096</v>
      </c>
      <c r="D145" s="1" t="s">
        <v>2097</v>
      </c>
      <c r="E145" s="1" t="s">
        <v>2098</v>
      </c>
      <c r="F145" s="1" t="s">
        <v>1739</v>
      </c>
      <c r="G145" s="1" t="s">
        <v>1222</v>
      </c>
      <c r="H145" s="1" t="s">
        <v>1223</v>
      </c>
      <c r="I145" s="1" t="s">
        <v>2099</v>
      </c>
      <c r="J145" s="1" t="s">
        <v>30</v>
      </c>
      <c r="K145" s="1" t="s">
        <v>2100</v>
      </c>
      <c r="L145" s="1" t="s">
        <v>2100</v>
      </c>
      <c r="M145" s="1" t="s">
        <v>1226</v>
      </c>
      <c r="N145" s="1" t="s">
        <v>1226</v>
      </c>
      <c r="O145" s="1" t="s">
        <v>1227</v>
      </c>
      <c r="P145" s="1" t="s">
        <v>1228</v>
      </c>
      <c r="Q145" s="1" t="s">
        <v>1229</v>
      </c>
      <c r="R145" s="1" t="s">
        <v>2101</v>
      </c>
      <c r="S145" s="1" t="s">
        <v>1231</v>
      </c>
      <c r="T145" s="1" t="s">
        <v>1232</v>
      </c>
      <c r="U145" s="1" t="s">
        <v>1233</v>
      </c>
      <c r="V145" s="1" t="s">
        <v>1299</v>
      </c>
    </row>
    <row r="146" s="1" customFormat="1" spans="1:22">
      <c r="A146" s="3">
        <v>999224140564766</v>
      </c>
      <c r="B146" s="1" t="s">
        <v>2102</v>
      </c>
      <c r="C146" s="1" t="s">
        <v>2103</v>
      </c>
      <c r="D146" s="1" t="s">
        <v>2104</v>
      </c>
      <c r="E146" s="1" t="s">
        <v>2105</v>
      </c>
      <c r="F146" s="1" t="s">
        <v>1218</v>
      </c>
      <c r="G146" s="1" t="s">
        <v>1222</v>
      </c>
      <c r="H146" s="1" t="s">
        <v>1223</v>
      </c>
      <c r="I146" s="1" t="s">
        <v>2106</v>
      </c>
      <c r="J146" s="1" t="s">
        <v>30</v>
      </c>
      <c r="K146" s="1" t="s">
        <v>2107</v>
      </c>
      <c r="L146" s="1" t="s">
        <v>2107</v>
      </c>
      <c r="M146" s="1" t="s">
        <v>1226</v>
      </c>
      <c r="N146" s="1" t="s">
        <v>1226</v>
      </c>
      <c r="O146" s="1" t="s">
        <v>1227</v>
      </c>
      <c r="P146" s="1" t="s">
        <v>1228</v>
      </c>
      <c r="Q146" s="1" t="s">
        <v>1229</v>
      </c>
      <c r="R146" s="1" t="s">
        <v>2108</v>
      </c>
      <c r="S146" s="1" t="s">
        <v>1231</v>
      </c>
      <c r="T146" s="1" t="s">
        <v>1232</v>
      </c>
      <c r="U146" s="1" t="s">
        <v>1233</v>
      </c>
      <c r="V146" s="1" t="s">
        <v>1261</v>
      </c>
    </row>
    <row r="147" s="1" customFormat="1" spans="1:22">
      <c r="A147" s="3">
        <v>999224137583615</v>
      </c>
      <c r="B147" s="1" t="s">
        <v>2102</v>
      </c>
      <c r="C147" s="1" t="s">
        <v>2109</v>
      </c>
      <c r="D147" s="1" t="s">
        <v>2110</v>
      </c>
      <c r="E147" s="1" t="s">
        <v>2111</v>
      </c>
      <c r="F147" s="1" t="s">
        <v>1522</v>
      </c>
      <c r="G147" s="1" t="s">
        <v>1222</v>
      </c>
      <c r="H147" s="1" t="s">
        <v>1223</v>
      </c>
      <c r="I147" s="1" t="s">
        <v>2112</v>
      </c>
      <c r="J147" s="1" t="s">
        <v>30</v>
      </c>
      <c r="K147" s="1" t="s">
        <v>2113</v>
      </c>
      <c r="L147" s="1" t="s">
        <v>2113</v>
      </c>
      <c r="M147" s="1" t="s">
        <v>1226</v>
      </c>
      <c r="N147" s="1" t="s">
        <v>1226</v>
      </c>
      <c r="O147" s="1" t="s">
        <v>1227</v>
      </c>
      <c r="P147" s="1" t="s">
        <v>1228</v>
      </c>
      <c r="Q147" s="1" t="s">
        <v>1229</v>
      </c>
      <c r="R147" s="1" t="s">
        <v>2114</v>
      </c>
      <c r="S147" s="1" t="s">
        <v>1231</v>
      </c>
      <c r="T147" s="1" t="s">
        <v>1232</v>
      </c>
      <c r="U147" s="1" t="s">
        <v>1706</v>
      </c>
      <c r="V147" s="1" t="s">
        <v>2115</v>
      </c>
    </row>
    <row r="148" s="1" customFormat="1" spans="1:22">
      <c r="A148" s="3">
        <v>999224136914462</v>
      </c>
      <c r="B148" s="1" t="s">
        <v>2102</v>
      </c>
      <c r="C148" s="1" t="s">
        <v>2116</v>
      </c>
      <c r="D148" s="1" t="s">
        <v>2117</v>
      </c>
      <c r="E148" s="1" t="s">
        <v>2118</v>
      </c>
      <c r="F148" s="1" t="s">
        <v>1218</v>
      </c>
      <c r="G148" s="1" t="s">
        <v>1222</v>
      </c>
      <c r="H148" s="1" t="s">
        <v>1223</v>
      </c>
      <c r="I148" s="1" t="s">
        <v>2119</v>
      </c>
      <c r="J148" s="1" t="s">
        <v>30</v>
      </c>
      <c r="K148" s="1" t="s">
        <v>2120</v>
      </c>
      <c r="L148" s="1" t="s">
        <v>2120</v>
      </c>
      <c r="M148" s="1" t="s">
        <v>1226</v>
      </c>
      <c r="N148" s="1" t="s">
        <v>1226</v>
      </c>
      <c r="O148" s="1" t="s">
        <v>1227</v>
      </c>
      <c r="P148" s="1" t="s">
        <v>1228</v>
      </c>
      <c r="Q148" s="1" t="s">
        <v>1229</v>
      </c>
      <c r="R148" s="1" t="s">
        <v>2121</v>
      </c>
      <c r="S148" s="1" t="s">
        <v>1231</v>
      </c>
      <c r="T148" s="1" t="s">
        <v>1232</v>
      </c>
      <c r="U148" s="1" t="s">
        <v>1233</v>
      </c>
      <c r="V148" s="1" t="s">
        <v>1241</v>
      </c>
    </row>
    <row r="149" s="1" customFormat="1" spans="1:22">
      <c r="A149" s="3">
        <v>999224122891600</v>
      </c>
      <c r="B149" s="1" t="s">
        <v>2122</v>
      </c>
      <c r="C149" s="1" t="s">
        <v>2123</v>
      </c>
      <c r="D149" s="1" t="s">
        <v>2124</v>
      </c>
      <c r="E149" s="1" t="s">
        <v>2125</v>
      </c>
      <c r="F149" s="1" t="s">
        <v>1218</v>
      </c>
      <c r="G149" s="1" t="s">
        <v>1222</v>
      </c>
      <c r="H149" s="1" t="s">
        <v>1223</v>
      </c>
      <c r="I149" s="1" t="s">
        <v>2126</v>
      </c>
      <c r="J149" s="1" t="s">
        <v>30</v>
      </c>
      <c r="K149" s="1" t="s">
        <v>2127</v>
      </c>
      <c r="L149" s="1" t="s">
        <v>2127</v>
      </c>
      <c r="M149" s="1" t="s">
        <v>1226</v>
      </c>
      <c r="N149" s="1" t="s">
        <v>1226</v>
      </c>
      <c r="O149" s="1" t="s">
        <v>1227</v>
      </c>
      <c r="P149" s="1" t="s">
        <v>1228</v>
      </c>
      <c r="Q149" s="1" t="s">
        <v>1229</v>
      </c>
      <c r="R149" s="1" t="s">
        <v>2128</v>
      </c>
      <c r="S149" s="1" t="s">
        <v>1231</v>
      </c>
      <c r="T149" s="1" t="s">
        <v>1232</v>
      </c>
      <c r="U149" s="1" t="s">
        <v>1233</v>
      </c>
      <c r="V149" s="1" t="s">
        <v>1292</v>
      </c>
    </row>
    <row r="150" s="1" customFormat="1" spans="1:22">
      <c r="A150" s="3">
        <v>999224121953798</v>
      </c>
      <c r="B150" s="1" t="s">
        <v>2122</v>
      </c>
      <c r="C150" s="1" t="s">
        <v>2129</v>
      </c>
      <c r="D150" s="1" t="s">
        <v>2130</v>
      </c>
      <c r="E150" s="1" t="s">
        <v>2131</v>
      </c>
      <c r="F150" s="1" t="s">
        <v>1522</v>
      </c>
      <c r="G150" s="1" t="s">
        <v>1222</v>
      </c>
      <c r="H150" s="1" t="s">
        <v>1223</v>
      </c>
      <c r="I150" s="1" t="s">
        <v>2132</v>
      </c>
      <c r="J150" s="1" t="s">
        <v>30</v>
      </c>
      <c r="K150" s="1" t="s">
        <v>2133</v>
      </c>
      <c r="L150" s="1" t="s">
        <v>2133</v>
      </c>
      <c r="M150" s="1" t="s">
        <v>1226</v>
      </c>
      <c r="N150" s="1" t="s">
        <v>1226</v>
      </c>
      <c r="O150" s="1" t="s">
        <v>1227</v>
      </c>
      <c r="P150" s="1" t="s">
        <v>1228</v>
      </c>
      <c r="Q150" s="1" t="s">
        <v>1229</v>
      </c>
      <c r="R150" s="1" t="s">
        <v>2134</v>
      </c>
      <c r="S150" s="1" t="s">
        <v>1231</v>
      </c>
      <c r="T150" s="1" t="s">
        <v>1232</v>
      </c>
      <c r="U150" s="1" t="s">
        <v>1233</v>
      </c>
      <c r="V150" s="1" t="s">
        <v>1241</v>
      </c>
    </row>
    <row r="151" s="1" customFormat="1" spans="1:22">
      <c r="A151" s="3">
        <v>999224121372256</v>
      </c>
      <c r="B151" s="1" t="s">
        <v>2122</v>
      </c>
      <c r="C151" s="1" t="s">
        <v>2135</v>
      </c>
      <c r="D151" s="1" t="s">
        <v>2136</v>
      </c>
      <c r="E151" s="1" t="s">
        <v>2137</v>
      </c>
      <c r="F151" s="1" t="s">
        <v>1218</v>
      </c>
      <c r="G151" s="1" t="s">
        <v>1222</v>
      </c>
      <c r="H151" s="1" t="s">
        <v>1223</v>
      </c>
      <c r="I151" s="1" t="s">
        <v>2138</v>
      </c>
      <c r="J151" s="1" t="s">
        <v>30</v>
      </c>
      <c r="K151" s="1" t="s">
        <v>2139</v>
      </c>
      <c r="L151" s="1" t="s">
        <v>2139</v>
      </c>
      <c r="M151" s="1" t="s">
        <v>1226</v>
      </c>
      <c r="N151" s="1" t="s">
        <v>1226</v>
      </c>
      <c r="O151" s="1" t="s">
        <v>1227</v>
      </c>
      <c r="P151" s="1" t="s">
        <v>1228</v>
      </c>
      <c r="Q151" s="1" t="s">
        <v>1229</v>
      </c>
      <c r="R151" s="1" t="s">
        <v>2140</v>
      </c>
      <c r="S151" s="1" t="s">
        <v>1231</v>
      </c>
      <c r="T151" s="1" t="s">
        <v>1232</v>
      </c>
      <c r="U151" s="1" t="s">
        <v>1233</v>
      </c>
      <c r="V151" s="1" t="s">
        <v>1241</v>
      </c>
    </row>
    <row r="152" s="1" customFormat="1" spans="1:22">
      <c r="A152" s="3">
        <v>999224109205155</v>
      </c>
      <c r="B152" s="1" t="s">
        <v>2141</v>
      </c>
      <c r="C152" s="1" t="s">
        <v>2142</v>
      </c>
      <c r="D152" s="1" t="s">
        <v>2143</v>
      </c>
      <c r="E152" s="1" t="s">
        <v>2144</v>
      </c>
      <c r="F152" s="1" t="s">
        <v>1218</v>
      </c>
      <c r="G152" s="1" t="s">
        <v>1222</v>
      </c>
      <c r="H152" s="1" t="s">
        <v>1223</v>
      </c>
      <c r="I152" s="1" t="s">
        <v>2145</v>
      </c>
      <c r="J152" s="1" t="s">
        <v>30</v>
      </c>
      <c r="K152" s="1" t="s">
        <v>2146</v>
      </c>
      <c r="L152" s="1" t="s">
        <v>2146</v>
      </c>
      <c r="M152" s="1" t="s">
        <v>1226</v>
      </c>
      <c r="N152" s="1" t="s">
        <v>1226</v>
      </c>
      <c r="O152" s="1" t="s">
        <v>1227</v>
      </c>
      <c r="P152" s="1" t="s">
        <v>1228</v>
      </c>
      <c r="Q152" s="1" t="s">
        <v>1229</v>
      </c>
      <c r="R152" s="1" t="s">
        <v>2147</v>
      </c>
      <c r="S152" s="1" t="s">
        <v>1231</v>
      </c>
      <c r="T152" s="1" t="s">
        <v>1232</v>
      </c>
      <c r="U152" s="1" t="s">
        <v>1233</v>
      </c>
      <c r="V152" s="1" t="s">
        <v>1234</v>
      </c>
    </row>
    <row r="153" s="1" customFormat="1" spans="1:22">
      <c r="A153" s="3">
        <v>999224092459020</v>
      </c>
      <c r="B153" s="1" t="s">
        <v>2148</v>
      </c>
      <c r="C153" s="1" t="s">
        <v>2149</v>
      </c>
      <c r="D153" s="1" t="s">
        <v>2150</v>
      </c>
      <c r="E153" s="1" t="s">
        <v>2151</v>
      </c>
      <c r="F153" s="1" t="s">
        <v>1218</v>
      </c>
      <c r="G153" s="1" t="s">
        <v>1222</v>
      </c>
      <c r="H153" s="1" t="s">
        <v>1223</v>
      </c>
      <c r="I153" s="1" t="s">
        <v>2152</v>
      </c>
      <c r="J153" s="1" t="s">
        <v>30</v>
      </c>
      <c r="K153" s="1" t="s">
        <v>2153</v>
      </c>
      <c r="L153" s="1" t="s">
        <v>2153</v>
      </c>
      <c r="M153" s="1" t="s">
        <v>1226</v>
      </c>
      <c r="N153" s="1" t="s">
        <v>1226</v>
      </c>
      <c r="O153" s="1" t="s">
        <v>1227</v>
      </c>
      <c r="P153" s="1" t="s">
        <v>1228</v>
      </c>
      <c r="Q153" s="1" t="s">
        <v>1229</v>
      </c>
      <c r="R153" s="1" t="s">
        <v>2154</v>
      </c>
      <c r="S153" s="1" t="s">
        <v>1231</v>
      </c>
      <c r="T153" s="1" t="s">
        <v>1232</v>
      </c>
      <c r="U153" s="1" t="s">
        <v>1233</v>
      </c>
      <c r="V153" s="1" t="s">
        <v>1234</v>
      </c>
    </row>
    <row r="154" s="1" customFormat="1" spans="1:22">
      <c r="A154" s="3">
        <v>999223980066047</v>
      </c>
      <c r="B154" s="1" t="s">
        <v>2155</v>
      </c>
      <c r="C154" s="1" t="s">
        <v>2156</v>
      </c>
      <c r="D154" s="1" t="s">
        <v>1909</v>
      </c>
      <c r="E154" s="1" t="s">
        <v>2157</v>
      </c>
      <c r="F154" s="1" t="s">
        <v>1218</v>
      </c>
      <c r="G154" s="1" t="s">
        <v>1222</v>
      </c>
      <c r="H154" s="1" t="s">
        <v>1223</v>
      </c>
      <c r="I154" s="1" t="s">
        <v>2158</v>
      </c>
      <c r="J154" s="1" t="s">
        <v>30</v>
      </c>
      <c r="K154" s="1" t="s">
        <v>2159</v>
      </c>
      <c r="L154" s="1" t="s">
        <v>2159</v>
      </c>
      <c r="M154" s="1" t="s">
        <v>1226</v>
      </c>
      <c r="N154" s="1" t="s">
        <v>1226</v>
      </c>
      <c r="O154" s="1" t="s">
        <v>1227</v>
      </c>
      <c r="P154" s="1" t="s">
        <v>1228</v>
      </c>
      <c r="Q154" s="1" t="s">
        <v>1229</v>
      </c>
      <c r="R154" s="1" t="s">
        <v>2160</v>
      </c>
      <c r="S154" s="1" t="s">
        <v>1231</v>
      </c>
      <c r="T154" s="1" t="s">
        <v>1232</v>
      </c>
      <c r="U154" s="1" t="s">
        <v>1233</v>
      </c>
      <c r="V154" s="1" t="s">
        <v>1234</v>
      </c>
    </row>
    <row r="155" s="1" customFormat="1" spans="1:22">
      <c r="A155" s="3">
        <v>999223547045559</v>
      </c>
      <c r="B155" s="1" t="s">
        <v>2161</v>
      </c>
      <c r="C155" s="1" t="s">
        <v>2162</v>
      </c>
      <c r="D155" s="1" t="s">
        <v>2163</v>
      </c>
      <c r="E155" s="1" t="s">
        <v>2164</v>
      </c>
      <c r="F155" s="1" t="s">
        <v>1218</v>
      </c>
      <c r="G155" s="1" t="s">
        <v>1222</v>
      </c>
      <c r="H155" s="1" t="s">
        <v>1223</v>
      </c>
      <c r="I155" s="1" t="s">
        <v>2165</v>
      </c>
      <c r="J155" s="1" t="s">
        <v>30</v>
      </c>
      <c r="K155" s="1" t="s">
        <v>2166</v>
      </c>
      <c r="L155" s="1" t="s">
        <v>2166</v>
      </c>
      <c r="M155" s="1" t="s">
        <v>1226</v>
      </c>
      <c r="N155" s="1" t="s">
        <v>1226</v>
      </c>
      <c r="O155" s="1" t="s">
        <v>1227</v>
      </c>
      <c r="P155" s="1" t="s">
        <v>1228</v>
      </c>
      <c r="Q155" s="1" t="s">
        <v>1229</v>
      </c>
      <c r="R155" s="1" t="s">
        <v>2167</v>
      </c>
      <c r="S155" s="1" t="s">
        <v>1231</v>
      </c>
      <c r="T155" s="1" t="s">
        <v>1232</v>
      </c>
      <c r="U155" s="1" t="s">
        <v>1706</v>
      </c>
      <c r="V155" s="1" t="s">
        <v>1677</v>
      </c>
    </row>
    <row r="156" s="1" customFormat="1" spans="1:22">
      <c r="A156" s="3">
        <v>999223841861542</v>
      </c>
      <c r="B156" s="1" t="s">
        <v>2168</v>
      </c>
      <c r="C156" s="1" t="s">
        <v>2169</v>
      </c>
      <c r="D156" s="1" t="s">
        <v>2170</v>
      </c>
      <c r="E156" s="1" t="s">
        <v>2171</v>
      </c>
      <c r="F156" s="1" t="s">
        <v>1218</v>
      </c>
      <c r="G156" s="1" t="s">
        <v>1222</v>
      </c>
      <c r="H156" s="1" t="s">
        <v>1223</v>
      </c>
      <c r="I156" s="1" t="s">
        <v>2172</v>
      </c>
      <c r="J156" s="1" t="s">
        <v>30</v>
      </c>
      <c r="K156" s="1" t="s">
        <v>2173</v>
      </c>
      <c r="L156" s="1" t="s">
        <v>2173</v>
      </c>
      <c r="M156" s="1" t="s">
        <v>1226</v>
      </c>
      <c r="N156" s="1" t="s">
        <v>1226</v>
      </c>
      <c r="O156" s="1" t="s">
        <v>1227</v>
      </c>
      <c r="P156" s="1" t="s">
        <v>1228</v>
      </c>
      <c r="Q156" s="1" t="s">
        <v>1229</v>
      </c>
      <c r="R156" s="1" t="s">
        <v>2174</v>
      </c>
      <c r="S156" s="1" t="s">
        <v>1231</v>
      </c>
      <c r="T156" s="1" t="s">
        <v>1232</v>
      </c>
      <c r="U156" s="1" t="s">
        <v>1233</v>
      </c>
      <c r="V156" s="1" t="s">
        <v>1234</v>
      </c>
    </row>
    <row r="157" s="1" customFormat="1" spans="1:22">
      <c r="A157" s="3">
        <v>999224098826498</v>
      </c>
      <c r="B157" s="1" t="s">
        <v>2148</v>
      </c>
      <c r="C157" s="1" t="s">
        <v>2175</v>
      </c>
      <c r="D157" s="1" t="s">
        <v>2176</v>
      </c>
      <c r="E157" s="1" t="s">
        <v>2177</v>
      </c>
      <c r="F157" s="1" t="s">
        <v>1739</v>
      </c>
      <c r="G157" s="1" t="s">
        <v>1222</v>
      </c>
      <c r="H157" s="1" t="s">
        <v>1223</v>
      </c>
      <c r="I157" s="1" t="s">
        <v>2178</v>
      </c>
      <c r="J157" s="1" t="s">
        <v>30</v>
      </c>
      <c r="K157" s="1" t="s">
        <v>2179</v>
      </c>
      <c r="L157" s="1" t="s">
        <v>2179</v>
      </c>
      <c r="M157" s="1" t="s">
        <v>1226</v>
      </c>
      <c r="N157" s="1" t="s">
        <v>1226</v>
      </c>
      <c r="O157" s="1" t="s">
        <v>1227</v>
      </c>
      <c r="P157" s="1" t="s">
        <v>1228</v>
      </c>
      <c r="Q157" s="1" t="s">
        <v>1229</v>
      </c>
      <c r="R157" s="1" t="s">
        <v>2180</v>
      </c>
      <c r="S157" s="1" t="s">
        <v>1231</v>
      </c>
      <c r="T157" s="1" t="s">
        <v>1232</v>
      </c>
      <c r="U157" s="1" t="s">
        <v>1706</v>
      </c>
      <c r="V157" s="1" t="s">
        <v>1234</v>
      </c>
    </row>
    <row r="158" s="1" customFormat="1" spans="1:22">
      <c r="A158" s="3">
        <v>999224097693085</v>
      </c>
      <c r="B158" s="1" t="s">
        <v>2148</v>
      </c>
      <c r="C158" s="1" t="s">
        <v>2181</v>
      </c>
      <c r="D158" s="1" t="s">
        <v>2182</v>
      </c>
      <c r="E158" s="1" t="s">
        <v>2183</v>
      </c>
      <c r="F158" s="1" t="s">
        <v>1522</v>
      </c>
      <c r="G158" s="1" t="s">
        <v>1222</v>
      </c>
      <c r="H158" s="1" t="s">
        <v>1223</v>
      </c>
      <c r="I158" s="1" t="s">
        <v>2184</v>
      </c>
      <c r="J158" s="1" t="s">
        <v>30</v>
      </c>
      <c r="K158" s="1" t="s">
        <v>2185</v>
      </c>
      <c r="L158" s="1" t="s">
        <v>2185</v>
      </c>
      <c r="M158" s="1" t="s">
        <v>1226</v>
      </c>
      <c r="N158" s="1" t="s">
        <v>1226</v>
      </c>
      <c r="O158" s="1" t="s">
        <v>1227</v>
      </c>
      <c r="P158" s="1" t="s">
        <v>1228</v>
      </c>
      <c r="Q158" s="1" t="s">
        <v>1229</v>
      </c>
      <c r="R158" s="1" t="s">
        <v>2186</v>
      </c>
      <c r="S158" s="1" t="s">
        <v>1231</v>
      </c>
      <c r="T158" s="1" t="s">
        <v>1232</v>
      </c>
      <c r="U158" s="1" t="s">
        <v>1233</v>
      </c>
      <c r="V158" s="1" t="s">
        <v>1725</v>
      </c>
    </row>
    <row r="159" s="1" customFormat="1" spans="1:22">
      <c r="A159" s="3">
        <v>999224092703021</v>
      </c>
      <c r="B159" s="1" t="s">
        <v>2148</v>
      </c>
      <c r="C159" s="1" t="s">
        <v>2187</v>
      </c>
      <c r="D159" s="1" t="s">
        <v>2188</v>
      </c>
      <c r="E159" s="1" t="s">
        <v>2189</v>
      </c>
      <c r="F159" s="1" t="s">
        <v>1218</v>
      </c>
      <c r="G159" s="1" t="s">
        <v>1222</v>
      </c>
      <c r="H159" s="1" t="s">
        <v>1223</v>
      </c>
      <c r="I159" s="1" t="s">
        <v>2190</v>
      </c>
      <c r="J159" s="1" t="s">
        <v>30</v>
      </c>
      <c r="K159" s="1" t="s">
        <v>2191</v>
      </c>
      <c r="L159" s="1" t="s">
        <v>2191</v>
      </c>
      <c r="M159" s="1" t="s">
        <v>1226</v>
      </c>
      <c r="N159" s="1" t="s">
        <v>1226</v>
      </c>
      <c r="O159" s="1" t="s">
        <v>1227</v>
      </c>
      <c r="P159" s="1" t="s">
        <v>1228</v>
      </c>
      <c r="Q159" s="1" t="s">
        <v>1229</v>
      </c>
      <c r="R159" s="1" t="s">
        <v>2192</v>
      </c>
      <c r="S159" s="1" t="s">
        <v>1231</v>
      </c>
      <c r="T159" s="1" t="s">
        <v>1232</v>
      </c>
      <c r="U159" s="1" t="s">
        <v>1233</v>
      </c>
      <c r="V159" s="1" t="s">
        <v>1515</v>
      </c>
    </row>
    <row r="160" s="1" customFormat="1" spans="1:22">
      <c r="A160" s="3">
        <v>999223981159145</v>
      </c>
      <c r="B160" s="1" t="s">
        <v>2155</v>
      </c>
      <c r="C160" s="1" t="s">
        <v>2193</v>
      </c>
      <c r="D160" s="1" t="s">
        <v>2194</v>
      </c>
      <c r="E160" s="1" t="s">
        <v>2195</v>
      </c>
      <c r="F160" s="1" t="s">
        <v>1522</v>
      </c>
      <c r="G160" s="1" t="s">
        <v>1222</v>
      </c>
      <c r="H160" s="1" t="s">
        <v>1223</v>
      </c>
      <c r="I160" s="1" t="s">
        <v>2196</v>
      </c>
      <c r="J160" s="1" t="s">
        <v>30</v>
      </c>
      <c r="K160" s="1" t="s">
        <v>2197</v>
      </c>
      <c r="L160" s="1" t="s">
        <v>2197</v>
      </c>
      <c r="M160" s="1" t="s">
        <v>1226</v>
      </c>
      <c r="N160" s="1" t="s">
        <v>1226</v>
      </c>
      <c r="O160" s="1" t="s">
        <v>1227</v>
      </c>
      <c r="P160" s="1" t="s">
        <v>1228</v>
      </c>
      <c r="Q160" s="1" t="s">
        <v>1229</v>
      </c>
      <c r="R160" s="1" t="s">
        <v>2198</v>
      </c>
      <c r="S160" s="1" t="s">
        <v>1231</v>
      </c>
      <c r="T160" s="1" t="s">
        <v>1232</v>
      </c>
      <c r="U160" s="1" t="s">
        <v>1233</v>
      </c>
      <c r="V160" s="1" t="s">
        <v>1369</v>
      </c>
    </row>
    <row r="161" s="1" customFormat="1" spans="1:22">
      <c r="A161" s="3">
        <v>999223986884112</v>
      </c>
      <c r="B161" s="1" t="s">
        <v>2155</v>
      </c>
      <c r="C161" s="1" t="s">
        <v>2199</v>
      </c>
      <c r="D161" s="1" t="s">
        <v>2200</v>
      </c>
      <c r="E161" s="1" t="s">
        <v>2201</v>
      </c>
      <c r="F161" s="1" t="s">
        <v>1218</v>
      </c>
      <c r="G161" s="1" t="s">
        <v>1222</v>
      </c>
      <c r="H161" s="1" t="s">
        <v>1223</v>
      </c>
      <c r="I161" s="1" t="s">
        <v>2202</v>
      </c>
      <c r="J161" s="1" t="s">
        <v>30</v>
      </c>
      <c r="K161" s="1" t="s">
        <v>2203</v>
      </c>
      <c r="L161" s="1" t="s">
        <v>2203</v>
      </c>
      <c r="M161" s="1" t="s">
        <v>1226</v>
      </c>
      <c r="N161" s="1" t="s">
        <v>1226</v>
      </c>
      <c r="O161" s="1" t="s">
        <v>1227</v>
      </c>
      <c r="P161" s="1" t="s">
        <v>1228</v>
      </c>
      <c r="Q161" s="1" t="s">
        <v>1229</v>
      </c>
      <c r="R161" s="1" t="s">
        <v>2204</v>
      </c>
      <c r="S161" s="1" t="s">
        <v>1231</v>
      </c>
      <c r="T161" s="1" t="s">
        <v>1232</v>
      </c>
      <c r="U161" s="1" t="s">
        <v>1706</v>
      </c>
      <c r="V161" s="1" t="s">
        <v>1234</v>
      </c>
    </row>
    <row r="162" s="1" customFormat="1" spans="1:22">
      <c r="A162" s="3">
        <v>999223986881498</v>
      </c>
      <c r="B162" s="1" t="s">
        <v>2155</v>
      </c>
      <c r="C162" s="1" t="s">
        <v>2205</v>
      </c>
      <c r="D162" s="1" t="s">
        <v>2200</v>
      </c>
      <c r="E162" s="1" t="s">
        <v>2206</v>
      </c>
      <c r="F162" s="1" t="s">
        <v>1218</v>
      </c>
      <c r="G162" s="1" t="s">
        <v>1222</v>
      </c>
      <c r="H162" s="1" t="s">
        <v>1223</v>
      </c>
      <c r="I162" s="1" t="s">
        <v>2202</v>
      </c>
      <c r="J162" s="1" t="s">
        <v>30</v>
      </c>
      <c r="K162" s="1" t="s">
        <v>2203</v>
      </c>
      <c r="L162" s="1" t="s">
        <v>2203</v>
      </c>
      <c r="M162" s="1" t="s">
        <v>1226</v>
      </c>
      <c r="N162" s="1" t="s">
        <v>1226</v>
      </c>
      <c r="O162" s="1" t="s">
        <v>1227</v>
      </c>
      <c r="P162" s="1" t="s">
        <v>1228</v>
      </c>
      <c r="Q162" s="1" t="s">
        <v>1229</v>
      </c>
      <c r="R162" s="1" t="s">
        <v>2207</v>
      </c>
      <c r="S162" s="1" t="s">
        <v>1231</v>
      </c>
      <c r="T162" s="1" t="s">
        <v>1232</v>
      </c>
      <c r="U162" s="1" t="s">
        <v>1706</v>
      </c>
      <c r="V162" s="1" t="s">
        <v>1234</v>
      </c>
    </row>
    <row r="163" s="1" customFormat="1" spans="1:22">
      <c r="A163" s="3">
        <v>999223955835124</v>
      </c>
      <c r="B163" s="1" t="s">
        <v>2208</v>
      </c>
      <c r="C163" s="1" t="s">
        <v>2209</v>
      </c>
      <c r="D163" s="1" t="s">
        <v>2210</v>
      </c>
      <c r="E163" s="1" t="s">
        <v>2211</v>
      </c>
      <c r="F163" s="1" t="s">
        <v>1739</v>
      </c>
      <c r="G163" s="1" t="s">
        <v>1222</v>
      </c>
      <c r="H163" s="1" t="s">
        <v>1223</v>
      </c>
      <c r="I163" s="1" t="s">
        <v>2212</v>
      </c>
      <c r="J163" s="1" t="s">
        <v>30</v>
      </c>
      <c r="K163" s="1" t="s">
        <v>2213</v>
      </c>
      <c r="L163" s="1" t="s">
        <v>2213</v>
      </c>
      <c r="M163" s="1" t="s">
        <v>1226</v>
      </c>
      <c r="N163" s="1" t="s">
        <v>1226</v>
      </c>
      <c r="O163" s="1" t="s">
        <v>1227</v>
      </c>
      <c r="P163" s="1" t="s">
        <v>1228</v>
      </c>
      <c r="Q163" s="1" t="s">
        <v>1229</v>
      </c>
      <c r="R163" s="1" t="s">
        <v>2214</v>
      </c>
      <c r="S163" s="1" t="s">
        <v>1231</v>
      </c>
      <c r="T163" s="1" t="s">
        <v>1232</v>
      </c>
      <c r="U163" s="1" t="s">
        <v>1233</v>
      </c>
      <c r="V163" s="1" t="s">
        <v>1234</v>
      </c>
    </row>
    <row r="164" s="1" customFormat="1" spans="1:22">
      <c r="A164" s="3">
        <v>999223776150569</v>
      </c>
      <c r="B164" s="1" t="s">
        <v>2215</v>
      </c>
      <c r="C164" s="1" t="s">
        <v>2216</v>
      </c>
      <c r="D164" s="1" t="s">
        <v>2217</v>
      </c>
      <c r="E164" s="1" t="s">
        <v>2218</v>
      </c>
      <c r="F164" s="1" t="s">
        <v>1522</v>
      </c>
      <c r="G164" s="1" t="s">
        <v>1222</v>
      </c>
      <c r="H164" s="1" t="s">
        <v>1223</v>
      </c>
      <c r="I164" s="1" t="s">
        <v>2219</v>
      </c>
      <c r="J164" s="1" t="s">
        <v>30</v>
      </c>
      <c r="K164" s="1" t="s">
        <v>1467</v>
      </c>
      <c r="L164" s="1" t="s">
        <v>1467</v>
      </c>
      <c r="M164" s="1" t="s">
        <v>1226</v>
      </c>
      <c r="N164" s="1" t="s">
        <v>1226</v>
      </c>
      <c r="O164" s="1" t="s">
        <v>1227</v>
      </c>
      <c r="P164" s="1" t="s">
        <v>1228</v>
      </c>
      <c r="Q164" s="1" t="s">
        <v>1229</v>
      </c>
      <c r="R164" s="1" t="s">
        <v>2220</v>
      </c>
      <c r="S164" s="1" t="s">
        <v>1231</v>
      </c>
      <c r="T164" s="1" t="s">
        <v>1232</v>
      </c>
      <c r="U164" s="1" t="s">
        <v>1233</v>
      </c>
      <c r="V164" s="1" t="s">
        <v>1725</v>
      </c>
    </row>
    <row r="165" s="1" customFormat="1" spans="1:22">
      <c r="A165" s="3">
        <v>999224016391706</v>
      </c>
      <c r="B165" s="1" t="s">
        <v>2221</v>
      </c>
      <c r="C165" s="1" t="s">
        <v>2222</v>
      </c>
      <c r="D165" s="1" t="s">
        <v>1572</v>
      </c>
      <c r="E165" s="1" t="s">
        <v>2223</v>
      </c>
      <c r="F165" s="1" t="s">
        <v>1522</v>
      </c>
      <c r="G165" s="1" t="s">
        <v>1222</v>
      </c>
      <c r="H165" s="1" t="s">
        <v>1223</v>
      </c>
      <c r="I165" s="1" t="s">
        <v>2224</v>
      </c>
      <c r="J165" s="1" t="s">
        <v>30</v>
      </c>
      <c r="K165" s="1" t="s">
        <v>2225</v>
      </c>
      <c r="L165" s="1" t="s">
        <v>2225</v>
      </c>
      <c r="M165" s="1" t="s">
        <v>1226</v>
      </c>
      <c r="N165" s="1" t="s">
        <v>1226</v>
      </c>
      <c r="O165" s="1" t="s">
        <v>1227</v>
      </c>
      <c r="P165" s="1" t="s">
        <v>1228</v>
      </c>
      <c r="Q165" s="1" t="s">
        <v>1229</v>
      </c>
      <c r="R165" s="1" t="s">
        <v>2226</v>
      </c>
      <c r="S165" s="1" t="s">
        <v>1231</v>
      </c>
      <c r="T165" s="1" t="s">
        <v>1232</v>
      </c>
      <c r="U165" s="1" t="s">
        <v>1233</v>
      </c>
      <c r="V165" s="1" t="s">
        <v>1319</v>
      </c>
    </row>
    <row r="166" s="1" customFormat="1" spans="1:22">
      <c r="A166" s="3">
        <v>999224100765027</v>
      </c>
      <c r="B166" s="1" t="s">
        <v>2148</v>
      </c>
      <c r="C166" s="1" t="s">
        <v>2227</v>
      </c>
      <c r="D166" s="1" t="s">
        <v>1572</v>
      </c>
      <c r="E166" s="1" t="s">
        <v>2228</v>
      </c>
      <c r="F166" s="1" t="s">
        <v>1739</v>
      </c>
      <c r="G166" s="1" t="s">
        <v>1222</v>
      </c>
      <c r="H166" s="1" t="s">
        <v>1223</v>
      </c>
      <c r="I166" s="1" t="s">
        <v>2229</v>
      </c>
      <c r="J166" s="1" t="s">
        <v>30</v>
      </c>
      <c r="K166" s="1" t="s">
        <v>2230</v>
      </c>
      <c r="L166" s="1" t="s">
        <v>2230</v>
      </c>
      <c r="M166" s="1" t="s">
        <v>1226</v>
      </c>
      <c r="N166" s="1" t="s">
        <v>1226</v>
      </c>
      <c r="O166" s="1" t="s">
        <v>1227</v>
      </c>
      <c r="P166" s="1" t="s">
        <v>1228</v>
      </c>
      <c r="Q166" s="1" t="s">
        <v>1229</v>
      </c>
      <c r="R166" s="1" t="s">
        <v>2231</v>
      </c>
      <c r="S166" s="1" t="s">
        <v>1231</v>
      </c>
      <c r="T166" s="1" t="s">
        <v>1232</v>
      </c>
      <c r="U166" s="1" t="s">
        <v>1233</v>
      </c>
      <c r="V166" s="1" t="s">
        <v>1319</v>
      </c>
    </row>
    <row r="167" s="1" customFormat="1" spans="1:22">
      <c r="A167" s="3">
        <v>23846272110</v>
      </c>
      <c r="B167" s="1" t="s">
        <v>2168</v>
      </c>
      <c r="C167" s="1" t="s">
        <v>2232</v>
      </c>
      <c r="D167" s="1" t="s">
        <v>2233</v>
      </c>
      <c r="E167" s="1" t="s">
        <v>2234</v>
      </c>
      <c r="F167" s="1" t="s">
        <v>1218</v>
      </c>
      <c r="G167" s="1" t="s">
        <v>1222</v>
      </c>
      <c r="H167" s="1" t="s">
        <v>1223</v>
      </c>
      <c r="I167" s="1" t="s">
        <v>2235</v>
      </c>
      <c r="J167" s="1" t="s">
        <v>30</v>
      </c>
      <c r="K167" s="1" t="s">
        <v>2236</v>
      </c>
      <c r="L167" s="1" t="s">
        <v>2236</v>
      </c>
      <c r="M167" s="1" t="s">
        <v>1226</v>
      </c>
      <c r="N167" s="1" t="s">
        <v>1226</v>
      </c>
      <c r="O167" s="1" t="s">
        <v>1227</v>
      </c>
      <c r="P167" s="1" t="s">
        <v>1228</v>
      </c>
      <c r="Q167" s="1" t="s">
        <v>1229</v>
      </c>
      <c r="R167" s="1" t="s">
        <v>2237</v>
      </c>
      <c r="S167" s="1" t="s">
        <v>1231</v>
      </c>
      <c r="T167" s="1" t="s">
        <v>1232</v>
      </c>
      <c r="U167" s="1" t="s">
        <v>1233</v>
      </c>
      <c r="V167" s="1" t="s">
        <v>1261</v>
      </c>
    </row>
    <row r="168" s="1" customFormat="1" spans="1:22">
      <c r="A168" s="3">
        <v>999224062004551</v>
      </c>
      <c r="B168" s="1" t="s">
        <v>2238</v>
      </c>
      <c r="C168" s="1" t="s">
        <v>2239</v>
      </c>
      <c r="D168" s="1" t="s">
        <v>2240</v>
      </c>
      <c r="E168" s="1" t="s">
        <v>2241</v>
      </c>
      <c r="F168" s="1" t="s">
        <v>1739</v>
      </c>
      <c r="G168" s="1" t="s">
        <v>1222</v>
      </c>
      <c r="H168" s="1" t="s">
        <v>1223</v>
      </c>
      <c r="I168" s="1" t="s">
        <v>2242</v>
      </c>
      <c r="J168" s="1" t="s">
        <v>30</v>
      </c>
      <c r="K168" s="1" t="s">
        <v>2243</v>
      </c>
      <c r="L168" s="1" t="s">
        <v>2243</v>
      </c>
      <c r="M168" s="1" t="s">
        <v>1226</v>
      </c>
      <c r="N168" s="1" t="s">
        <v>1226</v>
      </c>
      <c r="O168" s="1" t="s">
        <v>1227</v>
      </c>
      <c r="P168" s="1" t="s">
        <v>1228</v>
      </c>
      <c r="Q168" s="1" t="s">
        <v>1229</v>
      </c>
      <c r="R168" s="1" t="s">
        <v>2244</v>
      </c>
      <c r="S168" s="1" t="s">
        <v>1231</v>
      </c>
      <c r="T168" s="1" t="s">
        <v>1232</v>
      </c>
      <c r="U168" s="1" t="s">
        <v>1233</v>
      </c>
      <c r="V168" s="1" t="s">
        <v>1299</v>
      </c>
    </row>
    <row r="169" s="1" customFormat="1" spans="1:22">
      <c r="A169" s="3">
        <v>999223985178296</v>
      </c>
      <c r="B169" s="1" t="s">
        <v>2155</v>
      </c>
      <c r="C169" s="1" t="s">
        <v>2245</v>
      </c>
      <c r="D169" s="1" t="s">
        <v>2246</v>
      </c>
      <c r="E169" s="1" t="s">
        <v>2247</v>
      </c>
      <c r="F169" s="1" t="s">
        <v>1522</v>
      </c>
      <c r="G169" s="1" t="s">
        <v>1222</v>
      </c>
      <c r="H169" s="1" t="s">
        <v>1223</v>
      </c>
      <c r="I169" s="1" t="s">
        <v>2248</v>
      </c>
      <c r="J169" s="1" t="s">
        <v>30</v>
      </c>
      <c r="K169" s="1" t="s">
        <v>2249</v>
      </c>
      <c r="L169" s="1" t="s">
        <v>2249</v>
      </c>
      <c r="M169" s="1" t="s">
        <v>1226</v>
      </c>
      <c r="N169" s="1" t="s">
        <v>1226</v>
      </c>
      <c r="O169" s="1" t="s">
        <v>1227</v>
      </c>
      <c r="P169" s="1" t="s">
        <v>1228</v>
      </c>
      <c r="Q169" s="1" t="s">
        <v>1229</v>
      </c>
      <c r="R169" s="1" t="s">
        <v>2250</v>
      </c>
      <c r="S169" s="1" t="s">
        <v>1231</v>
      </c>
      <c r="T169" s="1" t="s">
        <v>1232</v>
      </c>
      <c r="U169" s="1" t="s">
        <v>1233</v>
      </c>
      <c r="V169" s="1" t="s">
        <v>1677</v>
      </c>
    </row>
    <row r="170" s="1" customFormat="1" spans="1:22">
      <c r="A170" s="3">
        <v>999224121356164</v>
      </c>
      <c r="B170" s="1" t="s">
        <v>2122</v>
      </c>
      <c r="C170" s="1" t="s">
        <v>2251</v>
      </c>
      <c r="D170" s="1" t="s">
        <v>1578</v>
      </c>
      <c r="E170" s="1" t="s">
        <v>2252</v>
      </c>
      <c r="F170" s="1" t="s">
        <v>1218</v>
      </c>
      <c r="G170" s="1" t="s">
        <v>1222</v>
      </c>
      <c r="H170" s="1" t="s">
        <v>1223</v>
      </c>
      <c r="I170" s="1" t="s">
        <v>2253</v>
      </c>
      <c r="J170" s="1" t="s">
        <v>30</v>
      </c>
      <c r="K170" s="1" t="s">
        <v>2254</v>
      </c>
      <c r="L170" s="1" t="s">
        <v>2254</v>
      </c>
      <c r="M170" s="1" t="s">
        <v>1226</v>
      </c>
      <c r="N170" s="1" t="s">
        <v>1226</v>
      </c>
      <c r="O170" s="1" t="s">
        <v>1227</v>
      </c>
      <c r="P170" s="1" t="s">
        <v>1228</v>
      </c>
      <c r="Q170" s="1" t="s">
        <v>1229</v>
      </c>
      <c r="R170" s="1" t="s">
        <v>2255</v>
      </c>
      <c r="S170" s="1" t="s">
        <v>1231</v>
      </c>
      <c r="T170" s="1" t="s">
        <v>1232</v>
      </c>
      <c r="U170" s="1" t="s">
        <v>1706</v>
      </c>
      <c r="V170" s="1" t="s">
        <v>1299</v>
      </c>
    </row>
    <row r="171" s="1" customFormat="1" spans="1:22">
      <c r="A171" s="3">
        <v>999224118706292</v>
      </c>
      <c r="B171" s="1" t="s">
        <v>2141</v>
      </c>
      <c r="C171" s="1" t="s">
        <v>2256</v>
      </c>
      <c r="D171" s="1" t="s">
        <v>2257</v>
      </c>
      <c r="E171" s="1" t="s">
        <v>2258</v>
      </c>
      <c r="F171" s="1" t="s">
        <v>1218</v>
      </c>
      <c r="G171" s="1" t="s">
        <v>1222</v>
      </c>
      <c r="H171" s="1" t="s">
        <v>1223</v>
      </c>
      <c r="I171" s="1" t="s">
        <v>2259</v>
      </c>
      <c r="J171" s="1" t="s">
        <v>30</v>
      </c>
      <c r="K171" s="1" t="s">
        <v>2260</v>
      </c>
      <c r="L171" s="1" t="s">
        <v>2260</v>
      </c>
      <c r="M171" s="1" t="s">
        <v>1226</v>
      </c>
      <c r="N171" s="1" t="s">
        <v>1226</v>
      </c>
      <c r="O171" s="1" t="s">
        <v>1227</v>
      </c>
      <c r="P171" s="1" t="s">
        <v>1228</v>
      </c>
      <c r="Q171" s="1" t="s">
        <v>1229</v>
      </c>
      <c r="R171" s="1" t="s">
        <v>2261</v>
      </c>
      <c r="S171" s="1" t="s">
        <v>1231</v>
      </c>
      <c r="T171" s="1" t="s">
        <v>1232</v>
      </c>
      <c r="U171" s="1" t="s">
        <v>1706</v>
      </c>
      <c r="V171" s="1" t="s">
        <v>1299</v>
      </c>
    </row>
    <row r="172" s="1" customFormat="1" spans="1:22">
      <c r="A172" s="3">
        <v>999224091721673</v>
      </c>
      <c r="B172" s="1" t="s">
        <v>2148</v>
      </c>
      <c r="C172" s="1" t="s">
        <v>2262</v>
      </c>
      <c r="D172" s="1" t="s">
        <v>2263</v>
      </c>
      <c r="E172" s="1" t="s">
        <v>2264</v>
      </c>
      <c r="F172" s="1" t="s">
        <v>1522</v>
      </c>
      <c r="G172" s="1" t="s">
        <v>1222</v>
      </c>
      <c r="H172" s="1" t="s">
        <v>1223</v>
      </c>
      <c r="I172" s="1" t="s">
        <v>2265</v>
      </c>
      <c r="J172" s="1" t="s">
        <v>30</v>
      </c>
      <c r="K172" s="1" t="s">
        <v>2266</v>
      </c>
      <c r="L172" s="1" t="s">
        <v>2266</v>
      </c>
      <c r="M172" s="1" t="s">
        <v>1226</v>
      </c>
      <c r="N172" s="1" t="s">
        <v>1226</v>
      </c>
      <c r="O172" s="1" t="s">
        <v>1227</v>
      </c>
      <c r="P172" s="1" t="s">
        <v>1228</v>
      </c>
      <c r="Q172" s="1" t="s">
        <v>1229</v>
      </c>
      <c r="R172" s="1" t="s">
        <v>2267</v>
      </c>
      <c r="S172" s="1" t="s">
        <v>1231</v>
      </c>
      <c r="T172" s="1" t="s">
        <v>1232</v>
      </c>
      <c r="U172" s="1" t="s">
        <v>1233</v>
      </c>
      <c r="V172" s="1" t="s">
        <v>1241</v>
      </c>
    </row>
    <row r="173" s="1" customFormat="1" spans="1:22">
      <c r="A173" s="3">
        <v>999221955061016</v>
      </c>
      <c r="B173" s="1" t="s">
        <v>2268</v>
      </c>
      <c r="C173" s="1" t="s">
        <v>2269</v>
      </c>
      <c r="D173" s="1" t="s">
        <v>2270</v>
      </c>
      <c r="E173" s="1" t="s">
        <v>2271</v>
      </c>
      <c r="F173" s="1" t="s">
        <v>1739</v>
      </c>
      <c r="G173" s="1" t="s">
        <v>1222</v>
      </c>
      <c r="H173" s="1" t="s">
        <v>1223</v>
      </c>
      <c r="I173" s="1" t="s">
        <v>2272</v>
      </c>
      <c r="J173" s="1" t="s">
        <v>30</v>
      </c>
      <c r="K173" s="1" t="s">
        <v>2273</v>
      </c>
      <c r="L173" s="1" t="s">
        <v>2273</v>
      </c>
      <c r="M173" s="1" t="s">
        <v>1226</v>
      </c>
      <c r="N173" s="1" t="s">
        <v>1226</v>
      </c>
      <c r="O173" s="1" t="s">
        <v>1227</v>
      </c>
      <c r="P173" s="1" t="s">
        <v>1228</v>
      </c>
      <c r="Q173" s="1" t="s">
        <v>1229</v>
      </c>
      <c r="R173" s="1" t="s">
        <v>2274</v>
      </c>
      <c r="S173" s="1" t="s">
        <v>1231</v>
      </c>
      <c r="T173" s="1" t="s">
        <v>1232</v>
      </c>
      <c r="U173" s="1" t="s">
        <v>1233</v>
      </c>
      <c r="V173" s="1" t="s">
        <v>1241</v>
      </c>
    </row>
    <row r="174" s="1" customFormat="1" spans="1:22">
      <c r="A174" s="3">
        <v>999223933538926</v>
      </c>
      <c r="B174" s="1" t="s">
        <v>2275</v>
      </c>
      <c r="C174" s="1" t="s">
        <v>2276</v>
      </c>
      <c r="D174" s="1" t="s">
        <v>2277</v>
      </c>
      <c r="E174" s="1" t="s">
        <v>2278</v>
      </c>
      <c r="F174" s="1" t="s">
        <v>1218</v>
      </c>
      <c r="G174" s="1" t="s">
        <v>1222</v>
      </c>
      <c r="H174" s="1" t="s">
        <v>1223</v>
      </c>
      <c r="I174" s="1" t="s">
        <v>2279</v>
      </c>
      <c r="J174" s="1" t="s">
        <v>30</v>
      </c>
      <c r="K174" s="1" t="s">
        <v>2280</v>
      </c>
      <c r="L174" s="1" t="s">
        <v>2280</v>
      </c>
      <c r="M174" s="1" t="s">
        <v>1226</v>
      </c>
      <c r="N174" s="1" t="s">
        <v>1226</v>
      </c>
      <c r="O174" s="1" t="s">
        <v>1227</v>
      </c>
      <c r="P174" s="1" t="s">
        <v>1228</v>
      </c>
      <c r="Q174" s="1" t="s">
        <v>1229</v>
      </c>
      <c r="R174" s="1" t="s">
        <v>2281</v>
      </c>
      <c r="S174" s="1" t="s">
        <v>1231</v>
      </c>
      <c r="T174" s="1" t="s">
        <v>1232</v>
      </c>
      <c r="U174" s="1" t="s">
        <v>1706</v>
      </c>
      <c r="V174" s="1" t="s">
        <v>1234</v>
      </c>
    </row>
    <row r="175" s="1" customFormat="1" spans="1:22">
      <c r="A175" s="3">
        <v>999224033691043</v>
      </c>
      <c r="B175" s="1" t="s">
        <v>2282</v>
      </c>
      <c r="C175" s="1" t="s">
        <v>2283</v>
      </c>
      <c r="D175" s="1" t="s">
        <v>2284</v>
      </c>
      <c r="E175" s="1" t="s">
        <v>2285</v>
      </c>
      <c r="F175" s="1" t="s">
        <v>1218</v>
      </c>
      <c r="G175" s="1" t="s">
        <v>1222</v>
      </c>
      <c r="H175" s="1" t="s">
        <v>1223</v>
      </c>
      <c r="I175" s="1" t="s">
        <v>2286</v>
      </c>
      <c r="J175" s="1" t="s">
        <v>30</v>
      </c>
      <c r="K175" s="1" t="s">
        <v>2287</v>
      </c>
      <c r="L175" s="1" t="s">
        <v>2287</v>
      </c>
      <c r="M175" s="1" t="s">
        <v>1226</v>
      </c>
      <c r="N175" s="1" t="s">
        <v>1226</v>
      </c>
      <c r="O175" s="1" t="s">
        <v>1227</v>
      </c>
      <c r="P175" s="1" t="s">
        <v>1228</v>
      </c>
      <c r="Q175" s="1" t="s">
        <v>1229</v>
      </c>
      <c r="R175" s="1" t="s">
        <v>2288</v>
      </c>
      <c r="S175" s="1" t="s">
        <v>1231</v>
      </c>
      <c r="T175" s="1" t="s">
        <v>1232</v>
      </c>
      <c r="U175" s="1" t="s">
        <v>1233</v>
      </c>
      <c r="V175" s="1" t="s">
        <v>1299</v>
      </c>
    </row>
    <row r="176" s="1" customFormat="1" spans="1:22">
      <c r="A176" s="3">
        <v>999224093973635</v>
      </c>
      <c r="B176" s="1" t="s">
        <v>2148</v>
      </c>
      <c r="C176" s="1" t="s">
        <v>2289</v>
      </c>
      <c r="D176" s="1" t="s">
        <v>2290</v>
      </c>
      <c r="E176" s="1" t="s">
        <v>2291</v>
      </c>
      <c r="F176" s="1" t="s">
        <v>1522</v>
      </c>
      <c r="G176" s="1" t="s">
        <v>1222</v>
      </c>
      <c r="H176" s="1" t="s">
        <v>1223</v>
      </c>
      <c r="I176" s="1" t="s">
        <v>2292</v>
      </c>
      <c r="J176" s="1" t="s">
        <v>30</v>
      </c>
      <c r="K176" s="1" t="s">
        <v>2293</v>
      </c>
      <c r="L176" s="1" t="s">
        <v>2293</v>
      </c>
      <c r="M176" s="1" t="s">
        <v>1226</v>
      </c>
      <c r="N176" s="1" t="s">
        <v>1226</v>
      </c>
      <c r="O176" s="1" t="s">
        <v>1227</v>
      </c>
      <c r="P176" s="1" t="s">
        <v>1228</v>
      </c>
      <c r="Q176" s="1" t="s">
        <v>1229</v>
      </c>
      <c r="R176" s="1" t="s">
        <v>2294</v>
      </c>
      <c r="S176" s="1" t="s">
        <v>1231</v>
      </c>
      <c r="T176" s="1" t="s">
        <v>1232</v>
      </c>
      <c r="U176" s="1" t="s">
        <v>1233</v>
      </c>
      <c r="V176" s="1" t="s">
        <v>1299</v>
      </c>
    </row>
    <row r="177" s="1" customFormat="1" spans="1:22">
      <c r="A177" s="3">
        <v>999224112848411</v>
      </c>
      <c r="B177" s="1" t="s">
        <v>2141</v>
      </c>
      <c r="C177" s="1" t="s">
        <v>2295</v>
      </c>
      <c r="D177" s="1" t="s">
        <v>2296</v>
      </c>
      <c r="E177" s="1" t="s">
        <v>2297</v>
      </c>
      <c r="F177" s="1" t="s">
        <v>1522</v>
      </c>
      <c r="G177" s="1" t="s">
        <v>1222</v>
      </c>
      <c r="H177" s="1" t="s">
        <v>1223</v>
      </c>
      <c r="I177" s="1" t="s">
        <v>2298</v>
      </c>
      <c r="J177" s="1" t="s">
        <v>30</v>
      </c>
      <c r="K177" s="1" t="s">
        <v>2299</v>
      </c>
      <c r="L177" s="1" t="s">
        <v>2299</v>
      </c>
      <c r="M177" s="1" t="s">
        <v>1226</v>
      </c>
      <c r="N177" s="1" t="s">
        <v>1226</v>
      </c>
      <c r="O177" s="1" t="s">
        <v>1227</v>
      </c>
      <c r="P177" s="1" t="s">
        <v>1228</v>
      </c>
      <c r="Q177" s="1" t="s">
        <v>1229</v>
      </c>
      <c r="R177" s="1" t="s">
        <v>2300</v>
      </c>
      <c r="S177" s="1" t="s">
        <v>1231</v>
      </c>
      <c r="T177" s="1" t="s">
        <v>1232</v>
      </c>
      <c r="U177" s="1" t="s">
        <v>1233</v>
      </c>
      <c r="V177" s="1" t="s">
        <v>1299</v>
      </c>
    </row>
    <row r="178" s="1" customFormat="1" spans="1:22">
      <c r="A178" s="3">
        <v>999223925437407</v>
      </c>
      <c r="B178" s="1" t="s">
        <v>2275</v>
      </c>
      <c r="C178" s="1" t="s">
        <v>2301</v>
      </c>
      <c r="D178" s="1" t="s">
        <v>2302</v>
      </c>
      <c r="E178" s="1" t="s">
        <v>2303</v>
      </c>
      <c r="F178" s="1" t="s">
        <v>1739</v>
      </c>
      <c r="G178" s="1" t="s">
        <v>1222</v>
      </c>
      <c r="H178" s="1" t="s">
        <v>1223</v>
      </c>
      <c r="I178" s="1" t="s">
        <v>2304</v>
      </c>
      <c r="J178" s="1" t="s">
        <v>30</v>
      </c>
      <c r="K178" s="1" t="s">
        <v>2305</v>
      </c>
      <c r="L178" s="1" t="s">
        <v>2305</v>
      </c>
      <c r="M178" s="1" t="s">
        <v>1226</v>
      </c>
      <c r="N178" s="1" t="s">
        <v>1226</v>
      </c>
      <c r="O178" s="1" t="s">
        <v>1227</v>
      </c>
      <c r="P178" s="1" t="s">
        <v>1228</v>
      </c>
      <c r="Q178" s="1" t="s">
        <v>1229</v>
      </c>
      <c r="R178" s="1" t="s">
        <v>2306</v>
      </c>
      <c r="S178" s="1" t="s">
        <v>1231</v>
      </c>
      <c r="T178" s="1" t="s">
        <v>1232</v>
      </c>
      <c r="U178" s="1" t="s">
        <v>1233</v>
      </c>
      <c r="V178" s="1" t="s">
        <v>1241</v>
      </c>
    </row>
    <row r="179" s="1" customFormat="1" spans="1:22">
      <c r="A179" s="3">
        <v>999223475237474</v>
      </c>
      <c r="B179" s="1" t="s">
        <v>2307</v>
      </c>
      <c r="C179" s="1" t="s">
        <v>2308</v>
      </c>
      <c r="D179" s="1" t="s">
        <v>2309</v>
      </c>
      <c r="E179" s="1" t="s">
        <v>2310</v>
      </c>
      <c r="F179" s="1" t="s">
        <v>1864</v>
      </c>
      <c r="G179" s="1" t="s">
        <v>1222</v>
      </c>
      <c r="H179" s="1" t="s">
        <v>1223</v>
      </c>
      <c r="I179" s="1" t="s">
        <v>2311</v>
      </c>
      <c r="J179" s="1" t="s">
        <v>30</v>
      </c>
      <c r="K179" s="1" t="s">
        <v>1704</v>
      </c>
      <c r="L179" s="1" t="s">
        <v>1704</v>
      </c>
      <c r="M179" s="1" t="s">
        <v>1226</v>
      </c>
      <c r="N179" s="1" t="s">
        <v>1226</v>
      </c>
      <c r="O179" s="1" t="s">
        <v>1227</v>
      </c>
      <c r="P179" s="1" t="s">
        <v>1228</v>
      </c>
      <c r="Q179" s="1" t="s">
        <v>1229</v>
      </c>
      <c r="R179" s="1" t="s">
        <v>2312</v>
      </c>
      <c r="S179" s="1" t="s">
        <v>1231</v>
      </c>
      <c r="T179" s="1" t="s">
        <v>1232</v>
      </c>
      <c r="U179" s="1" t="s">
        <v>1233</v>
      </c>
      <c r="V179" s="1" t="s">
        <v>1241</v>
      </c>
    </row>
    <row r="180" s="1" customFormat="1" spans="1:22">
      <c r="A180" s="3">
        <v>999223364908059</v>
      </c>
      <c r="B180" s="1" t="s">
        <v>2313</v>
      </c>
      <c r="C180" s="1" t="s">
        <v>2314</v>
      </c>
      <c r="D180" s="1" t="s">
        <v>2315</v>
      </c>
      <c r="E180" s="1" t="s">
        <v>2316</v>
      </c>
      <c r="F180" s="1" t="s">
        <v>1522</v>
      </c>
      <c r="G180" s="1" t="s">
        <v>1222</v>
      </c>
      <c r="H180" s="1" t="s">
        <v>1223</v>
      </c>
      <c r="I180" s="1" t="s">
        <v>2317</v>
      </c>
      <c r="J180" s="1" t="s">
        <v>30</v>
      </c>
      <c r="K180" s="1" t="s">
        <v>2318</v>
      </c>
      <c r="L180" s="1" t="s">
        <v>2318</v>
      </c>
      <c r="M180" s="1" t="s">
        <v>1226</v>
      </c>
      <c r="N180" s="1" t="s">
        <v>1226</v>
      </c>
      <c r="O180" s="1" t="s">
        <v>1227</v>
      </c>
      <c r="P180" s="1" t="s">
        <v>1228</v>
      </c>
      <c r="Q180" s="1" t="s">
        <v>1229</v>
      </c>
      <c r="R180" s="1" t="s">
        <v>2319</v>
      </c>
      <c r="S180" s="1" t="s">
        <v>1231</v>
      </c>
      <c r="T180" s="1" t="s">
        <v>1232</v>
      </c>
      <c r="U180" s="1" t="s">
        <v>1233</v>
      </c>
      <c r="V180" s="1" t="s">
        <v>1369</v>
      </c>
    </row>
    <row r="181" s="1" customFormat="1" spans="1:22">
      <c r="A181" s="3">
        <v>999223785107069</v>
      </c>
      <c r="B181" s="1" t="s">
        <v>2320</v>
      </c>
      <c r="C181" s="1" t="s">
        <v>2321</v>
      </c>
      <c r="D181" s="1" t="s">
        <v>2322</v>
      </c>
      <c r="E181" s="1" t="s">
        <v>2323</v>
      </c>
      <c r="F181" s="1" t="s">
        <v>1949</v>
      </c>
      <c r="G181" s="1" t="s">
        <v>1222</v>
      </c>
      <c r="H181" s="1" t="s">
        <v>1223</v>
      </c>
      <c r="I181" s="1" t="s">
        <v>2324</v>
      </c>
      <c r="J181" s="1" t="s">
        <v>30</v>
      </c>
      <c r="K181" s="1" t="s">
        <v>2325</v>
      </c>
      <c r="L181" s="1" t="s">
        <v>2325</v>
      </c>
      <c r="M181" s="1" t="s">
        <v>1226</v>
      </c>
      <c r="N181" s="1" t="s">
        <v>1226</v>
      </c>
      <c r="O181" s="1" t="s">
        <v>1227</v>
      </c>
      <c r="P181" s="1" t="s">
        <v>1228</v>
      </c>
      <c r="Q181" s="1" t="s">
        <v>1229</v>
      </c>
      <c r="R181" s="1" t="s">
        <v>2326</v>
      </c>
      <c r="S181" s="1" t="s">
        <v>1231</v>
      </c>
      <c r="T181" s="1" t="s">
        <v>1232</v>
      </c>
      <c r="U181" s="1" t="s">
        <v>1233</v>
      </c>
      <c r="V181" s="1" t="s">
        <v>1241</v>
      </c>
    </row>
    <row r="182" s="1" customFormat="1" spans="1:22">
      <c r="A182" s="3">
        <v>999223640834977</v>
      </c>
      <c r="B182" s="1" t="s">
        <v>2327</v>
      </c>
      <c r="C182" s="1" t="s">
        <v>2328</v>
      </c>
      <c r="D182" s="1" t="s">
        <v>2329</v>
      </c>
      <c r="E182" s="1" t="s">
        <v>2330</v>
      </c>
      <c r="F182" s="1" t="s">
        <v>1864</v>
      </c>
      <c r="G182" s="1" t="s">
        <v>1222</v>
      </c>
      <c r="H182" s="1" t="s">
        <v>1223</v>
      </c>
      <c r="I182" s="1" t="s">
        <v>2331</v>
      </c>
      <c r="J182" s="1" t="s">
        <v>30</v>
      </c>
      <c r="K182" s="1" t="s">
        <v>2332</v>
      </c>
      <c r="L182" s="1" t="s">
        <v>2332</v>
      </c>
      <c r="M182" s="1" t="s">
        <v>1226</v>
      </c>
      <c r="N182" s="1" t="s">
        <v>1226</v>
      </c>
      <c r="O182" s="1" t="s">
        <v>1227</v>
      </c>
      <c r="P182" s="1" t="s">
        <v>1228</v>
      </c>
      <c r="Q182" s="1" t="s">
        <v>1229</v>
      </c>
      <c r="R182" s="1" t="s">
        <v>2333</v>
      </c>
      <c r="S182" s="1" t="s">
        <v>1231</v>
      </c>
      <c r="T182" s="1" t="s">
        <v>1232</v>
      </c>
      <c r="U182" s="1" t="s">
        <v>1233</v>
      </c>
      <c r="V182" s="1" t="s">
        <v>1241</v>
      </c>
    </row>
    <row r="183" s="1" customFormat="1" spans="1:22">
      <c r="A183" s="3">
        <v>999224065289125</v>
      </c>
      <c r="B183" s="1" t="s">
        <v>2238</v>
      </c>
      <c r="C183" s="1" t="s">
        <v>2334</v>
      </c>
      <c r="D183" s="1" t="s">
        <v>2335</v>
      </c>
      <c r="E183" s="1" t="s">
        <v>2336</v>
      </c>
      <c r="F183" s="1" t="s">
        <v>1522</v>
      </c>
      <c r="G183" s="1" t="s">
        <v>1222</v>
      </c>
      <c r="H183" s="1" t="s">
        <v>1223</v>
      </c>
      <c r="I183" s="1" t="s">
        <v>2337</v>
      </c>
      <c r="J183" s="1" t="s">
        <v>30</v>
      </c>
      <c r="K183" s="1" t="s">
        <v>2338</v>
      </c>
      <c r="L183" s="1" t="s">
        <v>2338</v>
      </c>
      <c r="M183" s="1" t="s">
        <v>1226</v>
      </c>
      <c r="N183" s="1" t="s">
        <v>1226</v>
      </c>
      <c r="O183" s="1" t="s">
        <v>1227</v>
      </c>
      <c r="P183" s="1" t="s">
        <v>1228</v>
      </c>
      <c r="Q183" s="1" t="s">
        <v>1229</v>
      </c>
      <c r="R183" s="1" t="s">
        <v>2339</v>
      </c>
      <c r="S183" s="1" t="s">
        <v>1231</v>
      </c>
      <c r="T183" s="1" t="s">
        <v>1232</v>
      </c>
      <c r="U183" s="1" t="s">
        <v>1233</v>
      </c>
      <c r="V183" s="1" t="s">
        <v>2340</v>
      </c>
    </row>
    <row r="184" s="1" customFormat="1" spans="1:22">
      <c r="A184" s="3">
        <v>999224047888300</v>
      </c>
      <c r="B184" s="1" t="s">
        <v>2341</v>
      </c>
      <c r="C184" s="1" t="s">
        <v>2342</v>
      </c>
      <c r="D184" s="1" t="s">
        <v>2343</v>
      </c>
      <c r="E184" s="1" t="s">
        <v>2344</v>
      </c>
      <c r="F184" s="1" t="s">
        <v>1864</v>
      </c>
      <c r="G184" s="1" t="s">
        <v>1222</v>
      </c>
      <c r="H184" s="1" t="s">
        <v>1223</v>
      </c>
      <c r="I184" s="1" t="s">
        <v>2345</v>
      </c>
      <c r="J184" s="1" t="s">
        <v>30</v>
      </c>
      <c r="K184" s="1" t="s">
        <v>2346</v>
      </c>
      <c r="L184" s="1" t="s">
        <v>2346</v>
      </c>
      <c r="M184" s="1" t="s">
        <v>1226</v>
      </c>
      <c r="N184" s="1" t="s">
        <v>1226</v>
      </c>
      <c r="O184" s="1" t="s">
        <v>1227</v>
      </c>
      <c r="P184" s="1" t="s">
        <v>1228</v>
      </c>
      <c r="Q184" s="1" t="s">
        <v>1229</v>
      </c>
      <c r="R184" s="1" t="s">
        <v>2347</v>
      </c>
      <c r="S184" s="1" t="s">
        <v>1231</v>
      </c>
      <c r="T184" s="1" t="s">
        <v>1232</v>
      </c>
      <c r="U184" s="1" t="s">
        <v>1233</v>
      </c>
      <c r="V184" s="1" t="s">
        <v>1241</v>
      </c>
    </row>
    <row r="185" s="1" customFormat="1" spans="1:22">
      <c r="A185" s="3">
        <v>999224099855663</v>
      </c>
      <c r="B185" s="1" t="s">
        <v>2148</v>
      </c>
      <c r="C185" s="1" t="s">
        <v>2348</v>
      </c>
      <c r="D185" s="1" t="s">
        <v>2349</v>
      </c>
      <c r="E185" s="1" t="s">
        <v>2350</v>
      </c>
      <c r="F185" s="1" t="s">
        <v>1218</v>
      </c>
      <c r="G185" s="1" t="s">
        <v>1222</v>
      </c>
      <c r="H185" s="1" t="s">
        <v>1223</v>
      </c>
      <c r="I185" s="1" t="s">
        <v>2351</v>
      </c>
      <c r="J185" s="1" t="s">
        <v>30</v>
      </c>
      <c r="K185" s="1" t="s">
        <v>2352</v>
      </c>
      <c r="L185" s="1" t="s">
        <v>2352</v>
      </c>
      <c r="M185" s="1" t="s">
        <v>1226</v>
      </c>
      <c r="N185" s="1" t="s">
        <v>1226</v>
      </c>
      <c r="O185" s="1" t="s">
        <v>1227</v>
      </c>
      <c r="P185" s="1" t="s">
        <v>1228</v>
      </c>
      <c r="Q185" s="1" t="s">
        <v>1229</v>
      </c>
      <c r="R185" s="1" t="s">
        <v>2353</v>
      </c>
      <c r="S185" s="1" t="s">
        <v>1231</v>
      </c>
      <c r="T185" s="1" t="s">
        <v>1232</v>
      </c>
      <c r="U185" s="1" t="s">
        <v>1233</v>
      </c>
      <c r="V185" s="1" t="s">
        <v>1725</v>
      </c>
    </row>
    <row r="186" s="1" customFormat="1" spans="1:22">
      <c r="A186" s="3">
        <v>999224006296575</v>
      </c>
      <c r="B186" s="1" t="s">
        <v>2221</v>
      </c>
      <c r="C186" s="1" t="s">
        <v>2354</v>
      </c>
      <c r="D186" s="1" t="s">
        <v>2355</v>
      </c>
      <c r="E186" s="1" t="s">
        <v>2356</v>
      </c>
      <c r="F186" s="1" t="s">
        <v>1739</v>
      </c>
      <c r="G186" s="1" t="s">
        <v>1222</v>
      </c>
      <c r="H186" s="1" t="s">
        <v>1223</v>
      </c>
      <c r="I186" s="1" t="s">
        <v>2357</v>
      </c>
      <c r="J186" s="1" t="s">
        <v>30</v>
      </c>
      <c r="K186" s="1" t="s">
        <v>2358</v>
      </c>
      <c r="L186" s="1" t="s">
        <v>2358</v>
      </c>
      <c r="M186" s="1" t="s">
        <v>1226</v>
      </c>
      <c r="N186" s="1" t="s">
        <v>1226</v>
      </c>
      <c r="O186" s="1" t="s">
        <v>1227</v>
      </c>
      <c r="P186" s="1" t="s">
        <v>1228</v>
      </c>
      <c r="Q186" s="1" t="s">
        <v>1229</v>
      </c>
      <c r="R186" s="1" t="s">
        <v>2359</v>
      </c>
      <c r="S186" s="1" t="s">
        <v>1231</v>
      </c>
      <c r="T186" s="1" t="s">
        <v>1232</v>
      </c>
      <c r="U186" s="1" t="s">
        <v>1706</v>
      </c>
      <c r="V186" s="1" t="s">
        <v>1234</v>
      </c>
    </row>
    <row r="187" s="1" customFormat="1" spans="1:22">
      <c r="A187" s="3">
        <v>999224031701346</v>
      </c>
      <c r="B187" s="1" t="s">
        <v>2360</v>
      </c>
      <c r="C187" s="1" t="s">
        <v>2361</v>
      </c>
      <c r="D187" s="1" t="s">
        <v>2362</v>
      </c>
      <c r="E187" s="1" t="s">
        <v>2363</v>
      </c>
      <c r="F187" s="1" t="s">
        <v>1218</v>
      </c>
      <c r="G187" s="1" t="s">
        <v>1222</v>
      </c>
      <c r="H187" s="1" t="s">
        <v>1223</v>
      </c>
      <c r="I187" s="1" t="s">
        <v>2364</v>
      </c>
      <c r="J187" s="1" t="s">
        <v>30</v>
      </c>
      <c r="K187" s="1" t="s">
        <v>2365</v>
      </c>
      <c r="L187" s="1" t="s">
        <v>2365</v>
      </c>
      <c r="M187" s="1" t="s">
        <v>1226</v>
      </c>
      <c r="N187" s="1" t="s">
        <v>1226</v>
      </c>
      <c r="O187" s="1" t="s">
        <v>1227</v>
      </c>
      <c r="P187" s="1" t="s">
        <v>1228</v>
      </c>
      <c r="Q187" s="1" t="s">
        <v>1229</v>
      </c>
      <c r="R187" s="1" t="s">
        <v>2366</v>
      </c>
      <c r="S187" s="1" t="s">
        <v>1231</v>
      </c>
      <c r="T187" s="1" t="s">
        <v>1232</v>
      </c>
      <c r="U187" s="1" t="s">
        <v>1706</v>
      </c>
      <c r="V187" s="1" t="s">
        <v>1299</v>
      </c>
    </row>
    <row r="188" s="1" customFormat="1" spans="1:22">
      <c r="A188" s="3">
        <v>999223940141504</v>
      </c>
      <c r="B188" s="1" t="s">
        <v>2275</v>
      </c>
      <c r="C188" s="1" t="s">
        <v>2367</v>
      </c>
      <c r="D188" s="1" t="s">
        <v>2368</v>
      </c>
      <c r="E188" s="1" t="s">
        <v>2369</v>
      </c>
      <c r="F188" s="1" t="s">
        <v>1522</v>
      </c>
      <c r="G188" s="1" t="s">
        <v>1222</v>
      </c>
      <c r="H188" s="1" t="s">
        <v>1223</v>
      </c>
      <c r="I188" s="1" t="s">
        <v>2370</v>
      </c>
      <c r="J188" s="1" t="s">
        <v>30</v>
      </c>
      <c r="K188" s="1" t="s">
        <v>2371</v>
      </c>
      <c r="L188" s="1" t="s">
        <v>2371</v>
      </c>
      <c r="M188" s="1" t="s">
        <v>1226</v>
      </c>
      <c r="N188" s="1" t="s">
        <v>1226</v>
      </c>
      <c r="O188" s="1" t="s">
        <v>1227</v>
      </c>
      <c r="P188" s="1" t="s">
        <v>1228</v>
      </c>
      <c r="Q188" s="1" t="s">
        <v>1229</v>
      </c>
      <c r="R188" s="1" t="s">
        <v>2372</v>
      </c>
      <c r="S188" s="1" t="s">
        <v>1231</v>
      </c>
      <c r="T188" s="1" t="s">
        <v>1232</v>
      </c>
      <c r="U188" s="1" t="s">
        <v>1233</v>
      </c>
      <c r="V188" s="1" t="s">
        <v>2373</v>
      </c>
    </row>
    <row r="189" s="1" customFormat="1" spans="1:22">
      <c r="A189" s="3">
        <v>999224100925552</v>
      </c>
      <c r="B189" s="1" t="s">
        <v>2148</v>
      </c>
      <c r="C189" s="1" t="s">
        <v>2374</v>
      </c>
      <c r="D189" s="1" t="s">
        <v>2375</v>
      </c>
      <c r="E189" s="1" t="s">
        <v>2376</v>
      </c>
      <c r="F189" s="1" t="s">
        <v>1522</v>
      </c>
      <c r="G189" s="1" t="s">
        <v>1222</v>
      </c>
      <c r="H189" s="1" t="s">
        <v>1223</v>
      </c>
      <c r="I189" s="1" t="s">
        <v>2377</v>
      </c>
      <c r="J189" s="1" t="s">
        <v>30</v>
      </c>
      <c r="K189" s="1" t="s">
        <v>2378</v>
      </c>
      <c r="L189" s="1" t="s">
        <v>2378</v>
      </c>
      <c r="M189" s="1" t="s">
        <v>1226</v>
      </c>
      <c r="N189" s="1" t="s">
        <v>1226</v>
      </c>
      <c r="O189" s="1" t="s">
        <v>1227</v>
      </c>
      <c r="P189" s="1" t="s">
        <v>1228</v>
      </c>
      <c r="Q189" s="1" t="s">
        <v>1229</v>
      </c>
      <c r="R189" s="1" t="s">
        <v>2379</v>
      </c>
      <c r="S189" s="1" t="s">
        <v>1231</v>
      </c>
      <c r="T189" s="1" t="s">
        <v>1232</v>
      </c>
      <c r="U189" s="1" t="s">
        <v>1233</v>
      </c>
      <c r="V189" s="1" t="s">
        <v>2380</v>
      </c>
    </row>
    <row r="190" s="1" customFormat="1" spans="1:22">
      <c r="A190" s="3">
        <v>999223967247293</v>
      </c>
      <c r="B190" s="1" t="s">
        <v>2381</v>
      </c>
      <c r="C190" s="1" t="s">
        <v>2382</v>
      </c>
      <c r="D190" s="1" t="s">
        <v>2383</v>
      </c>
      <c r="E190" s="1" t="s">
        <v>2384</v>
      </c>
      <c r="F190" s="1" t="s">
        <v>1522</v>
      </c>
      <c r="G190" s="1" t="s">
        <v>1222</v>
      </c>
      <c r="H190" s="1" t="s">
        <v>1223</v>
      </c>
      <c r="I190" s="1" t="s">
        <v>2385</v>
      </c>
      <c r="J190" s="1" t="s">
        <v>30</v>
      </c>
      <c r="K190" s="1" t="s">
        <v>2386</v>
      </c>
      <c r="L190" s="1" t="s">
        <v>2386</v>
      </c>
      <c r="M190" s="1" t="s">
        <v>1226</v>
      </c>
      <c r="N190" s="1" t="s">
        <v>1226</v>
      </c>
      <c r="O190" s="1" t="s">
        <v>1227</v>
      </c>
      <c r="P190" s="1" t="s">
        <v>1228</v>
      </c>
      <c r="Q190" s="1" t="s">
        <v>1229</v>
      </c>
      <c r="R190" s="1" t="s">
        <v>2387</v>
      </c>
      <c r="S190" s="1" t="s">
        <v>1231</v>
      </c>
      <c r="T190" s="1" t="s">
        <v>1232</v>
      </c>
      <c r="U190" s="1" t="s">
        <v>1233</v>
      </c>
      <c r="V190" s="1" t="s">
        <v>1234</v>
      </c>
    </row>
    <row r="191" s="1" customFormat="1" spans="1:22">
      <c r="A191" s="3">
        <v>999223933568695</v>
      </c>
      <c r="B191" s="1" t="s">
        <v>2275</v>
      </c>
      <c r="C191" s="1" t="s">
        <v>2388</v>
      </c>
      <c r="D191" s="1" t="s">
        <v>2389</v>
      </c>
      <c r="E191" s="1" t="s">
        <v>2390</v>
      </c>
      <c r="F191" s="1" t="s">
        <v>1218</v>
      </c>
      <c r="G191" s="1" t="s">
        <v>1222</v>
      </c>
      <c r="H191" s="1" t="s">
        <v>1223</v>
      </c>
      <c r="I191" s="1" t="s">
        <v>2391</v>
      </c>
      <c r="J191" s="1" t="s">
        <v>30</v>
      </c>
      <c r="K191" s="1" t="s">
        <v>2392</v>
      </c>
      <c r="L191" s="1" t="s">
        <v>2392</v>
      </c>
      <c r="M191" s="1" t="s">
        <v>1226</v>
      </c>
      <c r="N191" s="1" t="s">
        <v>1226</v>
      </c>
      <c r="O191" s="1" t="s">
        <v>1227</v>
      </c>
      <c r="P191" s="1" t="s">
        <v>1228</v>
      </c>
      <c r="Q191" s="1" t="s">
        <v>1229</v>
      </c>
      <c r="R191" s="1" t="s">
        <v>2393</v>
      </c>
      <c r="S191" s="1" t="s">
        <v>1231</v>
      </c>
      <c r="T191" s="1" t="s">
        <v>1232</v>
      </c>
      <c r="U191" s="1" t="s">
        <v>1233</v>
      </c>
      <c r="V191" s="1" t="s">
        <v>1234</v>
      </c>
    </row>
    <row r="192" s="1" customFormat="1" spans="1:22">
      <c r="A192" s="3">
        <v>999224033103492</v>
      </c>
      <c r="B192" s="1" t="s">
        <v>2282</v>
      </c>
      <c r="C192" s="1" t="s">
        <v>2394</v>
      </c>
      <c r="D192" s="1" t="s">
        <v>2395</v>
      </c>
      <c r="E192" s="1" t="s">
        <v>2396</v>
      </c>
      <c r="F192" s="1" t="s">
        <v>1522</v>
      </c>
      <c r="G192" s="1" t="s">
        <v>1222</v>
      </c>
      <c r="H192" s="1" t="s">
        <v>1223</v>
      </c>
      <c r="I192" s="1" t="s">
        <v>2397</v>
      </c>
      <c r="J192" s="1" t="s">
        <v>30</v>
      </c>
      <c r="K192" s="1" t="s">
        <v>2398</v>
      </c>
      <c r="L192" s="1" t="s">
        <v>2398</v>
      </c>
      <c r="M192" s="1" t="s">
        <v>1226</v>
      </c>
      <c r="N192" s="1" t="s">
        <v>1226</v>
      </c>
      <c r="O192" s="1" t="s">
        <v>1227</v>
      </c>
      <c r="P192" s="1" t="s">
        <v>1228</v>
      </c>
      <c r="Q192" s="1" t="s">
        <v>1229</v>
      </c>
      <c r="R192" s="1" t="s">
        <v>2399</v>
      </c>
      <c r="S192" s="1" t="s">
        <v>1231</v>
      </c>
      <c r="T192" s="1" t="s">
        <v>1232</v>
      </c>
      <c r="U192" s="1" t="s">
        <v>1706</v>
      </c>
      <c r="V192" s="1" t="s">
        <v>1677</v>
      </c>
    </row>
    <row r="193" s="1" customFormat="1" spans="1:22">
      <c r="A193" s="3">
        <v>999223998894261</v>
      </c>
      <c r="B193" s="1" t="s">
        <v>2400</v>
      </c>
      <c r="C193" s="1" t="s">
        <v>2401</v>
      </c>
      <c r="D193" s="1" t="s">
        <v>2402</v>
      </c>
      <c r="E193" s="1" t="s">
        <v>2403</v>
      </c>
      <c r="F193" s="1" t="s">
        <v>1522</v>
      </c>
      <c r="G193" s="1" t="s">
        <v>1222</v>
      </c>
      <c r="H193" s="1" t="s">
        <v>1223</v>
      </c>
      <c r="I193" s="1" t="s">
        <v>2404</v>
      </c>
      <c r="J193" s="1" t="s">
        <v>30</v>
      </c>
      <c r="K193" s="1" t="s">
        <v>2405</v>
      </c>
      <c r="L193" s="1" t="s">
        <v>2405</v>
      </c>
      <c r="M193" s="1" t="s">
        <v>1226</v>
      </c>
      <c r="N193" s="1" t="s">
        <v>1226</v>
      </c>
      <c r="O193" s="1" t="s">
        <v>1227</v>
      </c>
      <c r="P193" s="1" t="s">
        <v>1228</v>
      </c>
      <c r="Q193" s="1" t="s">
        <v>1229</v>
      </c>
      <c r="R193" s="1" t="s">
        <v>2406</v>
      </c>
      <c r="S193" s="1" t="s">
        <v>1231</v>
      </c>
      <c r="T193" s="1" t="s">
        <v>1232</v>
      </c>
      <c r="U193" s="1" t="s">
        <v>1233</v>
      </c>
      <c r="V193" s="1" t="s">
        <v>1254</v>
      </c>
    </row>
    <row r="194" s="1" customFormat="1" spans="1:22">
      <c r="A194" s="3">
        <v>999224048001592</v>
      </c>
      <c r="B194" s="1" t="s">
        <v>2341</v>
      </c>
      <c r="C194" s="1" t="s">
        <v>2407</v>
      </c>
      <c r="D194" s="1" t="s">
        <v>2408</v>
      </c>
      <c r="E194" s="1" t="s">
        <v>2409</v>
      </c>
      <c r="F194" s="1" t="s">
        <v>1218</v>
      </c>
      <c r="G194" s="1" t="s">
        <v>1222</v>
      </c>
      <c r="H194" s="1" t="s">
        <v>1223</v>
      </c>
      <c r="I194" s="1" t="s">
        <v>2410</v>
      </c>
      <c r="J194" s="1" t="s">
        <v>30</v>
      </c>
      <c r="K194" s="1" t="s">
        <v>2411</v>
      </c>
      <c r="L194" s="1" t="s">
        <v>2411</v>
      </c>
      <c r="M194" s="1" t="s">
        <v>1226</v>
      </c>
      <c r="N194" s="1" t="s">
        <v>1226</v>
      </c>
      <c r="O194" s="1" t="s">
        <v>1227</v>
      </c>
      <c r="P194" s="1" t="s">
        <v>1228</v>
      </c>
      <c r="Q194" s="1" t="s">
        <v>1229</v>
      </c>
      <c r="R194" s="1" t="s">
        <v>2412</v>
      </c>
      <c r="S194" s="1" t="s">
        <v>1231</v>
      </c>
      <c r="T194" s="1" t="s">
        <v>1232</v>
      </c>
      <c r="U194" s="1" t="s">
        <v>1233</v>
      </c>
      <c r="V194" s="1" t="s">
        <v>1241</v>
      </c>
    </row>
    <row r="195" s="1" customFormat="1" spans="1:22">
      <c r="A195" s="3">
        <v>999223979500875</v>
      </c>
      <c r="B195" s="1" t="s">
        <v>2381</v>
      </c>
      <c r="C195" s="1" t="s">
        <v>2413</v>
      </c>
      <c r="D195" s="1" t="s">
        <v>2414</v>
      </c>
      <c r="E195" s="1" t="s">
        <v>2415</v>
      </c>
      <c r="F195" s="1" t="s">
        <v>1986</v>
      </c>
      <c r="G195" s="1" t="s">
        <v>1222</v>
      </c>
      <c r="H195" s="1" t="s">
        <v>1223</v>
      </c>
      <c r="I195" s="1" t="s">
        <v>2416</v>
      </c>
      <c r="J195" s="1" t="s">
        <v>30</v>
      </c>
      <c r="K195" s="1" t="s">
        <v>2417</v>
      </c>
      <c r="L195" s="1" t="s">
        <v>2417</v>
      </c>
      <c r="M195" s="1" t="s">
        <v>1226</v>
      </c>
      <c r="N195" s="1" t="s">
        <v>1226</v>
      </c>
      <c r="O195" s="1" t="s">
        <v>1227</v>
      </c>
      <c r="P195" s="1" t="s">
        <v>1228</v>
      </c>
      <c r="Q195" s="1" t="s">
        <v>1229</v>
      </c>
      <c r="R195" s="1" t="s">
        <v>2418</v>
      </c>
      <c r="S195" s="1" t="s">
        <v>1231</v>
      </c>
      <c r="T195" s="1" t="s">
        <v>1232</v>
      </c>
      <c r="U195" s="1" t="s">
        <v>1233</v>
      </c>
      <c r="V195" s="1" t="s">
        <v>1241</v>
      </c>
    </row>
    <row r="196" s="1" customFormat="1" spans="1:22">
      <c r="A196" s="3">
        <v>999223883329057</v>
      </c>
      <c r="B196" s="1" t="s">
        <v>2419</v>
      </c>
      <c r="C196" s="1" t="s">
        <v>2420</v>
      </c>
      <c r="D196" s="1" t="s">
        <v>2421</v>
      </c>
      <c r="E196" s="1" t="s">
        <v>2422</v>
      </c>
      <c r="F196" s="1" t="s">
        <v>1522</v>
      </c>
      <c r="G196" s="1" t="s">
        <v>1222</v>
      </c>
      <c r="H196" s="1" t="s">
        <v>1223</v>
      </c>
      <c r="I196" s="1" t="s">
        <v>2423</v>
      </c>
      <c r="J196" s="1" t="s">
        <v>30</v>
      </c>
      <c r="K196" s="1" t="s">
        <v>2424</v>
      </c>
      <c r="L196" s="1" t="s">
        <v>2424</v>
      </c>
      <c r="M196" s="1" t="s">
        <v>1226</v>
      </c>
      <c r="N196" s="1" t="s">
        <v>1226</v>
      </c>
      <c r="O196" s="1" t="s">
        <v>1227</v>
      </c>
      <c r="P196" s="1" t="s">
        <v>1228</v>
      </c>
      <c r="Q196" s="1" t="s">
        <v>1229</v>
      </c>
      <c r="R196" s="1" t="s">
        <v>2425</v>
      </c>
      <c r="S196" s="1" t="s">
        <v>1231</v>
      </c>
      <c r="T196" s="1" t="s">
        <v>1232</v>
      </c>
      <c r="U196" s="1" t="s">
        <v>1233</v>
      </c>
      <c r="V196" s="1" t="s">
        <v>1241</v>
      </c>
    </row>
    <row r="197" s="1" customFormat="1" spans="1:22">
      <c r="A197" s="3">
        <v>999224058486901</v>
      </c>
      <c r="B197" s="1" t="s">
        <v>2341</v>
      </c>
      <c r="C197" s="1" t="s">
        <v>2426</v>
      </c>
      <c r="D197" s="1" t="s">
        <v>2427</v>
      </c>
      <c r="E197" s="1" t="s">
        <v>2428</v>
      </c>
      <c r="F197" s="1" t="s">
        <v>1522</v>
      </c>
      <c r="G197" s="1" t="s">
        <v>1222</v>
      </c>
      <c r="H197" s="1" t="s">
        <v>1223</v>
      </c>
      <c r="I197" s="1" t="s">
        <v>2429</v>
      </c>
      <c r="J197" s="1" t="s">
        <v>30</v>
      </c>
      <c r="K197" s="1" t="s">
        <v>2430</v>
      </c>
      <c r="L197" s="1" t="s">
        <v>2430</v>
      </c>
      <c r="M197" s="1" t="s">
        <v>1226</v>
      </c>
      <c r="N197" s="1" t="s">
        <v>1226</v>
      </c>
      <c r="O197" s="1" t="s">
        <v>1227</v>
      </c>
      <c r="P197" s="1" t="s">
        <v>1228</v>
      </c>
      <c r="Q197" s="1" t="s">
        <v>1229</v>
      </c>
      <c r="R197" s="1" t="s">
        <v>2431</v>
      </c>
      <c r="S197" s="1" t="s">
        <v>1231</v>
      </c>
      <c r="T197" s="1" t="s">
        <v>1232</v>
      </c>
      <c r="U197" s="1" t="s">
        <v>1233</v>
      </c>
      <c r="V197" s="1" t="s">
        <v>1241</v>
      </c>
    </row>
    <row r="198" s="1" customFormat="1" spans="1:22">
      <c r="A198" s="3">
        <v>999224032181342</v>
      </c>
      <c r="B198" s="1" t="s">
        <v>2360</v>
      </c>
      <c r="C198" s="1" t="s">
        <v>2432</v>
      </c>
      <c r="D198" s="1" t="s">
        <v>2433</v>
      </c>
      <c r="E198" s="1" t="s">
        <v>2434</v>
      </c>
      <c r="F198" s="1" t="s">
        <v>1739</v>
      </c>
      <c r="G198" s="1" t="s">
        <v>1222</v>
      </c>
      <c r="H198" s="1" t="s">
        <v>1223</v>
      </c>
      <c r="I198" s="1" t="s">
        <v>2435</v>
      </c>
      <c r="J198" s="1" t="s">
        <v>30</v>
      </c>
      <c r="K198" s="1" t="s">
        <v>2436</v>
      </c>
      <c r="L198" s="1" t="s">
        <v>1227</v>
      </c>
      <c r="M198" s="1" t="s">
        <v>2437</v>
      </c>
      <c r="N198" s="1" t="s">
        <v>2438</v>
      </c>
      <c r="O198" s="1" t="s">
        <v>1227</v>
      </c>
      <c r="P198" s="1" t="s">
        <v>1228</v>
      </c>
      <c r="Q198" s="1" t="s">
        <v>1229</v>
      </c>
      <c r="R198" s="1" t="s">
        <v>2439</v>
      </c>
      <c r="S198" s="1" t="s">
        <v>1231</v>
      </c>
      <c r="T198" s="1" t="s">
        <v>1232</v>
      </c>
      <c r="U198" s="1" t="s">
        <v>1233</v>
      </c>
      <c r="V198" s="1" t="s">
        <v>1234</v>
      </c>
    </row>
    <row r="199" s="1" customFormat="1" spans="1:22">
      <c r="A199" s="3">
        <v>999223859899024</v>
      </c>
      <c r="B199" s="1" t="s">
        <v>2440</v>
      </c>
      <c r="C199" s="1" t="s">
        <v>2441</v>
      </c>
      <c r="D199" s="1" t="s">
        <v>2442</v>
      </c>
      <c r="E199" s="1" t="s">
        <v>2443</v>
      </c>
      <c r="F199" s="1" t="s">
        <v>1864</v>
      </c>
      <c r="G199" s="1" t="s">
        <v>1222</v>
      </c>
      <c r="H199" s="1" t="s">
        <v>1223</v>
      </c>
      <c r="I199" s="1" t="s">
        <v>2444</v>
      </c>
      <c r="J199" s="1" t="s">
        <v>30</v>
      </c>
      <c r="K199" s="1" t="s">
        <v>2445</v>
      </c>
      <c r="L199" s="1" t="s">
        <v>2445</v>
      </c>
      <c r="M199" s="1" t="s">
        <v>1226</v>
      </c>
      <c r="N199" s="1" t="s">
        <v>1226</v>
      </c>
      <c r="O199" s="1" t="s">
        <v>1227</v>
      </c>
      <c r="P199" s="1" t="s">
        <v>1228</v>
      </c>
      <c r="Q199" s="1" t="s">
        <v>1229</v>
      </c>
      <c r="R199" s="1" t="s">
        <v>2446</v>
      </c>
      <c r="S199" s="1" t="s">
        <v>1231</v>
      </c>
      <c r="T199" s="1" t="s">
        <v>1232</v>
      </c>
      <c r="U199" s="1" t="s">
        <v>1233</v>
      </c>
      <c r="V199" s="1" t="s">
        <v>1732</v>
      </c>
    </row>
    <row r="200" s="1" customFormat="1" spans="1:22">
      <c r="A200" s="3">
        <v>999223867882974</v>
      </c>
      <c r="B200" s="1" t="s">
        <v>2419</v>
      </c>
      <c r="C200" s="1" t="s">
        <v>2447</v>
      </c>
      <c r="D200" s="1" t="s">
        <v>2448</v>
      </c>
      <c r="E200" s="1" t="s">
        <v>2449</v>
      </c>
      <c r="F200" s="1" t="s">
        <v>1218</v>
      </c>
      <c r="G200" s="1" t="s">
        <v>1222</v>
      </c>
      <c r="H200" s="1" t="s">
        <v>1223</v>
      </c>
      <c r="I200" s="1" t="s">
        <v>2450</v>
      </c>
      <c r="J200" s="1" t="s">
        <v>30</v>
      </c>
      <c r="K200" s="1" t="s">
        <v>2451</v>
      </c>
      <c r="L200" s="1" t="s">
        <v>2451</v>
      </c>
      <c r="M200" s="1" t="s">
        <v>1226</v>
      </c>
      <c r="N200" s="1" t="s">
        <v>1226</v>
      </c>
      <c r="O200" s="1" t="s">
        <v>1227</v>
      </c>
      <c r="P200" s="1" t="s">
        <v>1228</v>
      </c>
      <c r="Q200" s="1" t="s">
        <v>1229</v>
      </c>
      <c r="R200" s="1" t="s">
        <v>2452</v>
      </c>
      <c r="S200" s="1" t="s">
        <v>1231</v>
      </c>
      <c r="T200" s="1" t="s">
        <v>1232</v>
      </c>
      <c r="U200" s="1" t="s">
        <v>1233</v>
      </c>
      <c r="V200" s="1" t="s">
        <v>1732</v>
      </c>
    </row>
    <row r="201" s="1" customFormat="1" spans="1:22">
      <c r="A201" s="3">
        <v>999223992461503</v>
      </c>
      <c r="B201" s="1" t="s">
        <v>2400</v>
      </c>
      <c r="C201" s="1" t="s">
        <v>2453</v>
      </c>
      <c r="D201" s="1" t="s">
        <v>2454</v>
      </c>
      <c r="E201" s="1" t="s">
        <v>2455</v>
      </c>
      <c r="F201" s="1" t="s">
        <v>1522</v>
      </c>
      <c r="G201" s="1" t="s">
        <v>1222</v>
      </c>
      <c r="H201" s="1" t="s">
        <v>1223</v>
      </c>
      <c r="I201" s="1" t="s">
        <v>2456</v>
      </c>
      <c r="J201" s="1" t="s">
        <v>30</v>
      </c>
      <c r="K201" s="1" t="s">
        <v>2457</v>
      </c>
      <c r="L201" s="1" t="s">
        <v>2457</v>
      </c>
      <c r="M201" s="1" t="s">
        <v>1226</v>
      </c>
      <c r="N201" s="1" t="s">
        <v>1226</v>
      </c>
      <c r="O201" s="1" t="s">
        <v>1227</v>
      </c>
      <c r="P201" s="1" t="s">
        <v>1228</v>
      </c>
      <c r="Q201" s="1" t="s">
        <v>1229</v>
      </c>
      <c r="R201" s="1" t="s">
        <v>2458</v>
      </c>
      <c r="S201" s="1" t="s">
        <v>1231</v>
      </c>
      <c r="T201" s="1" t="s">
        <v>1232</v>
      </c>
      <c r="U201" s="1" t="s">
        <v>1233</v>
      </c>
      <c r="V201" s="1" t="s">
        <v>1677</v>
      </c>
    </row>
    <row r="202" s="1" customFormat="1" spans="1:22">
      <c r="A202" s="3">
        <v>999224099450409</v>
      </c>
      <c r="B202" s="1" t="s">
        <v>2148</v>
      </c>
      <c r="C202" s="1" t="s">
        <v>2459</v>
      </c>
      <c r="D202" s="1" t="s">
        <v>2460</v>
      </c>
      <c r="E202" s="1" t="s">
        <v>2461</v>
      </c>
      <c r="F202" s="1" t="s">
        <v>1218</v>
      </c>
      <c r="G202" s="1" t="s">
        <v>1222</v>
      </c>
      <c r="H202" s="1" t="s">
        <v>1223</v>
      </c>
      <c r="I202" s="1" t="s">
        <v>2462</v>
      </c>
      <c r="J202" s="1" t="s">
        <v>30</v>
      </c>
      <c r="K202" s="1" t="s">
        <v>2463</v>
      </c>
      <c r="L202" s="1" t="s">
        <v>2463</v>
      </c>
      <c r="M202" s="1" t="s">
        <v>1226</v>
      </c>
      <c r="N202" s="1" t="s">
        <v>1226</v>
      </c>
      <c r="O202" s="1" t="s">
        <v>1227</v>
      </c>
      <c r="P202" s="1" t="s">
        <v>1228</v>
      </c>
      <c r="Q202" s="1" t="s">
        <v>1229</v>
      </c>
      <c r="R202" s="1" t="s">
        <v>2464</v>
      </c>
      <c r="S202" s="1" t="s">
        <v>1231</v>
      </c>
      <c r="T202" s="1" t="s">
        <v>1232</v>
      </c>
      <c r="U202" s="1" t="s">
        <v>1233</v>
      </c>
      <c r="V202" s="1" t="s">
        <v>1299</v>
      </c>
    </row>
    <row r="203" s="1" customFormat="1" spans="1:22">
      <c r="A203" s="3">
        <v>999223873432261</v>
      </c>
      <c r="B203" s="1" t="s">
        <v>2419</v>
      </c>
      <c r="C203" s="1" t="s">
        <v>2465</v>
      </c>
      <c r="D203" s="1" t="s">
        <v>2466</v>
      </c>
      <c r="E203" s="1" t="s">
        <v>2467</v>
      </c>
      <c r="F203" s="1" t="s">
        <v>1522</v>
      </c>
      <c r="G203" s="1" t="s">
        <v>1222</v>
      </c>
      <c r="H203" s="1" t="s">
        <v>1223</v>
      </c>
      <c r="I203" s="1" t="s">
        <v>2468</v>
      </c>
      <c r="J203" s="1" t="s">
        <v>30</v>
      </c>
      <c r="K203" s="1" t="s">
        <v>2469</v>
      </c>
      <c r="L203" s="1" t="s">
        <v>2469</v>
      </c>
      <c r="M203" s="1" t="s">
        <v>1226</v>
      </c>
      <c r="N203" s="1" t="s">
        <v>1226</v>
      </c>
      <c r="O203" s="1" t="s">
        <v>1227</v>
      </c>
      <c r="P203" s="1" t="s">
        <v>1228</v>
      </c>
      <c r="Q203" s="1" t="s">
        <v>1229</v>
      </c>
      <c r="R203" s="1" t="s">
        <v>2470</v>
      </c>
      <c r="S203" s="1" t="s">
        <v>1231</v>
      </c>
      <c r="T203" s="1" t="s">
        <v>1232</v>
      </c>
      <c r="U203" s="1" t="s">
        <v>1233</v>
      </c>
      <c r="V203" s="1" t="s">
        <v>1515</v>
      </c>
    </row>
    <row r="204" s="1" customFormat="1" spans="1:22">
      <c r="A204" s="3">
        <v>999223993638502</v>
      </c>
      <c r="B204" s="1" t="s">
        <v>2400</v>
      </c>
      <c r="C204" s="1" t="s">
        <v>2471</v>
      </c>
      <c r="D204" s="1" t="s">
        <v>2472</v>
      </c>
      <c r="E204" s="1" t="s">
        <v>2473</v>
      </c>
      <c r="F204" s="1" t="s">
        <v>1949</v>
      </c>
      <c r="G204" s="1" t="s">
        <v>1222</v>
      </c>
      <c r="H204" s="1" t="s">
        <v>1223</v>
      </c>
      <c r="I204" s="1" t="s">
        <v>2474</v>
      </c>
      <c r="J204" s="1" t="s">
        <v>30</v>
      </c>
      <c r="K204" s="1" t="s">
        <v>2475</v>
      </c>
      <c r="L204" s="1" t="s">
        <v>2475</v>
      </c>
      <c r="M204" s="1" t="s">
        <v>1226</v>
      </c>
      <c r="N204" s="1" t="s">
        <v>1226</v>
      </c>
      <c r="O204" s="1" t="s">
        <v>1227</v>
      </c>
      <c r="P204" s="1" t="s">
        <v>1228</v>
      </c>
      <c r="Q204" s="1" t="s">
        <v>1229</v>
      </c>
      <c r="R204" s="1" t="s">
        <v>2476</v>
      </c>
      <c r="S204" s="1" t="s">
        <v>1231</v>
      </c>
      <c r="T204" s="1" t="s">
        <v>1232</v>
      </c>
      <c r="U204" s="1" t="s">
        <v>1233</v>
      </c>
      <c r="V204" s="1" t="s">
        <v>1241</v>
      </c>
    </row>
    <row r="205" s="1" customFormat="1" spans="1:22">
      <c r="A205" s="3">
        <v>999223986549263</v>
      </c>
      <c r="B205" s="1" t="s">
        <v>2155</v>
      </c>
      <c r="C205" s="1" t="s">
        <v>2477</v>
      </c>
      <c r="D205" s="1" t="s">
        <v>2478</v>
      </c>
      <c r="E205" s="1" t="s">
        <v>2479</v>
      </c>
      <c r="F205" s="1" t="s">
        <v>1864</v>
      </c>
      <c r="G205" s="1" t="s">
        <v>1222</v>
      </c>
      <c r="H205" s="1" t="s">
        <v>1223</v>
      </c>
      <c r="I205" s="1" t="s">
        <v>2480</v>
      </c>
      <c r="J205" s="1" t="s">
        <v>30</v>
      </c>
      <c r="K205" s="1" t="s">
        <v>2481</v>
      </c>
      <c r="L205" s="1" t="s">
        <v>2481</v>
      </c>
      <c r="M205" s="1" t="s">
        <v>1226</v>
      </c>
      <c r="N205" s="1" t="s">
        <v>1226</v>
      </c>
      <c r="O205" s="1" t="s">
        <v>1227</v>
      </c>
      <c r="P205" s="1" t="s">
        <v>1228</v>
      </c>
      <c r="Q205" s="1" t="s">
        <v>1229</v>
      </c>
      <c r="R205" s="1" t="s">
        <v>2482</v>
      </c>
      <c r="S205" s="1" t="s">
        <v>1231</v>
      </c>
      <c r="T205" s="1" t="s">
        <v>1232</v>
      </c>
      <c r="U205" s="1" t="s">
        <v>1233</v>
      </c>
      <c r="V205" s="1" t="s">
        <v>1299</v>
      </c>
    </row>
    <row r="206" s="1" customFormat="1" spans="1:22">
      <c r="A206" s="3">
        <v>999224015528915</v>
      </c>
      <c r="B206" s="1" t="s">
        <v>2221</v>
      </c>
      <c r="C206" s="1" t="s">
        <v>2483</v>
      </c>
      <c r="D206" s="1" t="s">
        <v>2484</v>
      </c>
      <c r="E206" s="1" t="s">
        <v>2485</v>
      </c>
      <c r="F206" s="1" t="s">
        <v>1949</v>
      </c>
      <c r="G206" s="1" t="s">
        <v>1222</v>
      </c>
      <c r="H206" s="1" t="s">
        <v>1223</v>
      </c>
      <c r="I206" s="1" t="s">
        <v>2486</v>
      </c>
      <c r="J206" s="1" t="s">
        <v>30</v>
      </c>
      <c r="K206" s="1" t="s">
        <v>2487</v>
      </c>
      <c r="L206" s="1" t="s">
        <v>2487</v>
      </c>
      <c r="M206" s="1" t="s">
        <v>1226</v>
      </c>
      <c r="N206" s="1" t="s">
        <v>1226</v>
      </c>
      <c r="O206" s="1" t="s">
        <v>1227</v>
      </c>
      <c r="P206" s="1" t="s">
        <v>1228</v>
      </c>
      <c r="Q206" s="1" t="s">
        <v>1229</v>
      </c>
      <c r="R206" s="1" t="s">
        <v>2488</v>
      </c>
      <c r="S206" s="1" t="s">
        <v>1231</v>
      </c>
      <c r="T206" s="1" t="s">
        <v>1232</v>
      </c>
      <c r="U206" s="1" t="s">
        <v>1233</v>
      </c>
      <c r="V206" s="1" t="s">
        <v>1394</v>
      </c>
    </row>
    <row r="207" s="1" customFormat="1" spans="1:22">
      <c r="A207" s="3">
        <v>999224052666973</v>
      </c>
      <c r="B207" s="1" t="s">
        <v>2341</v>
      </c>
      <c r="C207" s="1" t="s">
        <v>2489</v>
      </c>
      <c r="D207" s="1" t="s">
        <v>2490</v>
      </c>
      <c r="E207" s="1" t="s">
        <v>2491</v>
      </c>
      <c r="F207" s="1" t="s">
        <v>1218</v>
      </c>
      <c r="G207" s="1" t="s">
        <v>1222</v>
      </c>
      <c r="H207" s="1" t="s">
        <v>1223</v>
      </c>
      <c r="I207" s="1" t="s">
        <v>2492</v>
      </c>
      <c r="J207" s="1" t="s">
        <v>30</v>
      </c>
      <c r="K207" s="1" t="s">
        <v>2493</v>
      </c>
      <c r="L207" s="1" t="s">
        <v>2493</v>
      </c>
      <c r="M207" s="1" t="s">
        <v>1226</v>
      </c>
      <c r="N207" s="1" t="s">
        <v>1226</v>
      </c>
      <c r="O207" s="1" t="s">
        <v>1227</v>
      </c>
      <c r="P207" s="1" t="s">
        <v>1228</v>
      </c>
      <c r="Q207" s="1" t="s">
        <v>1229</v>
      </c>
      <c r="R207" s="1" t="s">
        <v>2494</v>
      </c>
      <c r="S207" s="1" t="s">
        <v>1231</v>
      </c>
      <c r="T207" s="1" t="s">
        <v>1232</v>
      </c>
      <c r="U207" s="1" t="s">
        <v>1233</v>
      </c>
      <c r="V207" s="1" t="s">
        <v>1234</v>
      </c>
    </row>
    <row r="208" s="1" customFormat="1" spans="1:22">
      <c r="A208" s="3">
        <v>999224066570464</v>
      </c>
      <c r="B208" s="1" t="s">
        <v>2238</v>
      </c>
      <c r="C208" s="1" t="s">
        <v>2495</v>
      </c>
      <c r="D208" s="1" t="s">
        <v>2496</v>
      </c>
      <c r="E208" s="1" t="s">
        <v>2497</v>
      </c>
      <c r="F208" s="1" t="s">
        <v>1949</v>
      </c>
      <c r="G208" s="1" t="s">
        <v>1222</v>
      </c>
      <c r="H208" s="1" t="s">
        <v>1223</v>
      </c>
      <c r="I208" s="1" t="s">
        <v>2498</v>
      </c>
      <c r="J208" s="1" t="s">
        <v>30</v>
      </c>
      <c r="K208" s="1" t="s">
        <v>2499</v>
      </c>
      <c r="L208" s="1" t="s">
        <v>2499</v>
      </c>
      <c r="M208" s="1" t="s">
        <v>1226</v>
      </c>
      <c r="N208" s="1" t="s">
        <v>1226</v>
      </c>
      <c r="O208" s="1" t="s">
        <v>1227</v>
      </c>
      <c r="P208" s="1" t="s">
        <v>1228</v>
      </c>
      <c r="Q208" s="1" t="s">
        <v>1229</v>
      </c>
      <c r="R208" s="1" t="s">
        <v>2500</v>
      </c>
      <c r="S208" s="1" t="s">
        <v>1231</v>
      </c>
      <c r="T208" s="1" t="s">
        <v>1232</v>
      </c>
      <c r="U208" s="1" t="s">
        <v>1233</v>
      </c>
      <c r="V208" s="1" t="s">
        <v>1234</v>
      </c>
    </row>
    <row r="209" s="1" customFormat="1" spans="1:22">
      <c r="A209" s="3">
        <v>23778672026</v>
      </c>
      <c r="B209" s="1" t="s">
        <v>2215</v>
      </c>
      <c r="C209" s="1" t="s">
        <v>2501</v>
      </c>
      <c r="D209" s="1" t="s">
        <v>2502</v>
      </c>
      <c r="E209" s="1" t="s">
        <v>2503</v>
      </c>
      <c r="F209" s="1" t="s">
        <v>1522</v>
      </c>
      <c r="G209" s="1" t="s">
        <v>1222</v>
      </c>
      <c r="H209" s="1" t="s">
        <v>1223</v>
      </c>
      <c r="I209" s="1" t="s">
        <v>2504</v>
      </c>
      <c r="J209" s="1" t="s">
        <v>30</v>
      </c>
      <c r="K209" s="1" t="s">
        <v>2505</v>
      </c>
      <c r="L209" s="1" t="s">
        <v>2505</v>
      </c>
      <c r="M209" s="1" t="s">
        <v>1226</v>
      </c>
      <c r="N209" s="1" t="s">
        <v>1226</v>
      </c>
      <c r="O209" s="1" t="s">
        <v>1227</v>
      </c>
      <c r="P209" s="1" t="s">
        <v>1228</v>
      </c>
      <c r="Q209" s="1" t="s">
        <v>1229</v>
      </c>
      <c r="R209" s="1" t="s">
        <v>2506</v>
      </c>
      <c r="S209" s="1" t="s">
        <v>1231</v>
      </c>
      <c r="T209" s="1" t="s">
        <v>1232</v>
      </c>
      <c r="U209" s="1" t="s">
        <v>1233</v>
      </c>
      <c r="V209" s="1" t="s">
        <v>2507</v>
      </c>
    </row>
    <row r="210" s="1" customFormat="1" spans="1:22">
      <c r="A210" s="3">
        <v>999224034872693</v>
      </c>
      <c r="B210" s="1" t="s">
        <v>2282</v>
      </c>
      <c r="C210" s="1" t="s">
        <v>2508</v>
      </c>
      <c r="D210" s="1" t="s">
        <v>2509</v>
      </c>
      <c r="E210" s="1" t="s">
        <v>2510</v>
      </c>
      <c r="F210" s="1" t="s">
        <v>1522</v>
      </c>
      <c r="G210" s="1" t="s">
        <v>1222</v>
      </c>
      <c r="H210" s="1" t="s">
        <v>1223</v>
      </c>
      <c r="I210" s="1" t="s">
        <v>2511</v>
      </c>
      <c r="J210" s="1" t="s">
        <v>30</v>
      </c>
      <c r="K210" s="1" t="s">
        <v>2512</v>
      </c>
      <c r="L210" s="1" t="s">
        <v>2512</v>
      </c>
      <c r="M210" s="1" t="s">
        <v>1226</v>
      </c>
      <c r="N210" s="1" t="s">
        <v>1226</v>
      </c>
      <c r="O210" s="1" t="s">
        <v>1227</v>
      </c>
      <c r="P210" s="1" t="s">
        <v>1228</v>
      </c>
      <c r="Q210" s="1" t="s">
        <v>1229</v>
      </c>
      <c r="R210" s="1" t="s">
        <v>2513</v>
      </c>
      <c r="S210" s="1" t="s">
        <v>1231</v>
      </c>
      <c r="T210" s="1" t="s">
        <v>1232</v>
      </c>
      <c r="U210" s="1" t="s">
        <v>1233</v>
      </c>
      <c r="V210" s="1" t="s">
        <v>1299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2023-05-25T01:13:44Z</dcterms:created>
  <dcterms:modified xsi:type="dcterms:W3CDTF">2023-05-25T01:27:56Z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C3C0CB50C0E4492989194495FB098F23_12</vt:lpwstr>
  </property>
  <property fmtid="{D5CDD505-2E9C-101B-9397-08002B2CF9AE}" pid="3" name="KSOProductBuildVer">
    <vt:lpwstr>2052-11.1.0.14309</vt:lpwstr>
  </property>
</Properties>
</file>