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对账!$A$1:$X$202</definedName>
  </definedNames>
  <calcPr calcId="144525"/>
</workbook>
</file>

<file path=xl/sharedStrings.xml><?xml version="1.0" encoding="utf-8"?>
<sst xmlns="http://schemas.openxmlformats.org/spreadsheetml/2006/main" count="6827" uniqueCount="2314">
  <si>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</si>
  <si>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</si>
  <si>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</si>
  <si>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</si>
  <si>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</si>
  <si>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</si>
  <si>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</si>
  <si>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</si>
  <si>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</si>
  <si>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</si>
  <si>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</si>
  <si>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</si>
  <si>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</si>
  <si>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</si>
  <si>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</si>
  <si>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</si>
  <si>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</si>
  <si>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</si>
  <si>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</si>
  <si>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</si>
  <si>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</si>
  <si>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</si>
  <si>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</si>
  <si>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</si>
  <si>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</si>
  <si>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999222016448225	</t>
  </si>
  <si>
    <t>Ctrip</t>
  </si>
  <si>
    <t>正常</t>
  </si>
  <si>
    <t>[巴拉吕克莱弗约]塞特巴拉吕克康铂饭店(Hotel Campanile Sete - Balaruc)(70789595)</t>
  </si>
  <si>
    <t>标准双床房&lt;2人入住&gt;&lt;不退款&gt;&lt;早餐&gt;</t>
  </si>
  <si>
    <t>HKD</t>
  </si>
  <si>
    <t>Keller/Christian,Kremer/Christine</t>
  </si>
  <si>
    <t>CA13030230523HKD</t>
  </si>
  <si>
    <t>未提现</t>
  </si>
  <si>
    <t>携程开票</t>
  </si>
  <si>
    <t xml:space="preserve">2905172	</t>
  </si>
  <si>
    <t xml:space="preserve">	</t>
  </si>
  <si>
    <t xml:space="preserve">999223306926539	</t>
  </si>
  <si>
    <t>[新加坡]新加坡吉真宾乐雅酒店(PARKROYAL on Kitchener Road, Singapore)(56140447)</t>
  </si>
  <si>
    <t>豪华房&lt;1&gt;&lt;2人入住&gt;&lt;不退款&gt;&lt;早餐&gt;</t>
  </si>
  <si>
    <t>SAHNI/AJAY</t>
  </si>
  <si>
    <t xml:space="preserve">3164443	</t>
  </si>
  <si>
    <t xml:space="preserve">114077941	</t>
  </si>
  <si>
    <t xml:space="preserve">999223453879756	</t>
  </si>
  <si>
    <t>[马六甲]马六甲大华酒店(The Majestic Malacca)(55707548)</t>
  </si>
  <si>
    <t>豪华房&lt;2人入住&gt;&lt;不退款&gt;</t>
  </si>
  <si>
    <t>Kaur/Savinderjeet</t>
  </si>
  <si>
    <t xml:space="preserve">3191377	</t>
  </si>
  <si>
    <t xml:space="preserve">999223462203780	</t>
  </si>
  <si>
    <t>[布鲁日]布鲁日中央车站宜必思快捷酒店(ibis budget Brugge Centrum Station)(55320778)</t>
  </si>
  <si>
    <t>双人床房&lt;2人入住&gt;&lt;不退款&gt;</t>
  </si>
  <si>
    <t>Hersbach/Cornelis Johannes</t>
  </si>
  <si>
    <t xml:space="preserve">3193428	</t>
  </si>
  <si>
    <t xml:space="preserve">5046XEH690	</t>
  </si>
  <si>
    <t xml:space="preserve">999223639077047	</t>
  </si>
  <si>
    <t>[毛里求斯]帕尔马之盐 - 仅供成人入住(Salt of Palmar)(55944722)</t>
  </si>
  <si>
    <t>怡人沙滩房&lt;2人入住&gt;&lt;不退款&gt;&lt;早餐&gt;</t>
  </si>
  <si>
    <t>ZHU/LINGXIAO</t>
  </si>
  <si>
    <t xml:space="preserve">3224760	</t>
  </si>
  <si>
    <t xml:space="preserve">23645809996	</t>
  </si>
  <si>
    <t>[楠迪]塔努阿国际大酒店(Tanoa International Hotel)(55270296)</t>
  </si>
  <si>
    <t>行政特大床房&lt;2人入住&gt;&lt;不退款&gt;&lt;早餐&gt;</t>
  </si>
  <si>
    <t>NAKAGAWA/MAOYA</t>
  </si>
  <si>
    <t xml:space="preserve">999223716905804	</t>
  </si>
  <si>
    <t>[日惹]日惹宜必思尚品酒店(ibis Styles Yogyakarta)(55812214)</t>
  </si>
  <si>
    <t>高级房&lt;2人入住&gt;&lt;不退款&gt;&lt;早餐&gt;</t>
  </si>
  <si>
    <t>MUBAROK/MOKH SYAHRUL</t>
  </si>
  <si>
    <t xml:space="preserve">3243727	</t>
  </si>
  <si>
    <t xml:space="preserve">259775 Mr. Faris//RCP	</t>
  </si>
  <si>
    <t xml:space="preserve">999223731648999	</t>
  </si>
  <si>
    <t>[纽约]曼哈顿中城皇冠假日酒店&amp;度假村HY36(Crowne Plaza HY36 Midtown Manhattan, an IHG Hotel)(55290227)</t>
  </si>
  <si>
    <t>特大床房&lt;2人入住&gt;&lt;不退款&gt;</t>
  </si>
  <si>
    <t>Zheng/Jiacheng</t>
  </si>
  <si>
    <t xml:space="preserve">3245547	</t>
  </si>
  <si>
    <t xml:space="preserve">26542519	</t>
  </si>
  <si>
    <t xml:space="preserve">999223751949386	</t>
  </si>
  <si>
    <t>[拉斯维加斯]云霄塔娱乐场度假酒店(The Strat Hotel, Casino and SkyPod)(54503342)</t>
  </si>
  <si>
    <t>精选特大床房&lt;2人入住&gt;&lt;不退款&gt;</t>
  </si>
  <si>
    <t>GONZALEZ/XAVIER,VANIER/INFINITI</t>
  </si>
  <si>
    <t xml:space="preserve">3257119	</t>
  </si>
  <si>
    <t xml:space="preserve">999223753778053	</t>
  </si>
  <si>
    <t>[纽约]爱迪生时代广场酒店(Hotel Edison Times Square)(55694551)</t>
  </si>
  <si>
    <t>特色大床客房&lt;2人入住&gt;&lt;不退款&gt;</t>
  </si>
  <si>
    <t>JI/YUANYUAN,ZHANG/ZIYAO</t>
  </si>
  <si>
    <t xml:space="preserve">3259989	</t>
  </si>
  <si>
    <t xml:space="preserve">999223754690814	</t>
  </si>
  <si>
    <t>[盐湖城]盐湖城市中心伊克诺旅馆(Econo Lodge Downtown)(55280478)</t>
  </si>
  <si>
    <t>标准大号床房&lt;2人入住&gt;&lt;不退款&gt;</t>
  </si>
  <si>
    <t>GALVES/KATALINA LIENNE,LYON/TAYLOR MORGAN</t>
  </si>
  <si>
    <t xml:space="preserve">3260279	</t>
  </si>
  <si>
    <t xml:space="preserve">acknowledge	</t>
  </si>
  <si>
    <t xml:space="preserve">999223765289571	</t>
  </si>
  <si>
    <t>[巴厘岛]梅鲁萨卡努沙杜瓦(Merusaka Nusa Dua)(55611727)</t>
  </si>
  <si>
    <t>LIU/SIJIE,WENG/YUTING</t>
  </si>
  <si>
    <t xml:space="preserve">3263520	</t>
  </si>
  <si>
    <t xml:space="preserve">999223784972613	</t>
  </si>
  <si>
    <t>[巴黎]原创精品酒店 - 巴黎宅邸蒙玛特酒店(The Originals Boutique, Hotel Maison Montmartre, Paris)(80331609)</t>
  </si>
  <si>
    <t>甄选房&lt;2人入住&gt;&lt;不退款&gt;</t>
  </si>
  <si>
    <t>Zewei/Yang,Wenqi/Zheng,Xiao/Lu</t>
  </si>
  <si>
    <t xml:space="preserve">3270736	</t>
  </si>
  <si>
    <t xml:space="preserve">C619P0DX80，C619P0DX80	</t>
  </si>
  <si>
    <t xml:space="preserve">999223785081763	</t>
  </si>
  <si>
    <t>[伯灵格姆]贝伊兰丁酒店(Bay Landing Hotel)(55861921)</t>
  </si>
  <si>
    <t>豪华2张双人床房&lt;2人入住&gt;&lt;不退款&gt;&lt;早餐&gt;</t>
  </si>
  <si>
    <t>CHOI/DONGJIN</t>
  </si>
  <si>
    <t xml:space="preserve">3270812	</t>
  </si>
  <si>
    <t xml:space="preserve">-1497101227	</t>
  </si>
  <si>
    <t xml:space="preserve">999223833305021	</t>
  </si>
  <si>
    <t>[马德里]珀蒂宫太阳门酒店(Petit Palace Puerta del Sol)(55290551)</t>
  </si>
  <si>
    <t>标准双人床房&lt;2人入住&gt;&lt;不退款&gt;</t>
  </si>
  <si>
    <t>CRETIER/JEAN PAUL</t>
  </si>
  <si>
    <t xml:space="preserve">3284770	</t>
  </si>
  <si>
    <t xml:space="preserve">69383342	</t>
  </si>
  <si>
    <t xml:space="preserve">999223834632184	</t>
  </si>
  <si>
    <t>[新山]新山晶冠酒店(Crystal Crown Hotel JB)(55289970)</t>
  </si>
  <si>
    <t>ZOU/YI</t>
  </si>
  <si>
    <t xml:space="preserve">3285682	</t>
  </si>
  <si>
    <t xml:space="preserve">999223836513831	</t>
  </si>
  <si>
    <t>[洛杉矶]LAX拉昆塔旅馆及套房酒店(La Quinta by Wyndham LAX)(91595309)</t>
  </si>
  <si>
    <t>特大床房&lt;2人入住&gt;&lt;不退款&gt;&lt;早餐&gt;</t>
  </si>
  <si>
    <t>Hirschi/Jessica</t>
  </si>
  <si>
    <t xml:space="preserve">3285987	</t>
  </si>
  <si>
    <t xml:space="preserve">999223860997345	</t>
  </si>
  <si>
    <t>[曼谷]曼谷素坤逸奥克伍德华庭工作室酒店(Oakwood Studios Sukhumvit Bangkok)(103956658)</t>
  </si>
  <si>
    <t>高级特大床房&lt;2人入住&gt;&lt;早餐&gt;</t>
  </si>
  <si>
    <t>JIANG/YUAN</t>
  </si>
  <si>
    <t xml:space="preserve">8965003	</t>
  </si>
  <si>
    <t xml:space="preserve">23873483824	</t>
  </si>
  <si>
    <t>[丹戎本雅]失乐园度假酒店(Lost Paradise Resort)(89934456)</t>
  </si>
  <si>
    <t>ISHAK/WAN CHEE</t>
  </si>
  <si>
    <t xml:space="preserve">3296104	</t>
  </si>
  <si>
    <t xml:space="preserve">97741656	</t>
  </si>
  <si>
    <t xml:space="preserve">999223924308184	</t>
  </si>
  <si>
    <t>[维克]科里亚酒店(Hótel Kría)(55304408)</t>
  </si>
  <si>
    <t>标准双人房/双床房&lt;2人入住&gt;&lt;不退款&gt;&lt;早餐&gt;</t>
  </si>
  <si>
    <t>Reddick/William Neal</t>
  </si>
  <si>
    <t xml:space="preserve">3306750	</t>
  </si>
  <si>
    <t xml:space="preserve">41245678	</t>
  </si>
  <si>
    <t xml:space="preserve">999223933298248	</t>
  </si>
  <si>
    <t>[甲米]甲米奥南辉光酒店(Glow Ao Nang Krabi)(60480375)</t>
  </si>
  <si>
    <t>标准双床房 (可通过楼梯抵达)&lt;2人入住&gt;&lt;早餐&gt;</t>
  </si>
  <si>
    <t>Chanthra/Chatchanun</t>
  </si>
  <si>
    <t xml:space="preserve">3308029	</t>
  </si>
  <si>
    <t xml:space="preserve">31441	</t>
  </si>
  <si>
    <t xml:space="preserve">23939270721	</t>
  </si>
  <si>
    <t>[马德里]巴拉哈斯美利亚酒店(Meliá Barajas)(55611949)</t>
  </si>
  <si>
    <t>高级双人床房&lt;2人入住&gt;</t>
  </si>
  <si>
    <t>Zhang/Bing,He/Mingqing</t>
  </si>
  <si>
    <t xml:space="preserve">3309196	</t>
  </si>
  <si>
    <t xml:space="preserve">2302020081	</t>
  </si>
  <si>
    <t xml:space="preserve">23939270724	</t>
  </si>
  <si>
    <t>酒店客房&lt;2人入住&gt;</t>
  </si>
  <si>
    <t>Werner Freudenberg/Daiwei Chen</t>
  </si>
  <si>
    <t xml:space="preserve">2302020082	</t>
  </si>
  <si>
    <t xml:space="preserve">999223968225064	</t>
  </si>
  <si>
    <t>[爱丁堡]智选假日爱丁堡市中心酒店(Holiday Inn Express Edinburgh City Centre, an IHG Hotel)(55402745)</t>
  </si>
  <si>
    <t>FEI/DUHAO,WANG/QUANZHU</t>
  </si>
  <si>
    <t xml:space="preserve">3315729	</t>
  </si>
  <si>
    <t xml:space="preserve">82826940	</t>
  </si>
  <si>
    <t xml:space="preserve">999223976158657	</t>
  </si>
  <si>
    <t>[首尔]三井酒店(Hotel Samjung)(55337145)</t>
  </si>
  <si>
    <t>双床房&lt;2人入住&gt;&lt;不退款&gt;</t>
  </si>
  <si>
    <t>LEE/JAEHYUN</t>
  </si>
  <si>
    <t xml:space="preserve">3317307	</t>
  </si>
  <si>
    <t xml:space="preserve">23042870	</t>
  </si>
  <si>
    <t xml:space="preserve">999223981620832	</t>
  </si>
  <si>
    <t>[肯辛顿-切尔西区]伦敦女王门辉盛阁国际公寓(Fraser Suites Queens Gate)(55304422)</t>
  </si>
  <si>
    <t>小套房&lt;2人入住&gt;&lt;不退款&gt;</t>
  </si>
  <si>
    <t>WONG/CHI LEUNG,WONG/YIN HING</t>
  </si>
  <si>
    <t xml:space="preserve">3319073	</t>
  </si>
  <si>
    <t xml:space="preserve">52606SE035337	</t>
  </si>
  <si>
    <t xml:space="preserve">999223985459853	</t>
  </si>
  <si>
    <t>[首尔]首尔明洞相铁喜普乐吉酒店(Sotetsu Hotels The Splaisir Seoul Myeongdong)(55299808)</t>
  </si>
  <si>
    <t>标准乳胶双床房&lt;2人入住&gt;&lt;不退款&gt;</t>
  </si>
  <si>
    <t>WATANABE/RIO,TAKADA/MIRI</t>
  </si>
  <si>
    <t xml:space="preserve">3320982	</t>
  </si>
  <si>
    <t xml:space="preserve">报客人姓名办理入住	</t>
  </si>
  <si>
    <t xml:space="preserve">999223992670574	</t>
  </si>
  <si>
    <t>[曼谷]素坤逸艾斯鲍克斯酒店(S Box Sukhumvit Hotel)(55680400)</t>
  </si>
  <si>
    <t>5.5号房&lt;2人入住&gt;&lt;不退款&gt;&lt;早餐&gt;</t>
  </si>
  <si>
    <t>BOONTIAM/CHAYADA,POHWEE/NURDEENA</t>
  </si>
  <si>
    <t xml:space="preserve">3322912	</t>
  </si>
  <si>
    <t xml:space="preserve">999223993646198	</t>
  </si>
  <si>
    <t>[查尔斯湖]查尔斯湖金块酒店(Golden Nugget Lake Charles)(75220885)</t>
  </si>
  <si>
    <t>豪华客房, 1 张特大床&lt;2人入住&gt;</t>
  </si>
  <si>
    <t>McLarty/Denise</t>
  </si>
  <si>
    <t xml:space="preserve">RZ-1501802276	</t>
  </si>
  <si>
    <t xml:space="preserve">24006242793	</t>
  </si>
  <si>
    <t>[吉隆坡]吉隆坡唐人街旅客酒店(Travelodge Chinatown Kuala Lumpur)(56163236)</t>
  </si>
  <si>
    <t>高级房&lt;2人入住&gt;&lt;不退款&gt;</t>
  </si>
  <si>
    <t>LIM/AI CHIN</t>
  </si>
  <si>
    <t xml:space="preserve">3327246	</t>
  </si>
  <si>
    <t xml:space="preserve">84833	</t>
  </si>
  <si>
    <t xml:space="preserve">999224006445663	</t>
  </si>
  <si>
    <t>[萨顿]伦敦萨顿假日酒店(Holiday Inn London Sutton, an IHG Hotel)(55439604)</t>
  </si>
  <si>
    <t>2张双人床房&lt;2人入住&gt;&lt;不退款&gt;</t>
  </si>
  <si>
    <t>SAHBI/SALIM</t>
  </si>
  <si>
    <t xml:space="preserve">3327346	</t>
  </si>
  <si>
    <t xml:space="preserve">82050827	</t>
  </si>
  <si>
    <t xml:space="preserve">999224008238888	</t>
  </si>
  <si>
    <t>[纽汉]伦敦智选假日酒店 - ExCel会展中心(Holiday Inn Express London - ExCel, an IHG Hotel)(55932589)</t>
  </si>
  <si>
    <t>双人床房&lt;2人入住&gt;&lt;不退款&gt;&lt;早餐&gt;</t>
  </si>
  <si>
    <t>LYU/XIAOJIE</t>
  </si>
  <si>
    <t xml:space="preserve">3327927	</t>
  </si>
  <si>
    <t xml:space="preserve">83716135	</t>
  </si>
  <si>
    <t xml:space="preserve">999224008798381	</t>
  </si>
  <si>
    <t>[乔治市]框架酒店(Frame Hotel)(78201012)</t>
  </si>
  <si>
    <t>尊贵特大床房&lt;2人入住&gt;</t>
  </si>
  <si>
    <t>MEEPIEN/WONGDUAN,ATIRAKLAPSAKUL/KULLANIT</t>
  </si>
  <si>
    <t xml:space="preserve">3328088	</t>
  </si>
  <si>
    <t xml:space="preserve">7806306	</t>
  </si>
  <si>
    <t xml:space="preserve">999224012695939	</t>
  </si>
  <si>
    <t>[巴黎]星星摄政酒店(Régence Etoile)(56185547)</t>
  </si>
  <si>
    <t>经典双人房&lt;2人入住&gt;</t>
  </si>
  <si>
    <t>ZHANG/MENGZHI</t>
  </si>
  <si>
    <t xml:space="preserve">3329255	</t>
  </si>
  <si>
    <t xml:space="preserve">999224012760201	</t>
  </si>
  <si>
    <t>[巴塞罗那]发电机巴塞罗那酒店(Generator Barcelona)(55822305)</t>
  </si>
  <si>
    <t>豪华房（特大床，带露台）&lt;2人入住&gt;&lt;不退款&gt;</t>
  </si>
  <si>
    <t>Rye/Max,Rye/Max</t>
  </si>
  <si>
    <t xml:space="preserve">3329273	</t>
  </si>
  <si>
    <t xml:space="preserve">4046395	</t>
  </si>
  <si>
    <t>取消</t>
  </si>
  <si>
    <t xml:space="preserve">999224014205735	</t>
  </si>
  <si>
    <t>[马尼拉]罗斯曼酒店(Rothman Hotel)(55439297)</t>
  </si>
  <si>
    <t>行政客房&lt;2人入住&gt;</t>
  </si>
  <si>
    <t>MORIKAWA/SADAYUKI</t>
  </si>
  <si>
    <t xml:space="preserve">3329881	</t>
  </si>
  <si>
    <t xml:space="preserve">223527	</t>
  </si>
  <si>
    <t xml:space="preserve">999224018142783	</t>
  </si>
  <si>
    <t>[迪拜]迪拜千禧国际酒店(Grand Millennium Dubai)(70391581)</t>
  </si>
  <si>
    <t>高级双人床房&lt;2人入住&gt;&lt;早餐&gt;</t>
  </si>
  <si>
    <t>WANG/YU</t>
  </si>
  <si>
    <t xml:space="preserve">3332327	</t>
  </si>
  <si>
    <t xml:space="preserve">999224025107827	</t>
  </si>
  <si>
    <t>豪华双人床房&lt;2人入住&gt;&lt;早餐&gt;</t>
  </si>
  <si>
    <t>ZHANG/LING</t>
  </si>
  <si>
    <t xml:space="preserve">3333281	</t>
  </si>
  <si>
    <t xml:space="preserve">999224025914745	</t>
  </si>
  <si>
    <t>[利兹]韦瑟比哈罗盖特戴斯酒店(Days Inn by Wyndham Wetherby)(70808094)</t>
  </si>
  <si>
    <t>标准大床房&lt;2人入住&gt;&lt;早餐&gt;</t>
  </si>
  <si>
    <t>CARTER/GORDON</t>
  </si>
  <si>
    <t xml:space="preserve">3333492	</t>
  </si>
  <si>
    <t xml:space="preserve">999224026279590	</t>
  </si>
  <si>
    <t>[圣马洛]大洋洲艾斯卡勒圣马洛酒店(Escale Oceania Saint Malo)(70790302)</t>
  </si>
  <si>
    <t>舒适双人房&lt;2人入住&gt;&lt;不退款&gt;</t>
  </si>
  <si>
    <t>Beric/Zeljka</t>
  </si>
  <si>
    <t xml:space="preserve">3333553	</t>
  </si>
  <si>
    <t xml:space="preserve">130089693(Room1)130089690(Room2)	</t>
  </si>
  <si>
    <t xml:space="preserve">999224030305573	</t>
  </si>
  <si>
    <t>[慕尼黑]25小时巴伐利亚皇家酒店(25hours Hotel The Royal Bavarian)(91547269)</t>
  </si>
  <si>
    <t>客房 (大)&lt;2人入住&gt;&lt;不退款&gt;</t>
  </si>
  <si>
    <t>Leu/Sereina</t>
  </si>
  <si>
    <t xml:space="preserve">3334623	</t>
  </si>
  <si>
    <t xml:space="preserve">B0C8XEG558	</t>
  </si>
  <si>
    <t xml:space="preserve">999224032807791	</t>
  </si>
  <si>
    <t>[巴黎]鲍曼酒店(Hotel Bowmann)(90352332)</t>
  </si>
  <si>
    <t>MENG/YUTONG</t>
  </si>
  <si>
    <t xml:space="preserve">3335466	</t>
  </si>
  <si>
    <t xml:space="preserve">130105361	</t>
  </si>
  <si>
    <t xml:space="preserve">999224033775411	</t>
  </si>
  <si>
    <t>[德尔马]勒奥伯奇德尔马水疗度假酒店(L’Auberge Del Mar)(91595467)</t>
  </si>
  <si>
    <t>乡村房（1张特大床，带壁炉）&lt;2人入住&gt;</t>
  </si>
  <si>
    <t>Elias/Mohammed</t>
  </si>
  <si>
    <t xml:space="preserve">3335928	</t>
  </si>
  <si>
    <t xml:space="preserve">12324SE092583	</t>
  </si>
  <si>
    <t xml:space="preserve">999224039050070	</t>
  </si>
  <si>
    <t>[曼谷]曼谷拉玛九萨默赛特酒店(Somerset Rama 9 Bangkok)(94361514)</t>
  </si>
  <si>
    <t>豪华双床房&lt;2人入住&gt;</t>
  </si>
  <si>
    <t>CHEN/DAIYU</t>
  </si>
  <si>
    <t xml:space="preserve">3337231	</t>
  </si>
  <si>
    <t xml:space="preserve">999224041369781	</t>
  </si>
  <si>
    <t>[普吉岛]普吉岛德瓦度假酒店(Dewa Phuket Resort &amp; Villas)(68031204)</t>
  </si>
  <si>
    <t>豪华房&lt;1&gt;&lt;2人入住&gt;&lt;早餐&gt;</t>
  </si>
  <si>
    <t>CHIKINA/IRAIDA,ERMOLINA/ANASTASIIA</t>
  </si>
  <si>
    <t xml:space="preserve">3337658	</t>
  </si>
  <si>
    <t xml:space="preserve">999224055910439	</t>
  </si>
  <si>
    <t>[新山]KSL度假酒店(KSL Hotel &amp; Resort)(55680499)</t>
  </si>
  <si>
    <t>高级三人客房&lt;2人入住&gt;&lt;不退款&gt;</t>
  </si>
  <si>
    <t>SOLIHAH/AFIQAH</t>
  </si>
  <si>
    <t xml:space="preserve">3342456	</t>
  </si>
  <si>
    <t xml:space="preserve">999224056960989	</t>
  </si>
  <si>
    <t>[普吉岛]皇家天堂酒店(The Royal Paradise Hotel &amp; Spa)(56196603)</t>
  </si>
  <si>
    <t>乐园翼豪华房&lt;2人入住&gt;&lt;不退款&gt;&lt;早餐&gt;</t>
  </si>
  <si>
    <t>PROMRIT/WANVISA</t>
  </si>
  <si>
    <t xml:space="preserve">3342714	</t>
  </si>
  <si>
    <t xml:space="preserve">酒店预订部wasana女士确认	</t>
  </si>
  <si>
    <t xml:space="preserve">999224064984062	</t>
  </si>
  <si>
    <t>[达卡]达卡泛太平洋酒店(Pan Pacific Sonargaon Dhaka)(55346116)</t>
  </si>
  <si>
    <t>奢华双床房, 2 张单人床&lt;2人入住&gt;&lt;不退款&gt;&lt;早餐&gt;</t>
  </si>
  <si>
    <t>CHAN/TSZ YAN</t>
  </si>
  <si>
    <t xml:space="preserve">3345177	</t>
  </si>
  <si>
    <t xml:space="preserve">999224076997243	</t>
  </si>
  <si>
    <t>[赖斯韦克]哈赫/赖斯韦克巴斯蒂欧酒店(Bastion Hotel Den Haag Rijswijk)(55733584)</t>
  </si>
  <si>
    <t>舒适双床房&lt;2人入住&gt;&lt;不退款&gt;</t>
  </si>
  <si>
    <t>Donhauser/Viktoria,Donhauser/Milena,Ritter/Viktor,Ritter/Raissa</t>
  </si>
  <si>
    <t xml:space="preserve">3348474	</t>
  </si>
  <si>
    <t>B32-FX68679</t>
  </si>
  <si>
    <t xml:space="preserve">B32-FX68678	</t>
  </si>
  <si>
    <t xml:space="preserve">999224080186282	</t>
  </si>
  <si>
    <t>[沃尔纳特公园]卡萨贝拉汽车旅馆 - 亨廷顿公园(Casa Bella Inn- Huntington Park)(89918518)</t>
  </si>
  <si>
    <t>Standard Room, 1 King Bed with Sofa bed&lt;2人入住&gt;</t>
  </si>
  <si>
    <t>Nunez/Rosa</t>
  </si>
  <si>
    <t xml:space="preserve">3349631	</t>
  </si>
  <si>
    <t xml:space="preserve">58697	</t>
  </si>
  <si>
    <t xml:space="preserve">999224083331830	</t>
  </si>
  <si>
    <t>[济州市]济州格洛斯特酒店(Gloucester Hotel Jeju)(95689076)</t>
  </si>
  <si>
    <t>Liu/Lulu,Yao/Yao</t>
  </si>
  <si>
    <t xml:space="preserve">3351128	</t>
  </si>
  <si>
    <t xml:space="preserve">23535825	</t>
  </si>
  <si>
    <t xml:space="preserve">999224092633304	</t>
  </si>
  <si>
    <t>[巴黎]猫头鹰酒店(Chouette Hotel)(55281310)</t>
  </si>
  <si>
    <t>标准双人床房&lt;2人入住&gt;</t>
  </si>
  <si>
    <t>Yeh/Naomi,Yeh/Naomi</t>
  </si>
  <si>
    <t xml:space="preserve">3353575	</t>
  </si>
  <si>
    <t xml:space="preserve">6679408	</t>
  </si>
  <si>
    <t xml:space="preserve">999224096061460	</t>
  </si>
  <si>
    <t>[芭堤雅]芭堤雅中心点精品酒店 - SHA Extra Plus 认证(Centre Point Prime Hotel Pattaya)(55329108)</t>
  </si>
  <si>
    <t>豪华尊贵特大床房&lt;2人入住&gt;&lt;早餐&gt;</t>
  </si>
  <si>
    <t>WONGSAITA/SUKHONTIP</t>
  </si>
  <si>
    <t xml:space="preserve">3354823	</t>
  </si>
  <si>
    <t xml:space="preserve">26996263	</t>
  </si>
  <si>
    <t xml:space="preserve">999224097486831	</t>
  </si>
  <si>
    <t>[伊斯坦布尔]伊斯坦布尔 - 旧城皇冠假日酒店 - IHG 旗下饭店(Crowne Plaza Istanbul - Old City, an IHG Hotel)(55311999)</t>
  </si>
  <si>
    <t>标准房&lt;2人入住&gt;</t>
  </si>
  <si>
    <t>CHU/RONGHUA</t>
  </si>
  <si>
    <t xml:space="preserve">3355398	</t>
  </si>
  <si>
    <t xml:space="preserve">81858460	</t>
  </si>
  <si>
    <t xml:space="preserve">999224097559033	</t>
  </si>
  <si>
    <t>[曼谷]曼谷京华大酒店(Hotel Royal Bangkok@Chinatown)(55932568)</t>
  </si>
  <si>
    <t>高级房（无窗）&lt;2人入住&gt;&lt;不退款&gt;</t>
  </si>
  <si>
    <t>YU/XUEREN,YU/XUEJUN</t>
  </si>
  <si>
    <t xml:space="preserve">3355425	</t>
  </si>
  <si>
    <t xml:space="preserve">352137	</t>
  </si>
  <si>
    <t xml:space="preserve">999224098794588	</t>
  </si>
  <si>
    <t>[宿务]宿务中央瑟达艾雅拉(Seda Ayala Center Cebu)(55304283)</t>
  </si>
  <si>
    <t>ZENG/YONGSHUN</t>
  </si>
  <si>
    <t xml:space="preserve">3355980	</t>
  </si>
  <si>
    <t xml:space="preserve">1075292323	</t>
  </si>
  <si>
    <t xml:space="preserve">999224099161446	</t>
  </si>
  <si>
    <t>LI/TAO</t>
  </si>
  <si>
    <t xml:space="preserve">3356238	</t>
  </si>
  <si>
    <t xml:space="preserve">352140	</t>
  </si>
  <si>
    <t xml:space="preserve">999224099313705	</t>
  </si>
  <si>
    <t>[巴淡岛]阿斯顿·吉迪恩·巴淡酒店(Aston Inn Gideon Batam)(55337050)</t>
  </si>
  <si>
    <t>尊贵房&lt;2人入住&gt;&lt;早餐&gt;</t>
  </si>
  <si>
    <t>XU/LILING</t>
  </si>
  <si>
    <t xml:space="preserve">3356324	</t>
  </si>
  <si>
    <t xml:space="preserve">27004557	</t>
  </si>
  <si>
    <t xml:space="preserve">999224100767398	</t>
  </si>
  <si>
    <t>高级房&lt;2人入住&gt;&lt;早餐&gt;</t>
  </si>
  <si>
    <t xml:space="preserve">3357432	</t>
  </si>
  <si>
    <t xml:space="preserve">27009074	</t>
  </si>
  <si>
    <t xml:space="preserve">999224106246803	</t>
  </si>
  <si>
    <t>[尼亚加拉瀑布]尼亚加拉瀑布瀑景皇冠假日酒店 - IHG 旗下酒店(Crowne Plaza Hotel-Niagara Falls/Falls View, an IHG Hotel)(55402654)</t>
  </si>
  <si>
    <t>Schmidt/Anna</t>
  </si>
  <si>
    <t xml:space="preserve">3358629	</t>
  </si>
  <si>
    <t xml:space="preserve">65195384	</t>
  </si>
  <si>
    <t xml:space="preserve">999224106806971	</t>
  </si>
  <si>
    <t>[巴塞罗那]美景 Bcn 城市青年旅舍(BCN Urbaness Hotels Bonavista)(55254115)</t>
  </si>
  <si>
    <t>双人床房&lt;2人入住&gt;</t>
  </si>
  <si>
    <t>Laura Nicora/Maria</t>
  </si>
  <si>
    <t xml:space="preserve">30609	</t>
  </si>
  <si>
    <t xml:space="preserve">999224107252691	</t>
  </si>
  <si>
    <t>[济州市]雷乎精品酒店(Reve Boutique Hotel)(55380444)</t>
  </si>
  <si>
    <t>标准双人房&lt;2人入住&gt;&lt;早餐&gt;</t>
  </si>
  <si>
    <t>SHEN/YUHUAN,CHEN/JIE</t>
  </si>
  <si>
    <t xml:space="preserve">3358878	</t>
  </si>
  <si>
    <t xml:space="preserve">999224110099552	</t>
  </si>
  <si>
    <t>[八打灵再也]吉隆坡颐思殿酒店(Eastin Hotel Kuala Lumpur)(55270753)</t>
  </si>
  <si>
    <t>Deluxe King&lt;2人入住&gt;&lt;不退款&gt;</t>
  </si>
  <si>
    <t>TAKAKU/MASAYUKI</t>
  </si>
  <si>
    <t xml:space="preserve">3359585	</t>
  </si>
  <si>
    <t xml:space="preserve">999224111201764	</t>
  </si>
  <si>
    <t>[普吉岛]普吉岛芭东英迪格酒店 - IHG 旗下酒店(Hotel Indigo Phuket Patong, an IHG Hotel - Sha Extra Plus)(91810341)</t>
  </si>
  <si>
    <t>池景标准特大床房&lt;2人入住&gt;&lt;不退款&gt;&lt;早餐&gt;</t>
  </si>
  <si>
    <t>ZHUANG/SHENGYIN</t>
  </si>
  <si>
    <t xml:space="preserve">3359833	</t>
  </si>
  <si>
    <t xml:space="preserve">158780	</t>
  </si>
  <si>
    <t xml:space="preserve">999224111705214	</t>
  </si>
  <si>
    <t>[曼谷]UHG四分之一华蓝逢(The Quarter Hualamphong by UHG)(55328714)</t>
  </si>
  <si>
    <t>豪华双床房&lt;2人入住&gt;&lt;不退款&gt;</t>
  </si>
  <si>
    <t>NWE WINT/THET,TUN/TUN</t>
  </si>
  <si>
    <t xml:space="preserve">3359912	</t>
  </si>
  <si>
    <t xml:space="preserve">999224112795633	</t>
  </si>
  <si>
    <t>[洛杉矶]拉雷纳广场酒店(Plaza la Reina)(55884413)</t>
  </si>
  <si>
    <t>至尊一室套房&lt;2人入住&gt;</t>
  </si>
  <si>
    <t>CHEN/YIJIAO</t>
  </si>
  <si>
    <t xml:space="preserve">3360154	</t>
  </si>
  <si>
    <t xml:space="preserve">76896SE019215	</t>
  </si>
  <si>
    <t xml:space="preserve">999224114603391	</t>
  </si>
  <si>
    <t>[新加坡]新加坡洲际酒店(InterContinental Singapore (SG Clean), an IHG Hotel)(55254456)</t>
  </si>
  <si>
    <t>城景转角特大床房&lt;1人入住&gt;&lt;不退款&gt;</t>
  </si>
  <si>
    <t>DENG/JIEYU</t>
  </si>
  <si>
    <t xml:space="preserve">3360510	</t>
  </si>
  <si>
    <t xml:space="preserve">89000008	</t>
  </si>
  <si>
    <t xml:space="preserve">999224119561949	</t>
  </si>
  <si>
    <t>[曼谷]曼谷素坤逸 15 瑞享饭店(Mövenpick Hotel Sukhumvit 15 Bangkok)(55666067)</t>
  </si>
  <si>
    <t>高级双床房 禁烟&lt;2人入住&gt;&lt;不退款&gt;&lt;早餐&gt;</t>
  </si>
  <si>
    <t>LIU/NA,CHEN/QIFEI,WU/LIANG,LIANG/WENHONG,LI/JIAQI,MAI/JIYUE</t>
  </si>
  <si>
    <t xml:space="preserve">3362333	</t>
  </si>
  <si>
    <t xml:space="preserve">999224122514911	</t>
  </si>
  <si>
    <t>[曼谷]曼谷水门伯克利酒店(The Berkeley Hotel Pratunam Bangkok)(68545460)</t>
  </si>
  <si>
    <t>主塔奢华房&lt;2人入住&gt;&lt;不退款&gt;&lt;早餐&gt;</t>
  </si>
  <si>
    <t>LIANG/YANYAN,XU/WEN</t>
  </si>
  <si>
    <t xml:space="preserve">3364835	</t>
  </si>
  <si>
    <t xml:space="preserve">10011012862	</t>
  </si>
  <si>
    <t xml:space="preserve">999224127601210	</t>
  </si>
  <si>
    <t>[曼谷]素坤逸路8号希望之地酒店(Hope Land Hotel Sukhumvit 8)(55733568)</t>
  </si>
  <si>
    <t>行政套房&lt;2人入住&gt;&lt;不退款&gt;</t>
  </si>
  <si>
    <t>CHOI/GINTAEK,KLINKALONG/KANISTA</t>
  </si>
  <si>
    <t xml:space="preserve">3365684	</t>
  </si>
  <si>
    <t xml:space="preserve">1075365641	</t>
  </si>
  <si>
    <t xml:space="preserve">999224132000746	</t>
  </si>
  <si>
    <t>[拿撒勒]拿撒勒 - 根特凡德瓦克酒店(Van der Valk Hotel Nazareth-Gent)(89916919)</t>
  </si>
  <si>
    <t>标准双床间&lt;2人入住&gt;&lt;不退款&gt;</t>
  </si>
  <si>
    <t>MAN/CHUNGHEI</t>
  </si>
  <si>
    <t xml:space="preserve">3367042	</t>
  </si>
  <si>
    <t xml:space="preserve">NAZ-FX54074	</t>
  </si>
  <si>
    <t xml:space="preserve">999224135359128	</t>
  </si>
  <si>
    <t>[威尼斯]梅斯纳尔酒店(Hotel Messner)(90357249)</t>
  </si>
  <si>
    <t>经典四人间&lt;2人入住&gt;&lt;不退款&gt;&lt;早餐&gt;</t>
  </si>
  <si>
    <t>CORET/YVONNE LEA</t>
  </si>
  <si>
    <t xml:space="preserve">3368075	</t>
  </si>
  <si>
    <t xml:space="preserve">8284132	</t>
  </si>
  <si>
    <t xml:space="preserve">999224136692197	</t>
  </si>
  <si>
    <t>[马尼拉]马尼拉舰队酒店(Armada Hotel Manila)(55851881)</t>
  </si>
  <si>
    <t>高级特大床房&lt;2人入住&gt;&lt;不退款&gt;&lt;早餐&gt;</t>
  </si>
  <si>
    <t>ATIENZA/MARY JANE</t>
  </si>
  <si>
    <t xml:space="preserve">3368525	</t>
  </si>
  <si>
    <t xml:space="preserve">999224137059142	</t>
  </si>
  <si>
    <t>[阿维尼翁]圣玛尔特公寓式酒店(ApartHotel Sainte-Marthe)(55560275)</t>
  </si>
  <si>
    <t>开放式客房 (1 - 2 people)&lt;2人入住&gt;&lt;不退款&gt;</t>
  </si>
  <si>
    <t>ALI DJOUMOI/Halima</t>
  </si>
  <si>
    <t xml:space="preserve">3369144	</t>
  </si>
  <si>
    <t xml:space="preserve">8361784	</t>
  </si>
  <si>
    <t xml:space="preserve">999224137074391	</t>
  </si>
  <si>
    <t>[科罗拉多斯普林斯]鹿角温德姆酒店(The Antlers, A Wyndham Hotel)(55547202)</t>
  </si>
  <si>
    <t>特大床房(禁烟)&lt;2人入住&gt;</t>
  </si>
  <si>
    <t>Siechert/Christopher</t>
  </si>
  <si>
    <t xml:space="preserve">3369149	</t>
  </si>
  <si>
    <t xml:space="preserve">CRS:80566EE025268 PMS:142838128	</t>
  </si>
  <si>
    <t xml:space="preserve">999224137503614	</t>
  </si>
  <si>
    <t>[拉斯维加斯]拉斯维加斯金砖酒店(Golden Nugget Las Vegas)(55666051)</t>
  </si>
  <si>
    <t>酒店随机房型&lt;2人入住&gt;&lt;不退款&gt;</t>
  </si>
  <si>
    <t>Temple/Aaron</t>
  </si>
  <si>
    <t xml:space="preserve">3369352	</t>
  </si>
  <si>
    <t xml:space="preserve">999224137724569	</t>
  </si>
  <si>
    <t>[新加坡]新加坡大中酒店(Hotel Grand Central Singapore)(56196197)</t>
  </si>
  <si>
    <t>mekanyarachmi garini/seiza</t>
  </si>
  <si>
    <t xml:space="preserve">3369482	</t>
  </si>
  <si>
    <t xml:space="preserve">176661	</t>
  </si>
  <si>
    <t xml:space="preserve">999224140693343	</t>
  </si>
  <si>
    <t>[曼谷]曼谷萨通JC凯文酒店(JC Kevin Sathorn Bangkok Hotel)(55585955)</t>
  </si>
  <si>
    <t>两卧室套房含阳台&lt;4人入住&gt;&lt;早餐&gt;</t>
  </si>
  <si>
    <t>SAEI/NADEAR</t>
  </si>
  <si>
    <t xml:space="preserve">3370717	</t>
  </si>
  <si>
    <t xml:space="preserve">2847808	</t>
  </si>
  <si>
    <t xml:space="preserve">999224141238931	</t>
  </si>
  <si>
    <t>[圣何塞]圣何塞硅谷假日酒店(Holiday Inn San Jose-Silicon Valley, an IHG Hotel)(55560526)</t>
  </si>
  <si>
    <t>至尊特大床房&lt;2人入住&gt;&lt;不退款&gt;&lt;早餐&gt;</t>
  </si>
  <si>
    <t>ZHOU/ZHONG,YAO/YIFENG</t>
  </si>
  <si>
    <t xml:space="preserve">3371085	</t>
  </si>
  <si>
    <t xml:space="preserve">88066495	</t>
  </si>
  <si>
    <t xml:space="preserve">999224141914383	</t>
  </si>
  <si>
    <t>[马德里]珀蒂宫特雷斯克鲁塞斯高科技酒店(Petit Palace Tres Cruces)(55304224)</t>
  </si>
  <si>
    <t>RAMOS SUAREZ/ALFONSO JAVIER</t>
  </si>
  <si>
    <t xml:space="preserve">3371599	</t>
  </si>
  <si>
    <t xml:space="preserve">69806874	</t>
  </si>
  <si>
    <t xml:space="preserve">999224144396891	</t>
  </si>
  <si>
    <t>[安塔利亚]埃克斯珀罗亚尔酒店(Exporoyal Hotel)(55270106)</t>
  </si>
  <si>
    <t>标准大床房&lt;2人入住&gt;&lt;不退款&gt;</t>
  </si>
  <si>
    <t>Teyfur/Ferdi,Teyfur/Ferdi</t>
  </si>
  <si>
    <t xml:space="preserve">3371856	</t>
  </si>
  <si>
    <t xml:space="preserve">8698928	</t>
  </si>
  <si>
    <t xml:space="preserve">999224145570643	</t>
  </si>
  <si>
    <t>LIM/ZI XUAN</t>
  </si>
  <si>
    <t xml:space="preserve">3371956	</t>
  </si>
  <si>
    <t xml:space="preserve">999224146379726	</t>
  </si>
  <si>
    <t>[迪拜]卡尔顿市中心酒店(Carlton Downtown Hotel)(68545509)</t>
  </si>
  <si>
    <t>经典一卧室套房&lt;1人入住&gt;&lt;不退款&gt;&lt;早餐&gt;</t>
  </si>
  <si>
    <t>iman/sharti</t>
  </si>
  <si>
    <t xml:space="preserve">3372173	</t>
  </si>
  <si>
    <t xml:space="preserve">HTL-WBD-407385305	</t>
  </si>
  <si>
    <t xml:space="preserve">999224146766797	</t>
  </si>
  <si>
    <t>[河内]本德西尔酒店&amp;SPA(Bendecir Hotel &amp; Spa)(55280418)</t>
  </si>
  <si>
    <t>行政双人间&lt;2人入住&gt;&lt;早餐&gt;</t>
  </si>
  <si>
    <t>CHAE/SUJONG</t>
  </si>
  <si>
    <t xml:space="preserve">3372235	</t>
  </si>
  <si>
    <t xml:space="preserve">98613696	</t>
  </si>
  <si>
    <t xml:space="preserve">999224148781795	</t>
  </si>
  <si>
    <t>[Central Bogor]微姿普莱姆帕加加阳博格尔酒店(Whiz Prime Hotel Pajajaran Bogor)(90398622)</t>
  </si>
  <si>
    <t>高级间&lt;2人入住&gt;&lt;早餐&gt;</t>
  </si>
  <si>
    <t>Antonius/Antonius</t>
  </si>
  <si>
    <t xml:space="preserve">3372925	</t>
  </si>
  <si>
    <t xml:space="preserve">conf by Mr. Olan (RSV)	</t>
  </si>
  <si>
    <t xml:space="preserve">999224149479324	</t>
  </si>
  <si>
    <t>[芭堤雅]雅顿法义公寓式酒店(Arden Hotel and Residence by at Mind)(55465075)</t>
  </si>
  <si>
    <t>CHEN/LANQIAN,CHEN/JUNHAO</t>
  </si>
  <si>
    <t xml:space="preserve">3373262	</t>
  </si>
  <si>
    <t xml:space="preserve">HBD-619736-321-6187888	</t>
  </si>
  <si>
    <t xml:space="preserve">999224150163083	</t>
  </si>
  <si>
    <t>[洛桑]洛桑宫殿酒店(Lausanne Palace)(55599120)</t>
  </si>
  <si>
    <t>Business Room (Classic)&lt;2人入住&gt;</t>
  </si>
  <si>
    <t>Hodler/Myriam</t>
  </si>
  <si>
    <t xml:space="preserve">3373629	</t>
  </si>
  <si>
    <t xml:space="preserve">6839SE038741	</t>
  </si>
  <si>
    <t xml:space="preserve">999224150718181	</t>
  </si>
  <si>
    <t>[依斯干达公主城]特立尼达公主港套房酒店(Trinidad Suites Puteri Harbour)(94358580)</t>
  </si>
  <si>
    <t>行政工作室&lt;2人入住&gt;&lt;不退款&gt;&lt;早餐&gt;</t>
  </si>
  <si>
    <t>LIM/BERNARD</t>
  </si>
  <si>
    <t xml:space="preserve">3373952	</t>
  </si>
  <si>
    <t xml:space="preserve">13787	</t>
  </si>
  <si>
    <t xml:space="preserve">999224150803804	</t>
  </si>
  <si>
    <t>[因佛内斯]皇家高地酒店(The Royal Highland Hotel)(55426510)</t>
  </si>
  <si>
    <t>客房&lt;2人入住&gt;&lt;早餐&gt;</t>
  </si>
  <si>
    <t>Smith/Sarah,Smith/Sarah</t>
  </si>
  <si>
    <t xml:space="preserve">3373971	</t>
  </si>
  <si>
    <t xml:space="preserve">999224151758253	</t>
  </si>
  <si>
    <t>TUNRU/ARIFUDDIN</t>
  </si>
  <si>
    <t xml:space="preserve">3374387	</t>
  </si>
  <si>
    <t xml:space="preserve">27090881	</t>
  </si>
  <si>
    <t xml:space="preserve">999224152200879	</t>
  </si>
  <si>
    <t>[北海]芬芳酒店(Aroma Hotel)(90402224)</t>
  </si>
  <si>
    <t>甄选豪华特大床房&lt;2人入住&gt;&lt;不退款&gt;</t>
  </si>
  <si>
    <t>ANNAMUTHU/CALVIN</t>
  </si>
  <si>
    <t xml:space="preserve">3374497	</t>
  </si>
  <si>
    <t xml:space="preserve">999224153873642	</t>
  </si>
  <si>
    <t>[曼谷]曼谷梵尼克斯素坤逸11酒店(Le Fenix Sukhumvit 11 Bangkok)(60494192)</t>
  </si>
  <si>
    <t>Superior Double or Twin Room&lt;2人入住&gt;&lt;不退款&gt;</t>
  </si>
  <si>
    <t>NGO/THI BE NAM</t>
  </si>
  <si>
    <t xml:space="preserve">3375083	</t>
  </si>
  <si>
    <t xml:space="preserve">999224154169554	</t>
  </si>
  <si>
    <t>[帕赛市]马尼拉萨沃伊酒店(Savoy Hotel Manila)(56140523)</t>
  </si>
  <si>
    <t>基本双床房2&lt;2人入住&gt;&lt;不退款&gt;&lt;早餐&gt;</t>
  </si>
  <si>
    <t>Llesis/Karissa</t>
  </si>
  <si>
    <t xml:space="preserve">3375142	</t>
  </si>
  <si>
    <t xml:space="preserve">292266	</t>
  </si>
  <si>
    <t xml:space="preserve">999224154220394	</t>
  </si>
  <si>
    <t>[瓜达拉哈拉]瓜达拉哈拉广场洛佩斯马特奥斯行政酒店(Hotel Guadalajara Plaza Ejecutivo Lopez Mateos)(90352739)</t>
  </si>
  <si>
    <t>行政双人床房&lt;2人入住&gt;&lt;不退款&gt;</t>
  </si>
  <si>
    <t>GUO/ZHONGTAO</t>
  </si>
  <si>
    <t xml:space="preserve">3375148	</t>
  </si>
  <si>
    <t xml:space="preserve">999224155574689	</t>
  </si>
  <si>
    <t>[孟买]T24 住宅酒店(T24 Residency)(55320844)</t>
  </si>
  <si>
    <t>客房&lt;2人入住&gt;</t>
  </si>
  <si>
    <t>KHATRI/DEEPALI</t>
  </si>
  <si>
    <t xml:space="preserve">3375653	</t>
  </si>
  <si>
    <t xml:space="preserve">7860933	</t>
  </si>
  <si>
    <t xml:space="preserve">999224156160161	</t>
  </si>
  <si>
    <t>[曼谷]UHG特昂格罗酒店(The Residence on Thonglor by Uhg)(55465051)</t>
  </si>
  <si>
    <t>开放式客房&lt;2人入住&gt;&lt;不退款&gt;</t>
  </si>
  <si>
    <t>KIM/HAECHAN</t>
  </si>
  <si>
    <t xml:space="preserve">3375849	</t>
  </si>
  <si>
    <t xml:space="preserve">999224156624246	</t>
  </si>
  <si>
    <t>[曼谷]曼谷素坤逸路 12 巷格乐丽雅酒店 - 康帕斯酒店集团旗下(Galleria 12 Sukhumvit Bangkok by Compass Hospitality)(55402695)</t>
  </si>
  <si>
    <t>斯莱德房&lt;2人入住&gt;&lt;不退款&gt;</t>
  </si>
  <si>
    <t>KIM/YOUNGHUN</t>
  </si>
  <si>
    <t xml:space="preserve">3375954	</t>
  </si>
  <si>
    <t xml:space="preserve">61857	</t>
  </si>
  <si>
    <t xml:space="preserve">999224157694038	</t>
  </si>
  <si>
    <t>[曼谷]素坤逸2巷贝斯特韦斯特舒雅优质酒店(SureStay Plus Hotel by Best Western Sukhumvit 2)(55872534)</t>
  </si>
  <si>
    <t>高级特大床房&lt;2人入住&gt;&lt;不退款&gt;</t>
  </si>
  <si>
    <t>LI/KEI</t>
  </si>
  <si>
    <t xml:space="preserve">3376284	</t>
  </si>
  <si>
    <t xml:space="preserve">27100634	</t>
  </si>
  <si>
    <t xml:space="preserve">999224159256615	</t>
  </si>
  <si>
    <t>[苏横]梳邦菲芙酒店(favehotel Subang)(90385823)</t>
  </si>
  <si>
    <t>致爱房&lt;2人入住&gt;&lt;不退款&gt;</t>
  </si>
  <si>
    <t>Winata/Bagus Abdillah</t>
  </si>
  <si>
    <t xml:space="preserve">3376792	</t>
  </si>
  <si>
    <t xml:space="preserve">RZ-9230232	</t>
  </si>
  <si>
    <t xml:space="preserve">999224159345401	</t>
  </si>
  <si>
    <t>[曼谷]曼谷莲花素坤逸酒店(Bangkok Hotel Lotus Sukhumvit)(90394412)</t>
  </si>
  <si>
    <t>高级大床房&lt;2人入住&gt;&lt;不退款&gt;</t>
  </si>
  <si>
    <t>MORKRI/VINCENT JAMES</t>
  </si>
  <si>
    <t xml:space="preserve">3376807	</t>
  </si>
  <si>
    <t xml:space="preserve">999224161177129	</t>
  </si>
  <si>
    <t>[伯明翰]麦克唐纳德伯灵顿酒店(Macdonald Burlington Hotel)(55329438)</t>
  </si>
  <si>
    <t>标准房, 1 张双人床&lt;2人入住&gt;&lt;不退款&gt;</t>
  </si>
  <si>
    <t>FURBUR/DARREN</t>
  </si>
  <si>
    <t xml:space="preserve">3377507	</t>
  </si>
  <si>
    <t xml:space="preserve">2321SE081437	</t>
  </si>
  <si>
    <t xml:space="preserve">999224161759380	</t>
  </si>
  <si>
    <t>[曼谷]曼谷茉莉花59号酒店(Jasmine 59 Hotel)(55799466)</t>
  </si>
  <si>
    <t>豪华间&lt;2人入住&gt;&lt;不退款&gt;</t>
  </si>
  <si>
    <t>WONG/KUOK CHONG</t>
  </si>
  <si>
    <t xml:space="preserve">3377834	</t>
  </si>
  <si>
    <t xml:space="preserve">999224161718492	</t>
  </si>
  <si>
    <t>[Haymarket]悉尼南部大酒店(Great Southern Hotel Sydney)(55665945)</t>
  </si>
  <si>
    <t>Standard Twin with no Housekeeping&lt;2人入住&gt;&lt;不退款&gt;</t>
  </si>
  <si>
    <t>zhang/zining</t>
  </si>
  <si>
    <t xml:space="preserve">3377821	</t>
  </si>
  <si>
    <t xml:space="preserve">9300883	</t>
  </si>
  <si>
    <t xml:space="preserve">999224162088159	</t>
  </si>
  <si>
    <t>高级双床房&lt;2人入住&gt;&lt;不退款&gt;</t>
  </si>
  <si>
    <t>KOH/TEE PIEU</t>
  </si>
  <si>
    <t xml:space="preserve">3377936	</t>
  </si>
  <si>
    <t xml:space="preserve">999224163913202	</t>
  </si>
  <si>
    <t>[中雅加达]世纪公园酒店(Century Park Hotel)(55414312)</t>
  </si>
  <si>
    <t>豪华客房&lt;2人入住&gt;&lt;不退款&gt;&lt;早餐&gt;</t>
  </si>
  <si>
    <t>ANINDHIETA/ANDREA DEVINA</t>
  </si>
  <si>
    <t xml:space="preserve">3378740	</t>
  </si>
  <si>
    <t xml:space="preserve">27110650	</t>
  </si>
  <si>
    <t xml:space="preserve">999224164823901	</t>
  </si>
  <si>
    <t>[阿姆斯特丹]罗默阿姆斯特丹酒店(Hotel Roemer Amsterdam)(69451730)</t>
  </si>
  <si>
    <t>行政双人房&lt;2人入住&gt;&lt;不退款&gt;</t>
  </si>
  <si>
    <t>Pater/Rens</t>
  </si>
  <si>
    <t xml:space="preserve">3379073	</t>
  </si>
  <si>
    <t xml:space="preserve">999224164263091	</t>
  </si>
  <si>
    <t>[华盛顿]华盛顿市中心/会议中心万怡酒店(Courtyard by Marriott Washington Downtown/Convention Center)(68029079)</t>
  </si>
  <si>
    <t>客房, 2 张大床房&lt;2人入住&gt;&lt;不退款&gt;</t>
  </si>
  <si>
    <t>Geng/Qin,Peijin/Zhong</t>
  </si>
  <si>
    <t xml:space="preserve">3378849	</t>
  </si>
  <si>
    <t xml:space="preserve">90719824	</t>
  </si>
  <si>
    <t xml:space="preserve">999224165468119	</t>
  </si>
  <si>
    <t>高级特大床房 禁烟&lt;2人入住&gt;&lt;不退款&gt;&lt;早餐&gt;</t>
  </si>
  <si>
    <t>TSENG/CHIAMEI</t>
  </si>
  <si>
    <t xml:space="preserve">3379316	</t>
  </si>
  <si>
    <t xml:space="preserve">715418	</t>
  </si>
  <si>
    <t xml:space="preserve">999224166232826	</t>
  </si>
  <si>
    <t>[岘港]岘港富丽华大酒店(Furama Resort Danang)(70391699)</t>
  </si>
  <si>
    <t>高级泻湖房&lt;2人入住&gt;&lt;不退款&gt;&lt;早餐&gt;</t>
  </si>
  <si>
    <t>PARK/JAENAM</t>
  </si>
  <si>
    <t xml:space="preserve">3379745	</t>
  </si>
  <si>
    <t xml:space="preserve">280033332	</t>
  </si>
  <si>
    <t xml:space="preserve">999224179944625	</t>
  </si>
  <si>
    <t>KIANG/KA FU ERIC</t>
  </si>
  <si>
    <t xml:space="preserve">3380978	</t>
  </si>
  <si>
    <t xml:space="preserve">999224180105953	</t>
  </si>
  <si>
    <t>[法兰克福]法兰克福城市天际线酒店(Skyline Hotel City Frankfurt)(55542958)</t>
  </si>
  <si>
    <t>基础双床房&lt;2人入住&gt;</t>
  </si>
  <si>
    <t>ZHANG/XINMING,Chen/Bowen</t>
  </si>
  <si>
    <t xml:space="preserve">9880475	</t>
  </si>
  <si>
    <t xml:space="preserve">999224184162391	</t>
  </si>
  <si>
    <t>[孟买]塔亚地之涯酒店(Taj Lands End)(92028868)</t>
  </si>
  <si>
    <t>豪华特大床房&lt;2人入住&gt;&lt;不退款&gt;</t>
  </si>
  <si>
    <t>Mishra/Akanksha</t>
  </si>
  <si>
    <t xml:space="preserve">3381905	</t>
  </si>
  <si>
    <t xml:space="preserve">75688SE344430-14	</t>
  </si>
  <si>
    <t xml:space="preserve">999224187942175	</t>
  </si>
  <si>
    <t>豪华双床房&lt;1人入住&gt;&lt;不退款&gt;</t>
  </si>
  <si>
    <t>LIM/SU THENG</t>
  </si>
  <si>
    <t xml:space="preserve">3382488	</t>
  </si>
  <si>
    <t xml:space="preserve">999224190792485	</t>
  </si>
  <si>
    <t>[曼彻斯特]曼彻斯特市中心大不列颠酒店(Britannia Hotel City Centre Manchester)(55611699)</t>
  </si>
  <si>
    <t>双床房(无窗)&lt;2人入住&gt;&lt;不退款&gt;</t>
  </si>
  <si>
    <t>LU/YUELIAN</t>
  </si>
  <si>
    <t xml:space="preserve">3383034	</t>
  </si>
  <si>
    <t xml:space="preserve">85178333	</t>
  </si>
  <si>
    <t xml:space="preserve">999224191839828	</t>
  </si>
  <si>
    <t>[纽约]卡内基酒店(Carnegie Hotel)(92027774)</t>
  </si>
  <si>
    <t>高级客房1张大床&lt;2人入住&gt;</t>
  </si>
  <si>
    <t>LIU/YIMING</t>
  </si>
  <si>
    <t xml:space="preserve">3383237	</t>
  </si>
  <si>
    <t xml:space="preserve">-10114650	</t>
  </si>
  <si>
    <t xml:space="preserve">999224192480887	</t>
  </si>
  <si>
    <t>大床房&lt;2人入住&gt;&lt;不退款&gt;</t>
  </si>
  <si>
    <t>TRAN/REI</t>
  </si>
  <si>
    <t xml:space="preserve">3383682	</t>
  </si>
  <si>
    <t xml:space="preserve">45191338	</t>
  </si>
  <si>
    <t xml:space="preserve">999224192995446	</t>
  </si>
  <si>
    <t>[贝德福德]波士顿贝德福德广场酒店(Bedford Plaza Hotel - the Oasis of Boston!)(89919506)</t>
  </si>
  <si>
    <t>豪华两张双人床房&lt;2人入住&gt;&lt;不退款&gt;&lt;早餐&gt;</t>
  </si>
  <si>
    <t>Poire/Marie-Christine</t>
  </si>
  <si>
    <t xml:space="preserve">3383813	</t>
  </si>
  <si>
    <t xml:space="preserve">999224193272507	</t>
  </si>
  <si>
    <t>[巴厘岛]时尚爱情F酒店(Fashion Hotel Legian)(55812315)</t>
  </si>
  <si>
    <t>KLEPIKOV/ALEKSANDR</t>
  </si>
  <si>
    <t xml:space="preserve">3383915	</t>
  </si>
  <si>
    <t xml:space="preserve">999224193536406	</t>
  </si>
  <si>
    <t>[曼谷]老友记酒店(Buddy Lodge, Khaosan Road)(90400564)</t>
  </si>
  <si>
    <t>KANG/HO</t>
  </si>
  <si>
    <t xml:space="preserve">3383999	</t>
  </si>
  <si>
    <t xml:space="preserve">EXP-10339372	</t>
  </si>
  <si>
    <t xml:space="preserve">999224194002457	</t>
  </si>
  <si>
    <t>[奥克赫斯特]奥克赫斯特优胜美地公园区智选假日套房酒店(Holiday Inn Express &amp; Suites Oakhurst-Yosemite Park Area, an IHG Hotel)(95138781)</t>
  </si>
  <si>
    <t>标准房&lt;2人入住&gt;&lt;不退款&gt;&lt;早餐&gt;</t>
  </si>
  <si>
    <t>XIE/YUXIN</t>
  </si>
  <si>
    <t xml:space="preserve">3384203	</t>
  </si>
  <si>
    <t xml:space="preserve">44540816	</t>
  </si>
  <si>
    <t xml:space="preserve">999224194065093	</t>
  </si>
  <si>
    <t>[普吉岛]太阳之翼卡马拉海滩度假村(Sunwing Kamala Beach)(55452002)</t>
  </si>
  <si>
    <t>工作室房&lt;2人入住&gt;&lt;不退款&gt;</t>
  </si>
  <si>
    <t>YANG/Chenyan</t>
  </si>
  <si>
    <t xml:space="preserve">3384217	</t>
  </si>
  <si>
    <t xml:space="preserve">27139030	</t>
  </si>
  <si>
    <t xml:space="preserve">999224197462013	</t>
  </si>
  <si>
    <t>RAJAN/BINDU,R/SANJEEV</t>
  </si>
  <si>
    <t xml:space="preserve">3385182	</t>
  </si>
  <si>
    <t xml:space="preserve">999224197930525	</t>
  </si>
  <si>
    <t>YU/BAOLONG</t>
  </si>
  <si>
    <t xml:space="preserve">3385362	</t>
  </si>
  <si>
    <t xml:space="preserve">TL762683196	</t>
  </si>
  <si>
    <t xml:space="preserve">999224198886016	</t>
  </si>
  <si>
    <t>DONG/XINMIN,Dong/Huiyun</t>
  </si>
  <si>
    <t xml:space="preserve">3385605	</t>
  </si>
  <si>
    <t xml:space="preserve">TL257531583	</t>
  </si>
  <si>
    <t xml:space="preserve">999224261193186	</t>
  </si>
  <si>
    <t>[首尔]东大门瑞森酒店(The Recenz Dongdaemun Hotel)(55328867)</t>
  </si>
  <si>
    <t>标准双床房&lt;2人入住&gt;&lt;不退款&gt;</t>
  </si>
  <si>
    <t>YOON/NAYOUNG</t>
  </si>
  <si>
    <t xml:space="preserve">3387432	</t>
  </si>
  <si>
    <t xml:space="preserve">999224261569979	</t>
  </si>
  <si>
    <t>[曼谷]曼谷橡树套房酒店(Oakwood Suites Bangkok)(90402503)</t>
  </si>
  <si>
    <t>行政一室房&lt;2人入住&gt;&lt;不退款&gt;</t>
  </si>
  <si>
    <t>ZHOU/YUZHONG</t>
  </si>
  <si>
    <t xml:space="preserve">3387548	</t>
  </si>
  <si>
    <t xml:space="preserve">999224261600736	</t>
  </si>
  <si>
    <t>[普吉岛]生态阁楼酒店(EcoLoft Hotel - Sha Plus)(89920843)</t>
  </si>
  <si>
    <t>Kong/Qi,Yang/Shenxing</t>
  </si>
  <si>
    <t xml:space="preserve">3387560	</t>
  </si>
  <si>
    <t xml:space="preserve">1075527594	</t>
  </si>
  <si>
    <t xml:space="preserve">999224261620081	</t>
  </si>
  <si>
    <t>[普吉岛]普吉岛芭东AIM酒店(The Aim Patong Hotel)(55799399)</t>
  </si>
  <si>
    <t>SUN/HUI LING COLLEEN</t>
  </si>
  <si>
    <t xml:space="preserve">3387565	</t>
  </si>
  <si>
    <t xml:space="preserve">27160038	</t>
  </si>
  <si>
    <t xml:space="preserve">999224262056756	</t>
  </si>
  <si>
    <t>高级房&lt;1人入住&gt;&lt;不退款&gt;&lt;早餐&gt;</t>
  </si>
  <si>
    <t>Wong/Kee Bing</t>
  </si>
  <si>
    <t xml:space="preserve">3387764	</t>
  </si>
  <si>
    <t xml:space="preserve">27160848	</t>
  </si>
  <si>
    <t xml:space="preserve">999224262408914	</t>
  </si>
  <si>
    <t>[乔治市]槟城东方大酒店(Eastern &amp; Oriental Hotel (PenangFightCovid-19 Certified))(55320435)</t>
  </si>
  <si>
    <t>Premier Suite King GF&lt;2人入住&gt;&lt;不退款&gt;&lt;早餐&gt;</t>
  </si>
  <si>
    <t>CAO/XIWEN</t>
  </si>
  <si>
    <t xml:space="preserve">3387847	</t>
  </si>
  <si>
    <t xml:space="preserve">10756572	</t>
  </si>
  <si>
    <t xml:space="preserve">999224263610282	</t>
  </si>
  <si>
    <t>[首尔]宜必思仁寺洞大使酒店(Ibis Ambassador Insadong)(55872222)</t>
  </si>
  <si>
    <t>标准双人房&lt;2人入住&gt;&lt;不退款&gt;</t>
  </si>
  <si>
    <t>YIN/XIAORONG</t>
  </si>
  <si>
    <t xml:space="preserve">3388309	</t>
  </si>
  <si>
    <t xml:space="preserve">552561	</t>
  </si>
  <si>
    <t xml:space="preserve">999224264493314	</t>
  </si>
  <si>
    <t>[卡尔加里]卡尔加里南方旅客之家(Travelodge by Wyndham Calgary South)(70789283)</t>
  </si>
  <si>
    <t>大号床间 - 带两张大号床&lt;2人入住&gt;&lt;不退款&gt;&lt;早餐&gt;</t>
  </si>
  <si>
    <t>MAYES/TROY</t>
  </si>
  <si>
    <t xml:space="preserve">3388673	</t>
  </si>
  <si>
    <t xml:space="preserve">999224264565552	</t>
  </si>
  <si>
    <t>[Al Manial]尼罗河大厦酒店(Grand Nile Tower)(55426350)</t>
  </si>
  <si>
    <t>超值套房&lt;2人入住&gt;&lt;不退款&gt;</t>
  </si>
  <si>
    <t>Alkhaledi/Abduallah</t>
  </si>
  <si>
    <t xml:space="preserve">3388722	</t>
  </si>
  <si>
    <t xml:space="preserve">7346706	</t>
  </si>
  <si>
    <t xml:space="preserve">999224264690576	</t>
  </si>
  <si>
    <t>[布鲁塞尔]布鲁塞尔酒店(The Hotel Brussels)(89932004)</t>
  </si>
  <si>
    <t>高级双人房&lt;2人入住&gt;&lt;不退款&gt;</t>
  </si>
  <si>
    <t>MAR/NDEYE KHADY</t>
  </si>
  <si>
    <t xml:space="preserve">3388790	</t>
  </si>
  <si>
    <t xml:space="preserve">774995907	</t>
  </si>
  <si>
    <t xml:space="preserve">999224266548537	</t>
  </si>
  <si>
    <t>[波德申]迪克森海中天港口(Avillion Port Dickson)(55851984)</t>
  </si>
  <si>
    <t>至尊水上小屋&lt;2人入住&gt;&lt;不退款&gt;&lt;早餐&gt;</t>
  </si>
  <si>
    <t>JE/HONG KIM</t>
  </si>
  <si>
    <t xml:space="preserve">3389373	</t>
  </si>
  <si>
    <t xml:space="preserve">326307	</t>
  </si>
  <si>
    <t xml:space="preserve">999224266619975	</t>
  </si>
  <si>
    <t>[釜山]釜山格兰德朝鲜酒店(Grand Josun Busan)(90199470)</t>
  </si>
  <si>
    <t>城景高级双人床房&lt;2人入住&gt;&lt;不退款&gt;</t>
  </si>
  <si>
    <t>CHANG/HYE YEON</t>
  </si>
  <si>
    <t xml:space="preserve">3389393	</t>
  </si>
  <si>
    <t xml:space="preserve">TL852094987	</t>
  </si>
  <si>
    <t xml:space="preserve">999224266674240	</t>
  </si>
  <si>
    <t>[纽约]羽毛厂酒店(Feather Factory Hotel)(95138370)</t>
  </si>
  <si>
    <t>客房, 1 张大床&lt;2人入住&gt;&lt;不退款&gt;</t>
  </si>
  <si>
    <t>Aung/Zaw</t>
  </si>
  <si>
    <t xml:space="preserve">3389408	</t>
  </si>
  <si>
    <t xml:space="preserve">0112AHO276	</t>
  </si>
  <si>
    <t xml:space="preserve">999224266872758	</t>
  </si>
  <si>
    <t>XU/JIAHENG,XU/JIAHENG</t>
  </si>
  <si>
    <t xml:space="preserve">3389439	</t>
  </si>
  <si>
    <t xml:space="preserve">999224267065345	</t>
  </si>
  <si>
    <t>[特立尼达]特立尼达品质酒店(Quality Inn Trinidad)(94361848)</t>
  </si>
  <si>
    <t>STITES/MATTHEW</t>
  </si>
  <si>
    <t xml:space="preserve">3389477	</t>
  </si>
  <si>
    <t xml:space="preserve">999224267440065	</t>
  </si>
  <si>
    <t>[中雅加达]阿什利萨邦酒店(Ashley Sabang Jakarta)(92030314)</t>
  </si>
  <si>
    <t>豪华双床房&lt;2人入住&gt;&lt;不退款&gt;&lt;早餐&gt;</t>
  </si>
  <si>
    <t>RAKHMAN/MUH ALPIYA,ILHAM/ILHAM NOR</t>
  </si>
  <si>
    <t xml:space="preserve">3389586	</t>
  </si>
  <si>
    <t xml:space="preserve">-11169130	</t>
  </si>
  <si>
    <t xml:space="preserve">999224268560769	</t>
  </si>
  <si>
    <t>高级三人房&lt;3人入住&gt;&lt;不退款&gt;</t>
  </si>
  <si>
    <t>GOH/YEW HENG</t>
  </si>
  <si>
    <t xml:space="preserve">3389863	</t>
  </si>
  <si>
    <t xml:space="preserve">999224268934636	</t>
  </si>
  <si>
    <t>[南雅加达]阿斯顿尊荣西马图庞及会议中心(Aston Priority Simatupang Hotel and Conference Center)(60493997)</t>
  </si>
  <si>
    <t>豪华客房, 1 张大床&lt;2人入住&gt;&lt;不退款&gt;&lt;早餐&gt;</t>
  </si>
  <si>
    <t>HUDA/NOVITA NURUL</t>
  </si>
  <si>
    <t xml:space="preserve">3389927	</t>
  </si>
  <si>
    <t xml:space="preserve">27172726	</t>
  </si>
  <si>
    <t xml:space="preserve">999224269242833	</t>
  </si>
  <si>
    <t>WONG/LAI MING</t>
  </si>
  <si>
    <t xml:space="preserve">3390051	</t>
  </si>
  <si>
    <t xml:space="preserve">999224270034425	</t>
  </si>
  <si>
    <t>[哥打巴鲁]哥打巴鲁佩尔达纳酒店(Perdana Kota Bharu)(89919113)</t>
  </si>
  <si>
    <t>尊享房(大床)&lt;2人入住&gt;&lt;不退款&gt;&lt;早餐&gt;</t>
  </si>
  <si>
    <t>MISRAN/DATO SABARI,JAAFAR/HJ SULAIMAN</t>
  </si>
  <si>
    <t xml:space="preserve">3390186	</t>
  </si>
  <si>
    <t xml:space="preserve">1075547953	</t>
  </si>
  <si>
    <t xml:space="preserve">999224270610485	</t>
  </si>
  <si>
    <t>[曼谷]萨瓦迪原始旅舍(Sawatdee Guesthouse the Original)(94359927)</t>
  </si>
  <si>
    <t>双人房(带风扇和共用浴室)&lt;2人入住&gt;&lt;不退款&gt;</t>
  </si>
  <si>
    <t>XING/YAOTIAN,SUN/ZHENWEN</t>
  </si>
  <si>
    <t xml:space="preserve">3390373	</t>
  </si>
  <si>
    <t xml:space="preserve">1075549639	</t>
  </si>
  <si>
    <t xml:space="preserve">999224270580344	</t>
  </si>
  <si>
    <t>[贝尔维尤]贝尔维尤拉克斯普兰廷全套房酒店(Larkspur Landing Bellevue - An All-Suite Hotel)(55391151)</t>
  </si>
  <si>
    <t>开放式套房&lt;2人入住&gt;&lt;不退款&gt;&lt;早餐&gt;</t>
  </si>
  <si>
    <t>YEUNG/FRANKIE</t>
  </si>
  <si>
    <t xml:space="preserve">3390363	</t>
  </si>
  <si>
    <t xml:space="preserve">11012SE042646	</t>
  </si>
  <si>
    <t xml:space="preserve">999224271276688	</t>
  </si>
  <si>
    <t>[格罗宁根]格罗宁根莱昂纳多酒店(Leonardo Hotel Groningen)(55519736)</t>
  </si>
  <si>
    <t>豪华双人间&lt;2人入住&gt;&lt;不退款&gt;</t>
  </si>
  <si>
    <t>Weigl/Dominik</t>
  </si>
  <si>
    <t xml:space="preserve">3390651	</t>
  </si>
  <si>
    <t xml:space="preserve">-11248665	</t>
  </si>
  <si>
    <t xml:space="preserve">999224271761139	</t>
  </si>
  <si>
    <t>[甲米]纳文达酒店(Navinda Krabi)(55639553)</t>
  </si>
  <si>
    <t>一室房&lt;2人入住&gt;&lt;不退款&gt;</t>
  </si>
  <si>
    <t>TEMRAM/NIPON</t>
  </si>
  <si>
    <t xml:space="preserve">3390862	</t>
  </si>
  <si>
    <t xml:space="preserve">-11262274	</t>
  </si>
  <si>
    <t xml:space="preserve">999224271790603	</t>
  </si>
  <si>
    <t>[望加锡]威士马圣淘沙旅馆(Wisma Sentosa)(89932288)</t>
  </si>
  <si>
    <t>标准房&lt;2人入住&gt;&lt;不退款&gt;</t>
  </si>
  <si>
    <t>WANDI/RISWAN</t>
  </si>
  <si>
    <t xml:space="preserve">3390873	</t>
  </si>
  <si>
    <t xml:space="preserve">Confirmed on mobile app	</t>
  </si>
  <si>
    <t xml:space="preserve">999224278229351	</t>
  </si>
  <si>
    <t>[巴厘岛]巴厘岛库塔索尔沙滩别墅美利亚酒店 - CHSE 认证(Sol by Meliá Kuta Bali)(90353719)</t>
  </si>
  <si>
    <t>索尔大型房&lt;2人入住&gt;&lt;不退款&gt;&lt;早餐&gt;</t>
  </si>
  <si>
    <t>ANDRA/REYHAN</t>
  </si>
  <si>
    <t xml:space="preserve">2302323817	</t>
  </si>
  <si>
    <t xml:space="preserve">999224278439153	</t>
  </si>
  <si>
    <t>[普吉岛]纯粹普吉岛住宅酒店(Pure Phuket Residence)(91808870)</t>
  </si>
  <si>
    <t>标准单人房&lt;2人入住&gt;&lt;不退款&gt;</t>
  </si>
  <si>
    <t>VEERASAWAD/YODSAWAN</t>
  </si>
  <si>
    <t xml:space="preserve">3391431	</t>
  </si>
  <si>
    <t xml:space="preserve">347046465fb41654bc	</t>
  </si>
  <si>
    <t xml:space="preserve">999224278844852	</t>
  </si>
  <si>
    <t>[Kedung Badak]茂物谷酒店(Bogor Valley Hotel)(92027430)</t>
  </si>
  <si>
    <t>NURMALA/YAYAN</t>
  </si>
  <si>
    <t xml:space="preserve">3391499	</t>
  </si>
  <si>
    <t xml:space="preserve">999224280634495	</t>
  </si>
  <si>
    <t>CICILIA/FENNY</t>
  </si>
  <si>
    <t xml:space="preserve">3391940	</t>
  </si>
  <si>
    <t xml:space="preserve">27183404	</t>
  </si>
  <si>
    <t xml:space="preserve">999224282004073	</t>
  </si>
  <si>
    <t>[北雅加达]雅加达东荟城智选假日酒店(Holiday Inn Express Jakarta Pluit Citygate, an IHG Hotel)(55426409)</t>
  </si>
  <si>
    <t>标准双床房&lt;1人入住&gt;&lt;不退款&gt;&lt;早餐&gt;</t>
  </si>
  <si>
    <t>MA/HUA</t>
  </si>
  <si>
    <t xml:space="preserve">3392271	</t>
  </si>
  <si>
    <t xml:space="preserve">48551752	</t>
  </si>
  <si>
    <t xml:space="preserve">999224283044188	</t>
  </si>
  <si>
    <t>DENG/BOYUAN</t>
  </si>
  <si>
    <t xml:space="preserve">3392539	</t>
  </si>
  <si>
    <t xml:space="preserve">11416326	</t>
  </si>
  <si>
    <t xml:space="preserve">999224283376409	</t>
  </si>
  <si>
    <t>[新加坡]新加坡泛太平洋酒店(Pan Pacific Singapore)(55599143)</t>
  </si>
  <si>
    <t>尊贵滨海湾客房&lt;2人入住&gt;&lt;不退款&gt;</t>
  </si>
  <si>
    <t>WU/ZHONGQI</t>
  </si>
  <si>
    <t xml:space="preserve">3392615	</t>
  </si>
  <si>
    <t xml:space="preserve">9140264757218	</t>
  </si>
  <si>
    <t xml:space="preserve">999224283429542	</t>
  </si>
  <si>
    <t>[曼谷]曼谷悦榕庄酒店(Banyan Tree Bangkok)(55402675)</t>
  </si>
  <si>
    <t>绿洲度假房&lt;1人入住&gt;&lt;不退款&gt;&lt;早餐&gt;</t>
  </si>
  <si>
    <t>ZHANG/JINRAN</t>
  </si>
  <si>
    <t xml:space="preserve">3392620	</t>
  </si>
  <si>
    <t xml:space="preserve">9140264872078	</t>
  </si>
  <si>
    <t xml:space="preserve">999224283435774	</t>
  </si>
  <si>
    <t>[首尔]首尔明洞世宗酒店(Sejong Hotel Seoul Myeongdong)(55599145)</t>
  </si>
  <si>
    <t>豪华大床房&lt;2人入住&gt;&lt;不退款&gt;</t>
  </si>
  <si>
    <t>LIU/CHUANYU</t>
  </si>
  <si>
    <t xml:space="preserve">3392622	</t>
  </si>
  <si>
    <t xml:space="preserve">9149890731923	</t>
  </si>
  <si>
    <t xml:space="preserve">999224283449689	</t>
  </si>
  <si>
    <t>行政滨海湾大床客房&lt;2人入住&gt;&lt;不退款&gt;</t>
  </si>
  <si>
    <t>GU/JINGKUN,LI/JINGJING</t>
  </si>
  <si>
    <t xml:space="preserve">3392623	</t>
  </si>
  <si>
    <t xml:space="preserve">9140264911541	</t>
  </si>
  <si>
    <t xml:space="preserve">999224283711345	</t>
  </si>
  <si>
    <t>[普吉岛]萨瓦蒂芭东渡假村酒店(Sawaddi Patong Resort &amp; Spa)(55380773)</t>
  </si>
  <si>
    <t>池景一室房&lt;1人入住&gt;&lt;不退款&gt;</t>
  </si>
  <si>
    <t>MA/YIXI,HUANG/YIHUI</t>
  </si>
  <si>
    <t xml:space="preserve">3392688	</t>
  </si>
  <si>
    <t xml:space="preserve">9149891144024	</t>
  </si>
  <si>
    <t xml:space="preserve">999224283802910	</t>
  </si>
  <si>
    <t>[曼谷]曼谷阿玛瑞廊曼机场酒店(Amari Don Muang Airport Bangkok)(55280787)</t>
  </si>
  <si>
    <t>Li/Xin,Liu/Yao</t>
  </si>
  <si>
    <t xml:space="preserve">3392711	</t>
  </si>
  <si>
    <t xml:space="preserve">999224283932827	</t>
  </si>
  <si>
    <t>Grand Deluxe&lt;1人入住&gt;&lt;不退款&gt;</t>
  </si>
  <si>
    <t>ZHANG/LINGYU</t>
  </si>
  <si>
    <t xml:space="preserve">3392765	</t>
  </si>
  <si>
    <t xml:space="preserve">999224283953544	</t>
  </si>
  <si>
    <t>[洛杉矶]洛杉矶国际机场索内斯塔酒店(Sonesta Los Angeles Airport LAX)(55299106)</t>
  </si>
  <si>
    <t>ZHOU/TIANMING,ZHOU/BORAN</t>
  </si>
  <si>
    <t xml:space="preserve">3392793	</t>
  </si>
  <si>
    <t xml:space="preserve">999224283977324	</t>
  </si>
  <si>
    <t>[曼谷]曼谷红星球苏拉翁酒店(Red Planet Bangkok Surawong)(55320498)</t>
  </si>
  <si>
    <t>双人间&lt;2人入住&gt;&lt;不退款&gt;</t>
  </si>
  <si>
    <t>LIANG/CHAOJIE</t>
  </si>
  <si>
    <t xml:space="preserve">3392805	</t>
  </si>
  <si>
    <t xml:space="preserve">9140265617546	</t>
  </si>
  <si>
    <t xml:space="preserve">999224283993682	</t>
  </si>
  <si>
    <t>[芭堤雅]芭堤雅盛泰澜幻影海滩度假村(Centara Grand Mirage Beach Resort Pattaya)(55944828)</t>
  </si>
  <si>
    <t>Premium Deluxe Ocean View Twin Room&lt;2人入住&gt;&lt;不退款&gt;&lt;早餐&gt;</t>
  </si>
  <si>
    <t>XIN/SIYU,LIO/PING</t>
  </si>
  <si>
    <t xml:space="preserve">3392821	</t>
  </si>
  <si>
    <t xml:space="preserve">9135264043164	</t>
  </si>
  <si>
    <t xml:space="preserve">999224286795341	</t>
  </si>
  <si>
    <t>[曼谷]曼谷爱湾酒店(A-One Bangkok Hotel)(70165230)</t>
  </si>
  <si>
    <t>高级双床房&lt;1人入住&gt;&lt;不退款&gt;</t>
  </si>
  <si>
    <t>Zhang/Jiarong</t>
  </si>
  <si>
    <t xml:space="preserve">3393666	</t>
  </si>
  <si>
    <t xml:space="preserve">-11780708	</t>
  </si>
  <si>
    <t xml:space="preserve">999224287459037	</t>
  </si>
  <si>
    <t>[巴厘岛]水明漾帕达迪索酒店(Seminyak Paradiso Hotel)(90356149)</t>
  </si>
  <si>
    <t>园景一卧房&lt;2人入住&gt;&lt;不退款&gt;</t>
  </si>
  <si>
    <t>DJAFLINUS/NOVRINNA FITRYASARY</t>
  </si>
  <si>
    <t xml:space="preserve">3393856	</t>
  </si>
  <si>
    <t xml:space="preserve">1684465953	</t>
  </si>
  <si>
    <t xml:space="preserve">999224287896927	</t>
  </si>
  <si>
    <t>[Mueang Nuea]布恩斯里精品酒店(Boonsiri Boutique Hotel)(92028176)</t>
  </si>
  <si>
    <t>标准双床二楼客房&lt;2人入住&gt;&lt;不退款&gt;</t>
  </si>
  <si>
    <t>SERGEEVA/VALERIIA</t>
  </si>
  <si>
    <t xml:space="preserve">3393977	</t>
  </si>
  <si>
    <t xml:space="preserve">999224287957042	</t>
  </si>
  <si>
    <t>[多伦多]多伦多泛太平洋酒店(Pan Pacific Toronto)(60480531)</t>
  </si>
  <si>
    <t>豪华两张大床房&lt;2人入住&gt;&lt;不退款&gt;</t>
  </si>
  <si>
    <t>ZHANG/TIANYI,Lei/Chu</t>
  </si>
  <si>
    <t xml:space="preserve">3393990	</t>
  </si>
  <si>
    <t xml:space="preserve">-11818817	</t>
  </si>
  <si>
    <t xml:space="preserve">999224288330764	</t>
  </si>
  <si>
    <t>[珀斯]珀斯格蕾特南部酒店(Great Southern Hotel Perth)(55465509)</t>
  </si>
  <si>
    <t>经济大床房（无窗）&lt;2人入住&gt;&lt;不退款&gt;</t>
  </si>
  <si>
    <t>KO/DONGHWAN</t>
  </si>
  <si>
    <t xml:space="preserve">3394070	</t>
  </si>
  <si>
    <t xml:space="preserve">11826163	</t>
  </si>
  <si>
    <t xml:space="preserve">999224288639093	</t>
  </si>
  <si>
    <t>[曼谷]优本纳沙通(Urbana Sathorn, Bangkok)(68545418)</t>
  </si>
  <si>
    <t>一卧室行政房&lt;2人入住&gt;&lt;不退款&gt;&lt;早餐&gt;</t>
  </si>
  <si>
    <t>MUTHAPHON/SAWAROT,YULAEO/JAMRAT</t>
  </si>
  <si>
    <t xml:space="preserve">3394157	</t>
  </si>
  <si>
    <t xml:space="preserve">98864300	</t>
  </si>
  <si>
    <t xml:space="preserve">999224288908503	</t>
  </si>
  <si>
    <t>[吉隆坡]中环富都酒店-武吉免登(Hotel Sentral Pudu @ City Centre / Bukit Bintang)(55745319)</t>
  </si>
  <si>
    <t>MALEK/MOHAMAD ALI</t>
  </si>
  <si>
    <t xml:space="preserve">3394217	</t>
  </si>
  <si>
    <t xml:space="preserve">999224289404346	</t>
  </si>
  <si>
    <t>[普吉岛]现代生活酒店(Modern Living Hotel)(55299766)</t>
  </si>
  <si>
    <t>CUNLIFFE/JACOB THOMAS</t>
  </si>
  <si>
    <t xml:space="preserve">3394333	</t>
  </si>
  <si>
    <t xml:space="preserve">-11848754	</t>
  </si>
  <si>
    <t xml:space="preserve">999224289434432	</t>
  </si>
  <si>
    <t>豪华房直通泳池&lt;2人入住&gt;&lt;不退款&gt;</t>
  </si>
  <si>
    <t>LIAO/CHANGJIANG</t>
  </si>
  <si>
    <t xml:space="preserve">3394341	</t>
  </si>
  <si>
    <t xml:space="preserve">-11849263	</t>
  </si>
  <si>
    <t xml:space="preserve">999224289649848	</t>
  </si>
  <si>
    <t>[旧金山]安德鲁斯酒店(Andrews Hotel)(55380436)</t>
  </si>
  <si>
    <t>舒适大号床房&lt;2人入住&gt;&lt;不退款&gt;</t>
  </si>
  <si>
    <t>Wang/Xiaojuan</t>
  </si>
  <si>
    <t xml:space="preserve">3394385	</t>
  </si>
  <si>
    <t xml:space="preserve">85243275	</t>
  </si>
  <si>
    <t xml:space="preserve">999224290156505	</t>
  </si>
  <si>
    <t>[归仁]归仁FLC奢华酒店(FLC Luxury Hotel Quy Nhon)(55680296)</t>
  </si>
  <si>
    <t>开放式套房 (Double)&lt;2人入住&gt;&lt;不退款&gt;&lt;早餐&gt;</t>
  </si>
  <si>
    <t>KIM/DIOR</t>
  </si>
  <si>
    <t xml:space="preserve">3394488	</t>
  </si>
  <si>
    <t xml:space="preserve">11862270	</t>
  </si>
  <si>
    <t xml:space="preserve">999224290279885	</t>
  </si>
  <si>
    <t>[兰卡威]兰卡威卡马尔度假村(Camar Resort Langkawi)(55768748)</t>
  </si>
  <si>
    <t>泳池翼豪华特大床房&lt;2人入住&gt;&lt;不退款&gt;</t>
  </si>
  <si>
    <t>JUMAHAT/FADZILAWATI</t>
  </si>
  <si>
    <t xml:space="preserve">3394520	</t>
  </si>
  <si>
    <t xml:space="preserve">999224291274318	</t>
  </si>
  <si>
    <t>[西塔科]锡塔克旅馆(Seatac Inn)(55586116)</t>
  </si>
  <si>
    <t>septin hariana/trias</t>
  </si>
  <si>
    <t xml:space="preserve">3394801	</t>
  </si>
  <si>
    <t xml:space="preserve">999224291386890	</t>
  </si>
  <si>
    <t>[Kuala Kuantan]关丹大达鲁尔玛克穆尔酒店(Grand Darul Makmur Hotel Kuantan)(89917238)</t>
  </si>
  <si>
    <t>奢华双床房&lt;2人入住&gt;&lt;不退款&gt;</t>
  </si>
  <si>
    <t>ZULKIFLY/MUHAMMAD HANIF</t>
  </si>
  <si>
    <t xml:space="preserve">3394830	</t>
  </si>
  <si>
    <t xml:space="preserve">336260	</t>
  </si>
  <si>
    <t xml:space="preserve">999224291611468	</t>
  </si>
  <si>
    <t>[洛杉矶]比佛利山庄 C 先生酒店(Mr. C Beverly Hills)(55720370)</t>
  </si>
  <si>
    <t>高级客房, 1 张特大床, 阳台, 城市景观&lt;2人入住&gt;&lt;不退款&gt;&lt;早餐&gt;</t>
  </si>
  <si>
    <t>Sun/Suilei</t>
  </si>
  <si>
    <t xml:space="preserve">3394906	</t>
  </si>
  <si>
    <t xml:space="preserve">6982SE088876	</t>
  </si>
  <si>
    <t xml:space="preserve">999224291615406	</t>
  </si>
  <si>
    <t>Wobbe/Stefanie</t>
  </si>
  <si>
    <t xml:space="preserve">3394907	</t>
  </si>
  <si>
    <t xml:space="preserve">-11889687	</t>
  </si>
  <si>
    <t xml:space="preserve">999224291853488	</t>
  </si>
  <si>
    <t>[中雅加达]中央商务区萨希德亚大酒店(Grand Sahid Jaya CBD)(55822059)</t>
  </si>
  <si>
    <t>高级套房&lt;2人入住&gt;&lt;不退款&gt;</t>
  </si>
  <si>
    <t>INDRIYANI/FRANSISCA</t>
  </si>
  <si>
    <t xml:space="preserve">3394996	</t>
  </si>
  <si>
    <t xml:space="preserve">7886142	</t>
  </si>
  <si>
    <t xml:space="preserve">999224292141231	</t>
  </si>
  <si>
    <t>[Sukarasa]帕肯斯普瑞姆酒店(Pakons Prime Hotel)(94358705)</t>
  </si>
  <si>
    <t>jani/jani</t>
  </si>
  <si>
    <t xml:space="preserve">3395136	</t>
  </si>
  <si>
    <t xml:space="preserve">999224292613542	</t>
  </si>
  <si>
    <t>[西哈努克城]沃格精品酒店及娱乐场(La Vogue Boutique Hotel &amp; Casino)(55812494)</t>
  </si>
  <si>
    <t>行政双床间 - 带浴缸&lt;2人入住&gt;&lt;不退款&gt;&lt;早餐&gt;</t>
  </si>
  <si>
    <t>BUN/THENG</t>
  </si>
  <si>
    <t xml:space="preserve">3395284	</t>
  </si>
  <si>
    <t xml:space="preserve">7886426(Room1)7886425(Room2)	</t>
  </si>
  <si>
    <t xml:space="preserve">999224293074557	</t>
  </si>
  <si>
    <t>[中雅加达]希弗酒店(Heef Hotel)(89918716)</t>
  </si>
  <si>
    <t>高级双人房/双床房&lt;2人入住&gt;&lt;不退款&gt;</t>
  </si>
  <si>
    <t>INDRA/SONY</t>
  </si>
  <si>
    <t xml:space="preserve">3395487	</t>
  </si>
  <si>
    <t xml:space="preserve">9023171	</t>
  </si>
  <si>
    <t xml:space="preserve">999224293093810	</t>
  </si>
  <si>
    <t>[吉隆坡]怡保路酒店(Ipoh Road Hotel)(90400060)</t>
  </si>
  <si>
    <t>标准间&lt;2人入住&gt;&lt;不退款&gt;</t>
  </si>
  <si>
    <t>ZAINAL/NURUL ALINA</t>
  </si>
  <si>
    <t xml:space="preserve">3395490	</t>
  </si>
  <si>
    <t xml:space="preserve">999224293828940	</t>
  </si>
  <si>
    <t>[费城]费城会议中心戴斯酒店(Days Inn by Wyndham Philadelphia Convention Center)(60467042)</t>
  </si>
  <si>
    <t>大号床房无烟&lt;2人入住&gt;&lt;不退款&gt;&lt;早餐&gt;</t>
  </si>
  <si>
    <t>SU/YONGLI</t>
  </si>
  <si>
    <t xml:space="preserve">3395750	</t>
  </si>
  <si>
    <t xml:space="preserve">11555855397	</t>
  </si>
  <si>
    <t xml:space="preserve">999224294238563	</t>
  </si>
  <si>
    <t>[Sam Rong Nua]斯里纳卡林海纳酒店(Bay Hotel Srinakarin)(55547233)</t>
  </si>
  <si>
    <t>ALBASHER/REDA ALTAYEB MOHAMEO,KHIWNANG/PUNYISA</t>
  </si>
  <si>
    <t xml:space="preserve">3395847	</t>
  </si>
  <si>
    <t xml:space="preserve">9024735	</t>
  </si>
  <si>
    <t xml:space="preserve">999224294538394	</t>
  </si>
  <si>
    <t>[瓜亚基尔]瓜亚基尔大酒店 - 阿桑德连锁酒店(Grand Hotel Guayaquil, Ascend Hotel Collection)(55799110)</t>
  </si>
  <si>
    <t>标准房, 1 张大床, 无烟房&lt;2人入住&gt;&lt;不退款&gt;&lt;早餐&gt;</t>
  </si>
  <si>
    <t>Badarzynski/Edmund</t>
  </si>
  <si>
    <t xml:space="preserve">3395979	</t>
  </si>
  <si>
    <t xml:space="preserve">68404078(Room1)68404453(Room2)	</t>
  </si>
  <si>
    <t xml:space="preserve">999224294627572	</t>
  </si>
  <si>
    <t>[拉帕洛]波托菲诺海岸艾克纱修宫殿酒店(Excelsior Palace Hotel)(56174546)</t>
  </si>
  <si>
    <t>经典双人房&lt;2人入住&gt;&lt;不退款&gt;&lt;早餐&gt;</t>
  </si>
  <si>
    <t>AMATO/IMMA</t>
  </si>
  <si>
    <t xml:space="preserve">3395999	</t>
  </si>
  <si>
    <t xml:space="preserve">130845113	</t>
  </si>
  <si>
    <t xml:space="preserve">999224294659455	</t>
  </si>
  <si>
    <t>[曼谷]曼谷68酒店(Bangkok 68)(55345951)</t>
  </si>
  <si>
    <t>LUO/JUNXIAO</t>
  </si>
  <si>
    <t xml:space="preserve">3396011	</t>
  </si>
  <si>
    <t xml:space="preserve">999224294830029	</t>
  </si>
  <si>
    <t>[巴厘岛]巴厘岛阿玛罗萨套房酒店(Amaroossa Suite Bali)(55851803)</t>
  </si>
  <si>
    <t>Executive Room Only&lt;2人入住&gt;&lt;不退款&gt;</t>
  </si>
  <si>
    <t>PRATIWI/INDAH</t>
  </si>
  <si>
    <t xml:space="preserve">3396058	</t>
  </si>
  <si>
    <t xml:space="preserve">9025270	</t>
  </si>
  <si>
    <t xml:space="preserve">999224300567997	</t>
  </si>
  <si>
    <t>Akhmad/Shekib</t>
  </si>
  <si>
    <t xml:space="preserve">3396304	</t>
  </si>
  <si>
    <t xml:space="preserve">775427438	</t>
  </si>
  <si>
    <t xml:space="preserve">999224300849339	</t>
  </si>
  <si>
    <t>[普吉岛]普吉岛芭东幻影快捷酒店(Mirage Express Patong Phuket Hotel)(55299102)</t>
  </si>
  <si>
    <t>ANSANAN/KANCHANA</t>
  </si>
  <si>
    <t xml:space="preserve">3396339	</t>
  </si>
  <si>
    <t xml:space="preserve">HGUConf11992287	</t>
  </si>
  <si>
    <t xml:space="preserve">999224302327281	</t>
  </si>
  <si>
    <t>高级双人房&lt;2人入住&gt;&lt;不退款&gt;&lt;早餐&gt;</t>
  </si>
  <si>
    <t>Marchand/Laura</t>
  </si>
  <si>
    <t xml:space="preserve">3396664	</t>
  </si>
  <si>
    <t xml:space="preserve">775447075	</t>
  </si>
  <si>
    <t xml:space="preserve">999224302408823	</t>
  </si>
  <si>
    <t>[中雅加达]雅加达阿什莉瓦希德哈席耶姆酒店(Ashley Wahid Hasyim Jakarta)(55543079)</t>
  </si>
  <si>
    <t>HASANAH/HASANAH</t>
  </si>
  <si>
    <t xml:space="preserve">3396688	</t>
  </si>
  <si>
    <t xml:space="preserve">12039378	</t>
  </si>
  <si>
    <t xml:space="preserve">999224302418607	</t>
  </si>
  <si>
    <t>[Racha Thewa]德维拉素万那普酒店(Dwella Suvarnabhumi)(55465025)</t>
  </si>
  <si>
    <t>Superior Double Bed No Airport Transfer&lt;2人入住&gt;&lt;不退款&gt;</t>
  </si>
  <si>
    <t>JAITHITIWIT/KORAKOT,SAEUENG/KANTIMA</t>
  </si>
  <si>
    <t xml:space="preserve">3396691	</t>
  </si>
  <si>
    <t xml:space="preserve">HGUConf12025035	</t>
  </si>
  <si>
    <t xml:space="preserve">999224302508596	</t>
  </si>
  <si>
    <t>[棕榈湾]南迈阿密凯艺酒店(Quality Inn Miami South)(95387209)</t>
  </si>
  <si>
    <t>标准特大号床间&lt;2人入住&gt;&lt;不退款&gt;</t>
  </si>
  <si>
    <t>Perez/Adela</t>
  </si>
  <si>
    <t xml:space="preserve">3396717	</t>
  </si>
  <si>
    <t xml:space="preserve">999224303125499	</t>
  </si>
  <si>
    <t>[科莫省]戴利菲雷酒店(Hotel Delle Fiere)(92029126)</t>
  </si>
  <si>
    <t>高级双床间&lt;2人入住&gt;&lt;不退款&gt;</t>
  </si>
  <si>
    <t>Rimmel/Thomas</t>
  </si>
  <si>
    <t xml:space="preserve">3396942	</t>
  </si>
  <si>
    <t xml:space="preserve">26192926	</t>
  </si>
  <si>
    <t xml:space="preserve">999224303152708	</t>
  </si>
  <si>
    <t>[基西米]麦格特中心伊克诺旅馆(Econo Lodge Inn &amp; Suites Maingate Central)(55312002)</t>
  </si>
  <si>
    <t>2张大床房(无烟)&lt;2人入住&gt;&lt;不退款&gt;&lt;早餐&gt;</t>
  </si>
  <si>
    <t>PERSIA/ANNA C</t>
  </si>
  <si>
    <t xml:space="preserve">3396950	</t>
  </si>
  <si>
    <t xml:space="preserve">999223832980544	</t>
  </si>
  <si>
    <t>退单</t>
  </si>
  <si>
    <t>[华盛顿]乔治城格洛弗公园酒店(Glover Park Hotel Georgetown)(55346033)</t>
  </si>
  <si>
    <t>2张大床房&lt;2人入住&gt;&lt;不退款&gt;</t>
  </si>
  <si>
    <t>WAN/QINGYUAN,YE/TINGWEI,WANG/XINYUE,ZHOU/YE</t>
  </si>
  <si>
    <t xml:space="preserve">3284489	</t>
  </si>
  <si>
    <t xml:space="preserve">34489SE054952(Room1)34489SE054953(Room2)	</t>
  </si>
  <si>
    <t>,</t>
  </si>
  <si>
    <t>5.25可退2170元</t>
  </si>
  <si>
    <t>HKD334811</t>
  </si>
  <si>
    <t>A230526102134911</t>
  </si>
  <si>
    <t>A230526102301911</t>
  </si>
  <si>
    <t>总计：334811HKD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</si>
  <si>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</si>
  <si>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</si>
  <si>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</si>
  <si>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</si>
  <si>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</si>
  <si>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</si>
  <si>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</si>
  <si>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</si>
  <si>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</si>
  <si>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</si>
  <si>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</si>
  <si>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</si>
  <si>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</si>
  <si>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</si>
  <si>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</si>
  <si>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</si>
  <si>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</si>
  <si>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</si>
  <si>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</si>
  <si>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2023-05-19</t>
  </si>
  <si>
    <t>3396950</t>
  </si>
  <si>
    <t>麦格特中心伊克诺旅馆</t>
  </si>
  <si>
    <t>PERSIA ANNA C</t>
  </si>
  <si>
    <t>2023-05-20</t>
  </si>
  <si>
    <t>退房日周结</t>
  </si>
  <si>
    <t>310.08</t>
  </si>
  <si>
    <t>344.00</t>
  </si>
  <si>
    <t>0</t>
  </si>
  <si>
    <t>0.00</t>
  </si>
  <si>
    <t>携程汇智国际直连</t>
  </si>
  <si>
    <t>925</t>
  </si>
  <si>
    <t>2023-05-19 22:36:18</t>
  </si>
  <si>
    <t>否</t>
  </si>
  <si>
    <t>汇智国际旅游发展有限公司</t>
  </si>
  <si>
    <t>直连</t>
  </si>
  <si>
    <t>美国</t>
  </si>
  <si>
    <t>3396942</t>
  </si>
  <si>
    <t>戴利菲雷酒店</t>
  </si>
  <si>
    <t>Rimmel Thomas</t>
  </si>
  <si>
    <t>761.68</t>
  </si>
  <si>
    <t>845.00</t>
  </si>
  <si>
    <t>2023-05-19 22:35:40</t>
  </si>
  <si>
    <t>意大利</t>
  </si>
  <si>
    <t>3396717</t>
  </si>
  <si>
    <t>南迈阿密凯艺酒店</t>
  </si>
  <si>
    <t>Perez Adela</t>
  </si>
  <si>
    <t>829.29</t>
  </si>
  <si>
    <t>920.00</t>
  </si>
  <si>
    <t>2023-05-19 21:59:31</t>
  </si>
  <si>
    <t>3396691</t>
  </si>
  <si>
    <t>德维拉素万那普酒店</t>
  </si>
  <si>
    <t>JAITHITIWIT KORAKOT,SAEUENG KANTIMA</t>
  </si>
  <si>
    <t>138.82</t>
  </si>
  <si>
    <t>154.00</t>
  </si>
  <si>
    <t>2023-05-19 21:54:05</t>
  </si>
  <si>
    <t>泰国</t>
  </si>
  <si>
    <t>3396688</t>
  </si>
  <si>
    <t>阿什利·瓦希德·哈西姆·雅加达</t>
  </si>
  <si>
    <t>HASANAH HASANAH</t>
  </si>
  <si>
    <t>336.22</t>
  </si>
  <si>
    <t>373.00</t>
  </si>
  <si>
    <t>2023-05-19 22:21:08</t>
  </si>
  <si>
    <t>印度尼西亚</t>
  </si>
  <si>
    <t>3396664</t>
  </si>
  <si>
    <t>布鲁塞尔酒店</t>
  </si>
  <si>
    <t>Marchand Laura</t>
  </si>
  <si>
    <t>1448.55</t>
  </si>
  <si>
    <t>1607.00</t>
  </si>
  <si>
    <t>2023-05-19 22:16:14</t>
  </si>
  <si>
    <t>比利时</t>
  </si>
  <si>
    <t>3396339</t>
  </si>
  <si>
    <t>普吉岛芭东海市蜃楼快捷酒店</t>
  </si>
  <si>
    <t>ANSANAN KANCHANA</t>
  </si>
  <si>
    <t>148.73</t>
  </si>
  <si>
    <t>165.00</t>
  </si>
  <si>
    <t>2023-05-19 20:44:00</t>
  </si>
  <si>
    <t>3396304</t>
  </si>
  <si>
    <t>Akhmad Shekib</t>
  </si>
  <si>
    <t>1268.27</t>
  </si>
  <si>
    <t>1407.00</t>
  </si>
  <si>
    <t>2023-05-19 20:44:45</t>
  </si>
  <si>
    <t>3396058</t>
  </si>
  <si>
    <t>巴厘岛阿玛罗萨套房酒店</t>
  </si>
  <si>
    <t>PRATIWI INDAH</t>
  </si>
  <si>
    <t>167.66</t>
  </si>
  <si>
    <t>186.00</t>
  </si>
  <si>
    <t>2023-05-19 19:39:37</t>
  </si>
  <si>
    <t>3396011</t>
  </si>
  <si>
    <t>曼谷68酒店</t>
  </si>
  <si>
    <t>LUO JUNXIAO</t>
  </si>
  <si>
    <t>122.59</t>
  </si>
  <si>
    <t>136.00</t>
  </si>
  <si>
    <t>2023-05-19 19:33:10</t>
  </si>
  <si>
    <t>3395999</t>
  </si>
  <si>
    <t>波托菲诺海岸艾克纱修宫殿酒店</t>
  </si>
  <si>
    <t>AMATO IMMA</t>
  </si>
  <si>
    <t>2686.17</t>
  </si>
  <si>
    <t>2980.00</t>
  </si>
  <si>
    <t>2023-05-19 19:22:29</t>
  </si>
  <si>
    <t>3395979</t>
  </si>
  <si>
    <t>瓜亚基尔大酒店 - 阿桑德连锁酒店</t>
  </si>
  <si>
    <t>Badarzynski Edmund</t>
  </si>
  <si>
    <t>957.29</t>
  </si>
  <si>
    <t>1062.00</t>
  </si>
  <si>
    <t>2023-05-19 19:14:54</t>
  </si>
  <si>
    <t>厄瓜多尔</t>
  </si>
  <si>
    <t>3395847</t>
  </si>
  <si>
    <t>斯里纳卡林海纳酒店</t>
  </si>
  <si>
    <t>ALBASHER REDA ALTAYEB MOHAMEO,KHIWNANG PUNYISA</t>
  </si>
  <si>
    <t>160.45</t>
  </si>
  <si>
    <t>178.00</t>
  </si>
  <si>
    <t>2023-05-19 18:59:52</t>
  </si>
  <si>
    <t>3395750</t>
  </si>
  <si>
    <t>费城会议中心戴斯酒店</t>
  </si>
  <si>
    <t>SU YONGLI</t>
  </si>
  <si>
    <t>1148.38</t>
  </si>
  <si>
    <t>1274.00</t>
  </si>
  <si>
    <t>2023-05-19 18:17:56</t>
  </si>
  <si>
    <t>3395490</t>
  </si>
  <si>
    <t>怡保路酒店</t>
  </si>
  <si>
    <t>ZAINAL NURUL ALINA</t>
  </si>
  <si>
    <t>109.97</t>
  </si>
  <si>
    <t>122.00</t>
  </si>
  <si>
    <t>2023-05-19 17:33:04</t>
  </si>
  <si>
    <t>马来西亚</t>
  </si>
  <si>
    <t>3395487</t>
  </si>
  <si>
    <t>希弗酒店</t>
  </si>
  <si>
    <t>INDRA SONY</t>
  </si>
  <si>
    <t>162.25</t>
  </si>
  <si>
    <t>180.00</t>
  </si>
  <si>
    <t>2023-05-19 17:21:33</t>
  </si>
  <si>
    <t>3395284</t>
  </si>
  <si>
    <t>沃格精品酒店及娱乐场</t>
  </si>
  <si>
    <t>BUN THENG</t>
  </si>
  <si>
    <t>802.25</t>
  </si>
  <si>
    <t>890.00</t>
  </si>
  <si>
    <t>2023-05-19 17:09:14</t>
  </si>
  <si>
    <t>柬埔寨</t>
  </si>
  <si>
    <t>3395136</t>
  </si>
  <si>
    <t>百胜酒店</t>
  </si>
  <si>
    <t>jani jani</t>
  </si>
  <si>
    <t>156.84</t>
  </si>
  <si>
    <t>174.00</t>
  </si>
  <si>
    <t>2023-05-19 16:10:08</t>
  </si>
  <si>
    <t>3394996</t>
  </si>
  <si>
    <t>中央商务区萨希德亚大酒店</t>
  </si>
  <si>
    <t>INDRIYANI FRANSISCA</t>
  </si>
  <si>
    <t>525.52</t>
  </si>
  <si>
    <t>583.00</t>
  </si>
  <si>
    <t>2023-05-19 15:55:02</t>
  </si>
  <si>
    <t>3394907</t>
  </si>
  <si>
    <t>格罗宁根莱昂纳多酒店</t>
  </si>
  <si>
    <t>Wobbe Stefanie</t>
  </si>
  <si>
    <t>1240.33</t>
  </si>
  <si>
    <t>1376.00</t>
  </si>
  <si>
    <t>2023-05-19 15:26:58</t>
  </si>
  <si>
    <t>荷兰</t>
  </si>
  <si>
    <t>3394906</t>
  </si>
  <si>
    <t>比佛利山庄 C 先生酒店</t>
  </si>
  <si>
    <t>Sun Suilei</t>
  </si>
  <si>
    <t>2391.41</t>
  </si>
  <si>
    <t>2653.00</t>
  </si>
  <si>
    <t>2023-05-19 15:28:02</t>
  </si>
  <si>
    <t>3394830</t>
  </si>
  <si>
    <t>关丹大达鲁尔玛克穆尔酒店</t>
  </si>
  <si>
    <t>ZULKIFLY MUHAMMAD HANIF</t>
  </si>
  <si>
    <t>318.19</t>
  </si>
  <si>
    <t>353.00</t>
  </si>
  <si>
    <t>2023-05-19 15:09:25</t>
  </si>
  <si>
    <t>3394801</t>
  </si>
  <si>
    <t>锡塔克旅馆</t>
  </si>
  <si>
    <t>septin hariana trias</t>
  </si>
  <si>
    <t>576.90</t>
  </si>
  <si>
    <t>640.00</t>
  </si>
  <si>
    <t>2023-05-19 15:11:53</t>
  </si>
  <si>
    <t>3394520</t>
  </si>
  <si>
    <t>兰卡威卡马度假村</t>
  </si>
  <si>
    <t>JUMAHAT FADZILAWATI</t>
  </si>
  <si>
    <t>426.36</t>
  </si>
  <si>
    <t>473.00</t>
  </si>
  <si>
    <t>2023-05-19 13:55:50</t>
  </si>
  <si>
    <t>3394488</t>
  </si>
  <si>
    <t>归仁FLC奢华酒店</t>
  </si>
  <si>
    <t>KIM DIOR</t>
  </si>
  <si>
    <t>600.33</t>
  </si>
  <si>
    <t>666.00</t>
  </si>
  <si>
    <t>2023-05-19 13:48:42</t>
  </si>
  <si>
    <t>越南</t>
  </si>
  <si>
    <t>3394385</t>
  </si>
  <si>
    <t>安德鲁斯酒店</t>
  </si>
  <si>
    <t>Wang Xiaojuan</t>
  </si>
  <si>
    <t>1017.68</t>
  </si>
  <si>
    <t>1129.00</t>
  </si>
  <si>
    <t>2023-05-19 13:17:36</t>
  </si>
  <si>
    <t>3394341</t>
  </si>
  <si>
    <t xml:space="preserve">现代生活酒店 </t>
  </si>
  <si>
    <t>LIAO CHANGJIANG</t>
  </si>
  <si>
    <t>280.34</t>
  </si>
  <si>
    <t>311.00</t>
  </si>
  <si>
    <t>2023-05-19 13:05:09</t>
  </si>
  <si>
    <t>3394333</t>
  </si>
  <si>
    <t>CUNLIFFE JACOB THOMAS</t>
  </si>
  <si>
    <t>171.27</t>
  </si>
  <si>
    <t>190.00</t>
  </si>
  <si>
    <t>2023-05-19 13:03:22</t>
  </si>
  <si>
    <t>3394217</t>
  </si>
  <si>
    <t>仙特拉普渡酒店</t>
  </si>
  <si>
    <t>MALEK MOHAMAD ALI</t>
  </si>
  <si>
    <t>166.76</t>
  </si>
  <si>
    <t>185.00</t>
  </si>
  <si>
    <t>2023-05-19 12:34:37</t>
  </si>
  <si>
    <t>3394157</t>
  </si>
  <si>
    <t>优本纳沙通</t>
  </si>
  <si>
    <t>MUTHAPHON SAWAROT,YULAEO JAMRAT</t>
  </si>
  <si>
    <t>492.16</t>
  </si>
  <si>
    <t>546.00</t>
  </si>
  <si>
    <t>2023-05-19 12:41:55</t>
  </si>
  <si>
    <t>3394070</t>
  </si>
  <si>
    <t>南珀斯大酒店</t>
  </si>
  <si>
    <t>KO DONGHWAN</t>
  </si>
  <si>
    <t>550.76</t>
  </si>
  <si>
    <t>611.00</t>
  </si>
  <si>
    <t>2023-05-19 12:00:55</t>
  </si>
  <si>
    <t>澳大利亚</t>
  </si>
  <si>
    <t>3393990</t>
  </si>
  <si>
    <t>多伦多泛太平洋酒店</t>
  </si>
  <si>
    <t>ZHANG TIANYI,Lei Chu</t>
  </si>
  <si>
    <t>1306.13</t>
  </si>
  <si>
    <t>1449.00</t>
  </si>
  <si>
    <t>2023-05-19 11:43:05</t>
  </si>
  <si>
    <t>加拿大</t>
  </si>
  <si>
    <t>3393977</t>
  </si>
  <si>
    <t>皇家锡里精品酒店</t>
  </si>
  <si>
    <t>SERGEEVA VALERIIA</t>
  </si>
  <si>
    <t>83.83</t>
  </si>
  <si>
    <t>93.00</t>
  </si>
  <si>
    <t>2023-05-19 11:43:06</t>
  </si>
  <si>
    <t>3393856</t>
  </si>
  <si>
    <t>水明漾帕达迪索酒店</t>
  </si>
  <si>
    <t>DJAFLINUS NOVRINNA FITRYASARY</t>
  </si>
  <si>
    <t>2023-05-19 11:13:18</t>
  </si>
  <si>
    <t>3393666</t>
  </si>
  <si>
    <t>曼谷爱湾酒店</t>
  </si>
  <si>
    <t>Zhang Jiarong</t>
  </si>
  <si>
    <t>237.07</t>
  </si>
  <si>
    <t>263.00</t>
  </si>
  <si>
    <t>2023-05-19 10:21:52</t>
  </si>
  <si>
    <t>3392821</t>
  </si>
  <si>
    <t>盛泰澜芭堤雅幻影度假村</t>
  </si>
  <si>
    <t>XIN SIYU,LIO PING</t>
  </si>
  <si>
    <t>389.59</t>
  </si>
  <si>
    <t>435.00</t>
  </si>
  <si>
    <t>2023-05-19 00:01:04</t>
  </si>
  <si>
    <t>2023-05-18</t>
  </si>
  <si>
    <t>3392805</t>
  </si>
  <si>
    <t>曼谷苏拉旺红色行星酒店</t>
  </si>
  <si>
    <t>LIANG CHAOJIE</t>
  </si>
  <si>
    <t>82.40</t>
  </si>
  <si>
    <t>92.00</t>
  </si>
  <si>
    <t>2023-05-18 23:59:36</t>
  </si>
  <si>
    <t>3392688</t>
  </si>
  <si>
    <t>萨瓦蒂芭东渡假村酒店</t>
  </si>
  <si>
    <t>MA YIXI,HUANG YIHUI</t>
  </si>
  <si>
    <t>231.06</t>
  </si>
  <si>
    <t>258.00</t>
  </si>
  <si>
    <t>2023-05-18 23:37:41</t>
  </si>
  <si>
    <t>3392623</t>
  </si>
  <si>
    <t>新加坡泛太平洋酒店</t>
  </si>
  <si>
    <t>GU JINGKUN,LI JINGJING</t>
  </si>
  <si>
    <t>894.70</t>
  </si>
  <si>
    <t>999.00</t>
  </si>
  <si>
    <t>2023-05-18 23:18:34</t>
  </si>
  <si>
    <t>新加坡</t>
  </si>
  <si>
    <t>3392622</t>
  </si>
  <si>
    <t>首尔明洞世宗酒店</t>
  </si>
  <si>
    <t>LIU CHUANYU</t>
  </si>
  <si>
    <t>233.75</t>
  </si>
  <si>
    <t>261.00</t>
  </si>
  <si>
    <t>2023-05-18 23:17:37</t>
  </si>
  <si>
    <t>韩国</t>
  </si>
  <si>
    <t>3392620</t>
  </si>
  <si>
    <t>曼谷悦榕庄酒店</t>
  </si>
  <si>
    <t>ZHANG JINRAN</t>
  </si>
  <si>
    <t>396.75</t>
  </si>
  <si>
    <t>443.00</t>
  </si>
  <si>
    <t>2023-05-18 23:17:09</t>
  </si>
  <si>
    <t>3392615</t>
  </si>
  <si>
    <t>WU ZHONGQI</t>
  </si>
  <si>
    <t>799.77</t>
  </si>
  <si>
    <t>893.00</t>
  </si>
  <si>
    <t>2023-05-18 23:13:33</t>
  </si>
  <si>
    <t>3392539</t>
  </si>
  <si>
    <t>槟城东方大酒店</t>
  </si>
  <si>
    <t>DENG BOYUAN</t>
  </si>
  <si>
    <t>1949.72</t>
  </si>
  <si>
    <t>2177.00</t>
  </si>
  <si>
    <t>2023-05-18 23:04:05</t>
  </si>
  <si>
    <t>3392271</t>
  </si>
  <si>
    <t>雅加达东荟城智选假日酒店</t>
  </si>
  <si>
    <t>MA HUA</t>
  </si>
  <si>
    <t>314.36</t>
  </si>
  <si>
    <t>351.00</t>
  </si>
  <si>
    <t>2023-05-18 21:47:51</t>
  </si>
  <si>
    <t>3391940</t>
  </si>
  <si>
    <t>阿斯顿尊荣西马图庞及会议中心</t>
  </si>
  <si>
    <t>CICILIA FENNY</t>
  </si>
  <si>
    <t>345.70</t>
  </si>
  <si>
    <t>386.00</t>
  </si>
  <si>
    <t>2023-05-18 20:24:32</t>
  </si>
  <si>
    <t>3391499</t>
  </si>
  <si>
    <t>茂物艾爾拿瓦酒店</t>
  </si>
  <si>
    <t>NURMALA YAYAN</t>
  </si>
  <si>
    <t>160.31</t>
  </si>
  <si>
    <t>179.00</t>
  </si>
  <si>
    <t>2023-05-18 18:36:22</t>
  </si>
  <si>
    <t>3391431</t>
  </si>
  <si>
    <t>纯粹普吉岛住宅酒店</t>
  </si>
  <si>
    <t>VEERASAWAD YODSAWAN</t>
  </si>
  <si>
    <t>94.93</t>
  </si>
  <si>
    <t>106.00</t>
  </si>
  <si>
    <t>2023-05-18 18:16:50</t>
  </si>
  <si>
    <t>3391405</t>
  </si>
  <si>
    <t>巴厘岛库塔索尔沙滩别墅美利亚酒店 - CHSE 认证</t>
  </si>
  <si>
    <t>ANDRA REYHAN</t>
  </si>
  <si>
    <t>319.73</t>
  </si>
  <si>
    <t>357.00</t>
  </si>
  <si>
    <t>2023-05-18 18:09:36</t>
  </si>
  <si>
    <t>3390873</t>
  </si>
  <si>
    <t>圣淘沙威斯马酒店</t>
  </si>
  <si>
    <t>WANDI RISWAN</t>
  </si>
  <si>
    <t>112.85</t>
  </si>
  <si>
    <t>126.00</t>
  </si>
  <si>
    <t>2023-05-18 16:31:00</t>
  </si>
  <si>
    <t>3390862</t>
  </si>
  <si>
    <t>纳文达酒店(SHA Extra Plus)</t>
  </si>
  <si>
    <t>TEMRAM NIPON</t>
  </si>
  <si>
    <t>272.26</t>
  </si>
  <si>
    <t>304.00</t>
  </si>
  <si>
    <t>2023-05-18 16:28:32</t>
  </si>
  <si>
    <t>3390651</t>
  </si>
  <si>
    <t>Weigl Dominik</t>
  </si>
  <si>
    <t>1312.95</t>
  </si>
  <si>
    <t>1466.00</t>
  </si>
  <si>
    <t>2023-05-18 15:37:37</t>
  </si>
  <si>
    <t>3390373</t>
  </si>
  <si>
    <t>斯瓦特迪起源旅馆</t>
  </si>
  <si>
    <t>XING YAOTIAN,SUN ZHENWEN</t>
  </si>
  <si>
    <t>65.38</t>
  </si>
  <si>
    <t>73.00</t>
  </si>
  <si>
    <t>2023-05-18 14:38:37</t>
  </si>
  <si>
    <t>3390363</t>
  </si>
  <si>
    <t>贝尔维尤拉克斯普兰廷全套房酒店</t>
  </si>
  <si>
    <t>YEUNG FRANKIE</t>
  </si>
  <si>
    <t>1490.28</t>
  </si>
  <si>
    <t>1664.00</t>
  </si>
  <si>
    <t>2023-05-18 14:37:02</t>
  </si>
  <si>
    <t>3390186</t>
  </si>
  <si>
    <t>佩达纳酒店</t>
  </si>
  <si>
    <t>MISRAN DATO SABARI,JAAFAR HJ SULAIMAN</t>
  </si>
  <si>
    <t>893.81</t>
  </si>
  <si>
    <t>998.00</t>
  </si>
  <si>
    <t>2023-05-18 13:57:31</t>
  </si>
  <si>
    <t>3390051</t>
  </si>
  <si>
    <t>曼谷通罗UHG酒店</t>
  </si>
  <si>
    <t>WONG LAI MING</t>
  </si>
  <si>
    <t>248.08</t>
  </si>
  <si>
    <t>277.00</t>
  </si>
  <si>
    <t>2023-05-18 13:09:35</t>
  </si>
  <si>
    <t>3389927</t>
  </si>
  <si>
    <t>HUDA NOVITA NURUL</t>
  </si>
  <si>
    <t>691.40</t>
  </si>
  <si>
    <t>772.00</t>
  </si>
  <si>
    <t>2023-05-18 12:52:17</t>
  </si>
  <si>
    <t>3389863</t>
  </si>
  <si>
    <t>KSL度假酒店</t>
  </si>
  <si>
    <t>GOH YEW HENG</t>
  </si>
  <si>
    <t>420.93</t>
  </si>
  <si>
    <t>470.00</t>
  </si>
  <si>
    <t>2023-05-18 12:30:35</t>
  </si>
  <si>
    <t>3389586</t>
  </si>
  <si>
    <t>阿什利萨邦酒店</t>
  </si>
  <si>
    <t>RAKHMAN MUH ALPIYA,ILHAM ILHAM NOR</t>
  </si>
  <si>
    <t>628.71</t>
  </si>
  <si>
    <t>702.00</t>
  </si>
  <si>
    <t>2023-05-18 11:24:43</t>
  </si>
  <si>
    <t>3389477</t>
  </si>
  <si>
    <t>特立尼达拉岛品质酒店</t>
  </si>
  <si>
    <t>STITES MATTHEW</t>
  </si>
  <si>
    <t>703.94</t>
  </si>
  <si>
    <t>786.00</t>
  </si>
  <si>
    <t>2023-05-18 10:59:38</t>
  </si>
  <si>
    <t>3389439</t>
  </si>
  <si>
    <t>新山晶冠酒店</t>
  </si>
  <si>
    <t>XU JIAHENG,XU JIAHENG</t>
  </si>
  <si>
    <t>242.71</t>
  </si>
  <si>
    <t>271.00</t>
  </si>
  <si>
    <t>2023-05-18 10:45:28</t>
  </si>
  <si>
    <t>3389408</t>
  </si>
  <si>
    <t>羽毛厂酒店</t>
  </si>
  <si>
    <t>Aung Zaw</t>
  </si>
  <si>
    <t>3388.05</t>
  </si>
  <si>
    <t>3783.00</t>
  </si>
  <si>
    <t>2023-05-18 10:35:26</t>
  </si>
  <si>
    <t>3389393</t>
  </si>
  <si>
    <t>釜山格兰德朝鲜酒店</t>
  </si>
  <si>
    <t>CHANG HYE YEON</t>
  </si>
  <si>
    <t>1504.61</t>
  </si>
  <si>
    <t>1680.00</t>
  </si>
  <si>
    <t>2023-05-18 10:26:55</t>
  </si>
  <si>
    <t>3389373</t>
  </si>
  <si>
    <t>迪克森海中天港口</t>
  </si>
  <si>
    <t>JE HONG KIM</t>
  </si>
  <si>
    <t>866.94</t>
  </si>
  <si>
    <t>968.00</t>
  </si>
  <si>
    <t>2023-05-18 10:21:40</t>
  </si>
  <si>
    <t>3388790</t>
  </si>
  <si>
    <t>MAR NDEYE KHADY</t>
  </si>
  <si>
    <t>2268.55</t>
  </si>
  <si>
    <t>2533.00</t>
  </si>
  <si>
    <t>2023-05-18 06:35:39</t>
  </si>
  <si>
    <t>3388722</t>
  </si>
  <si>
    <t>尼罗河大厦酒店</t>
  </si>
  <si>
    <t>Alkhaledi Abduallah</t>
  </si>
  <si>
    <t>2431.55</t>
  </si>
  <si>
    <t>2715.00</t>
  </si>
  <si>
    <t>2023-05-18 04:59:12</t>
  </si>
  <si>
    <t>埃及</t>
  </si>
  <si>
    <t>3388673</t>
  </si>
  <si>
    <t>卡尔加里南方旅客之家</t>
  </si>
  <si>
    <t>MAYES TROY</t>
  </si>
  <si>
    <t>1604.92</t>
  </si>
  <si>
    <t>1792.00</t>
  </si>
  <si>
    <t>2023-05-18 03:55:55</t>
  </si>
  <si>
    <t>3388309</t>
  </si>
  <si>
    <t>宜必思仁寺洞大使酒店</t>
  </si>
  <si>
    <t>YIN XIAORONG</t>
  </si>
  <si>
    <t>787.64</t>
  </si>
  <si>
    <t>883.00</t>
  </si>
  <si>
    <t>2023-05-18 00:18:30</t>
  </si>
  <si>
    <t>2023-05-17</t>
  </si>
  <si>
    <t>3387847</t>
  </si>
  <si>
    <t>CAO XIWEN</t>
  </si>
  <si>
    <t>1956.16</t>
  </si>
  <si>
    <t>2193.00</t>
  </si>
  <si>
    <t>2023-05-17 22:43:51</t>
  </si>
  <si>
    <t>3387764</t>
  </si>
  <si>
    <t>阿斯顿·吉迪恩·巴淡酒店</t>
  </si>
  <si>
    <t>Wong Kee Bing</t>
  </si>
  <si>
    <t>277.41</t>
  </si>
  <si>
    <t>2023-05-17 22:18:38</t>
  </si>
  <si>
    <t>3387565</t>
  </si>
  <si>
    <t>艾姆巴东酒店</t>
  </si>
  <si>
    <t>SUN HUI LING COLLEEN</t>
  </si>
  <si>
    <t>312.20</t>
  </si>
  <si>
    <t>350.00</t>
  </si>
  <si>
    <t>2023-05-17 21:51:03</t>
  </si>
  <si>
    <t>3387560</t>
  </si>
  <si>
    <t>生态阁楼酒店</t>
  </si>
  <si>
    <t>Kong Qi,Yang Shenxing</t>
  </si>
  <si>
    <t>220.32</t>
  </si>
  <si>
    <t>247.00</t>
  </si>
  <si>
    <t>2023-05-17 21:49:36</t>
  </si>
  <si>
    <t>3387548</t>
  </si>
  <si>
    <t>橡树套房酒店</t>
  </si>
  <si>
    <t>ZHOU YUZHONG</t>
  </si>
  <si>
    <t>1660.90</t>
  </si>
  <si>
    <t>1862.00</t>
  </si>
  <si>
    <t>2023-05-17 21:47:34</t>
  </si>
  <si>
    <t>3387432</t>
  </si>
  <si>
    <t>东大门瑞森酒店</t>
  </si>
  <si>
    <t>YOON NAYOUNG</t>
  </si>
  <si>
    <t>450.46</t>
  </si>
  <si>
    <t>505.00</t>
  </si>
  <si>
    <t>2023-05-17 21:24:06</t>
  </si>
  <si>
    <t>3385605</t>
  </si>
  <si>
    <t>首尔明洞喜普乐吉酒店</t>
  </si>
  <si>
    <t>DONG XINMIN,Dong Huiyun</t>
  </si>
  <si>
    <t>617.26</t>
  </si>
  <si>
    <t>692.00</t>
  </si>
  <si>
    <t>2023-05-17 14:15:54</t>
  </si>
  <si>
    <t>3385362</t>
  </si>
  <si>
    <t>YU BAOLONG</t>
  </si>
  <si>
    <t>616.37</t>
  </si>
  <si>
    <t>691.00</t>
  </si>
  <si>
    <t>2023-05-17 13:13:39</t>
  </si>
  <si>
    <t>3385182</t>
  </si>
  <si>
    <t>RAJAN BINDU,R SANJEEV</t>
  </si>
  <si>
    <t>242.62</t>
  </si>
  <si>
    <t>272.00</t>
  </si>
  <si>
    <t>2023-05-17 12:45:15</t>
  </si>
  <si>
    <t>3384217</t>
  </si>
  <si>
    <t>太阳之翼卡马拉海滩度假村</t>
  </si>
  <si>
    <t>YANG Chenyan</t>
  </si>
  <si>
    <t>1282.70</t>
  </si>
  <si>
    <t>1438.00</t>
  </si>
  <si>
    <t>2023-05-17 08:20:38</t>
  </si>
  <si>
    <t>3384203</t>
  </si>
  <si>
    <t>奥克赫斯特优胜美地公园区智选假日套房酒店</t>
  </si>
  <si>
    <t>XIE YUXIN</t>
  </si>
  <si>
    <t>2474.41</t>
  </si>
  <si>
    <t>2774.00</t>
  </si>
  <si>
    <t>2023-05-17 08:10:43</t>
  </si>
  <si>
    <t>3383999</t>
  </si>
  <si>
    <t>老友记酒店</t>
  </si>
  <si>
    <t>KANG HO</t>
  </si>
  <si>
    <t>560.18</t>
  </si>
  <si>
    <t>628.00</t>
  </si>
  <si>
    <t>2023-05-17 06:23:04</t>
  </si>
  <si>
    <t>3383915</t>
  </si>
  <si>
    <t>时尚爱情F酒店</t>
  </si>
  <si>
    <t>KLEPIKOV ALEKSANDR</t>
  </si>
  <si>
    <t>351.45</t>
  </si>
  <si>
    <t>394.00</t>
  </si>
  <si>
    <t>2023-05-17 03:29:08</t>
  </si>
  <si>
    <t>3383813</t>
  </si>
  <si>
    <t>波士顿贝德福德广场酒店</t>
  </si>
  <si>
    <t>Poire Marie-Christine</t>
  </si>
  <si>
    <t>1060.59</t>
  </si>
  <si>
    <t>1189.00</t>
  </si>
  <si>
    <t>2023-05-17 01:59:37</t>
  </si>
  <si>
    <t>3383682</t>
  </si>
  <si>
    <t>尼亚加拉瀑布瀑景皇冠假日酒店 - IHG 旗下酒店</t>
  </si>
  <si>
    <t>TRAN REI</t>
  </si>
  <si>
    <t>946.68</t>
  </si>
  <si>
    <t>1065.00</t>
  </si>
  <si>
    <t>2023-05-17 01:04:08</t>
  </si>
  <si>
    <t>2023-05-16</t>
  </si>
  <si>
    <t>3383237</t>
  </si>
  <si>
    <t>卡内基酒店</t>
  </si>
  <si>
    <t>LIU YIMING</t>
  </si>
  <si>
    <t>2494.25</t>
  </si>
  <si>
    <t>2806.00</t>
  </si>
  <si>
    <t>2023-05-16 23:55:48</t>
  </si>
  <si>
    <t>3383034</t>
  </si>
  <si>
    <t>曼彻斯特市中心大不列颠酒店</t>
  </si>
  <si>
    <t>LU YUELIAN</t>
  </si>
  <si>
    <t>4078.27</t>
  </si>
  <si>
    <t>4588.00</t>
  </si>
  <si>
    <t>2023-05-16 22:59:44</t>
  </si>
  <si>
    <t>英国</t>
  </si>
  <si>
    <t>3382488</t>
  </si>
  <si>
    <t>吉隆坡颐思殿酒店</t>
  </si>
  <si>
    <t>LIM SU THENG</t>
  </si>
  <si>
    <t>301.34</t>
  </si>
  <si>
    <t>339.00</t>
  </si>
  <si>
    <t>2023-05-16 20:56:25</t>
  </si>
  <si>
    <t>3381905</t>
  </si>
  <si>
    <t>塔亚地之涯酒店</t>
  </si>
  <si>
    <t>Mishra Akanksha</t>
  </si>
  <si>
    <t>1093.35</t>
  </si>
  <si>
    <t>1230.00</t>
  </si>
  <si>
    <t>2023-05-16 18:14:55</t>
  </si>
  <si>
    <t>印度</t>
  </si>
  <si>
    <t>3381004</t>
  </si>
  <si>
    <t>法兰克福城市天际线酒店</t>
  </si>
  <si>
    <t>ZHANG XINMING,Chen Bowen</t>
  </si>
  <si>
    <t>649.00</t>
  </si>
  <si>
    <t>2023-05-16 15:25:18</t>
  </si>
  <si>
    <t>德国</t>
  </si>
  <si>
    <t>3380978</t>
  </si>
  <si>
    <t>曼谷莲花素坤逸酒店</t>
  </si>
  <si>
    <t>KIANG KA FU ERIC</t>
  </si>
  <si>
    <t>479.12</t>
  </si>
  <si>
    <t>539.00</t>
  </si>
  <si>
    <t>2023-05-16 15:16:26</t>
  </si>
  <si>
    <t>3379745</t>
  </si>
  <si>
    <t>岘港富丽华大酒店</t>
  </si>
  <si>
    <t>PARK JAENAM</t>
  </si>
  <si>
    <t>1325.35</t>
  </si>
  <si>
    <t>1491.00</t>
  </si>
  <si>
    <t>2023-05-16 10:07:47</t>
  </si>
  <si>
    <t>直采</t>
  </si>
  <si>
    <t>3379316</t>
  </si>
  <si>
    <t>曼谷素坤逸 15 瑞享饭店 (SHA Plus+)</t>
  </si>
  <si>
    <t>TSENG CHIAMEI</t>
  </si>
  <si>
    <t>629.34</t>
  </si>
  <si>
    <t>708.00</t>
  </si>
  <si>
    <t>2023-05-16 15:57:03</t>
  </si>
  <si>
    <t>3379073</t>
  </si>
  <si>
    <t>罗默阿姆斯特丹酒店</t>
  </si>
  <si>
    <t>Pater Rens</t>
  </si>
  <si>
    <t>1993.80</t>
  </si>
  <si>
    <t>2243.00</t>
  </si>
  <si>
    <t>2023-05-16 03:51:33</t>
  </si>
  <si>
    <t>3378849</t>
  </si>
  <si>
    <t>华盛顿市中心会议中心万怡酒店</t>
  </si>
  <si>
    <t>Geng Qin,Peijin Zhong</t>
  </si>
  <si>
    <t>3395.22</t>
  </si>
  <si>
    <t>3817.00</t>
  </si>
  <si>
    <t>2023-05-16 00:52:54</t>
  </si>
  <si>
    <t>3378740</t>
  </si>
  <si>
    <t>世纪公园酒店</t>
  </si>
  <si>
    <t>ANINDHIETA ANDREA DEVINA</t>
  </si>
  <si>
    <t>813.00</t>
  </si>
  <si>
    <t>914.00</t>
  </si>
  <si>
    <t>2023-05-16 00:08:18</t>
  </si>
  <si>
    <t>2023-05-15</t>
  </si>
  <si>
    <t>3377936</t>
  </si>
  <si>
    <t>UHG四分之一华蓝逢</t>
  </si>
  <si>
    <t>KOH TEE PIEU</t>
  </si>
  <si>
    <t>562.16</t>
  </si>
  <si>
    <t>632.00</t>
  </si>
  <si>
    <t>2023-05-15 21:49:00</t>
  </si>
  <si>
    <t>3377834</t>
  </si>
  <si>
    <t>茉莉花尊爵 59 号酒店</t>
  </si>
  <si>
    <t>WONG KUOK CHONG</t>
  </si>
  <si>
    <t>458.09</t>
  </si>
  <si>
    <t>515.00</t>
  </si>
  <si>
    <t>2023-05-15 21:27:32</t>
  </si>
  <si>
    <t>3377821</t>
  </si>
  <si>
    <t>悉尼南部大酒店</t>
  </si>
  <si>
    <t>zhang zining</t>
  </si>
  <si>
    <t>2112.56</t>
  </si>
  <si>
    <t>2375.00</t>
  </si>
  <si>
    <t>2023-05-15 21:26:41</t>
  </si>
  <si>
    <t>3377507</t>
  </si>
  <si>
    <t>麦克唐纳德伯灵顿酒店</t>
  </si>
  <si>
    <t>FURBUR DARREN</t>
  </si>
  <si>
    <t>668.01</t>
  </si>
  <si>
    <t>751.00</t>
  </si>
  <si>
    <t>2023-05-15 20:50:44</t>
  </si>
  <si>
    <t>3376807</t>
  </si>
  <si>
    <t>MORKRI VINCENT JAMES</t>
  </si>
  <si>
    <t>475.88</t>
  </si>
  <si>
    <t>535.00</t>
  </si>
  <si>
    <t>2023-05-15 18:47:48</t>
  </si>
  <si>
    <t>3376792</t>
  </si>
  <si>
    <t>梳邦菲芙酒店</t>
  </si>
  <si>
    <t>Winata Bagus Abdillah</t>
  </si>
  <si>
    <t>199.25</t>
  </si>
  <si>
    <t>224.00</t>
  </si>
  <si>
    <t>2023-05-15 18:43:47</t>
  </si>
  <si>
    <t>3376284</t>
  </si>
  <si>
    <t>素坤逸2巷贝斯特韦斯特舒雅优质酒店 (SHA Plus+)</t>
  </si>
  <si>
    <t>LI KEI</t>
  </si>
  <si>
    <t>693.81</t>
  </si>
  <si>
    <t>780.00</t>
  </si>
  <si>
    <t>2023-05-15 17:03:17</t>
  </si>
  <si>
    <t>3375954</t>
  </si>
  <si>
    <t>曼谷格乐丽雅12酒店</t>
  </si>
  <si>
    <t>KIM YOUNGHUN</t>
  </si>
  <si>
    <t>480.33</t>
  </si>
  <si>
    <t>540.00</t>
  </si>
  <si>
    <t>2023-05-15 16:09:31</t>
  </si>
  <si>
    <t>3375849</t>
  </si>
  <si>
    <t>KIM HAECHAN</t>
  </si>
  <si>
    <t>499.90</t>
  </si>
  <si>
    <t>562.00</t>
  </si>
  <si>
    <t>2023-05-15 15:18:16</t>
  </si>
  <si>
    <t>3375148</t>
  </si>
  <si>
    <t>瓜达拉哈拉广场洛佩斯马特奥斯行政酒店</t>
  </si>
  <si>
    <t>GUO ZHONGTAO</t>
  </si>
  <si>
    <t>1451.66</t>
  </si>
  <si>
    <t>1632.00</t>
  </si>
  <si>
    <t>2023-05-15 13:00:33</t>
  </si>
  <si>
    <t>墨西哥</t>
  </si>
  <si>
    <t>3375142</t>
  </si>
  <si>
    <t>马尼拉萨沃伊酒店</t>
  </si>
  <si>
    <t>Llesis Karissa</t>
  </si>
  <si>
    <t>442.97</t>
  </si>
  <si>
    <t>498.00</t>
  </si>
  <si>
    <t>2023-05-15 12:57:02</t>
  </si>
  <si>
    <t>菲律宾</t>
  </si>
  <si>
    <t>3375083</t>
  </si>
  <si>
    <t>曼谷梵尼克斯素坤逸11酒店</t>
  </si>
  <si>
    <t>NGO THI BE NAM</t>
  </si>
  <si>
    <t>633.32</t>
  </si>
  <si>
    <t>712.00</t>
  </si>
  <si>
    <t>2023-05-15 12:37:46</t>
  </si>
  <si>
    <t>3374497</t>
  </si>
  <si>
    <t>芬芳酒店</t>
  </si>
  <si>
    <t>ANNAMUTHU CALVIN</t>
  </si>
  <si>
    <t>264.18</t>
  </si>
  <si>
    <t>297.00</t>
  </si>
  <si>
    <t>2023-05-15 10:43:47</t>
  </si>
  <si>
    <t>3374387</t>
  </si>
  <si>
    <t>TUNRU ARIFUDDIN</t>
  </si>
  <si>
    <t>528.36</t>
  </si>
  <si>
    <t>594.00</t>
  </si>
  <si>
    <t>2023-05-15 10:07:48</t>
  </si>
  <si>
    <t>3373971</t>
  </si>
  <si>
    <t>皇家高地酒店</t>
  </si>
  <si>
    <t>Smith Sarah,Smith Sarah</t>
  </si>
  <si>
    <t>987.35</t>
  </si>
  <si>
    <t>1110.00</t>
  </si>
  <si>
    <t>2023-05-15 08:18:20</t>
  </si>
  <si>
    <t>3373952</t>
  </si>
  <si>
    <t>特立尼达公主港套房酒店</t>
  </si>
  <si>
    <t>LIM BERNARD</t>
  </si>
  <si>
    <t>315.77</t>
  </si>
  <si>
    <t>355.00</t>
  </si>
  <si>
    <t>2023-05-15 08:01:40</t>
  </si>
  <si>
    <t>3373262</t>
  </si>
  <si>
    <t>雅顿住宅酒店</t>
  </si>
  <si>
    <t>CHEN LANQIAN,CHEN JUNHAO</t>
  </si>
  <si>
    <t>644.89</t>
  </si>
  <si>
    <t>725.00</t>
  </si>
  <si>
    <t>2023-05-15 00:06:13</t>
  </si>
  <si>
    <t>2023-05-14</t>
  </si>
  <si>
    <t>3372925</t>
  </si>
  <si>
    <t>茂物帕加加兰维兹尊贵酒店</t>
  </si>
  <si>
    <t>Antonius Antonius</t>
  </si>
  <si>
    <t>226.82</t>
  </si>
  <si>
    <t>255.00</t>
  </si>
  <si>
    <t>2023-05-14 22:54:49</t>
  </si>
  <si>
    <t>3372235</t>
  </si>
  <si>
    <t>本德西尔酒店&amp;SPA</t>
  </si>
  <si>
    <t>CHAE SUJONG</t>
  </si>
  <si>
    <t>319.33</t>
  </si>
  <si>
    <t>359.00</t>
  </si>
  <si>
    <t>2023-05-14 20:40:30</t>
  </si>
  <si>
    <t>3372173</t>
  </si>
  <si>
    <t>卡尔顿市中心酒店</t>
  </si>
  <si>
    <t>iman sharti</t>
  </si>
  <si>
    <t>1432.10</t>
  </si>
  <si>
    <t>1610.00</t>
  </si>
  <si>
    <t>2023-05-14 20:22:21</t>
  </si>
  <si>
    <t>阿拉伯联合酋长国</t>
  </si>
  <si>
    <t>3371956</t>
  </si>
  <si>
    <t>LIM ZI XUAN</t>
  </si>
  <si>
    <t>271.30</t>
  </si>
  <si>
    <t>305.00</t>
  </si>
  <si>
    <t>2023-05-14 19:47:05</t>
  </si>
  <si>
    <t>3371856</t>
  </si>
  <si>
    <t>艾斯波萝约酒店</t>
  </si>
  <si>
    <t>Teyfur Ferdi,Teyfur Ferdi</t>
  </si>
  <si>
    <t>185.91</t>
  </si>
  <si>
    <t>209.00</t>
  </si>
  <si>
    <t>2023-05-14 19:15:40</t>
  </si>
  <si>
    <t>土耳其</t>
  </si>
  <si>
    <t>3371599</t>
  </si>
  <si>
    <t>珀蒂宫特雷斯克鲁塞斯高科技酒店</t>
  </si>
  <si>
    <t>RAMOS SUAREZ ALFONSO JAVIER</t>
  </si>
  <si>
    <t>1265.76</t>
  </si>
  <si>
    <t>1423.00</t>
  </si>
  <si>
    <t>2023-05-14 18:21:25</t>
  </si>
  <si>
    <t>西班牙</t>
  </si>
  <si>
    <t>3371085</t>
  </si>
  <si>
    <t>圣何塞硅谷假日酒店</t>
  </si>
  <si>
    <t>ZHOU ZHONG,YAO YIFENG</t>
  </si>
  <si>
    <t>11442.53</t>
  </si>
  <si>
    <t>12864.00</t>
  </si>
  <si>
    <t>2023-05-14 16:26:22</t>
  </si>
  <si>
    <t>3370717</t>
  </si>
  <si>
    <t>曼谷萨通JC凯文酒店</t>
  </si>
  <si>
    <t>SAEI NADEAR</t>
  </si>
  <si>
    <t>755.19</t>
  </si>
  <si>
    <t>849.00</t>
  </si>
  <si>
    <t>2023-05-14 15:11:12</t>
  </si>
  <si>
    <t>3369482</t>
  </si>
  <si>
    <t>新加坡大中酒店</t>
  </si>
  <si>
    <t>mekanyarachmi garini seiza</t>
  </si>
  <si>
    <t>1400.07</t>
  </si>
  <si>
    <t>1574.00</t>
  </si>
  <si>
    <t>2023-05-14 07:00:55</t>
  </si>
  <si>
    <t>3369352</t>
  </si>
  <si>
    <t>拉斯维加斯金砖酒店</t>
  </si>
  <si>
    <t>Temple Aaron</t>
  </si>
  <si>
    <t>3504.63</t>
  </si>
  <si>
    <t>3940.00</t>
  </si>
  <si>
    <t>2023-05-14 03:28:38</t>
  </si>
  <si>
    <t>3369149</t>
  </si>
  <si>
    <t>鹿角温德姆酒店</t>
  </si>
  <si>
    <t>Siechert Christopher</t>
  </si>
  <si>
    <t>1102.48</t>
  </si>
  <si>
    <t>1240.00</t>
  </si>
  <si>
    <t>2023-05-14 00:56:55</t>
  </si>
  <si>
    <t>3369144</t>
  </si>
  <si>
    <t>圣玛尔特公寓式酒店</t>
  </si>
  <si>
    <t>ALI DJOUMOI Halima</t>
  </si>
  <si>
    <t>420.54</t>
  </si>
  <si>
    <t>2023-05-14 00:57:53</t>
  </si>
  <si>
    <t>法国</t>
  </si>
  <si>
    <t>2023-05-13</t>
  </si>
  <si>
    <t>3368525</t>
  </si>
  <si>
    <t>马尼拉阿曼达酒店</t>
  </si>
  <si>
    <t>ATIENZA MARY JANE</t>
  </si>
  <si>
    <t>784.19</t>
  </si>
  <si>
    <t>882.00</t>
  </si>
  <si>
    <t>2023-05-13 23:54:57</t>
  </si>
  <si>
    <t>3368075</t>
  </si>
  <si>
    <t>梅斯纳尔酒店</t>
  </si>
  <si>
    <t>CORET YVONNE LEA</t>
  </si>
  <si>
    <t>8297.97</t>
  </si>
  <si>
    <t>9333.00</t>
  </si>
  <si>
    <t>2023-05-13 21:46:53</t>
  </si>
  <si>
    <t>3367042</t>
  </si>
  <si>
    <t>拿撒勒根特凡德瓦克酒店</t>
  </si>
  <si>
    <t>MAN CHUNGHEI</t>
  </si>
  <si>
    <t>1863.55</t>
  </si>
  <si>
    <t>2096.00</t>
  </si>
  <si>
    <t>2023-05-13 17:49:03</t>
  </si>
  <si>
    <t>3365684</t>
  </si>
  <si>
    <t>素坤逸路8号希望之地酒店</t>
  </si>
  <si>
    <t>CHOI GINTAEK,KLINKALONG KANISTA</t>
  </si>
  <si>
    <t>913.99</t>
  </si>
  <si>
    <t>1028.00</t>
  </si>
  <si>
    <t>2023-05-13 13:08:41</t>
  </si>
  <si>
    <t>3364835</t>
  </si>
  <si>
    <t>曼谷水门伯克利酒店</t>
  </si>
  <si>
    <t>LIANG YANYAN,XU WEN</t>
  </si>
  <si>
    <t>2140.95</t>
  </si>
  <si>
    <t>2408.00</t>
  </si>
  <si>
    <t>2023-05-13 14:25:26</t>
  </si>
  <si>
    <t>2023-05-12</t>
  </si>
  <si>
    <t>3360510</t>
  </si>
  <si>
    <t>新加坡洲际酒店</t>
  </si>
  <si>
    <t>DENG JIEYU</t>
  </si>
  <si>
    <t>5794.98</t>
  </si>
  <si>
    <t>6520.00</t>
  </si>
  <si>
    <t>2023-05-12 14:09:26</t>
  </si>
  <si>
    <t>3360154</t>
  </si>
  <si>
    <t>拉雷纳广场酒店</t>
  </si>
  <si>
    <t>CHEN YIJIAO</t>
  </si>
  <si>
    <t>9820.35</t>
  </si>
  <si>
    <t>11049.00</t>
  </si>
  <si>
    <t>2023-05-12 12:42:12</t>
  </si>
  <si>
    <t>3359912</t>
  </si>
  <si>
    <t>NWE WINT THET,TUN TUN</t>
  </si>
  <si>
    <t>1723.38</t>
  </si>
  <si>
    <t>1939.00</t>
  </si>
  <si>
    <t>2023-05-12 11:48:04</t>
  </si>
  <si>
    <t>3359833</t>
  </si>
  <si>
    <t>普吉芭东英迪格酒店 - IHG 酒店 (SHA PLUS+)</t>
  </si>
  <si>
    <t>ZHUANG SHENGYIN</t>
  </si>
  <si>
    <t>1496.74</t>
  </si>
  <si>
    <t>1684.00</t>
  </si>
  <si>
    <t>2023-05-12 11:49:48</t>
  </si>
  <si>
    <t>3359585</t>
  </si>
  <si>
    <t>TAKAKU MASAYUKI</t>
  </si>
  <si>
    <t>271.08</t>
  </si>
  <si>
    <t>2023-05-12 10:29:41</t>
  </si>
  <si>
    <t>3358878</t>
  </si>
  <si>
    <t>雷乎精品酒店</t>
  </si>
  <si>
    <t>SHEN YUHUAN,CHEN JIE</t>
  </si>
  <si>
    <t>817.70</t>
  </si>
  <si>
    <t>2023-05-12 05:26:13</t>
  </si>
  <si>
    <t>3358744</t>
  </si>
  <si>
    <t>美景 Bcn 城市青年旅舍</t>
  </si>
  <si>
    <t>Laura Nicora Maria</t>
  </si>
  <si>
    <t>946.57</t>
  </si>
  <si>
    <t>2023-05-12 02:50:56</t>
  </si>
  <si>
    <t>3358629</t>
  </si>
  <si>
    <t>Schmidt Anna</t>
  </si>
  <si>
    <t>1081.67</t>
  </si>
  <si>
    <t>1217.00</t>
  </si>
  <si>
    <t>2023-05-12 01:32:45</t>
  </si>
  <si>
    <t>2023-05-11</t>
  </si>
  <si>
    <t>3357432</t>
  </si>
  <si>
    <t>XU LILING</t>
  </si>
  <si>
    <t>523.57</t>
  </si>
  <si>
    <t>590.00</t>
  </si>
  <si>
    <t>2023-05-11 21:03:23</t>
  </si>
  <si>
    <t>3356238</t>
  </si>
  <si>
    <t>曼谷京华大酒店 (SHA Plus+)</t>
  </si>
  <si>
    <t>LI TAO</t>
  </si>
  <si>
    <t>486.30</t>
  </si>
  <si>
    <t>548.00</t>
  </si>
  <si>
    <t>2023-05-11 17:42:08</t>
  </si>
  <si>
    <t>3355980</t>
  </si>
  <si>
    <t>宿务塞达阿亚拉中心酒店</t>
  </si>
  <si>
    <t>ZENG YONGSHUN</t>
  </si>
  <si>
    <t>587.46</t>
  </si>
  <si>
    <t>662.00</t>
  </si>
  <si>
    <t>2023-05-11 16:57:32</t>
  </si>
  <si>
    <t>3355425</t>
  </si>
  <si>
    <t>YU XUEREN,YU XUEJUN</t>
  </si>
  <si>
    <t>2023-05-11 14:55:09</t>
  </si>
  <si>
    <t>3355398</t>
  </si>
  <si>
    <t>伊斯坦布尔 - 旧城皇冠假日酒店 - IHG 旗下饭店</t>
  </si>
  <si>
    <t>CHU RONGHUA</t>
  </si>
  <si>
    <t>4098.90</t>
  </si>
  <si>
    <t>4619.00</t>
  </si>
  <si>
    <t>2023-05-11 14:48:12</t>
  </si>
  <si>
    <t>3354823</t>
  </si>
  <si>
    <t>芭堤雅全盛中心酒店 (SHA Extra Plus)</t>
  </si>
  <si>
    <t>WONGSAITA SUKHONTIP</t>
  </si>
  <si>
    <t>433.94</t>
  </si>
  <si>
    <t>489.00</t>
  </si>
  <si>
    <t>2023-05-11 12:40:42</t>
  </si>
  <si>
    <t>3353575</t>
  </si>
  <si>
    <t>猫头鹰酒店</t>
  </si>
  <si>
    <t>Yeh Naomi,Yeh Naomi</t>
  </si>
  <si>
    <t>3004.74</t>
  </si>
  <si>
    <t>3386.00</t>
  </si>
  <si>
    <t>-3386</t>
  </si>
  <si>
    <t>-3004</t>
  </si>
  <si>
    <t>2023-05-11 05:24:48</t>
  </si>
  <si>
    <t>2023-05-10</t>
  </si>
  <si>
    <t>3351128</t>
  </si>
  <si>
    <t>济州君临海域酒店</t>
  </si>
  <si>
    <t>Liu Lulu,Yao Yao</t>
  </si>
  <si>
    <t>322.84</t>
  </si>
  <si>
    <t>365.00</t>
  </si>
  <si>
    <t>2023-05-10 18:31:44</t>
  </si>
  <si>
    <t>3349631</t>
  </si>
  <si>
    <t>卡萨贝拉汽车旅馆 - 亨廷顿公园</t>
  </si>
  <si>
    <t>Nunez Rosa</t>
  </si>
  <si>
    <t>661.61</t>
  </si>
  <si>
    <t>748.00</t>
  </si>
  <si>
    <t>2023-05-10 12:38:14</t>
  </si>
  <si>
    <t>3348474</t>
  </si>
  <si>
    <t>哈赫/赖斯韦克巴斯蒂欧酒店</t>
  </si>
  <si>
    <t>Donhauser Viktoria,Donhauser Milena,Ritter Viktor,Ritter Raissa</t>
  </si>
  <si>
    <t>3598.15</t>
  </si>
  <si>
    <t>4068.00</t>
  </si>
  <si>
    <t>2023-05-10 02:30:02</t>
  </si>
  <si>
    <t>2023-05-09</t>
  </si>
  <si>
    <t>3345177</t>
  </si>
  <si>
    <t>泛太平洋索纳盖昂德哈酒店</t>
  </si>
  <si>
    <t>CHAN TSZ YAN</t>
  </si>
  <si>
    <t>8872.90</t>
  </si>
  <si>
    <t>10052.00</t>
  </si>
  <si>
    <t>2023-05-09 13:00:22</t>
  </si>
  <si>
    <t>孟加拉国</t>
  </si>
  <si>
    <t>2023-05-08</t>
  </si>
  <si>
    <t>3342714</t>
  </si>
  <si>
    <t>皇家天堂酒店(SHA Plus+)</t>
  </si>
  <si>
    <t>PROMRIT WANVISA</t>
  </si>
  <si>
    <t>416.67</t>
  </si>
  <si>
    <t>2023-05-08 19:47:47</t>
  </si>
  <si>
    <t>3342456</t>
  </si>
  <si>
    <t>SOLIHAH AFIQAH</t>
  </si>
  <si>
    <t>414.90</t>
  </si>
  <si>
    <t>471.00</t>
  </si>
  <si>
    <t>2023-05-08 19:01:31</t>
  </si>
  <si>
    <t>2023-05-07</t>
  </si>
  <si>
    <t>3337658</t>
  </si>
  <si>
    <t>普吉岛德瓦酒店</t>
  </si>
  <si>
    <t>CHIKINA IRAIDA,ERMOLINA ANASTASIIA</t>
  </si>
  <si>
    <t>843.90</t>
  </si>
  <si>
    <t>958.00</t>
  </si>
  <si>
    <t>2023-05-07 16:33:19</t>
  </si>
  <si>
    <t>3335928</t>
  </si>
  <si>
    <t>勒奥伯奇德尔马水疗度假酒店</t>
  </si>
  <si>
    <t>Elias Mohammed</t>
  </si>
  <si>
    <t>10732.00</t>
  </si>
  <si>
    <t>12183.00</t>
  </si>
  <si>
    <t>2023-05-07 04:28:37</t>
  </si>
  <si>
    <t>2023-05-06</t>
  </si>
  <si>
    <t>3335466</t>
  </si>
  <si>
    <t>鲍曼酒店</t>
  </si>
  <si>
    <t>MENG YUTONG</t>
  </si>
  <si>
    <t>14912.33</t>
  </si>
  <si>
    <t>16894.00</t>
  </si>
  <si>
    <t>2023-05-06 23:45:16</t>
  </si>
  <si>
    <t>3334623</t>
  </si>
  <si>
    <t>25小时巴伐利亚皇家酒店</t>
  </si>
  <si>
    <t>Leu Sereina</t>
  </si>
  <si>
    <t>4428.51</t>
  </si>
  <si>
    <t>5017.00</t>
  </si>
  <si>
    <t>2023-05-06 19:56:13</t>
  </si>
  <si>
    <t>3333553</t>
  </si>
  <si>
    <t>大洋洲艾斯卡勒圣马洛酒店</t>
  </si>
  <si>
    <t>Beric Zeljka</t>
  </si>
  <si>
    <t>7455.28</t>
  </si>
  <si>
    <t>8446.00</t>
  </si>
  <si>
    <t>2023-05-06 15:32:19</t>
  </si>
  <si>
    <t>3333492</t>
  </si>
  <si>
    <t>韦瑟比哈罗盖特戴斯酒店</t>
  </si>
  <si>
    <t>CARTER GORDON</t>
  </si>
  <si>
    <t>564.93</t>
  </si>
  <si>
    <t>2023-05-06 15:04:11</t>
  </si>
  <si>
    <t>3333281</t>
  </si>
  <si>
    <t>迪拜千禧国际酒店</t>
  </si>
  <si>
    <t>ZHANG LING</t>
  </si>
  <si>
    <t>3654.38</t>
  </si>
  <si>
    <t>4140.00</t>
  </si>
  <si>
    <t>2023-05-06 14:07:47</t>
  </si>
  <si>
    <t>3332327</t>
  </si>
  <si>
    <t>WANG YU</t>
  </si>
  <si>
    <t>3140.65</t>
  </si>
  <si>
    <t>3558.00</t>
  </si>
  <si>
    <t>2023-05-06 10:00:47</t>
  </si>
  <si>
    <t>2023-05-05</t>
  </si>
  <si>
    <t>3329881</t>
  </si>
  <si>
    <t>罗斯曼酒店</t>
  </si>
  <si>
    <t>MORIKAWA SADAYUKI</t>
  </si>
  <si>
    <t>284.26</t>
  </si>
  <si>
    <t>322.00</t>
  </si>
  <si>
    <t>2023-05-05 18:36:54</t>
  </si>
  <si>
    <t>3329273</t>
  </si>
  <si>
    <t>基尼拉多巴塞罗那青年旅舍</t>
  </si>
  <si>
    <t>Rye Max,Rye Max</t>
  </si>
  <si>
    <t>2891.17</t>
  </si>
  <si>
    <t>3275.00</t>
  </si>
  <si>
    <t>2023-05-05 16:20:11</t>
  </si>
  <si>
    <t>3328088</t>
  </si>
  <si>
    <t>框酒店</t>
  </si>
  <si>
    <t>MEEPIEN WONGDUAN,ATIRAKLAPSAKUL KULLANIT</t>
  </si>
  <si>
    <t>598.54</t>
  </si>
  <si>
    <t>678.00</t>
  </si>
  <si>
    <t>2023-05-05 11:20:25</t>
  </si>
  <si>
    <t>3327927</t>
  </si>
  <si>
    <t>伦敦智选假日酒店 - ExCel会展中心</t>
  </si>
  <si>
    <t>LYU XIAOJIE</t>
  </si>
  <si>
    <t>4132.39</t>
  </si>
  <si>
    <t>4681.00</t>
  </si>
  <si>
    <t>2023-05-05 10:33:14</t>
  </si>
  <si>
    <t>3327346</t>
  </si>
  <si>
    <t>伦敦萨顿假日酒店</t>
  </si>
  <si>
    <t>SAHBI SALIM</t>
  </si>
  <si>
    <t>3943.47</t>
  </si>
  <si>
    <t>4467.00</t>
  </si>
  <si>
    <t>2023-05-05 04:12:18</t>
  </si>
  <si>
    <t>3327246</t>
  </si>
  <si>
    <t>吉隆坡城市中心彩鸿酒店</t>
  </si>
  <si>
    <t>LIM AI CHIN</t>
  </si>
  <si>
    <t>187.15</t>
  </si>
  <si>
    <t>212.00</t>
  </si>
  <si>
    <t>2023-05-08 13:52:30</t>
  </si>
  <si>
    <t>2023-05-04</t>
  </si>
  <si>
    <t>3323342</t>
  </si>
  <si>
    <t>查尔斯湖金块酒店</t>
  </si>
  <si>
    <t>McLarty Denise</t>
  </si>
  <si>
    <t>2711.42</t>
  </si>
  <si>
    <t>3070.00</t>
  </si>
  <si>
    <t>2023-05-04 08:03:33</t>
  </si>
  <si>
    <t>3322912</t>
  </si>
  <si>
    <t>素坤逸艾斯鲍克斯酒店</t>
  </si>
  <si>
    <t>BOONTIAM CHAYADA,POHWEE NURDEENA</t>
  </si>
  <si>
    <t>311.52</t>
  </si>
  <si>
    <t>352.00</t>
  </si>
  <si>
    <t>2023-05-04 00:48:22</t>
  </si>
  <si>
    <t>2023-05-03</t>
  </si>
  <si>
    <t>3320982</t>
  </si>
  <si>
    <t>WATANABE RIO,TAKADA MIRI</t>
  </si>
  <si>
    <t>1050.50</t>
  </si>
  <si>
    <t>1187.00</t>
  </si>
  <si>
    <t>2023-05-03 17:11:34</t>
  </si>
  <si>
    <t>3319073</t>
  </si>
  <si>
    <t>伦敦女王门辉盛阁国际公寓</t>
  </si>
  <si>
    <t>WONG CHI LEUNG,WONG YIN HING</t>
  </si>
  <si>
    <t>2398.35</t>
  </si>
  <si>
    <t>2710.00</t>
  </si>
  <si>
    <t>2023-05-03 08:08:06</t>
  </si>
  <si>
    <t>2023-05-02</t>
  </si>
  <si>
    <t>3317307</t>
  </si>
  <si>
    <t>首尔三井酒店</t>
  </si>
  <si>
    <t>LEE JAEHYUN</t>
  </si>
  <si>
    <t>640.81</t>
  </si>
  <si>
    <t>724.00</t>
  </si>
  <si>
    <t>2023-05-02 19:45:57</t>
  </si>
  <si>
    <t>3315729</t>
  </si>
  <si>
    <t>智选假日爱丁堡市中心酒店</t>
  </si>
  <si>
    <t>FEI DUHAO,WANG QUANZHU</t>
  </si>
  <si>
    <t>6459.46</t>
  </si>
  <si>
    <t>7298.00</t>
  </si>
  <si>
    <t>2023-05-02 11:48:28</t>
  </si>
  <si>
    <t>2023-04-30</t>
  </si>
  <si>
    <t>3309197</t>
  </si>
  <si>
    <t>巴拉哈斯美利亚酒店</t>
  </si>
  <si>
    <t>Werner Freudenberg Daiwei Chen</t>
  </si>
  <si>
    <t>2333.59</t>
  </si>
  <si>
    <t>2641.00</t>
  </si>
  <si>
    <t>2023-04-30 19:14:59</t>
  </si>
  <si>
    <t>3309196</t>
  </si>
  <si>
    <t>Zhang Bing,He Mingqing</t>
  </si>
  <si>
    <t>5167.29</t>
  </si>
  <si>
    <t>5848.00</t>
  </si>
  <si>
    <t>2023-04-30 19:14:53</t>
  </si>
  <si>
    <t>3308029</t>
  </si>
  <si>
    <t>甲米奥南辉光酒店</t>
  </si>
  <si>
    <t>Chanthra Chatchanun</t>
  </si>
  <si>
    <t>145.79</t>
  </si>
  <si>
    <t>2023-04-30 14:06:58</t>
  </si>
  <si>
    <t>3306750</t>
  </si>
  <si>
    <t>科里亚 酒店</t>
  </si>
  <si>
    <t>Reddick William Neal</t>
  </si>
  <si>
    <t>2199.28</t>
  </si>
  <si>
    <t>2489.00</t>
  </si>
  <si>
    <t>2023-04-30 08:03:52</t>
  </si>
  <si>
    <t>冰岛</t>
  </si>
  <si>
    <t>2023-04-27</t>
  </si>
  <si>
    <t>3296104</t>
  </si>
  <si>
    <t>失乐园度假酒店</t>
  </si>
  <si>
    <t>ISHAK WAN CHEE</t>
  </si>
  <si>
    <t>1135.94</t>
  </si>
  <si>
    <t>1285.00</t>
  </si>
  <si>
    <t>2023-04-27 14:34:47</t>
  </si>
  <si>
    <t>2023-04-26</t>
  </si>
  <si>
    <t>3293079</t>
  </si>
  <si>
    <t>曼谷素坤逸奥克伍德华庭工作室酒店</t>
  </si>
  <si>
    <t>JIANG YUAN</t>
  </si>
  <si>
    <t>438.76</t>
  </si>
  <si>
    <t>496.00</t>
  </si>
  <si>
    <t>2023-04-27 18:16:33</t>
  </si>
  <si>
    <t>2023-04-25</t>
  </si>
  <si>
    <t>3285987</t>
  </si>
  <si>
    <t>LAX拉金塔旅馆及套房酒店</t>
  </si>
  <si>
    <t>Hirschi Jessica</t>
  </si>
  <si>
    <t>1059.24</t>
  </si>
  <si>
    <t>1203.00</t>
  </si>
  <si>
    <t>2023-04-25 12:11:57</t>
  </si>
  <si>
    <t>3285682</t>
  </si>
  <si>
    <t>ZOU YI</t>
  </si>
  <si>
    <t>246.54</t>
  </si>
  <si>
    <t>280.00</t>
  </si>
  <si>
    <t>2023-04-25 11:14:10</t>
  </si>
  <si>
    <t>3284770</t>
  </si>
  <si>
    <t>珀蒂宫太阳门酒店</t>
  </si>
  <si>
    <t>CRETIER JEAN PAUL</t>
  </si>
  <si>
    <t>4690.42</t>
  </si>
  <si>
    <t>5327.00</t>
  </si>
  <si>
    <t>2023-04-25 05:10:51</t>
  </si>
  <si>
    <t>2023-04-22</t>
  </si>
  <si>
    <t>3270812</t>
  </si>
  <si>
    <t>贝伊兰丁酒店</t>
  </si>
  <si>
    <t>CHOI DONGJIN</t>
  </si>
  <si>
    <t>2702.52</t>
  </si>
  <si>
    <t>2023-04-22 07:54:01</t>
  </si>
  <si>
    <t>3270736</t>
  </si>
  <si>
    <t>巴黎蒙马特原生酒店</t>
  </si>
  <si>
    <t>Zewei Yang,Wenqi Zheng,Xiao Lu</t>
  </si>
  <si>
    <t>4197.27</t>
  </si>
  <si>
    <t>4768.00</t>
  </si>
  <si>
    <t>2023-04-22 06:59:26</t>
  </si>
  <si>
    <t>2023-04-20</t>
  </si>
  <si>
    <t>3263520</t>
  </si>
  <si>
    <t>梅鲁萨卡努沙杜瓦</t>
  </si>
  <si>
    <t>LIU SIJIE,WENG YUTING</t>
  </si>
  <si>
    <t>2379.39</t>
  </si>
  <si>
    <t>2706.00</t>
  </si>
  <si>
    <t>2023-04-20 22:48:36</t>
  </si>
  <si>
    <t>3260279</t>
  </si>
  <si>
    <t>盐湖城市中心伊克诺旅馆</t>
  </si>
  <si>
    <t>GALVES KATALINA LIENNE,LYON TAYLOR MORGAN</t>
  </si>
  <si>
    <t>403.60</t>
  </si>
  <si>
    <t>459.00</t>
  </si>
  <si>
    <t>2023-04-20 13:39:46</t>
  </si>
  <si>
    <t>3259989</t>
  </si>
  <si>
    <t>爱迪生时代广场酒店</t>
  </si>
  <si>
    <t>JI YUANYUAN,ZHANG ZIYAO</t>
  </si>
  <si>
    <t>8757.83</t>
  </si>
  <si>
    <t>9960.00</t>
  </si>
  <si>
    <t>2023-04-20 12:42:04</t>
  </si>
  <si>
    <t>3257119</t>
  </si>
  <si>
    <t>云霄塔娱乐场度假酒店</t>
  </si>
  <si>
    <t>GONZALEZ XAVIER,VANIER INFINITI</t>
  </si>
  <si>
    <t>2624.71</t>
  </si>
  <si>
    <t>2985.00</t>
  </si>
  <si>
    <t>2023-04-20 10:35:08</t>
  </si>
  <si>
    <t>2023-04-19</t>
  </si>
  <si>
    <t>3245547</t>
  </si>
  <si>
    <t>曼哈顿中城皇冠假日酒店&amp;度假村HY36</t>
  </si>
  <si>
    <t>Zheng Jiacheng</t>
  </si>
  <si>
    <t>2446.71</t>
  </si>
  <si>
    <t>2787.00</t>
  </si>
  <si>
    <t>2023-04-19 09:12:41</t>
  </si>
  <si>
    <t>2023-04-14</t>
  </si>
  <si>
    <t>3226998</t>
  </si>
  <si>
    <t>塔努阿国际大酒店</t>
  </si>
  <si>
    <t>NAKAGAWA MAOYA</t>
  </si>
  <si>
    <t>3668.03</t>
  </si>
  <si>
    <t>4182.00</t>
  </si>
  <si>
    <t>2023-04-14 14:05:33</t>
  </si>
  <si>
    <t>斐济</t>
  </si>
  <si>
    <t>2023-04-18</t>
  </si>
  <si>
    <t>3243727</t>
  </si>
  <si>
    <t>日惹宜必思尚品酒店</t>
  </si>
  <si>
    <t>MUBAROK MOKH SYAHRUL</t>
  </si>
  <si>
    <t>571.16</t>
  </si>
  <si>
    <t>650.00</t>
  </si>
  <si>
    <t>2023-04-18 12:23:03</t>
  </si>
  <si>
    <t>2023-03-22</t>
  </si>
  <si>
    <t>3164443</t>
  </si>
  <si>
    <t>新加坡吉真宾乐雅酒店</t>
  </si>
  <si>
    <t>SAHNI AJAY</t>
  </si>
  <si>
    <t>7385.32</t>
  </si>
  <si>
    <t>8401.00</t>
  </si>
  <si>
    <t>2023-05-04 16:34:49</t>
  </si>
  <si>
    <t>2023-04-02</t>
  </si>
  <si>
    <t>3191377</t>
  </si>
  <si>
    <t>马六甲大华酒店</t>
  </si>
  <si>
    <t>Kaur Savinderjeet</t>
  </si>
  <si>
    <t>1531.06</t>
  </si>
  <si>
    <t>1744.00</t>
  </si>
  <si>
    <t>2023-04-04 14:26:05</t>
  </si>
  <si>
    <t>2023-04-03</t>
  </si>
  <si>
    <t>3193428</t>
  </si>
  <si>
    <t>布鲁日中央车站宜必思快捷酒店</t>
  </si>
  <si>
    <t>Hersbach Cornelis Johannes</t>
  </si>
  <si>
    <t>1917.33</t>
  </si>
  <si>
    <t>2184.00</t>
  </si>
  <si>
    <t>2023-04-03 02:39:37</t>
  </si>
  <si>
    <t>2023-04-13</t>
  </si>
  <si>
    <t>3224760</t>
  </si>
  <si>
    <t>毛里求斯帕尔马盐绚度假村</t>
  </si>
  <si>
    <t>ZHU LINGXIAO</t>
  </si>
  <si>
    <t>4151.18</t>
  </si>
  <si>
    <t>4728.00</t>
  </si>
  <si>
    <t>2023-04-13 23:56:37</t>
  </si>
  <si>
    <t>毛里求斯</t>
  </si>
  <si>
    <t>2022-12-28</t>
  </si>
  <si>
    <t>2905172</t>
  </si>
  <si>
    <t>钟楼SETE巴拉胡克酒店</t>
  </si>
  <si>
    <t>Keller Christian,Kremer Christine</t>
  </si>
  <si>
    <t>462.25</t>
  </si>
  <si>
    <t>517.00</t>
  </si>
  <si>
    <t>2022-12-28 03:54:54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</si>
</sst>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14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45065</v>
      </c>
      <c r="G2" s="6">
        <v>45066</v>
      </c>
      <c r="H2" s="4">
        <v>1</v>
      </c>
      <c r="I2" s="4">
        <v>1</v>
      </c>
      <c r="J2" s="4">
        <v>1</v>
      </c>
      <c r="K2" s="4" t="s">
        <v>30</v>
      </c>
      <c r="L2" s="4">
        <v>517</v>
      </c>
      <c r="M2" s="4">
        <v>517</v>
      </c>
      <c r="N2" s="4" t="s">
        <v>31</v>
      </c>
      <c r="O2" s="4" t="s">
        <v>32</v>
      </c>
      <c r="P2" s="4" t="s">
        <v>33</v>
      </c>
      <c r="Q2" s="4">
        <v>0</v>
      </c>
      <c r="R2" s="8">
        <v>44923</v>
      </c>
      <c r="S2" s="6">
        <v>45069</v>
      </c>
      <c r="T2" s="4" t="s">
        <v>34</v>
      </c>
      <c r="U2" s="4">
        <v>517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45061</v>
      </c>
      <c r="G3" s="6">
        <v>45066</v>
      </c>
      <c r="H3" s="4">
        <v>1</v>
      </c>
      <c r="I3" s="4">
        <v>5</v>
      </c>
      <c r="J3" s="4">
        <v>5</v>
      </c>
      <c r="K3" s="4" t="s">
        <v>30</v>
      </c>
      <c r="L3" s="4">
        <v>8401</v>
      </c>
      <c r="M3" s="4">
        <v>8401</v>
      </c>
      <c r="N3" s="4" t="s">
        <v>40</v>
      </c>
      <c r="O3" s="4" t="s">
        <v>32</v>
      </c>
      <c r="P3" s="4" t="s">
        <v>33</v>
      </c>
      <c r="Q3" s="4">
        <v>0</v>
      </c>
      <c r="R3" s="8">
        <v>45007</v>
      </c>
      <c r="S3" s="6">
        <v>45069</v>
      </c>
      <c r="T3" s="4" t="s">
        <v>34</v>
      </c>
      <c r="U3" s="4">
        <v>8401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45064</v>
      </c>
      <c r="G4" s="6">
        <v>45066</v>
      </c>
      <c r="H4" s="4">
        <v>1</v>
      </c>
      <c r="I4" s="4">
        <v>2</v>
      </c>
      <c r="J4" s="4">
        <v>2</v>
      </c>
      <c r="K4" s="4" t="s">
        <v>30</v>
      </c>
      <c r="L4" s="4">
        <v>1744</v>
      </c>
      <c r="M4" s="4">
        <v>1744</v>
      </c>
      <c r="N4" s="4" t="s">
        <v>46</v>
      </c>
      <c r="O4" s="4" t="s">
        <v>32</v>
      </c>
      <c r="P4" s="4" t="s">
        <v>33</v>
      </c>
      <c r="Q4" s="4">
        <v>0</v>
      </c>
      <c r="R4" s="8">
        <v>45018</v>
      </c>
      <c r="S4" s="6">
        <v>45069</v>
      </c>
      <c r="T4" s="4" t="s">
        <v>34</v>
      </c>
      <c r="U4" s="4">
        <v>1744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45064</v>
      </c>
      <c r="G5" s="6">
        <v>45066</v>
      </c>
      <c r="H5" s="4">
        <v>1</v>
      </c>
      <c r="I5" s="4">
        <v>2</v>
      </c>
      <c r="J5" s="4">
        <v>2</v>
      </c>
      <c r="K5" s="4" t="s">
        <v>30</v>
      </c>
      <c r="L5" s="4">
        <v>2184</v>
      </c>
      <c r="M5" s="4">
        <v>2184</v>
      </c>
      <c r="N5" s="4" t="s">
        <v>51</v>
      </c>
      <c r="O5" s="4" t="s">
        <v>32</v>
      </c>
      <c r="P5" s="4" t="s">
        <v>33</v>
      </c>
      <c r="Q5" s="4">
        <v>0</v>
      </c>
      <c r="R5" s="8">
        <v>45019</v>
      </c>
      <c r="S5" s="6">
        <v>45069</v>
      </c>
      <c r="T5" s="4" t="s">
        <v>34</v>
      </c>
      <c r="U5" s="4">
        <v>2184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45063</v>
      </c>
      <c r="G6" s="6">
        <v>45066</v>
      </c>
      <c r="H6" s="4">
        <v>1</v>
      </c>
      <c r="I6" s="4">
        <v>3</v>
      </c>
      <c r="J6" s="4">
        <v>3</v>
      </c>
      <c r="K6" s="4" t="s">
        <v>30</v>
      </c>
      <c r="L6" s="4">
        <v>4728</v>
      </c>
      <c r="M6" s="4">
        <v>4728</v>
      </c>
      <c r="N6" s="4" t="s">
        <v>57</v>
      </c>
      <c r="O6" s="4" t="s">
        <v>32</v>
      </c>
      <c r="P6" s="4" t="s">
        <v>33</v>
      </c>
      <c r="Q6" s="4">
        <v>0</v>
      </c>
      <c r="R6" s="8">
        <v>45029</v>
      </c>
      <c r="S6" s="6">
        <v>45069</v>
      </c>
      <c r="T6" s="4" t="s">
        <v>34</v>
      </c>
      <c r="U6" s="4">
        <v>4728</v>
      </c>
      <c r="V6" s="4">
        <v>0</v>
      </c>
      <c r="W6" s="4">
        <v>0</v>
      </c>
      <c r="X6" s="4" t="s">
        <v>58</v>
      </c>
      <c r="Y6" s="4" t="s">
        <v>36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45063</v>
      </c>
      <c r="G7" s="6">
        <v>45066</v>
      </c>
      <c r="H7" s="4">
        <v>1</v>
      </c>
      <c r="I7" s="4">
        <v>3</v>
      </c>
      <c r="J7" s="4">
        <v>3</v>
      </c>
      <c r="K7" s="4" t="s">
        <v>30</v>
      </c>
      <c r="L7" s="4">
        <v>4182</v>
      </c>
      <c r="M7" s="4">
        <v>4182</v>
      </c>
      <c r="N7" s="4" t="s">
        <v>62</v>
      </c>
      <c r="O7" s="4" t="s">
        <v>32</v>
      </c>
      <c r="P7" s="4" t="s">
        <v>33</v>
      </c>
      <c r="Q7" s="4">
        <v>0</v>
      </c>
      <c r="R7" s="8">
        <v>45030</v>
      </c>
      <c r="S7" s="6">
        <v>45069</v>
      </c>
      <c r="T7" s="4" t="s">
        <v>34</v>
      </c>
      <c r="U7" s="4">
        <v>4182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45064</v>
      </c>
      <c r="G8" s="6">
        <v>45066</v>
      </c>
      <c r="H8" s="4">
        <v>1</v>
      </c>
      <c r="I8" s="4">
        <v>2</v>
      </c>
      <c r="J8" s="4">
        <v>2</v>
      </c>
      <c r="K8" s="4" t="s">
        <v>30</v>
      </c>
      <c r="L8" s="4">
        <v>650</v>
      </c>
      <c r="M8" s="4">
        <v>650</v>
      </c>
      <c r="N8" s="4" t="s">
        <v>66</v>
      </c>
      <c r="O8" s="4" t="s">
        <v>32</v>
      </c>
      <c r="P8" s="4" t="s">
        <v>33</v>
      </c>
      <c r="Q8" s="4">
        <v>0</v>
      </c>
      <c r="R8" s="8">
        <v>45034</v>
      </c>
      <c r="S8" s="6">
        <v>45069</v>
      </c>
      <c r="T8" s="4" t="s">
        <v>34</v>
      </c>
      <c r="U8" s="4">
        <v>650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45065</v>
      </c>
      <c r="G9" s="6">
        <v>45066</v>
      </c>
      <c r="H9" s="4">
        <v>1</v>
      </c>
      <c r="I9" s="4">
        <v>1</v>
      </c>
      <c r="J9" s="4">
        <v>1</v>
      </c>
      <c r="K9" s="4" t="s">
        <v>30</v>
      </c>
      <c r="L9" s="4">
        <v>2787</v>
      </c>
      <c r="M9" s="4">
        <v>2787</v>
      </c>
      <c r="N9" s="4" t="s">
        <v>72</v>
      </c>
      <c r="O9" s="4" t="s">
        <v>32</v>
      </c>
      <c r="P9" s="4" t="s">
        <v>33</v>
      </c>
      <c r="Q9" s="4">
        <v>0</v>
      </c>
      <c r="R9" s="8">
        <v>45035</v>
      </c>
      <c r="S9" s="6">
        <v>45069</v>
      </c>
      <c r="T9" s="4" t="s">
        <v>34</v>
      </c>
      <c r="U9" s="4">
        <v>2787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45061</v>
      </c>
      <c r="G10" s="6">
        <v>45066</v>
      </c>
      <c r="H10" s="4">
        <v>1</v>
      </c>
      <c r="I10" s="4">
        <v>5</v>
      </c>
      <c r="J10" s="4">
        <v>5</v>
      </c>
      <c r="K10" s="4" t="s">
        <v>30</v>
      </c>
      <c r="L10" s="4">
        <v>2985</v>
      </c>
      <c r="M10" s="4">
        <v>2985</v>
      </c>
      <c r="N10" s="4" t="s">
        <v>78</v>
      </c>
      <c r="O10" s="4" t="s">
        <v>32</v>
      </c>
      <c r="P10" s="4" t="s">
        <v>33</v>
      </c>
      <c r="Q10" s="4">
        <v>0</v>
      </c>
      <c r="R10" s="8">
        <v>45036</v>
      </c>
      <c r="S10" s="6">
        <v>45069</v>
      </c>
      <c r="T10" s="4" t="s">
        <v>34</v>
      </c>
      <c r="U10" s="4">
        <v>2985</v>
      </c>
      <c r="V10" s="4">
        <v>0</v>
      </c>
      <c r="W10" s="4">
        <v>0</v>
      </c>
      <c r="X10" s="4" t="s">
        <v>79</v>
      </c>
      <c r="Y10" s="4" t="s">
        <v>36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45062</v>
      </c>
      <c r="G11" s="6">
        <v>45066</v>
      </c>
      <c r="H11" s="4">
        <v>1</v>
      </c>
      <c r="I11" s="4">
        <v>4</v>
      </c>
      <c r="J11" s="4">
        <v>4</v>
      </c>
      <c r="K11" s="4" t="s">
        <v>30</v>
      </c>
      <c r="L11" s="4">
        <v>9960</v>
      </c>
      <c r="M11" s="4">
        <v>9960</v>
      </c>
      <c r="N11" s="4" t="s">
        <v>83</v>
      </c>
      <c r="O11" s="4" t="s">
        <v>32</v>
      </c>
      <c r="P11" s="4" t="s">
        <v>33</v>
      </c>
      <c r="Q11" s="4">
        <v>0</v>
      </c>
      <c r="R11" s="8">
        <v>45036</v>
      </c>
      <c r="S11" s="6">
        <v>45069</v>
      </c>
      <c r="T11" s="4" t="s">
        <v>34</v>
      </c>
      <c r="U11" s="4">
        <v>9960</v>
      </c>
      <c r="V11" s="4">
        <v>0</v>
      </c>
      <c r="W11" s="4">
        <v>0</v>
      </c>
      <c r="X11" s="4" t="s">
        <v>84</v>
      </c>
      <c r="Y11" s="4" t="s">
        <v>36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45065</v>
      </c>
      <c r="G12" s="6">
        <v>45066</v>
      </c>
      <c r="H12" s="4">
        <v>1</v>
      </c>
      <c r="I12" s="4">
        <v>1</v>
      </c>
      <c r="J12" s="4">
        <v>1</v>
      </c>
      <c r="K12" s="4" t="s">
        <v>30</v>
      </c>
      <c r="L12" s="4">
        <v>459</v>
      </c>
      <c r="M12" s="4">
        <v>459</v>
      </c>
      <c r="N12" s="4" t="s">
        <v>88</v>
      </c>
      <c r="O12" s="4" t="s">
        <v>32</v>
      </c>
      <c r="P12" s="4" t="s">
        <v>33</v>
      </c>
      <c r="Q12" s="4">
        <v>0</v>
      </c>
      <c r="R12" s="8">
        <v>45036</v>
      </c>
      <c r="S12" s="6">
        <v>45069</v>
      </c>
      <c r="T12" s="4" t="s">
        <v>34</v>
      </c>
      <c r="U12" s="4">
        <v>459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45</v>
      </c>
      <c r="F13" s="6">
        <v>45063</v>
      </c>
      <c r="G13" s="6">
        <v>45066</v>
      </c>
      <c r="H13" s="4">
        <v>1</v>
      </c>
      <c r="I13" s="4">
        <v>3</v>
      </c>
      <c r="J13" s="4">
        <v>3</v>
      </c>
      <c r="K13" s="4" t="s">
        <v>30</v>
      </c>
      <c r="L13" s="4">
        <v>2706</v>
      </c>
      <c r="M13" s="4">
        <v>2706</v>
      </c>
      <c r="N13" s="4" t="s">
        <v>93</v>
      </c>
      <c r="O13" s="4" t="s">
        <v>32</v>
      </c>
      <c r="P13" s="4" t="s">
        <v>33</v>
      </c>
      <c r="Q13" s="4">
        <v>0</v>
      </c>
      <c r="R13" s="8">
        <v>45036</v>
      </c>
      <c r="S13" s="6">
        <v>45069</v>
      </c>
      <c r="T13" s="4" t="s">
        <v>34</v>
      </c>
      <c r="U13" s="4">
        <v>2706</v>
      </c>
      <c r="V13" s="4">
        <v>0</v>
      </c>
      <c r="W13" s="4">
        <v>0</v>
      </c>
      <c r="X13" s="4" t="s">
        <v>94</v>
      </c>
      <c r="Y13" s="4" t="s">
        <v>36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45064</v>
      </c>
      <c r="G14" s="6">
        <v>45066</v>
      </c>
      <c r="H14" s="4">
        <v>2</v>
      </c>
      <c r="I14" s="4">
        <v>2</v>
      </c>
      <c r="J14" s="4">
        <v>4</v>
      </c>
      <c r="K14" s="4" t="s">
        <v>30</v>
      </c>
      <c r="L14" s="4">
        <v>4768</v>
      </c>
      <c r="M14" s="4">
        <v>4768</v>
      </c>
      <c r="N14" s="4" t="s">
        <v>98</v>
      </c>
      <c r="O14" s="4" t="s">
        <v>32</v>
      </c>
      <c r="P14" s="4" t="s">
        <v>33</v>
      </c>
      <c r="Q14" s="4">
        <v>0</v>
      </c>
      <c r="R14" s="8">
        <v>45038</v>
      </c>
      <c r="S14" s="6">
        <v>45069</v>
      </c>
      <c r="T14" s="4" t="s">
        <v>34</v>
      </c>
      <c r="U14" s="4">
        <v>4768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45063</v>
      </c>
      <c r="G15" s="6">
        <v>45066</v>
      </c>
      <c r="H15" s="4">
        <v>1</v>
      </c>
      <c r="I15" s="4">
        <v>3</v>
      </c>
      <c r="J15" s="4">
        <v>3</v>
      </c>
      <c r="K15" s="4" t="s">
        <v>30</v>
      </c>
      <c r="L15" s="4">
        <v>3070</v>
      </c>
      <c r="M15" s="4">
        <v>3070</v>
      </c>
      <c r="N15" s="4" t="s">
        <v>104</v>
      </c>
      <c r="O15" s="4" t="s">
        <v>32</v>
      </c>
      <c r="P15" s="4" t="s">
        <v>33</v>
      </c>
      <c r="Q15" s="4">
        <v>0</v>
      </c>
      <c r="R15" s="8">
        <v>45038</v>
      </c>
      <c r="S15" s="6">
        <v>45069</v>
      </c>
      <c r="T15" s="4" t="s">
        <v>34</v>
      </c>
      <c r="U15" s="4">
        <v>3070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45062</v>
      </c>
      <c r="G16" s="6">
        <v>45066</v>
      </c>
      <c r="H16" s="4">
        <v>1</v>
      </c>
      <c r="I16" s="4">
        <v>4</v>
      </c>
      <c r="J16" s="4">
        <v>4</v>
      </c>
      <c r="K16" s="4" t="s">
        <v>30</v>
      </c>
      <c r="L16" s="4">
        <v>5327</v>
      </c>
      <c r="M16" s="4">
        <v>5327</v>
      </c>
      <c r="N16" s="4" t="s">
        <v>110</v>
      </c>
      <c r="O16" s="4" t="s">
        <v>32</v>
      </c>
      <c r="P16" s="4" t="s">
        <v>33</v>
      </c>
      <c r="Q16" s="4">
        <v>0</v>
      </c>
      <c r="R16" s="8">
        <v>45041</v>
      </c>
      <c r="S16" s="6">
        <v>45069</v>
      </c>
      <c r="T16" s="4" t="s">
        <v>34</v>
      </c>
      <c r="U16" s="4">
        <v>5327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65</v>
      </c>
      <c r="F17" s="6">
        <v>45065</v>
      </c>
      <c r="G17" s="6">
        <v>45066</v>
      </c>
      <c r="H17" s="4">
        <v>1</v>
      </c>
      <c r="I17" s="4">
        <v>1</v>
      </c>
      <c r="J17" s="4">
        <v>1</v>
      </c>
      <c r="K17" s="4" t="s">
        <v>30</v>
      </c>
      <c r="L17" s="4">
        <v>280</v>
      </c>
      <c r="M17" s="4">
        <v>280</v>
      </c>
      <c r="N17" s="4" t="s">
        <v>115</v>
      </c>
      <c r="O17" s="4" t="s">
        <v>32</v>
      </c>
      <c r="P17" s="4" t="s">
        <v>33</v>
      </c>
      <c r="Q17" s="4">
        <v>0</v>
      </c>
      <c r="R17" s="8">
        <v>45041</v>
      </c>
      <c r="S17" s="6">
        <v>45069</v>
      </c>
      <c r="T17" s="4" t="s">
        <v>34</v>
      </c>
      <c r="U17" s="4">
        <v>280</v>
      </c>
      <c r="V17" s="4">
        <v>0</v>
      </c>
      <c r="W17" s="4">
        <v>0</v>
      </c>
      <c r="X17" s="4" t="s">
        <v>116</v>
      </c>
      <c r="Y17" s="4" t="s">
        <v>36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45065</v>
      </c>
      <c r="G18" s="6">
        <v>45066</v>
      </c>
      <c r="H18" s="4">
        <v>1</v>
      </c>
      <c r="I18" s="4">
        <v>1</v>
      </c>
      <c r="J18" s="4">
        <v>1</v>
      </c>
      <c r="K18" s="4" t="s">
        <v>30</v>
      </c>
      <c r="L18" s="4">
        <v>1203</v>
      </c>
      <c r="M18" s="4">
        <v>1203</v>
      </c>
      <c r="N18" s="4" t="s">
        <v>120</v>
      </c>
      <c r="O18" s="4" t="s">
        <v>32</v>
      </c>
      <c r="P18" s="4" t="s">
        <v>33</v>
      </c>
      <c r="Q18" s="4">
        <v>0</v>
      </c>
      <c r="R18" s="8">
        <v>45041</v>
      </c>
      <c r="S18" s="6">
        <v>45069</v>
      </c>
      <c r="T18" s="4" t="s">
        <v>34</v>
      </c>
      <c r="U18" s="4">
        <v>1203</v>
      </c>
      <c r="V18" s="4">
        <v>0</v>
      </c>
      <c r="W18" s="4">
        <v>0</v>
      </c>
      <c r="X18" s="4" t="s">
        <v>121</v>
      </c>
      <c r="Y18" s="4" t="s">
        <v>36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45065</v>
      </c>
      <c r="G19" s="6">
        <v>45066</v>
      </c>
      <c r="H19" s="4">
        <v>1</v>
      </c>
      <c r="I19" s="4">
        <v>1</v>
      </c>
      <c r="J19" s="4">
        <v>1</v>
      </c>
      <c r="K19" s="4" t="s">
        <v>30</v>
      </c>
      <c r="L19" s="4">
        <v>496</v>
      </c>
      <c r="M19" s="4">
        <v>496</v>
      </c>
      <c r="N19" s="4" t="s">
        <v>125</v>
      </c>
      <c r="O19" s="4" t="s">
        <v>32</v>
      </c>
      <c r="P19" s="4" t="s">
        <v>33</v>
      </c>
      <c r="Q19" s="4">
        <v>0</v>
      </c>
      <c r="R19" s="8">
        <v>45042</v>
      </c>
      <c r="S19" s="6">
        <v>45069</v>
      </c>
      <c r="T19" s="4" t="s">
        <v>34</v>
      </c>
      <c r="U19" s="4">
        <v>496</v>
      </c>
      <c r="V19" s="4">
        <v>0</v>
      </c>
      <c r="W19" s="4">
        <v>0</v>
      </c>
      <c r="X19" s="4" t="s">
        <v>36</v>
      </c>
      <c r="Y19" s="4" t="s">
        <v>126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128</v>
      </c>
      <c r="E20" s="4" t="s">
        <v>45</v>
      </c>
      <c r="F20" s="6">
        <v>45064</v>
      </c>
      <c r="G20" s="6">
        <v>45066</v>
      </c>
      <c r="H20" s="4">
        <v>1</v>
      </c>
      <c r="I20" s="4">
        <v>2</v>
      </c>
      <c r="J20" s="4">
        <v>2</v>
      </c>
      <c r="K20" s="4" t="s">
        <v>30</v>
      </c>
      <c r="L20" s="4">
        <v>1285</v>
      </c>
      <c r="M20" s="4">
        <v>1285</v>
      </c>
      <c r="N20" s="4" t="s">
        <v>129</v>
      </c>
      <c r="O20" s="4" t="s">
        <v>32</v>
      </c>
      <c r="P20" s="4" t="s">
        <v>33</v>
      </c>
      <c r="Q20" s="4">
        <v>0</v>
      </c>
      <c r="R20" s="8">
        <v>45043</v>
      </c>
      <c r="S20" s="6">
        <v>45069</v>
      </c>
      <c r="T20" s="4" t="s">
        <v>34</v>
      </c>
      <c r="U20" s="4">
        <v>1285</v>
      </c>
      <c r="V20" s="4">
        <v>0</v>
      </c>
      <c r="W20" s="4">
        <v>0</v>
      </c>
      <c r="X20" s="4" t="s">
        <v>130</v>
      </c>
      <c r="Y20" s="4" t="s">
        <v>131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45065</v>
      </c>
      <c r="G21" s="6">
        <v>45066</v>
      </c>
      <c r="H21" s="4">
        <v>1</v>
      </c>
      <c r="I21" s="4">
        <v>1</v>
      </c>
      <c r="J21" s="4">
        <v>1</v>
      </c>
      <c r="K21" s="4" t="s">
        <v>30</v>
      </c>
      <c r="L21" s="4">
        <v>2489</v>
      </c>
      <c r="M21" s="4">
        <v>2489</v>
      </c>
      <c r="N21" s="4" t="s">
        <v>135</v>
      </c>
      <c r="O21" s="4" t="s">
        <v>32</v>
      </c>
      <c r="P21" s="4" t="s">
        <v>33</v>
      </c>
      <c r="Q21" s="4">
        <v>0</v>
      </c>
      <c r="R21" s="8">
        <v>45046</v>
      </c>
      <c r="S21" s="6">
        <v>45069</v>
      </c>
      <c r="T21" s="4" t="s">
        <v>34</v>
      </c>
      <c r="U21" s="4">
        <v>2489</v>
      </c>
      <c r="V21" s="4">
        <v>0</v>
      </c>
      <c r="W21" s="4">
        <v>0</v>
      </c>
      <c r="X21" s="4" t="s">
        <v>136</v>
      </c>
      <c r="Y21" s="4" t="s">
        <v>137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6">
        <v>45065</v>
      </c>
      <c r="G22" s="6">
        <v>45066</v>
      </c>
      <c r="H22" s="4">
        <v>1</v>
      </c>
      <c r="I22" s="4">
        <v>1</v>
      </c>
      <c r="J22" s="4">
        <v>1</v>
      </c>
      <c r="K22" s="4" t="s">
        <v>30</v>
      </c>
      <c r="L22" s="4">
        <v>165</v>
      </c>
      <c r="M22" s="4">
        <v>165</v>
      </c>
      <c r="N22" s="4" t="s">
        <v>141</v>
      </c>
      <c r="O22" s="4" t="s">
        <v>32</v>
      </c>
      <c r="P22" s="4" t="s">
        <v>33</v>
      </c>
      <c r="Q22" s="4">
        <v>0</v>
      </c>
      <c r="R22" s="8">
        <v>45046</v>
      </c>
      <c r="S22" s="6">
        <v>45069</v>
      </c>
      <c r="T22" s="4" t="s">
        <v>34</v>
      </c>
      <c r="U22" s="4">
        <v>165</v>
      </c>
      <c r="V22" s="4">
        <v>0</v>
      </c>
      <c r="W22" s="4">
        <v>0</v>
      </c>
      <c r="X22" s="4" t="s">
        <v>142</v>
      </c>
      <c r="Y22" s="4" t="s">
        <v>143</v>
      </c>
    </row>
    <row r="23" s="4" customFormat="1" spans="1:26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146</v>
      </c>
      <c r="F23" s="6">
        <v>45064</v>
      </c>
      <c r="G23" s="6">
        <v>45066</v>
      </c>
      <c r="H23" s="4">
        <v>2</v>
      </c>
      <c r="I23" s="4">
        <v>2</v>
      </c>
      <c r="J23" s="4">
        <v>4</v>
      </c>
      <c r="K23" s="4" t="s">
        <v>30</v>
      </c>
      <c r="L23" s="4">
        <v>5848</v>
      </c>
      <c r="M23" s="4">
        <v>5848</v>
      </c>
      <c r="N23" s="4" t="s">
        <v>147</v>
      </c>
      <c r="O23" s="4" t="s">
        <v>32</v>
      </c>
      <c r="P23" s="4" t="s">
        <v>33</v>
      </c>
      <c r="Q23" s="4">
        <v>0</v>
      </c>
      <c r="R23" s="8">
        <v>45046</v>
      </c>
      <c r="S23" s="6">
        <v>45069</v>
      </c>
      <c r="T23" s="4" t="s">
        <v>34</v>
      </c>
      <c r="U23" s="4">
        <v>5848</v>
      </c>
      <c r="V23" s="4">
        <v>0</v>
      </c>
      <c r="W23" s="4">
        <v>0</v>
      </c>
      <c r="X23" s="4" t="s">
        <v>148</v>
      </c>
      <c r="Y23" s="4">
        <v>2302020079</v>
      </c>
      <c r="Z23" s="4" t="s">
        <v>149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145</v>
      </c>
      <c r="E24" s="4" t="s">
        <v>151</v>
      </c>
      <c r="F24" s="6">
        <v>45064</v>
      </c>
      <c r="G24" s="6">
        <v>45066</v>
      </c>
      <c r="H24" s="4">
        <v>1</v>
      </c>
      <c r="I24" s="4">
        <v>2</v>
      </c>
      <c r="J24" s="4">
        <v>2</v>
      </c>
      <c r="K24" s="4" t="s">
        <v>30</v>
      </c>
      <c r="L24" s="4">
        <v>2641</v>
      </c>
      <c r="M24" s="4">
        <v>2641</v>
      </c>
      <c r="N24" s="4" t="s">
        <v>152</v>
      </c>
      <c r="O24" s="4" t="s">
        <v>32</v>
      </c>
      <c r="P24" s="4" t="s">
        <v>33</v>
      </c>
      <c r="Q24" s="4">
        <v>0</v>
      </c>
      <c r="R24" s="8">
        <v>45046</v>
      </c>
      <c r="S24" s="6">
        <v>45069</v>
      </c>
      <c r="T24" s="4" t="s">
        <v>34</v>
      </c>
      <c r="U24" s="4">
        <v>2641</v>
      </c>
      <c r="V24" s="4">
        <v>0</v>
      </c>
      <c r="W24" s="4">
        <v>0</v>
      </c>
      <c r="X24" s="4" t="s">
        <v>36</v>
      </c>
      <c r="Y24" s="4" t="s">
        <v>153</v>
      </c>
    </row>
    <row r="25" s="4" customFormat="1" spans="1:25">
      <c r="A25" s="4" t="s">
        <v>154</v>
      </c>
      <c r="B25" s="4" t="s">
        <v>26</v>
      </c>
      <c r="C25" s="4" t="s">
        <v>27</v>
      </c>
      <c r="D25" s="4" t="s">
        <v>155</v>
      </c>
      <c r="E25" s="4" t="s">
        <v>29</v>
      </c>
      <c r="F25" s="6">
        <v>45062</v>
      </c>
      <c r="G25" s="6">
        <v>45066</v>
      </c>
      <c r="H25" s="4">
        <v>1</v>
      </c>
      <c r="I25" s="4">
        <v>4</v>
      </c>
      <c r="J25" s="4">
        <v>4</v>
      </c>
      <c r="K25" s="4" t="s">
        <v>30</v>
      </c>
      <c r="L25" s="4">
        <v>7298</v>
      </c>
      <c r="M25" s="4">
        <v>7298</v>
      </c>
      <c r="N25" s="4" t="s">
        <v>156</v>
      </c>
      <c r="O25" s="4" t="s">
        <v>32</v>
      </c>
      <c r="P25" s="4" t="s">
        <v>33</v>
      </c>
      <c r="Q25" s="4">
        <v>0</v>
      </c>
      <c r="R25" s="8">
        <v>45048</v>
      </c>
      <c r="S25" s="6">
        <v>45069</v>
      </c>
      <c r="T25" s="4" t="s">
        <v>34</v>
      </c>
      <c r="U25" s="4">
        <v>7298</v>
      </c>
      <c r="V25" s="4">
        <v>0</v>
      </c>
      <c r="W25" s="4">
        <v>0</v>
      </c>
      <c r="X25" s="4" t="s">
        <v>157</v>
      </c>
      <c r="Y25" s="4" t="s">
        <v>158</v>
      </c>
    </row>
    <row r="26" s="4" customFormat="1" spans="1:25">
      <c r="A26" s="4" t="s">
        <v>159</v>
      </c>
      <c r="B26" s="4" t="s">
        <v>26</v>
      </c>
      <c r="C26" s="4" t="s">
        <v>27</v>
      </c>
      <c r="D26" s="4" t="s">
        <v>160</v>
      </c>
      <c r="E26" s="4" t="s">
        <v>161</v>
      </c>
      <c r="F26" s="6">
        <v>45065</v>
      </c>
      <c r="G26" s="6">
        <v>45066</v>
      </c>
      <c r="H26" s="4">
        <v>1</v>
      </c>
      <c r="I26" s="4">
        <v>1</v>
      </c>
      <c r="J26" s="4">
        <v>1</v>
      </c>
      <c r="K26" s="4" t="s">
        <v>30</v>
      </c>
      <c r="L26" s="4">
        <v>724</v>
      </c>
      <c r="M26" s="4">
        <v>724</v>
      </c>
      <c r="N26" s="4" t="s">
        <v>162</v>
      </c>
      <c r="O26" s="4" t="s">
        <v>32</v>
      </c>
      <c r="P26" s="4" t="s">
        <v>33</v>
      </c>
      <c r="Q26" s="4">
        <v>0</v>
      </c>
      <c r="R26" s="8">
        <v>45048</v>
      </c>
      <c r="S26" s="6">
        <v>45069</v>
      </c>
      <c r="T26" s="4" t="s">
        <v>34</v>
      </c>
      <c r="U26" s="4">
        <v>724</v>
      </c>
      <c r="V26" s="4">
        <v>0</v>
      </c>
      <c r="W26" s="4">
        <v>0</v>
      </c>
      <c r="X26" s="4" t="s">
        <v>163</v>
      </c>
      <c r="Y26" s="4" t="s">
        <v>164</v>
      </c>
    </row>
    <row r="27" s="4" customFormat="1" spans="1:25">
      <c r="A27" s="4" t="s">
        <v>165</v>
      </c>
      <c r="B27" s="4" t="s">
        <v>26</v>
      </c>
      <c r="C27" s="4" t="s">
        <v>27</v>
      </c>
      <c r="D27" s="4" t="s">
        <v>166</v>
      </c>
      <c r="E27" s="4" t="s">
        <v>167</v>
      </c>
      <c r="F27" s="6">
        <v>45065</v>
      </c>
      <c r="G27" s="6">
        <v>45066</v>
      </c>
      <c r="H27" s="4">
        <v>1</v>
      </c>
      <c r="I27" s="4">
        <v>1</v>
      </c>
      <c r="J27" s="4">
        <v>1</v>
      </c>
      <c r="K27" s="4" t="s">
        <v>30</v>
      </c>
      <c r="L27" s="4">
        <v>2710</v>
      </c>
      <c r="M27" s="4">
        <v>2710</v>
      </c>
      <c r="N27" s="4" t="s">
        <v>168</v>
      </c>
      <c r="O27" s="4" t="s">
        <v>32</v>
      </c>
      <c r="P27" s="4" t="s">
        <v>33</v>
      </c>
      <c r="Q27" s="4">
        <v>0</v>
      </c>
      <c r="R27" s="8">
        <v>45049</v>
      </c>
      <c r="S27" s="6">
        <v>45069</v>
      </c>
      <c r="T27" s="4" t="s">
        <v>34</v>
      </c>
      <c r="U27" s="4">
        <v>2710</v>
      </c>
      <c r="V27" s="4">
        <v>0</v>
      </c>
      <c r="W27" s="4">
        <v>0</v>
      </c>
      <c r="X27" s="4" t="s">
        <v>169</v>
      </c>
      <c r="Y27" s="4" t="s">
        <v>170</v>
      </c>
    </row>
    <row r="28" s="4" customFormat="1" spans="1:25">
      <c r="A28" s="4" t="s">
        <v>171</v>
      </c>
      <c r="B28" s="4" t="s">
        <v>26</v>
      </c>
      <c r="C28" s="4" t="s">
        <v>27</v>
      </c>
      <c r="D28" s="4" t="s">
        <v>172</v>
      </c>
      <c r="E28" s="4" t="s">
        <v>173</v>
      </c>
      <c r="F28" s="6">
        <v>45064</v>
      </c>
      <c r="G28" s="6">
        <v>45066</v>
      </c>
      <c r="H28" s="4">
        <v>1</v>
      </c>
      <c r="I28" s="4">
        <v>2</v>
      </c>
      <c r="J28" s="4">
        <v>2</v>
      </c>
      <c r="K28" s="4" t="s">
        <v>30</v>
      </c>
      <c r="L28" s="4">
        <v>1187</v>
      </c>
      <c r="M28" s="4">
        <v>1187</v>
      </c>
      <c r="N28" s="4" t="s">
        <v>174</v>
      </c>
      <c r="O28" s="4" t="s">
        <v>32</v>
      </c>
      <c r="P28" s="4" t="s">
        <v>33</v>
      </c>
      <c r="Q28" s="4">
        <v>0</v>
      </c>
      <c r="R28" s="8">
        <v>45049</v>
      </c>
      <c r="S28" s="6">
        <v>45069</v>
      </c>
      <c r="T28" s="4" t="s">
        <v>34</v>
      </c>
      <c r="U28" s="4">
        <v>1187</v>
      </c>
      <c r="V28" s="4">
        <v>0</v>
      </c>
      <c r="W28" s="4">
        <v>0</v>
      </c>
      <c r="X28" s="4" t="s">
        <v>175</v>
      </c>
      <c r="Y28" s="4" t="s">
        <v>176</v>
      </c>
    </row>
    <row r="29" s="4" customFormat="1" spans="1:25">
      <c r="A29" s="4" t="s">
        <v>177</v>
      </c>
      <c r="B29" s="4" t="s">
        <v>26</v>
      </c>
      <c r="C29" s="4" t="s">
        <v>27</v>
      </c>
      <c r="D29" s="4" t="s">
        <v>178</v>
      </c>
      <c r="E29" s="4" t="s">
        <v>179</v>
      </c>
      <c r="F29" s="6">
        <v>45064</v>
      </c>
      <c r="G29" s="6">
        <v>45066</v>
      </c>
      <c r="H29" s="4">
        <v>1</v>
      </c>
      <c r="I29" s="4">
        <v>2</v>
      </c>
      <c r="J29" s="4">
        <v>2</v>
      </c>
      <c r="K29" s="4" t="s">
        <v>30</v>
      </c>
      <c r="L29" s="4">
        <v>352</v>
      </c>
      <c r="M29" s="4">
        <v>352</v>
      </c>
      <c r="N29" s="4" t="s">
        <v>180</v>
      </c>
      <c r="O29" s="4" t="s">
        <v>32</v>
      </c>
      <c r="P29" s="4" t="s">
        <v>33</v>
      </c>
      <c r="Q29" s="4">
        <v>0</v>
      </c>
      <c r="R29" s="8">
        <v>45050</v>
      </c>
      <c r="S29" s="6">
        <v>45069</v>
      </c>
      <c r="T29" s="4" t="s">
        <v>34</v>
      </c>
      <c r="U29" s="4">
        <v>352</v>
      </c>
      <c r="V29" s="4">
        <v>0</v>
      </c>
      <c r="W29" s="4">
        <v>0</v>
      </c>
      <c r="X29" s="4" t="s">
        <v>181</v>
      </c>
      <c r="Y29" s="4" t="s">
        <v>36</v>
      </c>
    </row>
    <row r="30" s="4" customFormat="1" spans="1:25">
      <c r="A30" s="4" t="s">
        <v>182</v>
      </c>
      <c r="B30" s="4" t="s">
        <v>26</v>
      </c>
      <c r="C30" s="4" t="s">
        <v>27</v>
      </c>
      <c r="D30" s="4" t="s">
        <v>183</v>
      </c>
      <c r="E30" s="4" t="s">
        <v>184</v>
      </c>
      <c r="F30" s="6">
        <v>45065</v>
      </c>
      <c r="G30" s="6">
        <v>45066</v>
      </c>
      <c r="H30" s="4">
        <v>1</v>
      </c>
      <c r="I30" s="4">
        <v>1</v>
      </c>
      <c r="J30" s="4">
        <v>1</v>
      </c>
      <c r="K30" s="4" t="s">
        <v>30</v>
      </c>
      <c r="L30" s="4">
        <v>3070</v>
      </c>
      <c r="M30" s="4">
        <v>3070</v>
      </c>
      <c r="N30" s="4" t="s">
        <v>185</v>
      </c>
      <c r="O30" s="4" t="s">
        <v>32</v>
      </c>
      <c r="P30" s="4" t="s">
        <v>33</v>
      </c>
      <c r="Q30" s="4">
        <v>0</v>
      </c>
      <c r="R30" s="8">
        <v>45050</v>
      </c>
      <c r="S30" s="6">
        <v>45069</v>
      </c>
      <c r="T30" s="4" t="s">
        <v>34</v>
      </c>
      <c r="U30" s="4">
        <v>3070</v>
      </c>
      <c r="V30" s="4">
        <v>0</v>
      </c>
      <c r="W30" s="4">
        <v>0</v>
      </c>
      <c r="X30" s="4" t="s">
        <v>36</v>
      </c>
      <c r="Y30" s="4" t="s">
        <v>186</v>
      </c>
    </row>
    <row r="31" s="4" customFormat="1" spans="1:25">
      <c r="A31" s="4" t="s">
        <v>187</v>
      </c>
      <c r="B31" s="4" t="s">
        <v>26</v>
      </c>
      <c r="C31" s="4" t="s">
        <v>27</v>
      </c>
      <c r="D31" s="4" t="s">
        <v>188</v>
      </c>
      <c r="E31" s="4" t="s">
        <v>189</v>
      </c>
      <c r="F31" s="6">
        <v>45065</v>
      </c>
      <c r="G31" s="6">
        <v>45066</v>
      </c>
      <c r="H31" s="4">
        <v>1</v>
      </c>
      <c r="I31" s="4">
        <v>1</v>
      </c>
      <c r="J31" s="4">
        <v>1</v>
      </c>
      <c r="K31" s="4" t="s">
        <v>30</v>
      </c>
      <c r="L31" s="4">
        <v>212</v>
      </c>
      <c r="M31" s="4">
        <v>212</v>
      </c>
      <c r="N31" s="4" t="s">
        <v>190</v>
      </c>
      <c r="O31" s="4" t="s">
        <v>32</v>
      </c>
      <c r="P31" s="4" t="s">
        <v>33</v>
      </c>
      <c r="Q31" s="4">
        <v>0</v>
      </c>
      <c r="R31" s="8">
        <v>45051</v>
      </c>
      <c r="S31" s="6">
        <v>45069</v>
      </c>
      <c r="T31" s="4" t="s">
        <v>34</v>
      </c>
      <c r="U31" s="4">
        <v>212</v>
      </c>
      <c r="V31" s="4">
        <v>0</v>
      </c>
      <c r="W31" s="4">
        <v>0</v>
      </c>
      <c r="X31" s="4" t="s">
        <v>191</v>
      </c>
      <c r="Y31" s="4" t="s">
        <v>192</v>
      </c>
    </row>
    <row r="32" s="4" customFormat="1" spans="1:25">
      <c r="A32" s="4" t="s">
        <v>193</v>
      </c>
      <c r="B32" s="4" t="s">
        <v>26</v>
      </c>
      <c r="C32" s="4" t="s">
        <v>27</v>
      </c>
      <c r="D32" s="4" t="s">
        <v>194</v>
      </c>
      <c r="E32" s="4" t="s">
        <v>195</v>
      </c>
      <c r="F32" s="6">
        <v>45062</v>
      </c>
      <c r="G32" s="6">
        <v>45066</v>
      </c>
      <c r="H32" s="4">
        <v>1</v>
      </c>
      <c r="I32" s="4">
        <v>4</v>
      </c>
      <c r="J32" s="4">
        <v>4</v>
      </c>
      <c r="K32" s="4" t="s">
        <v>30</v>
      </c>
      <c r="L32" s="4">
        <v>4467</v>
      </c>
      <c r="M32" s="4">
        <v>4467</v>
      </c>
      <c r="N32" s="4" t="s">
        <v>196</v>
      </c>
      <c r="O32" s="4" t="s">
        <v>32</v>
      </c>
      <c r="P32" s="4" t="s">
        <v>33</v>
      </c>
      <c r="Q32" s="4">
        <v>0</v>
      </c>
      <c r="R32" s="8">
        <v>45051</v>
      </c>
      <c r="S32" s="6">
        <v>45069</v>
      </c>
      <c r="T32" s="4" t="s">
        <v>34</v>
      </c>
      <c r="U32" s="4">
        <v>4467</v>
      </c>
      <c r="V32" s="4">
        <v>0</v>
      </c>
      <c r="W32" s="4">
        <v>0</v>
      </c>
      <c r="X32" s="4" t="s">
        <v>197</v>
      </c>
      <c r="Y32" s="4" t="s">
        <v>198</v>
      </c>
    </row>
    <row r="33" s="4" customFormat="1" spans="1:25">
      <c r="A33" s="4" t="s">
        <v>199</v>
      </c>
      <c r="B33" s="4" t="s">
        <v>26</v>
      </c>
      <c r="C33" s="4" t="s">
        <v>27</v>
      </c>
      <c r="D33" s="4" t="s">
        <v>200</v>
      </c>
      <c r="E33" s="4" t="s">
        <v>201</v>
      </c>
      <c r="F33" s="6">
        <v>45063</v>
      </c>
      <c r="G33" s="6">
        <v>45066</v>
      </c>
      <c r="H33" s="4">
        <v>1</v>
      </c>
      <c r="I33" s="4">
        <v>3</v>
      </c>
      <c r="J33" s="4">
        <v>3</v>
      </c>
      <c r="K33" s="4" t="s">
        <v>30</v>
      </c>
      <c r="L33" s="4">
        <v>4681</v>
      </c>
      <c r="M33" s="4">
        <v>4681</v>
      </c>
      <c r="N33" s="4" t="s">
        <v>202</v>
      </c>
      <c r="O33" s="4" t="s">
        <v>32</v>
      </c>
      <c r="P33" s="4" t="s">
        <v>33</v>
      </c>
      <c r="Q33" s="4">
        <v>0</v>
      </c>
      <c r="R33" s="8">
        <v>45051</v>
      </c>
      <c r="S33" s="6">
        <v>45069</v>
      </c>
      <c r="T33" s="4" t="s">
        <v>34</v>
      </c>
      <c r="U33" s="4">
        <v>4681</v>
      </c>
      <c r="V33" s="4">
        <v>0</v>
      </c>
      <c r="W33" s="4">
        <v>0</v>
      </c>
      <c r="X33" s="4" t="s">
        <v>203</v>
      </c>
      <c r="Y33" s="4" t="s">
        <v>204</v>
      </c>
    </row>
    <row r="34" s="4" customFormat="1" spans="1:25">
      <c r="A34" s="4" t="s">
        <v>205</v>
      </c>
      <c r="B34" s="4" t="s">
        <v>26</v>
      </c>
      <c r="C34" s="4" t="s">
        <v>27</v>
      </c>
      <c r="D34" s="4" t="s">
        <v>206</v>
      </c>
      <c r="E34" s="4" t="s">
        <v>207</v>
      </c>
      <c r="F34" s="6">
        <v>45064</v>
      </c>
      <c r="G34" s="6">
        <v>45066</v>
      </c>
      <c r="H34" s="4">
        <v>1</v>
      </c>
      <c r="I34" s="4">
        <v>2</v>
      </c>
      <c r="J34" s="4">
        <v>2</v>
      </c>
      <c r="K34" s="4" t="s">
        <v>30</v>
      </c>
      <c r="L34" s="4">
        <v>678</v>
      </c>
      <c r="M34" s="4">
        <v>678</v>
      </c>
      <c r="N34" s="4" t="s">
        <v>208</v>
      </c>
      <c r="O34" s="4" t="s">
        <v>32</v>
      </c>
      <c r="P34" s="4" t="s">
        <v>33</v>
      </c>
      <c r="Q34" s="4">
        <v>0</v>
      </c>
      <c r="R34" s="8">
        <v>45051</v>
      </c>
      <c r="S34" s="6">
        <v>45069</v>
      </c>
      <c r="T34" s="4" t="s">
        <v>34</v>
      </c>
      <c r="U34" s="4">
        <v>678</v>
      </c>
      <c r="V34" s="4">
        <v>0</v>
      </c>
      <c r="W34" s="4">
        <v>0</v>
      </c>
      <c r="X34" s="4" t="s">
        <v>209</v>
      </c>
      <c r="Y34" s="4" t="s">
        <v>210</v>
      </c>
    </row>
    <row r="35" s="4" customFormat="1" spans="1:25">
      <c r="A35" s="4" t="s">
        <v>211</v>
      </c>
      <c r="B35" s="4" t="s">
        <v>26</v>
      </c>
      <c r="C35" s="4" t="s">
        <v>27</v>
      </c>
      <c r="D35" s="4" t="s">
        <v>212</v>
      </c>
      <c r="E35" s="4" t="s">
        <v>213</v>
      </c>
      <c r="F35" s="6">
        <v>45061</v>
      </c>
      <c r="G35" s="6">
        <v>45066</v>
      </c>
      <c r="H35" s="4">
        <v>1</v>
      </c>
      <c r="I35" s="4">
        <v>5</v>
      </c>
      <c r="J35" s="4">
        <v>5</v>
      </c>
      <c r="K35" s="4" t="s">
        <v>30</v>
      </c>
      <c r="L35" s="4">
        <v>16260</v>
      </c>
      <c r="M35" s="4">
        <v>16260</v>
      </c>
      <c r="N35" s="4" t="s">
        <v>214</v>
      </c>
      <c r="O35" s="4" t="s">
        <v>32</v>
      </c>
      <c r="P35" s="4" t="s">
        <v>33</v>
      </c>
      <c r="Q35" s="4">
        <v>0</v>
      </c>
      <c r="R35" s="8">
        <v>45051</v>
      </c>
      <c r="S35" s="6">
        <v>45069</v>
      </c>
      <c r="T35" s="4" t="s">
        <v>34</v>
      </c>
      <c r="U35" s="4">
        <v>16260</v>
      </c>
      <c r="V35" s="4">
        <v>0</v>
      </c>
      <c r="W35" s="4">
        <v>0</v>
      </c>
      <c r="X35" s="4" t="s">
        <v>215</v>
      </c>
      <c r="Y35" s="4" t="s">
        <v>36</v>
      </c>
    </row>
    <row r="36" s="4" customFormat="1" spans="1:25">
      <c r="A36" s="4" t="s">
        <v>216</v>
      </c>
      <c r="B36" s="4" t="s">
        <v>26</v>
      </c>
      <c r="C36" s="4" t="s">
        <v>27</v>
      </c>
      <c r="D36" s="4" t="s">
        <v>217</v>
      </c>
      <c r="E36" s="4" t="s">
        <v>218</v>
      </c>
      <c r="F36" s="6">
        <v>45064</v>
      </c>
      <c r="G36" s="6">
        <v>45066</v>
      </c>
      <c r="H36" s="4">
        <v>1</v>
      </c>
      <c r="I36" s="4">
        <v>2</v>
      </c>
      <c r="J36" s="4">
        <v>2</v>
      </c>
      <c r="K36" s="4" t="s">
        <v>30</v>
      </c>
      <c r="L36" s="4">
        <v>3275</v>
      </c>
      <c r="M36" s="4">
        <v>3275</v>
      </c>
      <c r="N36" s="4" t="s">
        <v>219</v>
      </c>
      <c r="O36" s="4" t="s">
        <v>32</v>
      </c>
      <c r="P36" s="4" t="s">
        <v>33</v>
      </c>
      <c r="Q36" s="4">
        <v>0</v>
      </c>
      <c r="R36" s="8">
        <v>45051</v>
      </c>
      <c r="S36" s="6">
        <v>45069</v>
      </c>
      <c r="T36" s="4" t="s">
        <v>34</v>
      </c>
      <c r="U36" s="4">
        <v>3275</v>
      </c>
      <c r="V36" s="4">
        <v>0</v>
      </c>
      <c r="W36" s="4">
        <v>0</v>
      </c>
      <c r="X36" s="4" t="s">
        <v>220</v>
      </c>
      <c r="Y36" s="4" t="s">
        <v>221</v>
      </c>
    </row>
    <row r="37" s="4" customFormat="1" spans="1:25">
      <c r="A37" s="4" t="s">
        <v>211</v>
      </c>
      <c r="B37" s="4" t="s">
        <v>26</v>
      </c>
      <c r="C37" s="4" t="s">
        <v>222</v>
      </c>
      <c r="D37" s="4" t="s">
        <v>212</v>
      </c>
      <c r="E37" s="4" t="s">
        <v>213</v>
      </c>
      <c r="F37" s="6">
        <v>45061</v>
      </c>
      <c r="G37" s="6">
        <v>45066</v>
      </c>
      <c r="H37" s="4">
        <v>1</v>
      </c>
      <c r="I37" s="4">
        <v>5</v>
      </c>
      <c r="J37" s="4">
        <v>5</v>
      </c>
      <c r="K37" s="4" t="s">
        <v>30</v>
      </c>
      <c r="L37" s="4">
        <v>-16260</v>
      </c>
      <c r="M37" s="4">
        <v>-16260</v>
      </c>
      <c r="N37" s="4" t="s">
        <v>214</v>
      </c>
      <c r="O37" s="4" t="s">
        <v>32</v>
      </c>
      <c r="P37" s="4" t="s">
        <v>33</v>
      </c>
      <c r="Q37" s="4">
        <v>0</v>
      </c>
      <c r="R37" s="8">
        <v>45051</v>
      </c>
      <c r="S37" s="6">
        <v>45069</v>
      </c>
      <c r="T37" s="4" t="s">
        <v>34</v>
      </c>
      <c r="U37" s="4">
        <v>-16260</v>
      </c>
      <c r="V37" s="4">
        <v>0</v>
      </c>
      <c r="W37" s="4">
        <v>0</v>
      </c>
      <c r="X37" s="4" t="s">
        <v>215</v>
      </c>
      <c r="Y37" s="4" t="s">
        <v>36</v>
      </c>
    </row>
    <row r="38" s="4" customFormat="1" spans="1:25">
      <c r="A38" s="4" t="s">
        <v>223</v>
      </c>
      <c r="B38" s="4" t="s">
        <v>26</v>
      </c>
      <c r="C38" s="4" t="s">
        <v>27</v>
      </c>
      <c r="D38" s="4" t="s">
        <v>224</v>
      </c>
      <c r="E38" s="4" t="s">
        <v>225</v>
      </c>
      <c r="F38" s="6">
        <v>45065</v>
      </c>
      <c r="G38" s="6">
        <v>45066</v>
      </c>
      <c r="H38" s="4">
        <v>1</v>
      </c>
      <c r="I38" s="4">
        <v>1</v>
      </c>
      <c r="J38" s="4">
        <v>1</v>
      </c>
      <c r="K38" s="4" t="s">
        <v>30</v>
      </c>
      <c r="L38" s="4">
        <v>322</v>
      </c>
      <c r="M38" s="4">
        <v>322</v>
      </c>
      <c r="N38" s="4" t="s">
        <v>226</v>
      </c>
      <c r="O38" s="4" t="s">
        <v>32</v>
      </c>
      <c r="P38" s="4" t="s">
        <v>33</v>
      </c>
      <c r="Q38" s="4">
        <v>0</v>
      </c>
      <c r="R38" s="8">
        <v>45051</v>
      </c>
      <c r="S38" s="6">
        <v>45069</v>
      </c>
      <c r="T38" s="4" t="s">
        <v>34</v>
      </c>
      <c r="U38" s="4">
        <v>322</v>
      </c>
      <c r="V38" s="4">
        <v>0</v>
      </c>
      <c r="W38" s="4">
        <v>0</v>
      </c>
      <c r="X38" s="4" t="s">
        <v>227</v>
      </c>
      <c r="Y38" s="4" t="s">
        <v>228</v>
      </c>
    </row>
    <row r="39" s="4" customFormat="1" spans="1:25">
      <c r="A39" s="4" t="s">
        <v>229</v>
      </c>
      <c r="B39" s="4" t="s">
        <v>26</v>
      </c>
      <c r="C39" s="4" t="s">
        <v>27</v>
      </c>
      <c r="D39" s="4" t="s">
        <v>230</v>
      </c>
      <c r="E39" s="4" t="s">
        <v>231</v>
      </c>
      <c r="F39" s="6">
        <v>45060</v>
      </c>
      <c r="G39" s="6">
        <v>45066</v>
      </c>
      <c r="H39" s="4">
        <v>1</v>
      </c>
      <c r="I39" s="4">
        <v>6</v>
      </c>
      <c r="J39" s="4">
        <v>6</v>
      </c>
      <c r="K39" s="4" t="s">
        <v>30</v>
      </c>
      <c r="L39" s="4">
        <v>3558</v>
      </c>
      <c r="M39" s="4">
        <v>3558</v>
      </c>
      <c r="N39" s="4" t="s">
        <v>232</v>
      </c>
      <c r="O39" s="4" t="s">
        <v>32</v>
      </c>
      <c r="P39" s="4" t="s">
        <v>33</v>
      </c>
      <c r="Q39" s="4">
        <v>0</v>
      </c>
      <c r="R39" s="8">
        <v>45052</v>
      </c>
      <c r="S39" s="6">
        <v>45069</v>
      </c>
      <c r="T39" s="4" t="s">
        <v>34</v>
      </c>
      <c r="U39" s="4">
        <v>3558</v>
      </c>
      <c r="V39" s="4">
        <v>0</v>
      </c>
      <c r="W39" s="4">
        <v>0</v>
      </c>
      <c r="X39" s="4" t="s">
        <v>233</v>
      </c>
      <c r="Y39" s="4" t="s">
        <v>36</v>
      </c>
    </row>
    <row r="40" s="4" customFormat="1" spans="1:25">
      <c r="A40" s="4" t="s">
        <v>234</v>
      </c>
      <c r="B40" s="4" t="s">
        <v>26</v>
      </c>
      <c r="C40" s="4" t="s">
        <v>27</v>
      </c>
      <c r="D40" s="4" t="s">
        <v>230</v>
      </c>
      <c r="E40" s="4" t="s">
        <v>235</v>
      </c>
      <c r="F40" s="6">
        <v>45060</v>
      </c>
      <c r="G40" s="6">
        <v>45066</v>
      </c>
      <c r="H40" s="4">
        <v>1</v>
      </c>
      <c r="I40" s="4">
        <v>6</v>
      </c>
      <c r="J40" s="4">
        <v>6</v>
      </c>
      <c r="K40" s="4" t="s">
        <v>30</v>
      </c>
      <c r="L40" s="4">
        <v>4140</v>
      </c>
      <c r="M40" s="4">
        <v>4140</v>
      </c>
      <c r="N40" s="4" t="s">
        <v>236</v>
      </c>
      <c r="O40" s="4" t="s">
        <v>32</v>
      </c>
      <c r="P40" s="4" t="s">
        <v>33</v>
      </c>
      <c r="Q40" s="4">
        <v>0</v>
      </c>
      <c r="R40" s="8">
        <v>45052</v>
      </c>
      <c r="S40" s="6">
        <v>45069</v>
      </c>
      <c r="T40" s="4" t="s">
        <v>34</v>
      </c>
      <c r="U40" s="4">
        <v>4140</v>
      </c>
      <c r="V40" s="4">
        <v>0</v>
      </c>
      <c r="W40" s="4">
        <v>0</v>
      </c>
      <c r="X40" s="4" t="s">
        <v>237</v>
      </c>
      <c r="Y40" s="4" t="s">
        <v>36</v>
      </c>
    </row>
    <row r="41" s="4" customFormat="1" spans="1:25">
      <c r="A41" s="4" t="s">
        <v>238</v>
      </c>
      <c r="B41" s="4" t="s">
        <v>26</v>
      </c>
      <c r="C41" s="4" t="s">
        <v>27</v>
      </c>
      <c r="D41" s="4" t="s">
        <v>239</v>
      </c>
      <c r="E41" s="4" t="s">
        <v>240</v>
      </c>
      <c r="F41" s="6">
        <v>45065</v>
      </c>
      <c r="G41" s="6">
        <v>45066</v>
      </c>
      <c r="H41" s="4">
        <v>1</v>
      </c>
      <c r="I41" s="4">
        <v>1</v>
      </c>
      <c r="J41" s="4">
        <v>1</v>
      </c>
      <c r="K41" s="4" t="s">
        <v>30</v>
      </c>
      <c r="L41" s="4">
        <v>640</v>
      </c>
      <c r="M41" s="4">
        <v>640</v>
      </c>
      <c r="N41" s="4" t="s">
        <v>241</v>
      </c>
      <c r="O41" s="4" t="s">
        <v>32</v>
      </c>
      <c r="P41" s="4" t="s">
        <v>33</v>
      </c>
      <c r="Q41" s="4">
        <v>0</v>
      </c>
      <c r="R41" s="8">
        <v>45052</v>
      </c>
      <c r="S41" s="6">
        <v>45069</v>
      </c>
      <c r="T41" s="4" t="s">
        <v>34</v>
      </c>
      <c r="U41" s="4">
        <v>640</v>
      </c>
      <c r="V41" s="4">
        <v>0</v>
      </c>
      <c r="W41" s="4">
        <v>0</v>
      </c>
      <c r="X41" s="4" t="s">
        <v>242</v>
      </c>
      <c r="Y41" s="4" t="s">
        <v>36</v>
      </c>
    </row>
    <row r="42" s="4" customFormat="1" spans="1:25">
      <c r="A42" s="4" t="s">
        <v>243</v>
      </c>
      <c r="B42" s="4" t="s">
        <v>26</v>
      </c>
      <c r="C42" s="4" t="s">
        <v>27</v>
      </c>
      <c r="D42" s="4" t="s">
        <v>244</v>
      </c>
      <c r="E42" s="4" t="s">
        <v>245</v>
      </c>
      <c r="F42" s="6">
        <v>45063</v>
      </c>
      <c r="G42" s="6">
        <v>45066</v>
      </c>
      <c r="H42" s="4">
        <v>2</v>
      </c>
      <c r="I42" s="4">
        <v>3</v>
      </c>
      <c r="J42" s="4">
        <v>6</v>
      </c>
      <c r="K42" s="4" t="s">
        <v>30</v>
      </c>
      <c r="L42" s="4">
        <v>8446</v>
      </c>
      <c r="M42" s="4">
        <v>8446</v>
      </c>
      <c r="N42" s="4" t="s">
        <v>246</v>
      </c>
      <c r="O42" s="4" t="s">
        <v>32</v>
      </c>
      <c r="P42" s="4" t="s">
        <v>33</v>
      </c>
      <c r="Q42" s="4">
        <v>0</v>
      </c>
      <c r="R42" s="8">
        <v>45052</v>
      </c>
      <c r="S42" s="6">
        <v>45069</v>
      </c>
      <c r="T42" s="4" t="s">
        <v>34</v>
      </c>
      <c r="U42" s="4">
        <v>8446</v>
      </c>
      <c r="V42" s="4">
        <v>0</v>
      </c>
      <c r="W42" s="4">
        <v>0</v>
      </c>
      <c r="X42" s="4" t="s">
        <v>247</v>
      </c>
      <c r="Y42" s="4" t="s">
        <v>248</v>
      </c>
    </row>
    <row r="43" s="4" customFormat="1" spans="1:25">
      <c r="A43" s="4" t="s">
        <v>249</v>
      </c>
      <c r="B43" s="4" t="s">
        <v>26</v>
      </c>
      <c r="C43" s="4" t="s">
        <v>27</v>
      </c>
      <c r="D43" s="4" t="s">
        <v>250</v>
      </c>
      <c r="E43" s="4" t="s">
        <v>251</v>
      </c>
      <c r="F43" s="6">
        <v>45063</v>
      </c>
      <c r="G43" s="6">
        <v>45066</v>
      </c>
      <c r="H43" s="4">
        <v>1</v>
      </c>
      <c r="I43" s="4">
        <v>3</v>
      </c>
      <c r="J43" s="4">
        <v>3</v>
      </c>
      <c r="K43" s="4" t="s">
        <v>30</v>
      </c>
      <c r="L43" s="4">
        <v>5017</v>
      </c>
      <c r="M43" s="4">
        <v>5017</v>
      </c>
      <c r="N43" s="4" t="s">
        <v>252</v>
      </c>
      <c r="O43" s="4" t="s">
        <v>32</v>
      </c>
      <c r="P43" s="4" t="s">
        <v>33</v>
      </c>
      <c r="Q43" s="4">
        <v>0</v>
      </c>
      <c r="R43" s="8">
        <v>45052</v>
      </c>
      <c r="S43" s="6">
        <v>45069</v>
      </c>
      <c r="T43" s="4" t="s">
        <v>34</v>
      </c>
      <c r="U43" s="4">
        <v>5017</v>
      </c>
      <c r="V43" s="4">
        <v>0</v>
      </c>
      <c r="W43" s="4">
        <v>0</v>
      </c>
      <c r="X43" s="4" t="s">
        <v>253</v>
      </c>
      <c r="Y43" s="4" t="s">
        <v>254</v>
      </c>
    </row>
    <row r="44" s="4" customFormat="1" spans="1:25">
      <c r="A44" s="4" t="s">
        <v>255</v>
      </c>
      <c r="B44" s="4" t="s">
        <v>26</v>
      </c>
      <c r="C44" s="4" t="s">
        <v>27</v>
      </c>
      <c r="D44" s="4" t="s">
        <v>256</v>
      </c>
      <c r="E44" s="4" t="s">
        <v>189</v>
      </c>
      <c r="F44" s="6">
        <v>45062</v>
      </c>
      <c r="G44" s="6">
        <v>45066</v>
      </c>
      <c r="H44" s="4">
        <v>1</v>
      </c>
      <c r="I44" s="4">
        <v>4</v>
      </c>
      <c r="J44" s="4">
        <v>4</v>
      </c>
      <c r="K44" s="4" t="s">
        <v>30</v>
      </c>
      <c r="L44" s="4">
        <v>16894</v>
      </c>
      <c r="M44" s="4">
        <v>16894</v>
      </c>
      <c r="N44" s="4" t="s">
        <v>257</v>
      </c>
      <c r="O44" s="4" t="s">
        <v>32</v>
      </c>
      <c r="P44" s="4" t="s">
        <v>33</v>
      </c>
      <c r="Q44" s="4">
        <v>0</v>
      </c>
      <c r="R44" s="8">
        <v>45052</v>
      </c>
      <c r="S44" s="6">
        <v>45069</v>
      </c>
      <c r="T44" s="4" t="s">
        <v>34</v>
      </c>
      <c r="U44" s="4">
        <v>16894</v>
      </c>
      <c r="V44" s="4">
        <v>0</v>
      </c>
      <c r="W44" s="4">
        <v>0</v>
      </c>
      <c r="X44" s="4" t="s">
        <v>258</v>
      </c>
      <c r="Y44" s="4" t="s">
        <v>259</v>
      </c>
    </row>
    <row r="45" s="4" customFormat="1" spans="1:25">
      <c r="A45" s="4" t="s">
        <v>260</v>
      </c>
      <c r="B45" s="4" t="s">
        <v>26</v>
      </c>
      <c r="C45" s="4" t="s">
        <v>27</v>
      </c>
      <c r="D45" s="4" t="s">
        <v>261</v>
      </c>
      <c r="E45" s="4" t="s">
        <v>262</v>
      </c>
      <c r="F45" s="6">
        <v>45063</v>
      </c>
      <c r="G45" s="6">
        <v>45066</v>
      </c>
      <c r="H45" s="4">
        <v>1</v>
      </c>
      <c r="I45" s="4">
        <v>3</v>
      </c>
      <c r="J45" s="4">
        <v>3</v>
      </c>
      <c r="K45" s="4" t="s">
        <v>30</v>
      </c>
      <c r="L45" s="4">
        <v>12183</v>
      </c>
      <c r="M45" s="4">
        <v>12183</v>
      </c>
      <c r="N45" s="4" t="s">
        <v>263</v>
      </c>
      <c r="O45" s="4" t="s">
        <v>32</v>
      </c>
      <c r="P45" s="4" t="s">
        <v>33</v>
      </c>
      <c r="Q45" s="4">
        <v>0</v>
      </c>
      <c r="R45" s="8">
        <v>45053</v>
      </c>
      <c r="S45" s="6">
        <v>45069</v>
      </c>
      <c r="T45" s="4" t="s">
        <v>34</v>
      </c>
      <c r="U45" s="4">
        <v>12183</v>
      </c>
      <c r="V45" s="4">
        <v>0</v>
      </c>
      <c r="W45" s="4">
        <v>0</v>
      </c>
      <c r="X45" s="4" t="s">
        <v>264</v>
      </c>
      <c r="Y45" s="4" t="s">
        <v>265</v>
      </c>
    </row>
    <row r="46" s="4" customFormat="1" spans="1:25">
      <c r="A46" s="4" t="s">
        <v>266</v>
      </c>
      <c r="B46" s="4" t="s">
        <v>26</v>
      </c>
      <c r="C46" s="4" t="s">
        <v>27</v>
      </c>
      <c r="D46" s="4" t="s">
        <v>267</v>
      </c>
      <c r="E46" s="4" t="s">
        <v>268</v>
      </c>
      <c r="F46" s="6">
        <v>45059</v>
      </c>
      <c r="G46" s="6">
        <v>45066</v>
      </c>
      <c r="H46" s="4">
        <v>1</v>
      </c>
      <c r="I46" s="4">
        <v>7</v>
      </c>
      <c r="J46" s="4">
        <v>7</v>
      </c>
      <c r="K46" s="4" t="s">
        <v>30</v>
      </c>
      <c r="L46" s="4">
        <v>4998</v>
      </c>
      <c r="M46" s="4">
        <v>4998</v>
      </c>
      <c r="N46" s="4" t="s">
        <v>269</v>
      </c>
      <c r="O46" s="4" t="s">
        <v>32</v>
      </c>
      <c r="P46" s="4" t="s">
        <v>33</v>
      </c>
      <c r="Q46" s="4">
        <v>0</v>
      </c>
      <c r="R46" s="8">
        <v>45053</v>
      </c>
      <c r="S46" s="6">
        <v>45069</v>
      </c>
      <c r="T46" s="4" t="s">
        <v>34</v>
      </c>
      <c r="U46" s="4">
        <v>4998</v>
      </c>
      <c r="V46" s="4">
        <v>0</v>
      </c>
      <c r="W46" s="4">
        <v>0</v>
      </c>
      <c r="X46" s="4" t="s">
        <v>270</v>
      </c>
      <c r="Y46" s="4" t="s">
        <v>36</v>
      </c>
    </row>
    <row r="47" s="4" customFormat="1" spans="1:25">
      <c r="A47" s="4" t="s">
        <v>266</v>
      </c>
      <c r="B47" s="4" t="s">
        <v>26</v>
      </c>
      <c r="C47" s="4" t="s">
        <v>222</v>
      </c>
      <c r="D47" s="4" t="s">
        <v>267</v>
      </c>
      <c r="E47" s="4" t="s">
        <v>268</v>
      </c>
      <c r="F47" s="6">
        <v>45059</v>
      </c>
      <c r="G47" s="6">
        <v>45066</v>
      </c>
      <c r="H47" s="4">
        <v>1</v>
      </c>
      <c r="I47" s="4">
        <v>7</v>
      </c>
      <c r="J47" s="4">
        <v>7</v>
      </c>
      <c r="K47" s="4" t="s">
        <v>30</v>
      </c>
      <c r="L47" s="4">
        <v>-4998</v>
      </c>
      <c r="M47" s="4">
        <v>-4998</v>
      </c>
      <c r="N47" s="4" t="s">
        <v>269</v>
      </c>
      <c r="O47" s="4" t="s">
        <v>32</v>
      </c>
      <c r="P47" s="4" t="s">
        <v>33</v>
      </c>
      <c r="Q47" s="4">
        <v>0</v>
      </c>
      <c r="R47" s="8">
        <v>45053</v>
      </c>
      <c r="S47" s="6">
        <v>45069</v>
      </c>
      <c r="T47" s="4" t="s">
        <v>34</v>
      </c>
      <c r="U47" s="4">
        <v>-4998</v>
      </c>
      <c r="V47" s="4">
        <v>0</v>
      </c>
      <c r="W47" s="4">
        <v>0</v>
      </c>
      <c r="X47" s="4" t="s">
        <v>270</v>
      </c>
      <c r="Y47" s="4" t="s">
        <v>36</v>
      </c>
    </row>
    <row r="48" s="4" customFormat="1" spans="1:25">
      <c r="A48" s="4" t="s">
        <v>271</v>
      </c>
      <c r="B48" s="4" t="s">
        <v>26</v>
      </c>
      <c r="C48" s="4" t="s">
        <v>27</v>
      </c>
      <c r="D48" s="4" t="s">
        <v>272</v>
      </c>
      <c r="E48" s="4" t="s">
        <v>273</v>
      </c>
      <c r="F48" s="6">
        <v>45064</v>
      </c>
      <c r="G48" s="6">
        <v>45066</v>
      </c>
      <c r="H48" s="4">
        <v>1</v>
      </c>
      <c r="I48" s="4">
        <v>2</v>
      </c>
      <c r="J48" s="4">
        <v>2</v>
      </c>
      <c r="K48" s="4" t="s">
        <v>30</v>
      </c>
      <c r="L48" s="4">
        <v>958</v>
      </c>
      <c r="M48" s="4">
        <v>958</v>
      </c>
      <c r="N48" s="4" t="s">
        <v>274</v>
      </c>
      <c r="O48" s="4" t="s">
        <v>32</v>
      </c>
      <c r="P48" s="4" t="s">
        <v>33</v>
      </c>
      <c r="Q48" s="4">
        <v>0</v>
      </c>
      <c r="R48" s="8">
        <v>45053</v>
      </c>
      <c r="S48" s="6">
        <v>45069</v>
      </c>
      <c r="T48" s="4" t="s">
        <v>34</v>
      </c>
      <c r="U48" s="4">
        <v>958</v>
      </c>
      <c r="V48" s="4">
        <v>0</v>
      </c>
      <c r="W48" s="4">
        <v>0</v>
      </c>
      <c r="X48" s="4" t="s">
        <v>275</v>
      </c>
      <c r="Y48" s="4" t="s">
        <v>176</v>
      </c>
    </row>
    <row r="49" s="4" customFormat="1" spans="1:25">
      <c r="A49" s="4" t="s">
        <v>276</v>
      </c>
      <c r="B49" s="4" t="s">
        <v>26</v>
      </c>
      <c r="C49" s="4" t="s">
        <v>27</v>
      </c>
      <c r="D49" s="4" t="s">
        <v>277</v>
      </c>
      <c r="E49" s="4" t="s">
        <v>278</v>
      </c>
      <c r="F49" s="6">
        <v>45065</v>
      </c>
      <c r="G49" s="6">
        <v>45066</v>
      </c>
      <c r="H49" s="4">
        <v>1</v>
      </c>
      <c r="I49" s="4">
        <v>1</v>
      </c>
      <c r="J49" s="4">
        <v>1</v>
      </c>
      <c r="K49" s="4" t="s">
        <v>30</v>
      </c>
      <c r="L49" s="4">
        <v>471</v>
      </c>
      <c r="M49" s="4">
        <v>471</v>
      </c>
      <c r="N49" s="4" t="s">
        <v>279</v>
      </c>
      <c r="O49" s="4" t="s">
        <v>32</v>
      </c>
      <c r="P49" s="4" t="s">
        <v>33</v>
      </c>
      <c r="Q49" s="4">
        <v>0</v>
      </c>
      <c r="R49" s="8">
        <v>45054</v>
      </c>
      <c r="S49" s="6">
        <v>45069</v>
      </c>
      <c r="T49" s="4" t="s">
        <v>34</v>
      </c>
      <c r="U49" s="4">
        <v>471</v>
      </c>
      <c r="V49" s="4">
        <v>0</v>
      </c>
      <c r="W49" s="4">
        <v>0</v>
      </c>
      <c r="X49" s="4" t="s">
        <v>280</v>
      </c>
      <c r="Y49" s="4" t="s">
        <v>36</v>
      </c>
    </row>
    <row r="50" s="4" customFormat="1" spans="1:25">
      <c r="A50" s="4" t="s">
        <v>281</v>
      </c>
      <c r="B50" s="4" t="s">
        <v>26</v>
      </c>
      <c r="C50" s="4" t="s">
        <v>27</v>
      </c>
      <c r="D50" s="4" t="s">
        <v>282</v>
      </c>
      <c r="E50" s="4" t="s">
        <v>283</v>
      </c>
      <c r="F50" s="6">
        <v>45065</v>
      </c>
      <c r="G50" s="6">
        <v>45066</v>
      </c>
      <c r="H50" s="4">
        <v>1</v>
      </c>
      <c r="I50" s="4">
        <v>1</v>
      </c>
      <c r="J50" s="4">
        <v>1</v>
      </c>
      <c r="K50" s="4" t="s">
        <v>30</v>
      </c>
      <c r="L50" s="4">
        <v>473</v>
      </c>
      <c r="M50" s="4">
        <v>473</v>
      </c>
      <c r="N50" s="4" t="s">
        <v>284</v>
      </c>
      <c r="O50" s="4" t="s">
        <v>32</v>
      </c>
      <c r="P50" s="4" t="s">
        <v>33</v>
      </c>
      <c r="Q50" s="4">
        <v>0</v>
      </c>
      <c r="R50" s="8">
        <v>45054</v>
      </c>
      <c r="S50" s="6">
        <v>45069</v>
      </c>
      <c r="T50" s="4" t="s">
        <v>34</v>
      </c>
      <c r="U50" s="4">
        <v>473</v>
      </c>
      <c r="V50" s="4">
        <v>0</v>
      </c>
      <c r="W50" s="4">
        <v>0</v>
      </c>
      <c r="X50" s="4" t="s">
        <v>285</v>
      </c>
      <c r="Y50" s="4" t="s">
        <v>286</v>
      </c>
    </row>
    <row r="51" s="4" customFormat="1" spans="1:25">
      <c r="A51" s="4" t="s">
        <v>287</v>
      </c>
      <c r="B51" s="4" t="s">
        <v>26</v>
      </c>
      <c r="C51" s="4" t="s">
        <v>27</v>
      </c>
      <c r="D51" s="4" t="s">
        <v>288</v>
      </c>
      <c r="E51" s="4" t="s">
        <v>289</v>
      </c>
      <c r="F51" s="6">
        <v>45059</v>
      </c>
      <c r="G51" s="6">
        <v>45066</v>
      </c>
      <c r="H51" s="4">
        <v>1</v>
      </c>
      <c r="I51" s="4">
        <v>7</v>
      </c>
      <c r="J51" s="4">
        <v>7</v>
      </c>
      <c r="K51" s="4" t="s">
        <v>30</v>
      </c>
      <c r="L51" s="4">
        <v>10052</v>
      </c>
      <c r="M51" s="4">
        <v>10052</v>
      </c>
      <c r="N51" s="4" t="s">
        <v>290</v>
      </c>
      <c r="O51" s="4" t="s">
        <v>32</v>
      </c>
      <c r="P51" s="4" t="s">
        <v>33</v>
      </c>
      <c r="Q51" s="4">
        <v>0</v>
      </c>
      <c r="R51" s="8">
        <v>45055</v>
      </c>
      <c r="S51" s="6">
        <v>45069</v>
      </c>
      <c r="T51" s="4" t="s">
        <v>34</v>
      </c>
      <c r="U51" s="4">
        <v>10052</v>
      </c>
      <c r="V51" s="4">
        <v>0</v>
      </c>
      <c r="W51" s="4">
        <v>0</v>
      </c>
      <c r="X51" s="4" t="s">
        <v>291</v>
      </c>
      <c r="Y51" s="4" t="s">
        <v>36</v>
      </c>
    </row>
    <row r="52" s="4" customFormat="1" spans="1:26">
      <c r="A52" s="4" t="s">
        <v>292</v>
      </c>
      <c r="B52" s="4" t="s">
        <v>26</v>
      </c>
      <c r="C52" s="4" t="s">
        <v>27</v>
      </c>
      <c r="D52" s="4" t="s">
        <v>293</v>
      </c>
      <c r="E52" s="4" t="s">
        <v>294</v>
      </c>
      <c r="F52" s="6">
        <v>45064</v>
      </c>
      <c r="G52" s="6">
        <v>45066</v>
      </c>
      <c r="H52" s="4">
        <v>2</v>
      </c>
      <c r="I52" s="4">
        <v>2</v>
      </c>
      <c r="J52" s="4">
        <v>4</v>
      </c>
      <c r="K52" s="4" t="s">
        <v>30</v>
      </c>
      <c r="L52" s="4">
        <v>4068</v>
      </c>
      <c r="M52" s="4">
        <v>4068</v>
      </c>
      <c r="N52" s="4" t="s">
        <v>295</v>
      </c>
      <c r="O52" s="4" t="s">
        <v>32</v>
      </c>
      <c r="P52" s="4" t="s">
        <v>33</v>
      </c>
      <c r="Q52" s="4">
        <v>0</v>
      </c>
      <c r="R52" s="8">
        <v>45056</v>
      </c>
      <c r="S52" s="6">
        <v>45069</v>
      </c>
      <c r="T52" s="4" t="s">
        <v>34</v>
      </c>
      <c r="U52" s="4">
        <v>4068</v>
      </c>
      <c r="V52" s="4">
        <v>0</v>
      </c>
      <c r="W52" s="4">
        <v>0</v>
      </c>
      <c r="X52" s="4" t="s">
        <v>296</v>
      </c>
      <c r="Y52" s="4" t="s">
        <v>297</v>
      </c>
      <c r="Z52" s="4" t="s">
        <v>298</v>
      </c>
    </row>
    <row r="53" s="4" customFormat="1" spans="1:25">
      <c r="A53" s="4" t="s">
        <v>299</v>
      </c>
      <c r="B53" s="4" t="s">
        <v>26</v>
      </c>
      <c r="C53" s="4" t="s">
        <v>27</v>
      </c>
      <c r="D53" s="4" t="s">
        <v>300</v>
      </c>
      <c r="E53" s="4" t="s">
        <v>301</v>
      </c>
      <c r="F53" s="6">
        <v>45065</v>
      </c>
      <c r="G53" s="6">
        <v>45066</v>
      </c>
      <c r="H53" s="4">
        <v>1</v>
      </c>
      <c r="I53" s="4">
        <v>1</v>
      </c>
      <c r="J53" s="4">
        <v>1</v>
      </c>
      <c r="K53" s="4" t="s">
        <v>30</v>
      </c>
      <c r="L53" s="4">
        <v>748</v>
      </c>
      <c r="M53" s="4">
        <v>748</v>
      </c>
      <c r="N53" s="4" t="s">
        <v>302</v>
      </c>
      <c r="O53" s="4" t="s">
        <v>32</v>
      </c>
      <c r="P53" s="4" t="s">
        <v>33</v>
      </c>
      <c r="Q53" s="4">
        <v>0</v>
      </c>
      <c r="R53" s="8">
        <v>45056</v>
      </c>
      <c r="S53" s="6">
        <v>45069</v>
      </c>
      <c r="T53" s="4" t="s">
        <v>34</v>
      </c>
      <c r="U53" s="4">
        <v>748</v>
      </c>
      <c r="V53" s="4">
        <v>0</v>
      </c>
      <c r="W53" s="4">
        <v>0</v>
      </c>
      <c r="X53" s="4" t="s">
        <v>303</v>
      </c>
      <c r="Y53" s="4" t="s">
        <v>304</v>
      </c>
    </row>
    <row r="54" s="4" customFormat="1" spans="1:25">
      <c r="A54" s="4" t="s">
        <v>305</v>
      </c>
      <c r="B54" s="4" t="s">
        <v>26</v>
      </c>
      <c r="C54" s="4" t="s">
        <v>27</v>
      </c>
      <c r="D54" s="4" t="s">
        <v>306</v>
      </c>
      <c r="E54" s="4" t="s">
        <v>268</v>
      </c>
      <c r="F54" s="6">
        <v>45065</v>
      </c>
      <c r="G54" s="6">
        <v>45066</v>
      </c>
      <c r="H54" s="4">
        <v>1</v>
      </c>
      <c r="I54" s="4">
        <v>1</v>
      </c>
      <c r="J54" s="4">
        <v>1</v>
      </c>
      <c r="K54" s="4" t="s">
        <v>30</v>
      </c>
      <c r="L54" s="4">
        <v>365</v>
      </c>
      <c r="M54" s="4">
        <v>365</v>
      </c>
      <c r="N54" s="4" t="s">
        <v>307</v>
      </c>
      <c r="O54" s="4" t="s">
        <v>32</v>
      </c>
      <c r="P54" s="4" t="s">
        <v>33</v>
      </c>
      <c r="Q54" s="4">
        <v>0</v>
      </c>
      <c r="R54" s="8">
        <v>45056</v>
      </c>
      <c r="S54" s="6">
        <v>45069</v>
      </c>
      <c r="T54" s="4" t="s">
        <v>34</v>
      </c>
      <c r="U54" s="4">
        <v>365</v>
      </c>
      <c r="V54" s="4">
        <v>0</v>
      </c>
      <c r="W54" s="4">
        <v>0</v>
      </c>
      <c r="X54" s="4" t="s">
        <v>308</v>
      </c>
      <c r="Y54" s="4" t="s">
        <v>309</v>
      </c>
    </row>
    <row r="55" s="4" customFormat="1" spans="1:25">
      <c r="A55" s="4" t="s">
        <v>310</v>
      </c>
      <c r="B55" s="4" t="s">
        <v>26</v>
      </c>
      <c r="C55" s="4" t="s">
        <v>27</v>
      </c>
      <c r="D55" s="4" t="s">
        <v>311</v>
      </c>
      <c r="E55" s="4" t="s">
        <v>312</v>
      </c>
      <c r="F55" s="6">
        <v>45064</v>
      </c>
      <c r="G55" s="6">
        <v>45066</v>
      </c>
      <c r="H55" s="4">
        <v>1</v>
      </c>
      <c r="I55" s="4">
        <v>2</v>
      </c>
      <c r="J55" s="4">
        <v>2</v>
      </c>
      <c r="K55" s="4" t="s">
        <v>30</v>
      </c>
      <c r="L55" s="4">
        <v>3386</v>
      </c>
      <c r="M55" s="4">
        <v>3386</v>
      </c>
      <c r="N55" s="4" t="s">
        <v>313</v>
      </c>
      <c r="O55" s="4" t="s">
        <v>32</v>
      </c>
      <c r="P55" s="4" t="s">
        <v>33</v>
      </c>
      <c r="Q55" s="4">
        <v>0</v>
      </c>
      <c r="R55" s="8">
        <v>45057</v>
      </c>
      <c r="S55" s="6">
        <v>45069</v>
      </c>
      <c r="T55" s="4" t="s">
        <v>34</v>
      </c>
      <c r="U55" s="4">
        <v>3386</v>
      </c>
      <c r="V55" s="4">
        <v>0</v>
      </c>
      <c r="W55" s="4">
        <v>0</v>
      </c>
      <c r="X55" s="4" t="s">
        <v>314</v>
      </c>
      <c r="Y55" s="4" t="s">
        <v>315</v>
      </c>
    </row>
    <row r="56" s="4" customFormat="1" spans="1:25">
      <c r="A56" s="4" t="s">
        <v>316</v>
      </c>
      <c r="B56" s="4" t="s">
        <v>26</v>
      </c>
      <c r="C56" s="4" t="s">
        <v>27</v>
      </c>
      <c r="D56" s="4" t="s">
        <v>317</v>
      </c>
      <c r="E56" s="4" t="s">
        <v>318</v>
      </c>
      <c r="F56" s="6">
        <v>45065</v>
      </c>
      <c r="G56" s="6">
        <v>45066</v>
      </c>
      <c r="H56" s="4">
        <v>1</v>
      </c>
      <c r="I56" s="4">
        <v>1</v>
      </c>
      <c r="J56" s="4">
        <v>1</v>
      </c>
      <c r="K56" s="4" t="s">
        <v>30</v>
      </c>
      <c r="L56" s="4">
        <v>489</v>
      </c>
      <c r="M56" s="4">
        <v>489</v>
      </c>
      <c r="N56" s="4" t="s">
        <v>319</v>
      </c>
      <c r="O56" s="4" t="s">
        <v>32</v>
      </c>
      <c r="P56" s="4" t="s">
        <v>33</v>
      </c>
      <c r="Q56" s="4">
        <v>0</v>
      </c>
      <c r="R56" s="8">
        <v>45057</v>
      </c>
      <c r="S56" s="6">
        <v>45069</v>
      </c>
      <c r="T56" s="4" t="s">
        <v>34</v>
      </c>
      <c r="U56" s="4">
        <v>489</v>
      </c>
      <c r="V56" s="4">
        <v>0</v>
      </c>
      <c r="W56" s="4">
        <v>0</v>
      </c>
      <c r="X56" s="4" t="s">
        <v>320</v>
      </c>
      <c r="Y56" s="4" t="s">
        <v>321</v>
      </c>
    </row>
    <row r="57" s="4" customFormat="1" spans="1:25">
      <c r="A57" s="4" t="s">
        <v>322</v>
      </c>
      <c r="B57" s="4" t="s">
        <v>26</v>
      </c>
      <c r="C57" s="4" t="s">
        <v>27</v>
      </c>
      <c r="D57" s="4" t="s">
        <v>323</v>
      </c>
      <c r="E57" s="4" t="s">
        <v>324</v>
      </c>
      <c r="F57" s="6">
        <v>45061</v>
      </c>
      <c r="G57" s="6">
        <v>45066</v>
      </c>
      <c r="H57" s="4">
        <v>1</v>
      </c>
      <c r="I57" s="4">
        <v>5</v>
      </c>
      <c r="J57" s="4">
        <v>5</v>
      </c>
      <c r="K57" s="4" t="s">
        <v>30</v>
      </c>
      <c r="L57" s="4">
        <v>4619</v>
      </c>
      <c r="M57" s="4">
        <v>4619</v>
      </c>
      <c r="N57" s="4" t="s">
        <v>325</v>
      </c>
      <c r="O57" s="4" t="s">
        <v>32</v>
      </c>
      <c r="P57" s="4" t="s">
        <v>33</v>
      </c>
      <c r="Q57" s="4">
        <v>0</v>
      </c>
      <c r="R57" s="8">
        <v>45057</v>
      </c>
      <c r="S57" s="6">
        <v>45069</v>
      </c>
      <c r="T57" s="4" t="s">
        <v>34</v>
      </c>
      <c r="U57" s="4">
        <v>4619</v>
      </c>
      <c r="V57" s="4">
        <v>0</v>
      </c>
      <c r="W57" s="4">
        <v>0</v>
      </c>
      <c r="X57" s="4" t="s">
        <v>326</v>
      </c>
      <c r="Y57" s="4" t="s">
        <v>327</v>
      </c>
    </row>
    <row r="58" s="4" customFormat="1" spans="1:25">
      <c r="A58" s="4" t="s">
        <v>328</v>
      </c>
      <c r="B58" s="4" t="s">
        <v>26</v>
      </c>
      <c r="C58" s="4" t="s">
        <v>27</v>
      </c>
      <c r="D58" s="4" t="s">
        <v>329</v>
      </c>
      <c r="E58" s="4" t="s">
        <v>330</v>
      </c>
      <c r="F58" s="6">
        <v>45064</v>
      </c>
      <c r="G58" s="6">
        <v>45066</v>
      </c>
      <c r="H58" s="4">
        <v>1</v>
      </c>
      <c r="I58" s="4">
        <v>2</v>
      </c>
      <c r="J58" s="4">
        <v>2</v>
      </c>
      <c r="K58" s="4" t="s">
        <v>30</v>
      </c>
      <c r="L58" s="4">
        <v>548</v>
      </c>
      <c r="M58" s="4">
        <v>548</v>
      </c>
      <c r="N58" s="4" t="s">
        <v>331</v>
      </c>
      <c r="O58" s="4" t="s">
        <v>32</v>
      </c>
      <c r="P58" s="4" t="s">
        <v>33</v>
      </c>
      <c r="Q58" s="4">
        <v>0</v>
      </c>
      <c r="R58" s="8">
        <v>45057</v>
      </c>
      <c r="S58" s="6">
        <v>45069</v>
      </c>
      <c r="T58" s="4" t="s">
        <v>34</v>
      </c>
      <c r="U58" s="4">
        <v>548</v>
      </c>
      <c r="V58" s="4">
        <v>0</v>
      </c>
      <c r="W58" s="4">
        <v>0</v>
      </c>
      <c r="X58" s="4" t="s">
        <v>332</v>
      </c>
      <c r="Y58" s="4" t="s">
        <v>333</v>
      </c>
    </row>
    <row r="59" s="4" customFormat="1" spans="1:25">
      <c r="A59" s="4" t="s">
        <v>334</v>
      </c>
      <c r="B59" s="4" t="s">
        <v>26</v>
      </c>
      <c r="C59" s="4" t="s">
        <v>27</v>
      </c>
      <c r="D59" s="4" t="s">
        <v>335</v>
      </c>
      <c r="E59" s="4" t="s">
        <v>45</v>
      </c>
      <c r="F59" s="6">
        <v>45065</v>
      </c>
      <c r="G59" s="6">
        <v>45066</v>
      </c>
      <c r="H59" s="4">
        <v>1</v>
      </c>
      <c r="I59" s="4">
        <v>1</v>
      </c>
      <c r="J59" s="4">
        <v>1</v>
      </c>
      <c r="K59" s="4" t="s">
        <v>30</v>
      </c>
      <c r="L59" s="4">
        <v>662</v>
      </c>
      <c r="M59" s="4">
        <v>662</v>
      </c>
      <c r="N59" s="4" t="s">
        <v>336</v>
      </c>
      <c r="O59" s="4" t="s">
        <v>32</v>
      </c>
      <c r="P59" s="4" t="s">
        <v>33</v>
      </c>
      <c r="Q59" s="4">
        <v>0</v>
      </c>
      <c r="R59" s="8">
        <v>45057</v>
      </c>
      <c r="S59" s="6">
        <v>45069</v>
      </c>
      <c r="T59" s="4" t="s">
        <v>34</v>
      </c>
      <c r="U59" s="4">
        <v>662</v>
      </c>
      <c r="V59" s="4">
        <v>0</v>
      </c>
      <c r="W59" s="4">
        <v>0</v>
      </c>
      <c r="X59" s="4" t="s">
        <v>337</v>
      </c>
      <c r="Y59" s="4" t="s">
        <v>338</v>
      </c>
    </row>
    <row r="60" s="4" customFormat="1" spans="1:25">
      <c r="A60" s="4" t="s">
        <v>339</v>
      </c>
      <c r="B60" s="4" t="s">
        <v>26</v>
      </c>
      <c r="C60" s="4" t="s">
        <v>27</v>
      </c>
      <c r="D60" s="4" t="s">
        <v>329</v>
      </c>
      <c r="E60" s="4" t="s">
        <v>330</v>
      </c>
      <c r="F60" s="6">
        <v>45064</v>
      </c>
      <c r="G60" s="6">
        <v>45066</v>
      </c>
      <c r="H60" s="4">
        <v>1</v>
      </c>
      <c r="I60" s="4">
        <v>2</v>
      </c>
      <c r="J60" s="4">
        <v>2</v>
      </c>
      <c r="K60" s="4" t="s">
        <v>30</v>
      </c>
      <c r="L60" s="4">
        <v>548</v>
      </c>
      <c r="M60" s="4">
        <v>548</v>
      </c>
      <c r="N60" s="4" t="s">
        <v>340</v>
      </c>
      <c r="O60" s="4" t="s">
        <v>32</v>
      </c>
      <c r="P60" s="4" t="s">
        <v>33</v>
      </c>
      <c r="Q60" s="4">
        <v>0</v>
      </c>
      <c r="R60" s="8">
        <v>45057</v>
      </c>
      <c r="S60" s="6">
        <v>45069</v>
      </c>
      <c r="T60" s="4" t="s">
        <v>34</v>
      </c>
      <c r="U60" s="4">
        <v>548</v>
      </c>
      <c r="V60" s="4">
        <v>0</v>
      </c>
      <c r="W60" s="4">
        <v>0</v>
      </c>
      <c r="X60" s="4" t="s">
        <v>341</v>
      </c>
      <c r="Y60" s="4" t="s">
        <v>342</v>
      </c>
    </row>
    <row r="61" s="4" customFormat="1" spans="1:25">
      <c r="A61" s="4" t="s">
        <v>343</v>
      </c>
      <c r="B61" s="4" t="s">
        <v>26</v>
      </c>
      <c r="C61" s="4" t="s">
        <v>27</v>
      </c>
      <c r="D61" s="4" t="s">
        <v>344</v>
      </c>
      <c r="E61" s="4" t="s">
        <v>345</v>
      </c>
      <c r="F61" s="6">
        <v>45064</v>
      </c>
      <c r="G61" s="6">
        <v>45066</v>
      </c>
      <c r="H61" s="4">
        <v>1</v>
      </c>
      <c r="I61" s="4">
        <v>2</v>
      </c>
      <c r="J61" s="4">
        <v>2</v>
      </c>
      <c r="K61" s="4" t="s">
        <v>30</v>
      </c>
      <c r="L61" s="4">
        <v>766</v>
      </c>
      <c r="M61" s="4">
        <v>766</v>
      </c>
      <c r="N61" s="4" t="s">
        <v>346</v>
      </c>
      <c r="O61" s="4" t="s">
        <v>32</v>
      </c>
      <c r="P61" s="4" t="s">
        <v>33</v>
      </c>
      <c r="Q61" s="4">
        <v>0</v>
      </c>
      <c r="R61" s="8">
        <v>45057</v>
      </c>
      <c r="S61" s="6">
        <v>45069</v>
      </c>
      <c r="T61" s="4" t="s">
        <v>34</v>
      </c>
      <c r="U61" s="4">
        <v>766</v>
      </c>
      <c r="V61" s="4">
        <v>0</v>
      </c>
      <c r="W61" s="4">
        <v>0</v>
      </c>
      <c r="X61" s="4" t="s">
        <v>347</v>
      </c>
      <c r="Y61" s="4" t="s">
        <v>348</v>
      </c>
    </row>
    <row r="62" s="4" customFormat="1" spans="1:25">
      <c r="A62" s="4" t="s">
        <v>349</v>
      </c>
      <c r="B62" s="4" t="s">
        <v>26</v>
      </c>
      <c r="C62" s="4" t="s">
        <v>27</v>
      </c>
      <c r="D62" s="4" t="s">
        <v>344</v>
      </c>
      <c r="E62" s="4" t="s">
        <v>350</v>
      </c>
      <c r="F62" s="6">
        <v>45064</v>
      </c>
      <c r="G62" s="6">
        <v>45066</v>
      </c>
      <c r="H62" s="4">
        <v>1</v>
      </c>
      <c r="I62" s="4">
        <v>2</v>
      </c>
      <c r="J62" s="4">
        <v>2</v>
      </c>
      <c r="K62" s="4" t="s">
        <v>30</v>
      </c>
      <c r="L62" s="4">
        <v>590</v>
      </c>
      <c r="M62" s="4">
        <v>590</v>
      </c>
      <c r="N62" s="4" t="s">
        <v>346</v>
      </c>
      <c r="O62" s="4" t="s">
        <v>32</v>
      </c>
      <c r="P62" s="4" t="s">
        <v>33</v>
      </c>
      <c r="Q62" s="4">
        <v>0</v>
      </c>
      <c r="R62" s="8">
        <v>45057</v>
      </c>
      <c r="S62" s="6">
        <v>45069</v>
      </c>
      <c r="T62" s="4" t="s">
        <v>34</v>
      </c>
      <c r="U62" s="4">
        <v>590</v>
      </c>
      <c r="V62" s="4">
        <v>0</v>
      </c>
      <c r="W62" s="4">
        <v>0</v>
      </c>
      <c r="X62" s="4" t="s">
        <v>351</v>
      </c>
      <c r="Y62" s="4" t="s">
        <v>352</v>
      </c>
    </row>
    <row r="63" s="4" customFormat="1" spans="1:25">
      <c r="A63" s="4" t="s">
        <v>343</v>
      </c>
      <c r="B63" s="4" t="s">
        <v>26</v>
      </c>
      <c r="C63" s="4" t="s">
        <v>222</v>
      </c>
      <c r="D63" s="4" t="s">
        <v>344</v>
      </c>
      <c r="E63" s="4" t="s">
        <v>345</v>
      </c>
      <c r="F63" s="6">
        <v>45064</v>
      </c>
      <c r="G63" s="6">
        <v>45066</v>
      </c>
      <c r="H63" s="4">
        <v>1</v>
      </c>
      <c r="I63" s="4">
        <v>2</v>
      </c>
      <c r="J63" s="4">
        <v>2</v>
      </c>
      <c r="K63" s="4" t="s">
        <v>30</v>
      </c>
      <c r="L63" s="4">
        <v>-766</v>
      </c>
      <c r="M63" s="4">
        <v>-766</v>
      </c>
      <c r="N63" s="4" t="s">
        <v>346</v>
      </c>
      <c r="O63" s="4" t="s">
        <v>32</v>
      </c>
      <c r="P63" s="4" t="s">
        <v>33</v>
      </c>
      <c r="Q63" s="4">
        <v>0</v>
      </c>
      <c r="R63" s="8">
        <v>45057</v>
      </c>
      <c r="S63" s="6">
        <v>45069</v>
      </c>
      <c r="T63" s="4" t="s">
        <v>34</v>
      </c>
      <c r="U63" s="4">
        <v>-766</v>
      </c>
      <c r="V63" s="4">
        <v>0</v>
      </c>
      <c r="W63" s="4">
        <v>0</v>
      </c>
      <c r="X63" s="4" t="s">
        <v>347</v>
      </c>
      <c r="Y63" s="4" t="s">
        <v>348</v>
      </c>
    </row>
    <row r="64" s="4" customFormat="1" spans="1:25">
      <c r="A64" s="4" t="s">
        <v>353</v>
      </c>
      <c r="B64" s="4" t="s">
        <v>26</v>
      </c>
      <c r="C64" s="4" t="s">
        <v>27</v>
      </c>
      <c r="D64" s="4" t="s">
        <v>354</v>
      </c>
      <c r="E64" s="4" t="s">
        <v>195</v>
      </c>
      <c r="F64" s="6">
        <v>45065</v>
      </c>
      <c r="G64" s="6">
        <v>45066</v>
      </c>
      <c r="H64" s="4">
        <v>1</v>
      </c>
      <c r="I64" s="4">
        <v>1</v>
      </c>
      <c r="J64" s="4">
        <v>1</v>
      </c>
      <c r="K64" s="4" t="s">
        <v>30</v>
      </c>
      <c r="L64" s="4">
        <v>1217</v>
      </c>
      <c r="M64" s="4">
        <v>1217</v>
      </c>
      <c r="N64" s="4" t="s">
        <v>355</v>
      </c>
      <c r="O64" s="4" t="s">
        <v>32</v>
      </c>
      <c r="P64" s="4" t="s">
        <v>33</v>
      </c>
      <c r="Q64" s="4">
        <v>0</v>
      </c>
      <c r="R64" s="8">
        <v>45058</v>
      </c>
      <c r="S64" s="6">
        <v>45069</v>
      </c>
      <c r="T64" s="4" t="s">
        <v>34</v>
      </c>
      <c r="U64" s="4">
        <v>1217</v>
      </c>
      <c r="V64" s="4">
        <v>0</v>
      </c>
      <c r="W64" s="4">
        <v>0</v>
      </c>
      <c r="X64" s="4" t="s">
        <v>356</v>
      </c>
      <c r="Y64" s="4" t="s">
        <v>357</v>
      </c>
    </row>
    <row r="65" s="4" customFormat="1" spans="1:25">
      <c r="A65" s="4" t="s">
        <v>358</v>
      </c>
      <c r="B65" s="4" t="s">
        <v>26</v>
      </c>
      <c r="C65" s="4" t="s">
        <v>27</v>
      </c>
      <c r="D65" s="4" t="s">
        <v>359</v>
      </c>
      <c r="E65" s="4" t="s">
        <v>360</v>
      </c>
      <c r="F65" s="6">
        <v>45065</v>
      </c>
      <c r="G65" s="6">
        <v>45066</v>
      </c>
      <c r="H65" s="4">
        <v>1</v>
      </c>
      <c r="I65" s="4">
        <v>1</v>
      </c>
      <c r="J65" s="4">
        <v>1</v>
      </c>
      <c r="K65" s="4" t="s">
        <v>30</v>
      </c>
      <c r="L65" s="4">
        <v>1064</v>
      </c>
      <c r="M65" s="4">
        <v>1064</v>
      </c>
      <c r="N65" s="4" t="s">
        <v>361</v>
      </c>
      <c r="O65" s="4" t="s">
        <v>32</v>
      </c>
      <c r="P65" s="4" t="s">
        <v>33</v>
      </c>
      <c r="Q65" s="4">
        <v>0</v>
      </c>
      <c r="R65" s="8">
        <v>45058</v>
      </c>
      <c r="S65" s="6">
        <v>45069</v>
      </c>
      <c r="T65" s="4" t="s">
        <v>34</v>
      </c>
      <c r="U65" s="4">
        <v>1064</v>
      </c>
      <c r="V65" s="4">
        <v>0</v>
      </c>
      <c r="W65" s="4">
        <v>0</v>
      </c>
      <c r="X65" s="4" t="s">
        <v>36</v>
      </c>
      <c r="Y65" s="4" t="s">
        <v>362</v>
      </c>
    </row>
    <row r="66" s="4" customFormat="1" spans="1:25">
      <c r="A66" s="4" t="s">
        <v>363</v>
      </c>
      <c r="B66" s="4" t="s">
        <v>26</v>
      </c>
      <c r="C66" s="4" t="s">
        <v>27</v>
      </c>
      <c r="D66" s="4" t="s">
        <v>364</v>
      </c>
      <c r="E66" s="4" t="s">
        <v>365</v>
      </c>
      <c r="F66" s="6">
        <v>45064</v>
      </c>
      <c r="G66" s="6">
        <v>45066</v>
      </c>
      <c r="H66" s="4">
        <v>1</v>
      </c>
      <c r="I66" s="4">
        <v>2</v>
      </c>
      <c r="J66" s="4">
        <v>2</v>
      </c>
      <c r="K66" s="4" t="s">
        <v>30</v>
      </c>
      <c r="L66" s="4">
        <v>920</v>
      </c>
      <c r="M66" s="4">
        <v>920</v>
      </c>
      <c r="N66" s="4" t="s">
        <v>366</v>
      </c>
      <c r="O66" s="4" t="s">
        <v>32</v>
      </c>
      <c r="P66" s="4" t="s">
        <v>33</v>
      </c>
      <c r="Q66" s="4">
        <v>0</v>
      </c>
      <c r="R66" s="8">
        <v>45058</v>
      </c>
      <c r="S66" s="6">
        <v>45069</v>
      </c>
      <c r="T66" s="4" t="s">
        <v>34</v>
      </c>
      <c r="U66" s="4">
        <v>920</v>
      </c>
      <c r="V66" s="4">
        <v>0</v>
      </c>
      <c r="W66" s="4">
        <v>0</v>
      </c>
      <c r="X66" s="4" t="s">
        <v>367</v>
      </c>
      <c r="Y66" s="4" t="s">
        <v>36</v>
      </c>
    </row>
    <row r="67" s="4" customFormat="1" spans="1:25">
      <c r="A67" s="4" t="s">
        <v>368</v>
      </c>
      <c r="B67" s="4" t="s">
        <v>26</v>
      </c>
      <c r="C67" s="4" t="s">
        <v>27</v>
      </c>
      <c r="D67" s="4" t="s">
        <v>369</v>
      </c>
      <c r="E67" s="4" t="s">
        <v>370</v>
      </c>
      <c r="F67" s="6">
        <v>45065</v>
      </c>
      <c r="G67" s="6">
        <v>45066</v>
      </c>
      <c r="H67" s="4">
        <v>1</v>
      </c>
      <c r="I67" s="4">
        <v>1</v>
      </c>
      <c r="J67" s="4">
        <v>1</v>
      </c>
      <c r="K67" s="4" t="s">
        <v>30</v>
      </c>
      <c r="L67" s="4">
        <v>305</v>
      </c>
      <c r="M67" s="4">
        <v>305</v>
      </c>
      <c r="N67" s="4" t="s">
        <v>371</v>
      </c>
      <c r="O67" s="4" t="s">
        <v>32</v>
      </c>
      <c r="P67" s="4" t="s">
        <v>33</v>
      </c>
      <c r="Q67" s="4">
        <v>0</v>
      </c>
      <c r="R67" s="8">
        <v>45058</v>
      </c>
      <c r="S67" s="6">
        <v>45069</v>
      </c>
      <c r="T67" s="4" t="s">
        <v>34</v>
      </c>
      <c r="U67" s="4">
        <v>305</v>
      </c>
      <c r="V67" s="4">
        <v>0</v>
      </c>
      <c r="W67" s="4">
        <v>0</v>
      </c>
      <c r="X67" s="4" t="s">
        <v>372</v>
      </c>
      <c r="Y67" s="4" t="s">
        <v>36</v>
      </c>
    </row>
    <row r="68" s="4" customFormat="1" spans="1:25">
      <c r="A68" s="4" t="s">
        <v>373</v>
      </c>
      <c r="B68" s="4" t="s">
        <v>26</v>
      </c>
      <c r="C68" s="4" t="s">
        <v>27</v>
      </c>
      <c r="D68" s="4" t="s">
        <v>374</v>
      </c>
      <c r="E68" s="4" t="s">
        <v>375</v>
      </c>
      <c r="F68" s="6">
        <v>45064</v>
      </c>
      <c r="G68" s="6">
        <v>45066</v>
      </c>
      <c r="H68" s="4">
        <v>1</v>
      </c>
      <c r="I68" s="4">
        <v>2</v>
      </c>
      <c r="J68" s="4">
        <v>2</v>
      </c>
      <c r="K68" s="4" t="s">
        <v>30</v>
      </c>
      <c r="L68" s="4">
        <v>1684</v>
      </c>
      <c r="M68" s="4">
        <v>1684</v>
      </c>
      <c r="N68" s="4" t="s">
        <v>376</v>
      </c>
      <c r="O68" s="4" t="s">
        <v>32</v>
      </c>
      <c r="P68" s="4" t="s">
        <v>33</v>
      </c>
      <c r="Q68" s="4">
        <v>0</v>
      </c>
      <c r="R68" s="8">
        <v>45058</v>
      </c>
      <c r="S68" s="6">
        <v>45069</v>
      </c>
      <c r="T68" s="4" t="s">
        <v>34</v>
      </c>
      <c r="U68" s="4">
        <v>1684</v>
      </c>
      <c r="V68" s="4">
        <v>0</v>
      </c>
      <c r="W68" s="4">
        <v>0</v>
      </c>
      <c r="X68" s="4" t="s">
        <v>377</v>
      </c>
      <c r="Y68" s="4" t="s">
        <v>378</v>
      </c>
    </row>
    <row r="69" s="4" customFormat="1" spans="1:25">
      <c r="A69" s="4" t="s">
        <v>379</v>
      </c>
      <c r="B69" s="4" t="s">
        <v>26</v>
      </c>
      <c r="C69" s="4" t="s">
        <v>27</v>
      </c>
      <c r="D69" s="4" t="s">
        <v>380</v>
      </c>
      <c r="E69" s="4" t="s">
        <v>381</v>
      </c>
      <c r="F69" s="6">
        <v>45059</v>
      </c>
      <c r="G69" s="6">
        <v>45066</v>
      </c>
      <c r="H69" s="4">
        <v>1</v>
      </c>
      <c r="I69" s="4">
        <v>7</v>
      </c>
      <c r="J69" s="4">
        <v>7</v>
      </c>
      <c r="K69" s="4" t="s">
        <v>30</v>
      </c>
      <c r="L69" s="4">
        <v>1939</v>
      </c>
      <c r="M69" s="4">
        <v>1939</v>
      </c>
      <c r="N69" s="4" t="s">
        <v>382</v>
      </c>
      <c r="O69" s="4" t="s">
        <v>32</v>
      </c>
      <c r="P69" s="4" t="s">
        <v>33</v>
      </c>
      <c r="Q69" s="4">
        <v>0</v>
      </c>
      <c r="R69" s="8">
        <v>45058</v>
      </c>
      <c r="S69" s="6">
        <v>45069</v>
      </c>
      <c r="T69" s="4" t="s">
        <v>34</v>
      </c>
      <c r="U69" s="4">
        <v>1939</v>
      </c>
      <c r="V69" s="4">
        <v>0</v>
      </c>
      <c r="W69" s="4">
        <v>0</v>
      </c>
      <c r="X69" s="4" t="s">
        <v>383</v>
      </c>
      <c r="Y69" s="4" t="s">
        <v>36</v>
      </c>
    </row>
    <row r="70" s="4" customFormat="1" spans="1:25">
      <c r="A70" s="4" t="s">
        <v>384</v>
      </c>
      <c r="B70" s="4" t="s">
        <v>26</v>
      </c>
      <c r="C70" s="4" t="s">
        <v>27</v>
      </c>
      <c r="D70" s="4" t="s">
        <v>385</v>
      </c>
      <c r="E70" s="4" t="s">
        <v>386</v>
      </c>
      <c r="F70" s="6">
        <v>45061</v>
      </c>
      <c r="G70" s="6">
        <v>45066</v>
      </c>
      <c r="H70" s="4">
        <v>1</v>
      </c>
      <c r="I70" s="4">
        <v>5</v>
      </c>
      <c r="J70" s="4">
        <v>5</v>
      </c>
      <c r="K70" s="4" t="s">
        <v>30</v>
      </c>
      <c r="L70" s="4">
        <v>11049</v>
      </c>
      <c r="M70" s="4">
        <v>11049</v>
      </c>
      <c r="N70" s="4" t="s">
        <v>387</v>
      </c>
      <c r="O70" s="4" t="s">
        <v>32</v>
      </c>
      <c r="P70" s="4" t="s">
        <v>33</v>
      </c>
      <c r="Q70" s="4">
        <v>0</v>
      </c>
      <c r="R70" s="8">
        <v>45058</v>
      </c>
      <c r="S70" s="6">
        <v>45069</v>
      </c>
      <c r="T70" s="4" t="s">
        <v>34</v>
      </c>
      <c r="U70" s="4">
        <v>11049</v>
      </c>
      <c r="V70" s="4">
        <v>0</v>
      </c>
      <c r="W70" s="4">
        <v>0</v>
      </c>
      <c r="X70" s="4" t="s">
        <v>388</v>
      </c>
      <c r="Y70" s="4" t="s">
        <v>389</v>
      </c>
    </row>
    <row r="71" s="4" customFormat="1" spans="1:25">
      <c r="A71" s="4" t="s">
        <v>390</v>
      </c>
      <c r="B71" s="4" t="s">
        <v>26</v>
      </c>
      <c r="C71" s="4" t="s">
        <v>27</v>
      </c>
      <c r="D71" s="4" t="s">
        <v>391</v>
      </c>
      <c r="E71" s="4" t="s">
        <v>392</v>
      </c>
      <c r="F71" s="6">
        <v>45064</v>
      </c>
      <c r="G71" s="6">
        <v>45066</v>
      </c>
      <c r="H71" s="4">
        <v>1</v>
      </c>
      <c r="I71" s="4">
        <v>2</v>
      </c>
      <c r="J71" s="4">
        <v>2</v>
      </c>
      <c r="K71" s="4" t="s">
        <v>30</v>
      </c>
      <c r="L71" s="4">
        <v>6520</v>
      </c>
      <c r="M71" s="4">
        <v>6520</v>
      </c>
      <c r="N71" s="4" t="s">
        <v>393</v>
      </c>
      <c r="O71" s="4" t="s">
        <v>32</v>
      </c>
      <c r="P71" s="4" t="s">
        <v>33</v>
      </c>
      <c r="Q71" s="4">
        <v>0</v>
      </c>
      <c r="R71" s="8">
        <v>45058</v>
      </c>
      <c r="S71" s="6">
        <v>45069</v>
      </c>
      <c r="T71" s="4" t="s">
        <v>34</v>
      </c>
      <c r="U71" s="4">
        <v>6520</v>
      </c>
      <c r="V71" s="4">
        <v>0</v>
      </c>
      <c r="W71" s="4">
        <v>0</v>
      </c>
      <c r="X71" s="4" t="s">
        <v>394</v>
      </c>
      <c r="Y71" s="4" t="s">
        <v>395</v>
      </c>
    </row>
    <row r="72" s="4" customFormat="1" spans="1:25">
      <c r="A72" s="4" t="s">
        <v>396</v>
      </c>
      <c r="B72" s="4" t="s">
        <v>26</v>
      </c>
      <c r="C72" s="4" t="s">
        <v>27</v>
      </c>
      <c r="D72" s="4" t="s">
        <v>397</v>
      </c>
      <c r="E72" s="4" t="s">
        <v>398</v>
      </c>
      <c r="F72" s="6">
        <v>45065</v>
      </c>
      <c r="G72" s="6">
        <v>45066</v>
      </c>
      <c r="H72" s="4">
        <v>4</v>
      </c>
      <c r="I72" s="4">
        <v>1</v>
      </c>
      <c r="J72" s="4">
        <v>4</v>
      </c>
      <c r="K72" s="4" t="s">
        <v>30</v>
      </c>
      <c r="L72" s="4">
        <v>2840</v>
      </c>
      <c r="M72" s="4">
        <v>2840</v>
      </c>
      <c r="N72" s="4" t="s">
        <v>399</v>
      </c>
      <c r="O72" s="4" t="s">
        <v>32</v>
      </c>
      <c r="P72" s="4" t="s">
        <v>33</v>
      </c>
      <c r="Q72" s="4">
        <v>0</v>
      </c>
      <c r="R72" s="8">
        <v>45058</v>
      </c>
      <c r="S72" s="6">
        <v>45069</v>
      </c>
      <c r="T72" s="4" t="s">
        <v>34</v>
      </c>
      <c r="U72" s="4">
        <v>2840</v>
      </c>
      <c r="V72" s="4">
        <v>0</v>
      </c>
      <c r="W72" s="4">
        <v>0</v>
      </c>
      <c r="X72" s="4" t="s">
        <v>400</v>
      </c>
      <c r="Y72" s="4" t="s">
        <v>36</v>
      </c>
    </row>
    <row r="73" s="4" customFormat="1" spans="1:25">
      <c r="A73" s="4" t="s">
        <v>396</v>
      </c>
      <c r="B73" s="4" t="s">
        <v>26</v>
      </c>
      <c r="C73" s="4" t="s">
        <v>222</v>
      </c>
      <c r="D73" s="4" t="s">
        <v>397</v>
      </c>
      <c r="E73" s="4" t="s">
        <v>398</v>
      </c>
      <c r="F73" s="6">
        <v>45065</v>
      </c>
      <c r="G73" s="6">
        <v>45066</v>
      </c>
      <c r="H73" s="4">
        <v>4</v>
      </c>
      <c r="I73" s="4">
        <v>1</v>
      </c>
      <c r="J73" s="4">
        <v>4</v>
      </c>
      <c r="K73" s="4" t="s">
        <v>30</v>
      </c>
      <c r="L73" s="4">
        <v>-2840</v>
      </c>
      <c r="M73" s="4">
        <v>-2840</v>
      </c>
      <c r="N73" s="4" t="s">
        <v>399</v>
      </c>
      <c r="O73" s="4" t="s">
        <v>32</v>
      </c>
      <c r="P73" s="4" t="s">
        <v>33</v>
      </c>
      <c r="Q73" s="4">
        <v>0</v>
      </c>
      <c r="R73" s="8">
        <v>45058</v>
      </c>
      <c r="S73" s="6">
        <v>45069</v>
      </c>
      <c r="T73" s="4" t="s">
        <v>34</v>
      </c>
      <c r="U73" s="4">
        <v>-2840</v>
      </c>
      <c r="V73" s="4">
        <v>0</v>
      </c>
      <c r="W73" s="4">
        <v>0</v>
      </c>
      <c r="X73" s="4" t="s">
        <v>400</v>
      </c>
      <c r="Y73" s="4" t="s">
        <v>36</v>
      </c>
    </row>
    <row r="74" s="4" customFormat="1" spans="1:25">
      <c r="A74" s="4" t="s">
        <v>310</v>
      </c>
      <c r="B74" s="4" t="s">
        <v>26</v>
      </c>
      <c r="C74" s="4" t="s">
        <v>222</v>
      </c>
      <c r="D74" s="4" t="s">
        <v>311</v>
      </c>
      <c r="E74" s="4" t="s">
        <v>312</v>
      </c>
      <c r="F74" s="6">
        <v>45064</v>
      </c>
      <c r="G74" s="6">
        <v>45066</v>
      </c>
      <c r="H74" s="4">
        <v>1</v>
      </c>
      <c r="I74" s="4">
        <v>2</v>
      </c>
      <c r="J74" s="4">
        <v>2</v>
      </c>
      <c r="K74" s="4" t="s">
        <v>30</v>
      </c>
      <c r="L74" s="4">
        <v>-3386</v>
      </c>
      <c r="M74" s="4">
        <v>-3386</v>
      </c>
      <c r="N74" s="4" t="s">
        <v>313</v>
      </c>
      <c r="O74" s="4" t="s">
        <v>32</v>
      </c>
      <c r="P74" s="4" t="s">
        <v>33</v>
      </c>
      <c r="Q74" s="4">
        <v>0</v>
      </c>
      <c r="R74" s="8">
        <v>45057</v>
      </c>
      <c r="S74" s="6">
        <v>45069</v>
      </c>
      <c r="T74" s="4" t="s">
        <v>34</v>
      </c>
      <c r="U74" s="4">
        <v>-3386</v>
      </c>
      <c r="V74" s="4">
        <v>0</v>
      </c>
      <c r="W74" s="4">
        <v>0</v>
      </c>
      <c r="X74" s="4" t="s">
        <v>314</v>
      </c>
      <c r="Y74" s="4" t="s">
        <v>315</v>
      </c>
    </row>
    <row r="75" s="4" customFormat="1" spans="1:25">
      <c r="A75" s="4" t="s">
        <v>401</v>
      </c>
      <c r="B75" s="4" t="s">
        <v>26</v>
      </c>
      <c r="C75" s="4" t="s">
        <v>27</v>
      </c>
      <c r="D75" s="4" t="s">
        <v>402</v>
      </c>
      <c r="E75" s="4" t="s">
        <v>403</v>
      </c>
      <c r="F75" s="6">
        <v>45062</v>
      </c>
      <c r="G75" s="6">
        <v>45066</v>
      </c>
      <c r="H75" s="4">
        <v>1</v>
      </c>
      <c r="I75" s="4">
        <v>4</v>
      </c>
      <c r="J75" s="4">
        <v>4</v>
      </c>
      <c r="K75" s="4" t="s">
        <v>30</v>
      </c>
      <c r="L75" s="4">
        <v>2408</v>
      </c>
      <c r="M75" s="4">
        <v>2408</v>
      </c>
      <c r="N75" s="4" t="s">
        <v>404</v>
      </c>
      <c r="O75" s="4" t="s">
        <v>32</v>
      </c>
      <c r="P75" s="4" t="s">
        <v>33</v>
      </c>
      <c r="Q75" s="4">
        <v>0</v>
      </c>
      <c r="R75" s="8">
        <v>45059</v>
      </c>
      <c r="S75" s="6">
        <v>45069</v>
      </c>
      <c r="T75" s="4" t="s">
        <v>34</v>
      </c>
      <c r="U75" s="4">
        <v>2408</v>
      </c>
      <c r="V75" s="4">
        <v>0</v>
      </c>
      <c r="W75" s="4">
        <v>0</v>
      </c>
      <c r="X75" s="4" t="s">
        <v>405</v>
      </c>
      <c r="Y75" s="4" t="s">
        <v>406</v>
      </c>
    </row>
    <row r="76" s="4" customFormat="1" spans="1:25">
      <c r="A76" s="4" t="s">
        <v>407</v>
      </c>
      <c r="B76" s="4" t="s">
        <v>26</v>
      </c>
      <c r="C76" s="4" t="s">
        <v>27</v>
      </c>
      <c r="D76" s="4" t="s">
        <v>408</v>
      </c>
      <c r="E76" s="4" t="s">
        <v>409</v>
      </c>
      <c r="F76" s="6">
        <v>45063</v>
      </c>
      <c r="G76" s="6">
        <v>45066</v>
      </c>
      <c r="H76" s="4">
        <v>1</v>
      </c>
      <c r="I76" s="4">
        <v>3</v>
      </c>
      <c r="J76" s="4">
        <v>3</v>
      </c>
      <c r="K76" s="4" t="s">
        <v>30</v>
      </c>
      <c r="L76" s="4">
        <v>1028</v>
      </c>
      <c r="M76" s="4">
        <v>1028</v>
      </c>
      <c r="N76" s="4" t="s">
        <v>410</v>
      </c>
      <c r="O76" s="4" t="s">
        <v>32</v>
      </c>
      <c r="P76" s="4" t="s">
        <v>33</v>
      </c>
      <c r="Q76" s="4">
        <v>0</v>
      </c>
      <c r="R76" s="8">
        <v>45059</v>
      </c>
      <c r="S76" s="6">
        <v>45069</v>
      </c>
      <c r="T76" s="4" t="s">
        <v>34</v>
      </c>
      <c r="U76" s="4">
        <v>1028</v>
      </c>
      <c r="V76" s="4">
        <v>0</v>
      </c>
      <c r="W76" s="4">
        <v>0</v>
      </c>
      <c r="X76" s="4" t="s">
        <v>411</v>
      </c>
      <c r="Y76" s="4" t="s">
        <v>412</v>
      </c>
    </row>
    <row r="77" s="4" customFormat="1" spans="1:25">
      <c r="A77" s="4" t="s">
        <v>413</v>
      </c>
      <c r="B77" s="4" t="s">
        <v>26</v>
      </c>
      <c r="C77" s="4" t="s">
        <v>27</v>
      </c>
      <c r="D77" s="4" t="s">
        <v>414</v>
      </c>
      <c r="E77" s="4" t="s">
        <v>415</v>
      </c>
      <c r="F77" s="6">
        <v>45064</v>
      </c>
      <c r="G77" s="6">
        <v>45066</v>
      </c>
      <c r="H77" s="4">
        <v>1</v>
      </c>
      <c r="I77" s="4">
        <v>2</v>
      </c>
      <c r="J77" s="4">
        <v>2</v>
      </c>
      <c r="K77" s="4" t="s">
        <v>30</v>
      </c>
      <c r="L77" s="4">
        <v>2096</v>
      </c>
      <c r="M77" s="4">
        <v>2096</v>
      </c>
      <c r="N77" s="4" t="s">
        <v>416</v>
      </c>
      <c r="O77" s="4" t="s">
        <v>32</v>
      </c>
      <c r="P77" s="4" t="s">
        <v>33</v>
      </c>
      <c r="Q77" s="4">
        <v>0</v>
      </c>
      <c r="R77" s="8">
        <v>45059</v>
      </c>
      <c r="S77" s="6">
        <v>45069</v>
      </c>
      <c r="T77" s="4" t="s">
        <v>34</v>
      </c>
      <c r="U77" s="4">
        <v>2096</v>
      </c>
      <c r="V77" s="4">
        <v>0</v>
      </c>
      <c r="W77" s="4">
        <v>0</v>
      </c>
      <c r="X77" s="4" t="s">
        <v>417</v>
      </c>
      <c r="Y77" s="4" t="s">
        <v>418</v>
      </c>
    </row>
    <row r="78" s="4" customFormat="1" spans="1:25">
      <c r="A78" s="4" t="s">
        <v>419</v>
      </c>
      <c r="B78" s="4" t="s">
        <v>26</v>
      </c>
      <c r="C78" s="4" t="s">
        <v>27</v>
      </c>
      <c r="D78" s="4" t="s">
        <v>420</v>
      </c>
      <c r="E78" s="4" t="s">
        <v>421</v>
      </c>
      <c r="F78" s="6">
        <v>45064</v>
      </c>
      <c r="G78" s="6">
        <v>45066</v>
      </c>
      <c r="H78" s="4">
        <v>1</v>
      </c>
      <c r="I78" s="4">
        <v>2</v>
      </c>
      <c r="J78" s="4">
        <v>2</v>
      </c>
      <c r="K78" s="4" t="s">
        <v>30</v>
      </c>
      <c r="L78" s="4">
        <v>9333</v>
      </c>
      <c r="M78" s="4">
        <v>9333</v>
      </c>
      <c r="N78" s="4" t="s">
        <v>422</v>
      </c>
      <c r="O78" s="4" t="s">
        <v>32</v>
      </c>
      <c r="P78" s="4" t="s">
        <v>33</v>
      </c>
      <c r="Q78" s="4">
        <v>0</v>
      </c>
      <c r="R78" s="8">
        <v>45059</v>
      </c>
      <c r="S78" s="6">
        <v>45069</v>
      </c>
      <c r="T78" s="4" t="s">
        <v>34</v>
      </c>
      <c r="U78" s="4">
        <v>9333</v>
      </c>
      <c r="V78" s="4">
        <v>0</v>
      </c>
      <c r="W78" s="4">
        <v>0</v>
      </c>
      <c r="X78" s="4" t="s">
        <v>423</v>
      </c>
      <c r="Y78" s="4" t="s">
        <v>424</v>
      </c>
    </row>
    <row r="79" s="4" customFormat="1" spans="1:25">
      <c r="A79" s="4" t="s">
        <v>425</v>
      </c>
      <c r="B79" s="4" t="s">
        <v>26</v>
      </c>
      <c r="C79" s="4" t="s">
        <v>27</v>
      </c>
      <c r="D79" s="4" t="s">
        <v>426</v>
      </c>
      <c r="E79" s="4" t="s">
        <v>427</v>
      </c>
      <c r="F79" s="6">
        <v>45064</v>
      </c>
      <c r="G79" s="6">
        <v>45066</v>
      </c>
      <c r="H79" s="4">
        <v>1</v>
      </c>
      <c r="I79" s="4">
        <v>2</v>
      </c>
      <c r="J79" s="4">
        <v>2</v>
      </c>
      <c r="K79" s="4" t="s">
        <v>30</v>
      </c>
      <c r="L79" s="4">
        <v>882</v>
      </c>
      <c r="M79" s="4">
        <v>882</v>
      </c>
      <c r="N79" s="4" t="s">
        <v>428</v>
      </c>
      <c r="O79" s="4" t="s">
        <v>32</v>
      </c>
      <c r="P79" s="4" t="s">
        <v>33</v>
      </c>
      <c r="Q79" s="4">
        <v>0</v>
      </c>
      <c r="R79" s="8">
        <v>45059</v>
      </c>
      <c r="S79" s="6">
        <v>45069</v>
      </c>
      <c r="T79" s="4" t="s">
        <v>34</v>
      </c>
      <c r="U79" s="4">
        <v>882</v>
      </c>
      <c r="V79" s="4">
        <v>0</v>
      </c>
      <c r="W79" s="4">
        <v>0</v>
      </c>
      <c r="X79" s="4" t="s">
        <v>429</v>
      </c>
      <c r="Y79" s="4" t="s">
        <v>36</v>
      </c>
    </row>
    <row r="80" s="4" customFormat="1" spans="1:25">
      <c r="A80" s="4" t="s">
        <v>430</v>
      </c>
      <c r="B80" s="4" t="s">
        <v>26</v>
      </c>
      <c r="C80" s="4" t="s">
        <v>27</v>
      </c>
      <c r="D80" s="4" t="s">
        <v>431</v>
      </c>
      <c r="E80" s="4" t="s">
        <v>432</v>
      </c>
      <c r="F80" s="6">
        <v>45065</v>
      </c>
      <c r="G80" s="6">
        <v>45066</v>
      </c>
      <c r="H80" s="4">
        <v>1</v>
      </c>
      <c r="I80" s="4">
        <v>1</v>
      </c>
      <c r="J80" s="4">
        <v>1</v>
      </c>
      <c r="K80" s="4" t="s">
        <v>30</v>
      </c>
      <c r="L80" s="4">
        <v>473</v>
      </c>
      <c r="M80" s="4">
        <v>473</v>
      </c>
      <c r="N80" s="4" t="s">
        <v>433</v>
      </c>
      <c r="O80" s="4" t="s">
        <v>32</v>
      </c>
      <c r="P80" s="4" t="s">
        <v>33</v>
      </c>
      <c r="Q80" s="4">
        <v>0</v>
      </c>
      <c r="R80" s="8">
        <v>45060</v>
      </c>
      <c r="S80" s="6">
        <v>45069</v>
      </c>
      <c r="T80" s="4" t="s">
        <v>34</v>
      </c>
      <c r="U80" s="4">
        <v>473</v>
      </c>
      <c r="V80" s="4">
        <v>0</v>
      </c>
      <c r="W80" s="4">
        <v>0</v>
      </c>
      <c r="X80" s="4" t="s">
        <v>434</v>
      </c>
      <c r="Y80" s="4" t="s">
        <v>435</v>
      </c>
    </row>
    <row r="81" s="4" customFormat="1" spans="1:25">
      <c r="A81" s="4" t="s">
        <v>436</v>
      </c>
      <c r="B81" s="4" t="s">
        <v>26</v>
      </c>
      <c r="C81" s="4" t="s">
        <v>27</v>
      </c>
      <c r="D81" s="4" t="s">
        <v>437</v>
      </c>
      <c r="E81" s="4" t="s">
        <v>438</v>
      </c>
      <c r="F81" s="6">
        <v>45065</v>
      </c>
      <c r="G81" s="6">
        <v>45066</v>
      </c>
      <c r="H81" s="4">
        <v>1</v>
      </c>
      <c r="I81" s="4">
        <v>1</v>
      </c>
      <c r="J81" s="4">
        <v>1</v>
      </c>
      <c r="K81" s="4" t="s">
        <v>30</v>
      </c>
      <c r="L81" s="4">
        <v>1240</v>
      </c>
      <c r="M81" s="4">
        <v>1240</v>
      </c>
      <c r="N81" s="4" t="s">
        <v>439</v>
      </c>
      <c r="O81" s="4" t="s">
        <v>32</v>
      </c>
      <c r="P81" s="4" t="s">
        <v>33</v>
      </c>
      <c r="Q81" s="4">
        <v>0</v>
      </c>
      <c r="R81" s="8">
        <v>45060</v>
      </c>
      <c r="S81" s="6">
        <v>45069</v>
      </c>
      <c r="T81" s="4" t="s">
        <v>34</v>
      </c>
      <c r="U81" s="4">
        <v>1240</v>
      </c>
      <c r="V81" s="4">
        <v>0</v>
      </c>
      <c r="W81" s="4">
        <v>0</v>
      </c>
      <c r="X81" s="4" t="s">
        <v>440</v>
      </c>
      <c r="Y81" s="4" t="s">
        <v>441</v>
      </c>
    </row>
    <row r="82" s="4" customFormat="1" spans="1:25">
      <c r="A82" s="4" t="s">
        <v>442</v>
      </c>
      <c r="B82" s="4" t="s">
        <v>26</v>
      </c>
      <c r="C82" s="4" t="s">
        <v>27</v>
      </c>
      <c r="D82" s="4" t="s">
        <v>443</v>
      </c>
      <c r="E82" s="4" t="s">
        <v>444</v>
      </c>
      <c r="F82" s="6">
        <v>45062</v>
      </c>
      <c r="G82" s="6">
        <v>45066</v>
      </c>
      <c r="H82" s="4">
        <v>1</v>
      </c>
      <c r="I82" s="4">
        <v>4</v>
      </c>
      <c r="J82" s="4">
        <v>4</v>
      </c>
      <c r="K82" s="4" t="s">
        <v>30</v>
      </c>
      <c r="L82" s="4">
        <v>3940</v>
      </c>
      <c r="M82" s="4">
        <v>3940</v>
      </c>
      <c r="N82" s="4" t="s">
        <v>445</v>
      </c>
      <c r="O82" s="4" t="s">
        <v>32</v>
      </c>
      <c r="P82" s="4" t="s">
        <v>33</v>
      </c>
      <c r="Q82" s="4">
        <v>0</v>
      </c>
      <c r="R82" s="8">
        <v>45060</v>
      </c>
      <c r="S82" s="6">
        <v>45069</v>
      </c>
      <c r="T82" s="4" t="s">
        <v>34</v>
      </c>
      <c r="U82" s="4">
        <v>3940</v>
      </c>
      <c r="V82" s="4">
        <v>0</v>
      </c>
      <c r="W82" s="4">
        <v>0</v>
      </c>
      <c r="X82" s="4" t="s">
        <v>446</v>
      </c>
      <c r="Y82" s="4" t="s">
        <v>36</v>
      </c>
    </row>
    <row r="83" s="4" customFormat="1" spans="1:25">
      <c r="A83" s="4" t="s">
        <v>447</v>
      </c>
      <c r="B83" s="4" t="s">
        <v>26</v>
      </c>
      <c r="C83" s="4" t="s">
        <v>27</v>
      </c>
      <c r="D83" s="4" t="s">
        <v>448</v>
      </c>
      <c r="E83" s="4" t="s">
        <v>45</v>
      </c>
      <c r="F83" s="6">
        <v>45065</v>
      </c>
      <c r="G83" s="6">
        <v>45066</v>
      </c>
      <c r="H83" s="4">
        <v>1</v>
      </c>
      <c r="I83" s="4">
        <v>1</v>
      </c>
      <c r="J83" s="4">
        <v>1</v>
      </c>
      <c r="K83" s="4" t="s">
        <v>30</v>
      </c>
      <c r="L83" s="4">
        <v>1574</v>
      </c>
      <c r="M83" s="4">
        <v>1574</v>
      </c>
      <c r="N83" s="4" t="s">
        <v>449</v>
      </c>
      <c r="O83" s="4" t="s">
        <v>32</v>
      </c>
      <c r="P83" s="4" t="s">
        <v>33</v>
      </c>
      <c r="Q83" s="4">
        <v>0</v>
      </c>
      <c r="R83" s="8">
        <v>45060</v>
      </c>
      <c r="S83" s="6">
        <v>45069</v>
      </c>
      <c r="T83" s="4" t="s">
        <v>34</v>
      </c>
      <c r="U83" s="4">
        <v>1574</v>
      </c>
      <c r="V83" s="4">
        <v>0</v>
      </c>
      <c r="W83" s="4">
        <v>0</v>
      </c>
      <c r="X83" s="4" t="s">
        <v>450</v>
      </c>
      <c r="Y83" s="4" t="s">
        <v>451</v>
      </c>
    </row>
    <row r="84" s="4" customFormat="1" spans="1:25">
      <c r="A84" s="4" t="s">
        <v>452</v>
      </c>
      <c r="B84" s="4" t="s">
        <v>26</v>
      </c>
      <c r="C84" s="4" t="s">
        <v>27</v>
      </c>
      <c r="D84" s="4" t="s">
        <v>453</v>
      </c>
      <c r="E84" s="4" t="s">
        <v>454</v>
      </c>
      <c r="F84" s="6">
        <v>45065</v>
      </c>
      <c r="G84" s="6">
        <v>45066</v>
      </c>
      <c r="H84" s="4">
        <v>1</v>
      </c>
      <c r="I84" s="4">
        <v>1</v>
      </c>
      <c r="J84" s="4">
        <v>1</v>
      </c>
      <c r="K84" s="4" t="s">
        <v>30</v>
      </c>
      <c r="L84" s="4">
        <v>849</v>
      </c>
      <c r="M84" s="4">
        <v>849</v>
      </c>
      <c r="N84" s="4" t="s">
        <v>455</v>
      </c>
      <c r="O84" s="4" t="s">
        <v>32</v>
      </c>
      <c r="P84" s="4" t="s">
        <v>33</v>
      </c>
      <c r="Q84" s="4">
        <v>0</v>
      </c>
      <c r="R84" s="8">
        <v>45060</v>
      </c>
      <c r="S84" s="6">
        <v>45069</v>
      </c>
      <c r="T84" s="4" t="s">
        <v>34</v>
      </c>
      <c r="U84" s="4">
        <v>849</v>
      </c>
      <c r="V84" s="4">
        <v>0</v>
      </c>
      <c r="W84" s="4">
        <v>0</v>
      </c>
      <c r="X84" s="4" t="s">
        <v>456</v>
      </c>
      <c r="Y84" s="4" t="s">
        <v>457</v>
      </c>
    </row>
    <row r="85" s="4" customFormat="1" spans="1:26">
      <c r="A85" s="4" t="s">
        <v>458</v>
      </c>
      <c r="B85" s="4" t="s">
        <v>26</v>
      </c>
      <c r="C85" s="4" t="s">
        <v>27</v>
      </c>
      <c r="D85" s="4" t="s">
        <v>459</v>
      </c>
      <c r="E85" s="4" t="s">
        <v>460</v>
      </c>
      <c r="F85" s="6">
        <v>45061</v>
      </c>
      <c r="G85" s="6">
        <v>45066</v>
      </c>
      <c r="H85" s="4">
        <v>2</v>
      </c>
      <c r="I85" s="4">
        <v>5</v>
      </c>
      <c r="J85" s="4">
        <v>10</v>
      </c>
      <c r="K85" s="4" t="s">
        <v>30</v>
      </c>
      <c r="L85" s="4">
        <v>12864</v>
      </c>
      <c r="M85" s="4">
        <v>12864</v>
      </c>
      <c r="N85" s="4" t="s">
        <v>461</v>
      </c>
      <c r="O85" s="4" t="s">
        <v>32</v>
      </c>
      <c r="P85" s="4" t="s">
        <v>33</v>
      </c>
      <c r="Q85" s="4">
        <v>0</v>
      </c>
      <c r="R85" s="8">
        <v>45060</v>
      </c>
      <c r="S85" s="6">
        <v>45069</v>
      </c>
      <c r="T85" s="4" t="s">
        <v>34</v>
      </c>
      <c r="U85" s="4">
        <v>12864</v>
      </c>
      <c r="V85" s="4">
        <v>0</v>
      </c>
      <c r="W85" s="4">
        <v>0</v>
      </c>
      <c r="X85" s="4" t="s">
        <v>462</v>
      </c>
      <c r="Y85" s="4">
        <v>21925104</v>
      </c>
      <c r="Z85" s="4" t="s">
        <v>463</v>
      </c>
    </row>
    <row r="86" s="4" customFormat="1" spans="1:25">
      <c r="A86" s="4" t="s">
        <v>464</v>
      </c>
      <c r="B86" s="4" t="s">
        <v>26</v>
      </c>
      <c r="C86" s="4" t="s">
        <v>27</v>
      </c>
      <c r="D86" s="4" t="s">
        <v>465</v>
      </c>
      <c r="E86" s="4" t="s">
        <v>50</v>
      </c>
      <c r="F86" s="6">
        <v>45065</v>
      </c>
      <c r="G86" s="6">
        <v>45066</v>
      </c>
      <c r="H86" s="4">
        <v>1</v>
      </c>
      <c r="I86" s="4">
        <v>1</v>
      </c>
      <c r="J86" s="4">
        <v>1</v>
      </c>
      <c r="K86" s="4" t="s">
        <v>30</v>
      </c>
      <c r="L86" s="4">
        <v>1423</v>
      </c>
      <c r="M86" s="4">
        <v>1423</v>
      </c>
      <c r="N86" s="4" t="s">
        <v>466</v>
      </c>
      <c r="O86" s="4" t="s">
        <v>32</v>
      </c>
      <c r="P86" s="4" t="s">
        <v>33</v>
      </c>
      <c r="Q86" s="4">
        <v>0</v>
      </c>
      <c r="R86" s="8">
        <v>45060</v>
      </c>
      <c r="S86" s="6">
        <v>45069</v>
      </c>
      <c r="T86" s="4" t="s">
        <v>34</v>
      </c>
      <c r="U86" s="4">
        <v>1423</v>
      </c>
      <c r="V86" s="4">
        <v>0</v>
      </c>
      <c r="W86" s="4">
        <v>0</v>
      </c>
      <c r="X86" s="4" t="s">
        <v>467</v>
      </c>
      <c r="Y86" s="4" t="s">
        <v>468</v>
      </c>
    </row>
    <row r="87" s="4" customFormat="1" spans="1:25">
      <c r="A87" s="4" t="s">
        <v>469</v>
      </c>
      <c r="B87" s="4" t="s">
        <v>26</v>
      </c>
      <c r="C87" s="4" t="s">
        <v>27</v>
      </c>
      <c r="D87" s="4" t="s">
        <v>470</v>
      </c>
      <c r="E87" s="4" t="s">
        <v>471</v>
      </c>
      <c r="F87" s="6">
        <v>45065</v>
      </c>
      <c r="G87" s="6">
        <v>45066</v>
      </c>
      <c r="H87" s="4">
        <v>1</v>
      </c>
      <c r="I87" s="4">
        <v>1</v>
      </c>
      <c r="J87" s="4">
        <v>1</v>
      </c>
      <c r="K87" s="4" t="s">
        <v>30</v>
      </c>
      <c r="L87" s="4">
        <v>209</v>
      </c>
      <c r="M87" s="4">
        <v>209</v>
      </c>
      <c r="N87" s="4" t="s">
        <v>472</v>
      </c>
      <c r="O87" s="4" t="s">
        <v>32</v>
      </c>
      <c r="P87" s="4" t="s">
        <v>33</v>
      </c>
      <c r="Q87" s="4">
        <v>0</v>
      </c>
      <c r="R87" s="8">
        <v>45060</v>
      </c>
      <c r="S87" s="6">
        <v>45069</v>
      </c>
      <c r="T87" s="4" t="s">
        <v>34</v>
      </c>
      <c r="U87" s="4">
        <v>209</v>
      </c>
      <c r="V87" s="4">
        <v>0</v>
      </c>
      <c r="W87" s="4">
        <v>0</v>
      </c>
      <c r="X87" s="4" t="s">
        <v>473</v>
      </c>
      <c r="Y87" s="4" t="s">
        <v>474</v>
      </c>
    </row>
    <row r="88" s="4" customFormat="1" spans="1:25">
      <c r="A88" s="4" t="s">
        <v>475</v>
      </c>
      <c r="B88" s="4" t="s">
        <v>26</v>
      </c>
      <c r="C88" s="4" t="s">
        <v>27</v>
      </c>
      <c r="D88" s="4" t="s">
        <v>369</v>
      </c>
      <c r="E88" s="4" t="s">
        <v>370</v>
      </c>
      <c r="F88" s="6">
        <v>45065</v>
      </c>
      <c r="G88" s="6">
        <v>45066</v>
      </c>
      <c r="H88" s="4">
        <v>1</v>
      </c>
      <c r="I88" s="4">
        <v>1</v>
      </c>
      <c r="J88" s="4">
        <v>1</v>
      </c>
      <c r="K88" s="4" t="s">
        <v>30</v>
      </c>
      <c r="L88" s="4">
        <v>305</v>
      </c>
      <c r="M88" s="4">
        <v>305</v>
      </c>
      <c r="N88" s="4" t="s">
        <v>476</v>
      </c>
      <c r="O88" s="4" t="s">
        <v>32</v>
      </c>
      <c r="P88" s="4" t="s">
        <v>33</v>
      </c>
      <c r="Q88" s="4">
        <v>0</v>
      </c>
      <c r="R88" s="8">
        <v>45060</v>
      </c>
      <c r="S88" s="6">
        <v>45069</v>
      </c>
      <c r="T88" s="4" t="s">
        <v>34</v>
      </c>
      <c r="U88" s="4">
        <v>305</v>
      </c>
      <c r="V88" s="4">
        <v>0</v>
      </c>
      <c r="W88" s="4">
        <v>0</v>
      </c>
      <c r="X88" s="4" t="s">
        <v>477</v>
      </c>
      <c r="Y88" s="4" t="s">
        <v>36</v>
      </c>
    </row>
    <row r="89" s="4" customFormat="1" spans="1:25">
      <c r="A89" s="4" t="s">
        <v>478</v>
      </c>
      <c r="B89" s="4" t="s">
        <v>26</v>
      </c>
      <c r="C89" s="4" t="s">
        <v>27</v>
      </c>
      <c r="D89" s="4" t="s">
        <v>479</v>
      </c>
      <c r="E89" s="4" t="s">
        <v>480</v>
      </c>
      <c r="F89" s="6">
        <v>45064</v>
      </c>
      <c r="G89" s="6">
        <v>45066</v>
      </c>
      <c r="H89" s="4">
        <v>1</v>
      </c>
      <c r="I89" s="4">
        <v>2</v>
      </c>
      <c r="J89" s="4">
        <v>2</v>
      </c>
      <c r="K89" s="4" t="s">
        <v>30</v>
      </c>
      <c r="L89" s="4">
        <v>1610</v>
      </c>
      <c r="M89" s="4">
        <v>1610</v>
      </c>
      <c r="N89" s="4" t="s">
        <v>481</v>
      </c>
      <c r="O89" s="4" t="s">
        <v>32</v>
      </c>
      <c r="P89" s="4" t="s">
        <v>33</v>
      </c>
      <c r="Q89" s="4">
        <v>0</v>
      </c>
      <c r="R89" s="8">
        <v>45060</v>
      </c>
      <c r="S89" s="6">
        <v>45069</v>
      </c>
      <c r="T89" s="4" t="s">
        <v>34</v>
      </c>
      <c r="U89" s="4">
        <v>1610</v>
      </c>
      <c r="V89" s="4">
        <v>0</v>
      </c>
      <c r="W89" s="4">
        <v>0</v>
      </c>
      <c r="X89" s="4" t="s">
        <v>482</v>
      </c>
      <c r="Y89" s="4" t="s">
        <v>483</v>
      </c>
    </row>
    <row r="90" s="4" customFormat="1" spans="1:25">
      <c r="A90" s="4" t="s">
        <v>484</v>
      </c>
      <c r="B90" s="4" t="s">
        <v>26</v>
      </c>
      <c r="C90" s="4" t="s">
        <v>27</v>
      </c>
      <c r="D90" s="4" t="s">
        <v>485</v>
      </c>
      <c r="E90" s="4" t="s">
        <v>486</v>
      </c>
      <c r="F90" s="6">
        <v>45065</v>
      </c>
      <c r="G90" s="6">
        <v>45066</v>
      </c>
      <c r="H90" s="4">
        <v>1</v>
      </c>
      <c r="I90" s="4">
        <v>1</v>
      </c>
      <c r="J90" s="4">
        <v>1</v>
      </c>
      <c r="K90" s="4" t="s">
        <v>30</v>
      </c>
      <c r="L90" s="4">
        <v>359</v>
      </c>
      <c r="M90" s="4">
        <v>359</v>
      </c>
      <c r="N90" s="4" t="s">
        <v>487</v>
      </c>
      <c r="O90" s="4" t="s">
        <v>32</v>
      </c>
      <c r="P90" s="4" t="s">
        <v>33</v>
      </c>
      <c r="Q90" s="4">
        <v>0</v>
      </c>
      <c r="R90" s="8">
        <v>45060</v>
      </c>
      <c r="S90" s="6">
        <v>45069</v>
      </c>
      <c r="T90" s="4" t="s">
        <v>34</v>
      </c>
      <c r="U90" s="4">
        <v>359</v>
      </c>
      <c r="V90" s="4">
        <v>0</v>
      </c>
      <c r="W90" s="4">
        <v>0</v>
      </c>
      <c r="X90" s="4" t="s">
        <v>488</v>
      </c>
      <c r="Y90" s="4" t="s">
        <v>489</v>
      </c>
    </row>
    <row r="91" s="4" customFormat="1" spans="1:25">
      <c r="A91" s="4" t="s">
        <v>490</v>
      </c>
      <c r="B91" s="4" t="s">
        <v>26</v>
      </c>
      <c r="C91" s="4" t="s">
        <v>27</v>
      </c>
      <c r="D91" s="4" t="s">
        <v>491</v>
      </c>
      <c r="E91" s="4" t="s">
        <v>492</v>
      </c>
      <c r="F91" s="6">
        <v>45065</v>
      </c>
      <c r="G91" s="6">
        <v>45066</v>
      </c>
      <c r="H91" s="4">
        <v>1</v>
      </c>
      <c r="I91" s="4">
        <v>1</v>
      </c>
      <c r="J91" s="4">
        <v>1</v>
      </c>
      <c r="K91" s="4" t="s">
        <v>30</v>
      </c>
      <c r="L91" s="4">
        <v>255</v>
      </c>
      <c r="M91" s="4">
        <v>255</v>
      </c>
      <c r="N91" s="4" t="s">
        <v>493</v>
      </c>
      <c r="O91" s="4" t="s">
        <v>32</v>
      </c>
      <c r="P91" s="4" t="s">
        <v>33</v>
      </c>
      <c r="Q91" s="4">
        <v>0</v>
      </c>
      <c r="R91" s="8">
        <v>45060</v>
      </c>
      <c r="S91" s="6">
        <v>45069</v>
      </c>
      <c r="T91" s="4" t="s">
        <v>34</v>
      </c>
      <c r="U91" s="4">
        <v>255</v>
      </c>
      <c r="V91" s="4">
        <v>0</v>
      </c>
      <c r="W91" s="4">
        <v>0</v>
      </c>
      <c r="X91" s="4" t="s">
        <v>494</v>
      </c>
      <c r="Y91" s="4" t="s">
        <v>495</v>
      </c>
    </row>
    <row r="92" s="4" customFormat="1" spans="1:25">
      <c r="A92" s="4" t="s">
        <v>496</v>
      </c>
      <c r="B92" s="4" t="s">
        <v>26</v>
      </c>
      <c r="C92" s="4" t="s">
        <v>27</v>
      </c>
      <c r="D92" s="4" t="s">
        <v>497</v>
      </c>
      <c r="E92" s="4" t="s">
        <v>45</v>
      </c>
      <c r="F92" s="6">
        <v>45064</v>
      </c>
      <c r="G92" s="6">
        <v>45066</v>
      </c>
      <c r="H92" s="4">
        <v>1</v>
      </c>
      <c r="I92" s="4">
        <v>2</v>
      </c>
      <c r="J92" s="4">
        <v>2</v>
      </c>
      <c r="K92" s="4" t="s">
        <v>30</v>
      </c>
      <c r="L92" s="4">
        <v>725</v>
      </c>
      <c r="M92" s="4">
        <v>725</v>
      </c>
      <c r="N92" s="4" t="s">
        <v>498</v>
      </c>
      <c r="O92" s="4" t="s">
        <v>32</v>
      </c>
      <c r="P92" s="4" t="s">
        <v>33</v>
      </c>
      <c r="Q92" s="4">
        <v>0</v>
      </c>
      <c r="R92" s="8">
        <v>45061</v>
      </c>
      <c r="S92" s="6">
        <v>45069</v>
      </c>
      <c r="T92" s="4" t="s">
        <v>34</v>
      </c>
      <c r="U92" s="4">
        <v>725</v>
      </c>
      <c r="V92" s="4">
        <v>0</v>
      </c>
      <c r="W92" s="4">
        <v>0</v>
      </c>
      <c r="X92" s="4" t="s">
        <v>499</v>
      </c>
      <c r="Y92" s="4" t="s">
        <v>500</v>
      </c>
    </row>
    <row r="93" s="4" customFormat="1" spans="1:25">
      <c r="A93" s="4" t="s">
        <v>501</v>
      </c>
      <c r="B93" s="4" t="s">
        <v>26</v>
      </c>
      <c r="C93" s="4" t="s">
        <v>27</v>
      </c>
      <c r="D93" s="4" t="s">
        <v>502</v>
      </c>
      <c r="E93" s="4" t="s">
        <v>503</v>
      </c>
      <c r="F93" s="6">
        <v>45065</v>
      </c>
      <c r="G93" s="6">
        <v>45066</v>
      </c>
      <c r="H93" s="4">
        <v>1</v>
      </c>
      <c r="I93" s="4">
        <v>1</v>
      </c>
      <c r="J93" s="4">
        <v>1</v>
      </c>
      <c r="K93" s="4" t="s">
        <v>30</v>
      </c>
      <c r="L93" s="4">
        <v>2632</v>
      </c>
      <c r="M93" s="4">
        <v>2632</v>
      </c>
      <c r="N93" s="4" t="s">
        <v>504</v>
      </c>
      <c r="O93" s="4" t="s">
        <v>32</v>
      </c>
      <c r="P93" s="4" t="s">
        <v>33</v>
      </c>
      <c r="Q93" s="4">
        <v>0</v>
      </c>
      <c r="R93" s="8">
        <v>45061</v>
      </c>
      <c r="S93" s="6">
        <v>45069</v>
      </c>
      <c r="T93" s="4" t="s">
        <v>34</v>
      </c>
      <c r="U93" s="4">
        <v>2632</v>
      </c>
      <c r="V93" s="4">
        <v>0</v>
      </c>
      <c r="W93" s="4">
        <v>0</v>
      </c>
      <c r="X93" s="4" t="s">
        <v>505</v>
      </c>
      <c r="Y93" s="4" t="s">
        <v>506</v>
      </c>
    </row>
    <row r="94" s="4" customFormat="1" spans="1:25">
      <c r="A94" s="4" t="s">
        <v>507</v>
      </c>
      <c r="B94" s="4" t="s">
        <v>26</v>
      </c>
      <c r="C94" s="4" t="s">
        <v>27</v>
      </c>
      <c r="D94" s="4" t="s">
        <v>508</v>
      </c>
      <c r="E94" s="4" t="s">
        <v>509</v>
      </c>
      <c r="F94" s="6">
        <v>45065</v>
      </c>
      <c r="G94" s="6">
        <v>45066</v>
      </c>
      <c r="H94" s="4">
        <v>1</v>
      </c>
      <c r="I94" s="4">
        <v>1</v>
      </c>
      <c r="J94" s="4">
        <v>1</v>
      </c>
      <c r="K94" s="4" t="s">
        <v>30</v>
      </c>
      <c r="L94" s="4">
        <v>355</v>
      </c>
      <c r="M94" s="4">
        <v>355</v>
      </c>
      <c r="N94" s="4" t="s">
        <v>510</v>
      </c>
      <c r="O94" s="4" t="s">
        <v>32</v>
      </c>
      <c r="P94" s="4" t="s">
        <v>33</v>
      </c>
      <c r="Q94" s="4">
        <v>0</v>
      </c>
      <c r="R94" s="8">
        <v>45061</v>
      </c>
      <c r="S94" s="6">
        <v>45069</v>
      </c>
      <c r="T94" s="4" t="s">
        <v>34</v>
      </c>
      <c r="U94" s="4">
        <v>355</v>
      </c>
      <c r="V94" s="4">
        <v>0</v>
      </c>
      <c r="W94" s="4">
        <v>0</v>
      </c>
      <c r="X94" s="4" t="s">
        <v>511</v>
      </c>
      <c r="Y94" s="4" t="s">
        <v>512</v>
      </c>
    </row>
    <row r="95" s="4" customFormat="1" spans="1:25">
      <c r="A95" s="4" t="s">
        <v>513</v>
      </c>
      <c r="B95" s="4" t="s">
        <v>26</v>
      </c>
      <c r="C95" s="4" t="s">
        <v>27</v>
      </c>
      <c r="D95" s="4" t="s">
        <v>514</v>
      </c>
      <c r="E95" s="4" t="s">
        <v>515</v>
      </c>
      <c r="F95" s="6">
        <v>45065</v>
      </c>
      <c r="G95" s="6">
        <v>45066</v>
      </c>
      <c r="H95" s="4">
        <v>1</v>
      </c>
      <c r="I95" s="4">
        <v>1</v>
      </c>
      <c r="J95" s="4">
        <v>1</v>
      </c>
      <c r="K95" s="4" t="s">
        <v>30</v>
      </c>
      <c r="L95" s="4">
        <v>1110</v>
      </c>
      <c r="M95" s="4">
        <v>1110</v>
      </c>
      <c r="N95" s="4" t="s">
        <v>516</v>
      </c>
      <c r="O95" s="4" t="s">
        <v>32</v>
      </c>
      <c r="P95" s="4" t="s">
        <v>33</v>
      </c>
      <c r="Q95" s="4">
        <v>0</v>
      </c>
      <c r="R95" s="8">
        <v>45061</v>
      </c>
      <c r="S95" s="6">
        <v>45069</v>
      </c>
      <c r="T95" s="4" t="s">
        <v>34</v>
      </c>
      <c r="U95" s="4">
        <v>1110</v>
      </c>
      <c r="V95" s="4">
        <v>0</v>
      </c>
      <c r="W95" s="4">
        <v>0</v>
      </c>
      <c r="X95" s="4" t="s">
        <v>517</v>
      </c>
      <c r="Y95" s="4" t="s">
        <v>36</v>
      </c>
    </row>
    <row r="96" s="4" customFormat="1" spans="1:25">
      <c r="A96" s="4" t="s">
        <v>518</v>
      </c>
      <c r="B96" s="4" t="s">
        <v>26</v>
      </c>
      <c r="C96" s="4" t="s">
        <v>27</v>
      </c>
      <c r="D96" s="4" t="s">
        <v>344</v>
      </c>
      <c r="E96" s="4" t="s">
        <v>189</v>
      </c>
      <c r="F96" s="6">
        <v>45064</v>
      </c>
      <c r="G96" s="6">
        <v>45066</v>
      </c>
      <c r="H96" s="4">
        <v>1</v>
      </c>
      <c r="I96" s="4">
        <v>2</v>
      </c>
      <c r="J96" s="4">
        <v>2</v>
      </c>
      <c r="K96" s="4" t="s">
        <v>30</v>
      </c>
      <c r="L96" s="4">
        <v>594</v>
      </c>
      <c r="M96" s="4">
        <v>594</v>
      </c>
      <c r="N96" s="4" t="s">
        <v>519</v>
      </c>
      <c r="O96" s="4" t="s">
        <v>32</v>
      </c>
      <c r="P96" s="4" t="s">
        <v>33</v>
      </c>
      <c r="Q96" s="4">
        <v>0</v>
      </c>
      <c r="R96" s="8">
        <v>45061</v>
      </c>
      <c r="S96" s="6">
        <v>45069</v>
      </c>
      <c r="T96" s="4" t="s">
        <v>34</v>
      </c>
      <c r="U96" s="4">
        <v>594</v>
      </c>
      <c r="V96" s="4">
        <v>0</v>
      </c>
      <c r="W96" s="4">
        <v>0</v>
      </c>
      <c r="X96" s="4" t="s">
        <v>520</v>
      </c>
      <c r="Y96" s="4" t="s">
        <v>521</v>
      </c>
    </row>
    <row r="97" s="4" customFormat="1" spans="1:25">
      <c r="A97" s="4" t="s">
        <v>522</v>
      </c>
      <c r="B97" s="4" t="s">
        <v>26</v>
      </c>
      <c r="C97" s="4" t="s">
        <v>27</v>
      </c>
      <c r="D97" s="4" t="s">
        <v>523</v>
      </c>
      <c r="E97" s="4" t="s">
        <v>524</v>
      </c>
      <c r="F97" s="6">
        <v>45065</v>
      </c>
      <c r="G97" s="6">
        <v>45066</v>
      </c>
      <c r="H97" s="4">
        <v>1</v>
      </c>
      <c r="I97" s="4">
        <v>1</v>
      </c>
      <c r="J97" s="4">
        <v>1</v>
      </c>
      <c r="K97" s="4" t="s">
        <v>30</v>
      </c>
      <c r="L97" s="4">
        <v>297</v>
      </c>
      <c r="M97" s="4">
        <v>297</v>
      </c>
      <c r="N97" s="4" t="s">
        <v>525</v>
      </c>
      <c r="O97" s="4" t="s">
        <v>32</v>
      </c>
      <c r="P97" s="4" t="s">
        <v>33</v>
      </c>
      <c r="Q97" s="4">
        <v>0</v>
      </c>
      <c r="R97" s="8">
        <v>45061</v>
      </c>
      <c r="S97" s="6">
        <v>45069</v>
      </c>
      <c r="T97" s="4" t="s">
        <v>34</v>
      </c>
      <c r="U97" s="4">
        <v>297</v>
      </c>
      <c r="V97" s="4">
        <v>0</v>
      </c>
      <c r="W97" s="4">
        <v>0</v>
      </c>
      <c r="X97" s="4" t="s">
        <v>526</v>
      </c>
      <c r="Y97" s="4" t="s">
        <v>36</v>
      </c>
    </row>
    <row r="98" s="4" customFormat="1" spans="1:25">
      <c r="A98" s="4" t="s">
        <v>527</v>
      </c>
      <c r="B98" s="4" t="s">
        <v>26</v>
      </c>
      <c r="C98" s="4" t="s">
        <v>27</v>
      </c>
      <c r="D98" s="4" t="s">
        <v>528</v>
      </c>
      <c r="E98" s="4" t="s">
        <v>529</v>
      </c>
      <c r="F98" s="6">
        <v>45062</v>
      </c>
      <c r="G98" s="6">
        <v>45066</v>
      </c>
      <c r="H98" s="4">
        <v>1</v>
      </c>
      <c r="I98" s="4">
        <v>4</v>
      </c>
      <c r="J98" s="4">
        <v>4</v>
      </c>
      <c r="K98" s="4" t="s">
        <v>30</v>
      </c>
      <c r="L98" s="4">
        <v>712</v>
      </c>
      <c r="M98" s="4">
        <v>712</v>
      </c>
      <c r="N98" s="4" t="s">
        <v>530</v>
      </c>
      <c r="O98" s="4" t="s">
        <v>32</v>
      </c>
      <c r="P98" s="4" t="s">
        <v>33</v>
      </c>
      <c r="Q98" s="4">
        <v>0</v>
      </c>
      <c r="R98" s="8">
        <v>45061</v>
      </c>
      <c r="S98" s="6">
        <v>45069</v>
      </c>
      <c r="T98" s="4" t="s">
        <v>34</v>
      </c>
      <c r="U98" s="4">
        <v>712</v>
      </c>
      <c r="V98" s="4">
        <v>0</v>
      </c>
      <c r="W98" s="4">
        <v>0</v>
      </c>
      <c r="X98" s="4" t="s">
        <v>531</v>
      </c>
      <c r="Y98" s="4" t="s">
        <v>36</v>
      </c>
    </row>
    <row r="99" s="4" customFormat="1" spans="1:25">
      <c r="A99" s="4" t="s">
        <v>532</v>
      </c>
      <c r="B99" s="4" t="s">
        <v>26</v>
      </c>
      <c r="C99" s="4" t="s">
        <v>27</v>
      </c>
      <c r="D99" s="4" t="s">
        <v>533</v>
      </c>
      <c r="E99" s="4" t="s">
        <v>534</v>
      </c>
      <c r="F99" s="6">
        <v>45065</v>
      </c>
      <c r="G99" s="6">
        <v>45066</v>
      </c>
      <c r="H99" s="4">
        <v>1</v>
      </c>
      <c r="I99" s="4">
        <v>1</v>
      </c>
      <c r="J99" s="4">
        <v>1</v>
      </c>
      <c r="K99" s="4" t="s">
        <v>30</v>
      </c>
      <c r="L99" s="4">
        <v>498</v>
      </c>
      <c r="M99" s="4">
        <v>498</v>
      </c>
      <c r="N99" s="4" t="s">
        <v>535</v>
      </c>
      <c r="O99" s="4" t="s">
        <v>32</v>
      </c>
      <c r="P99" s="4" t="s">
        <v>33</v>
      </c>
      <c r="Q99" s="4">
        <v>0</v>
      </c>
      <c r="R99" s="8">
        <v>45061</v>
      </c>
      <c r="S99" s="6">
        <v>45069</v>
      </c>
      <c r="T99" s="4" t="s">
        <v>34</v>
      </c>
      <c r="U99" s="4">
        <v>498</v>
      </c>
      <c r="V99" s="4">
        <v>0</v>
      </c>
      <c r="W99" s="4">
        <v>0</v>
      </c>
      <c r="X99" s="4" t="s">
        <v>536</v>
      </c>
      <c r="Y99" s="4" t="s">
        <v>537</v>
      </c>
    </row>
    <row r="100" s="4" customFormat="1" spans="1:25">
      <c r="A100" s="4" t="s">
        <v>538</v>
      </c>
      <c r="B100" s="4" t="s">
        <v>26</v>
      </c>
      <c r="C100" s="4" t="s">
        <v>27</v>
      </c>
      <c r="D100" s="4" t="s">
        <v>539</v>
      </c>
      <c r="E100" s="4" t="s">
        <v>540</v>
      </c>
      <c r="F100" s="6">
        <v>45064</v>
      </c>
      <c r="G100" s="6">
        <v>45066</v>
      </c>
      <c r="H100" s="4">
        <v>1</v>
      </c>
      <c r="I100" s="4">
        <v>2</v>
      </c>
      <c r="J100" s="4">
        <v>2</v>
      </c>
      <c r="K100" s="4" t="s">
        <v>30</v>
      </c>
      <c r="L100" s="4">
        <v>1632</v>
      </c>
      <c r="M100" s="4">
        <v>1632</v>
      </c>
      <c r="N100" s="4" t="s">
        <v>541</v>
      </c>
      <c r="O100" s="4" t="s">
        <v>32</v>
      </c>
      <c r="P100" s="4" t="s">
        <v>33</v>
      </c>
      <c r="Q100" s="4">
        <v>0</v>
      </c>
      <c r="R100" s="8">
        <v>45061</v>
      </c>
      <c r="S100" s="6">
        <v>45069</v>
      </c>
      <c r="T100" s="4" t="s">
        <v>34</v>
      </c>
      <c r="U100" s="4">
        <v>1632</v>
      </c>
      <c r="V100" s="4">
        <v>0</v>
      </c>
      <c r="W100" s="4">
        <v>0</v>
      </c>
      <c r="X100" s="4" t="s">
        <v>542</v>
      </c>
      <c r="Y100" s="4" t="s">
        <v>36</v>
      </c>
    </row>
    <row r="101" s="4" customFormat="1" spans="1:25">
      <c r="A101" s="4" t="s">
        <v>543</v>
      </c>
      <c r="B101" s="4" t="s">
        <v>26</v>
      </c>
      <c r="C101" s="4" t="s">
        <v>27</v>
      </c>
      <c r="D101" s="4" t="s">
        <v>544</v>
      </c>
      <c r="E101" s="4" t="s">
        <v>545</v>
      </c>
      <c r="F101" s="6">
        <v>45065</v>
      </c>
      <c r="G101" s="6">
        <v>45066</v>
      </c>
      <c r="H101" s="4">
        <v>1</v>
      </c>
      <c r="I101" s="4">
        <v>1</v>
      </c>
      <c r="J101" s="4">
        <v>1</v>
      </c>
      <c r="K101" s="4" t="s">
        <v>30</v>
      </c>
      <c r="L101" s="4">
        <v>425</v>
      </c>
      <c r="M101" s="4">
        <v>425</v>
      </c>
      <c r="N101" s="4" t="s">
        <v>546</v>
      </c>
      <c r="O101" s="4" t="s">
        <v>32</v>
      </c>
      <c r="P101" s="4" t="s">
        <v>33</v>
      </c>
      <c r="Q101" s="4">
        <v>0</v>
      </c>
      <c r="R101" s="8">
        <v>45061</v>
      </c>
      <c r="S101" s="6">
        <v>45069</v>
      </c>
      <c r="T101" s="4" t="s">
        <v>34</v>
      </c>
      <c r="U101" s="4">
        <v>425</v>
      </c>
      <c r="V101" s="4">
        <v>0</v>
      </c>
      <c r="W101" s="4">
        <v>0</v>
      </c>
      <c r="X101" s="4" t="s">
        <v>547</v>
      </c>
      <c r="Y101" s="4" t="s">
        <v>548</v>
      </c>
    </row>
    <row r="102" s="4" customFormat="1" spans="1:25">
      <c r="A102" s="4" t="s">
        <v>549</v>
      </c>
      <c r="B102" s="4" t="s">
        <v>26</v>
      </c>
      <c r="C102" s="4" t="s">
        <v>27</v>
      </c>
      <c r="D102" s="4" t="s">
        <v>550</v>
      </c>
      <c r="E102" s="4" t="s">
        <v>551</v>
      </c>
      <c r="F102" s="6">
        <v>45064</v>
      </c>
      <c r="G102" s="6">
        <v>45066</v>
      </c>
      <c r="H102" s="4">
        <v>1</v>
      </c>
      <c r="I102" s="4">
        <v>2</v>
      </c>
      <c r="J102" s="4">
        <v>2</v>
      </c>
      <c r="K102" s="4" t="s">
        <v>30</v>
      </c>
      <c r="L102" s="4">
        <v>562</v>
      </c>
      <c r="M102" s="4">
        <v>562</v>
      </c>
      <c r="N102" s="4" t="s">
        <v>552</v>
      </c>
      <c r="O102" s="4" t="s">
        <v>32</v>
      </c>
      <c r="P102" s="4" t="s">
        <v>33</v>
      </c>
      <c r="Q102" s="4">
        <v>0</v>
      </c>
      <c r="R102" s="8">
        <v>45061</v>
      </c>
      <c r="S102" s="6">
        <v>45069</v>
      </c>
      <c r="T102" s="4" t="s">
        <v>34</v>
      </c>
      <c r="U102" s="4">
        <v>562</v>
      </c>
      <c r="V102" s="4">
        <v>0</v>
      </c>
      <c r="W102" s="4">
        <v>0</v>
      </c>
      <c r="X102" s="4" t="s">
        <v>553</v>
      </c>
      <c r="Y102" s="4" t="s">
        <v>36</v>
      </c>
    </row>
    <row r="103" s="4" customFormat="1" spans="1:25">
      <c r="A103" s="4" t="s">
        <v>554</v>
      </c>
      <c r="B103" s="4" t="s">
        <v>26</v>
      </c>
      <c r="C103" s="4" t="s">
        <v>27</v>
      </c>
      <c r="D103" s="4" t="s">
        <v>555</v>
      </c>
      <c r="E103" s="4" t="s">
        <v>556</v>
      </c>
      <c r="F103" s="6">
        <v>45064</v>
      </c>
      <c r="G103" s="6">
        <v>45066</v>
      </c>
      <c r="H103" s="4">
        <v>1</v>
      </c>
      <c r="I103" s="4">
        <v>2</v>
      </c>
      <c r="J103" s="4">
        <v>2</v>
      </c>
      <c r="K103" s="4" t="s">
        <v>30</v>
      </c>
      <c r="L103" s="4">
        <v>540</v>
      </c>
      <c r="M103" s="4">
        <v>540</v>
      </c>
      <c r="N103" s="4" t="s">
        <v>557</v>
      </c>
      <c r="O103" s="4" t="s">
        <v>32</v>
      </c>
      <c r="P103" s="4" t="s">
        <v>33</v>
      </c>
      <c r="Q103" s="4">
        <v>0</v>
      </c>
      <c r="R103" s="8">
        <v>45061</v>
      </c>
      <c r="S103" s="6">
        <v>45069</v>
      </c>
      <c r="T103" s="4" t="s">
        <v>34</v>
      </c>
      <c r="U103" s="4">
        <v>540</v>
      </c>
      <c r="V103" s="4">
        <v>0</v>
      </c>
      <c r="W103" s="4">
        <v>0</v>
      </c>
      <c r="X103" s="4" t="s">
        <v>558</v>
      </c>
      <c r="Y103" s="4" t="s">
        <v>559</v>
      </c>
    </row>
    <row r="104" s="4" customFormat="1" spans="1:25">
      <c r="A104" s="4" t="s">
        <v>560</v>
      </c>
      <c r="B104" s="4" t="s">
        <v>26</v>
      </c>
      <c r="C104" s="4" t="s">
        <v>27</v>
      </c>
      <c r="D104" s="4" t="s">
        <v>561</v>
      </c>
      <c r="E104" s="4" t="s">
        <v>562</v>
      </c>
      <c r="F104" s="6">
        <v>45064</v>
      </c>
      <c r="G104" s="6">
        <v>45066</v>
      </c>
      <c r="H104" s="4">
        <v>1</v>
      </c>
      <c r="I104" s="4">
        <v>2</v>
      </c>
      <c r="J104" s="4">
        <v>2</v>
      </c>
      <c r="K104" s="4" t="s">
        <v>30</v>
      </c>
      <c r="L104" s="4">
        <v>780</v>
      </c>
      <c r="M104" s="4">
        <v>780</v>
      </c>
      <c r="N104" s="4" t="s">
        <v>563</v>
      </c>
      <c r="O104" s="4" t="s">
        <v>32</v>
      </c>
      <c r="P104" s="4" t="s">
        <v>33</v>
      </c>
      <c r="Q104" s="4">
        <v>0</v>
      </c>
      <c r="R104" s="8">
        <v>45061</v>
      </c>
      <c r="S104" s="6">
        <v>45069</v>
      </c>
      <c r="T104" s="4" t="s">
        <v>34</v>
      </c>
      <c r="U104" s="4">
        <v>780</v>
      </c>
      <c r="V104" s="4">
        <v>0</v>
      </c>
      <c r="W104" s="4">
        <v>0</v>
      </c>
      <c r="X104" s="4" t="s">
        <v>564</v>
      </c>
      <c r="Y104" s="4" t="s">
        <v>565</v>
      </c>
    </row>
    <row r="105" s="4" customFormat="1" spans="1:25">
      <c r="A105" s="4" t="s">
        <v>566</v>
      </c>
      <c r="B105" s="4" t="s">
        <v>26</v>
      </c>
      <c r="C105" s="4" t="s">
        <v>27</v>
      </c>
      <c r="D105" s="4" t="s">
        <v>567</v>
      </c>
      <c r="E105" s="4" t="s">
        <v>568</v>
      </c>
      <c r="F105" s="6">
        <v>45065</v>
      </c>
      <c r="G105" s="6">
        <v>45066</v>
      </c>
      <c r="H105" s="4">
        <v>1</v>
      </c>
      <c r="I105" s="4">
        <v>1</v>
      </c>
      <c r="J105" s="4">
        <v>1</v>
      </c>
      <c r="K105" s="4" t="s">
        <v>30</v>
      </c>
      <c r="L105" s="4">
        <v>224</v>
      </c>
      <c r="M105" s="4">
        <v>224</v>
      </c>
      <c r="N105" s="4" t="s">
        <v>569</v>
      </c>
      <c r="O105" s="4" t="s">
        <v>32</v>
      </c>
      <c r="P105" s="4" t="s">
        <v>33</v>
      </c>
      <c r="Q105" s="4">
        <v>0</v>
      </c>
      <c r="R105" s="8">
        <v>45061</v>
      </c>
      <c r="S105" s="6">
        <v>45069</v>
      </c>
      <c r="T105" s="4" t="s">
        <v>34</v>
      </c>
      <c r="U105" s="4">
        <v>224</v>
      </c>
      <c r="V105" s="4">
        <v>0</v>
      </c>
      <c r="W105" s="4">
        <v>0</v>
      </c>
      <c r="X105" s="4" t="s">
        <v>570</v>
      </c>
      <c r="Y105" s="4" t="s">
        <v>571</v>
      </c>
    </row>
    <row r="106" s="4" customFormat="1" spans="1:25">
      <c r="A106" s="4" t="s">
        <v>572</v>
      </c>
      <c r="B106" s="4" t="s">
        <v>26</v>
      </c>
      <c r="C106" s="4" t="s">
        <v>27</v>
      </c>
      <c r="D106" s="4" t="s">
        <v>573</v>
      </c>
      <c r="E106" s="4" t="s">
        <v>574</v>
      </c>
      <c r="F106" s="6">
        <v>45064</v>
      </c>
      <c r="G106" s="6">
        <v>45066</v>
      </c>
      <c r="H106" s="4">
        <v>1</v>
      </c>
      <c r="I106" s="4">
        <v>2</v>
      </c>
      <c r="J106" s="4">
        <v>2</v>
      </c>
      <c r="K106" s="4" t="s">
        <v>30</v>
      </c>
      <c r="L106" s="4">
        <v>535</v>
      </c>
      <c r="M106" s="4">
        <v>535</v>
      </c>
      <c r="N106" s="4" t="s">
        <v>575</v>
      </c>
      <c r="O106" s="4" t="s">
        <v>32</v>
      </c>
      <c r="P106" s="4" t="s">
        <v>33</v>
      </c>
      <c r="Q106" s="4">
        <v>0</v>
      </c>
      <c r="R106" s="8">
        <v>45061</v>
      </c>
      <c r="S106" s="6">
        <v>45069</v>
      </c>
      <c r="T106" s="4" t="s">
        <v>34</v>
      </c>
      <c r="U106" s="4">
        <v>535</v>
      </c>
      <c r="V106" s="4">
        <v>0</v>
      </c>
      <c r="W106" s="4">
        <v>0</v>
      </c>
      <c r="X106" s="4" t="s">
        <v>576</v>
      </c>
      <c r="Y106" s="4" t="s">
        <v>36</v>
      </c>
    </row>
    <row r="107" s="4" customFormat="1" spans="1:25">
      <c r="A107" s="4" t="s">
        <v>577</v>
      </c>
      <c r="B107" s="4" t="s">
        <v>26</v>
      </c>
      <c r="C107" s="4" t="s">
        <v>27</v>
      </c>
      <c r="D107" s="4" t="s">
        <v>578</v>
      </c>
      <c r="E107" s="4" t="s">
        <v>579</v>
      </c>
      <c r="F107" s="6">
        <v>45065</v>
      </c>
      <c r="G107" s="6">
        <v>45066</v>
      </c>
      <c r="H107" s="4">
        <v>1</v>
      </c>
      <c r="I107" s="4">
        <v>1</v>
      </c>
      <c r="J107" s="4">
        <v>1</v>
      </c>
      <c r="K107" s="4" t="s">
        <v>30</v>
      </c>
      <c r="L107" s="4">
        <v>751</v>
      </c>
      <c r="M107" s="4">
        <v>751</v>
      </c>
      <c r="N107" s="4" t="s">
        <v>580</v>
      </c>
      <c r="O107" s="4" t="s">
        <v>32</v>
      </c>
      <c r="P107" s="4" t="s">
        <v>33</v>
      </c>
      <c r="Q107" s="4">
        <v>0</v>
      </c>
      <c r="R107" s="8">
        <v>45061</v>
      </c>
      <c r="S107" s="6">
        <v>45069</v>
      </c>
      <c r="T107" s="4" t="s">
        <v>34</v>
      </c>
      <c r="U107" s="4">
        <v>751</v>
      </c>
      <c r="V107" s="4">
        <v>0</v>
      </c>
      <c r="W107" s="4">
        <v>0</v>
      </c>
      <c r="X107" s="4" t="s">
        <v>581</v>
      </c>
      <c r="Y107" s="4" t="s">
        <v>582</v>
      </c>
    </row>
    <row r="108" s="4" customFormat="1" spans="1:25">
      <c r="A108" s="4" t="s">
        <v>583</v>
      </c>
      <c r="B108" s="4" t="s">
        <v>26</v>
      </c>
      <c r="C108" s="4" t="s">
        <v>27</v>
      </c>
      <c r="D108" s="4" t="s">
        <v>584</v>
      </c>
      <c r="E108" s="4" t="s">
        <v>585</v>
      </c>
      <c r="F108" s="6">
        <v>45065</v>
      </c>
      <c r="G108" s="6">
        <v>45066</v>
      </c>
      <c r="H108" s="4">
        <v>1</v>
      </c>
      <c r="I108" s="4">
        <v>1</v>
      </c>
      <c r="J108" s="4">
        <v>1</v>
      </c>
      <c r="K108" s="4" t="s">
        <v>30</v>
      </c>
      <c r="L108" s="4">
        <v>515</v>
      </c>
      <c r="M108" s="4">
        <v>515</v>
      </c>
      <c r="N108" s="4" t="s">
        <v>586</v>
      </c>
      <c r="O108" s="4" t="s">
        <v>32</v>
      </c>
      <c r="P108" s="4" t="s">
        <v>33</v>
      </c>
      <c r="Q108" s="4">
        <v>0</v>
      </c>
      <c r="R108" s="8">
        <v>45061</v>
      </c>
      <c r="S108" s="6">
        <v>45069</v>
      </c>
      <c r="T108" s="4" t="s">
        <v>34</v>
      </c>
      <c r="U108" s="4">
        <v>515</v>
      </c>
      <c r="V108" s="4">
        <v>0</v>
      </c>
      <c r="W108" s="4">
        <v>0</v>
      </c>
      <c r="X108" s="4" t="s">
        <v>587</v>
      </c>
      <c r="Y108" s="4" t="s">
        <v>36</v>
      </c>
    </row>
    <row r="109" s="4" customFormat="1" spans="1:25">
      <c r="A109" s="4" t="s">
        <v>588</v>
      </c>
      <c r="B109" s="4" t="s">
        <v>26</v>
      </c>
      <c r="C109" s="4" t="s">
        <v>27</v>
      </c>
      <c r="D109" s="4" t="s">
        <v>589</v>
      </c>
      <c r="E109" s="4" t="s">
        <v>590</v>
      </c>
      <c r="F109" s="6">
        <v>45063</v>
      </c>
      <c r="G109" s="6">
        <v>45066</v>
      </c>
      <c r="H109" s="4">
        <v>1</v>
      </c>
      <c r="I109" s="4">
        <v>3</v>
      </c>
      <c r="J109" s="4">
        <v>3</v>
      </c>
      <c r="K109" s="4" t="s">
        <v>30</v>
      </c>
      <c r="L109" s="4">
        <v>2375</v>
      </c>
      <c r="M109" s="4">
        <v>2375</v>
      </c>
      <c r="N109" s="4" t="s">
        <v>591</v>
      </c>
      <c r="O109" s="4" t="s">
        <v>32</v>
      </c>
      <c r="P109" s="4" t="s">
        <v>33</v>
      </c>
      <c r="Q109" s="4">
        <v>0</v>
      </c>
      <c r="R109" s="8">
        <v>45061</v>
      </c>
      <c r="S109" s="6">
        <v>45069</v>
      </c>
      <c r="T109" s="4" t="s">
        <v>34</v>
      </c>
      <c r="U109" s="4">
        <v>2375</v>
      </c>
      <c r="V109" s="4">
        <v>0</v>
      </c>
      <c r="W109" s="4">
        <v>0</v>
      </c>
      <c r="X109" s="4" t="s">
        <v>592</v>
      </c>
      <c r="Y109" s="4" t="s">
        <v>593</v>
      </c>
    </row>
    <row r="110" s="4" customFormat="1" spans="1:25">
      <c r="A110" s="4" t="s">
        <v>594</v>
      </c>
      <c r="B110" s="4" t="s">
        <v>26</v>
      </c>
      <c r="C110" s="4" t="s">
        <v>27</v>
      </c>
      <c r="D110" s="4" t="s">
        <v>380</v>
      </c>
      <c r="E110" s="4" t="s">
        <v>595</v>
      </c>
      <c r="F110" s="6">
        <v>45063</v>
      </c>
      <c r="G110" s="6">
        <v>45066</v>
      </c>
      <c r="H110" s="4">
        <v>1</v>
      </c>
      <c r="I110" s="4">
        <v>3</v>
      </c>
      <c r="J110" s="4">
        <v>3</v>
      </c>
      <c r="K110" s="4" t="s">
        <v>30</v>
      </c>
      <c r="L110" s="4">
        <v>632</v>
      </c>
      <c r="M110" s="4">
        <v>632</v>
      </c>
      <c r="N110" s="4" t="s">
        <v>596</v>
      </c>
      <c r="O110" s="4" t="s">
        <v>32</v>
      </c>
      <c r="P110" s="4" t="s">
        <v>33</v>
      </c>
      <c r="Q110" s="4">
        <v>0</v>
      </c>
      <c r="R110" s="8">
        <v>45061</v>
      </c>
      <c r="S110" s="6">
        <v>45069</v>
      </c>
      <c r="T110" s="4" t="s">
        <v>34</v>
      </c>
      <c r="U110" s="4">
        <v>632</v>
      </c>
      <c r="V110" s="4">
        <v>0</v>
      </c>
      <c r="W110" s="4">
        <v>0</v>
      </c>
      <c r="X110" s="4" t="s">
        <v>597</v>
      </c>
      <c r="Y110" s="4" t="s">
        <v>36</v>
      </c>
    </row>
    <row r="111" s="4" customFormat="1" spans="1:25">
      <c r="A111" s="4" t="s">
        <v>598</v>
      </c>
      <c r="B111" s="4" t="s">
        <v>26</v>
      </c>
      <c r="C111" s="4" t="s">
        <v>27</v>
      </c>
      <c r="D111" s="4" t="s">
        <v>599</v>
      </c>
      <c r="E111" s="4" t="s">
        <v>600</v>
      </c>
      <c r="F111" s="6">
        <v>45064</v>
      </c>
      <c r="G111" s="6">
        <v>45066</v>
      </c>
      <c r="H111" s="4">
        <v>1</v>
      </c>
      <c r="I111" s="4">
        <v>2</v>
      </c>
      <c r="J111" s="4">
        <v>2</v>
      </c>
      <c r="K111" s="4" t="s">
        <v>30</v>
      </c>
      <c r="L111" s="4">
        <v>914</v>
      </c>
      <c r="M111" s="4">
        <v>914</v>
      </c>
      <c r="N111" s="4" t="s">
        <v>601</v>
      </c>
      <c r="O111" s="4" t="s">
        <v>32</v>
      </c>
      <c r="P111" s="4" t="s">
        <v>33</v>
      </c>
      <c r="Q111" s="4">
        <v>0</v>
      </c>
      <c r="R111" s="8">
        <v>45062</v>
      </c>
      <c r="S111" s="6">
        <v>45069</v>
      </c>
      <c r="T111" s="4" t="s">
        <v>34</v>
      </c>
      <c r="U111" s="4">
        <v>914</v>
      </c>
      <c r="V111" s="4">
        <v>0</v>
      </c>
      <c r="W111" s="4">
        <v>0</v>
      </c>
      <c r="X111" s="4" t="s">
        <v>602</v>
      </c>
      <c r="Y111" s="4" t="s">
        <v>603</v>
      </c>
    </row>
    <row r="112" s="4" customFormat="1" spans="1:25">
      <c r="A112" s="4" t="s">
        <v>604</v>
      </c>
      <c r="B112" s="4" t="s">
        <v>26</v>
      </c>
      <c r="C112" s="4" t="s">
        <v>27</v>
      </c>
      <c r="D112" s="4" t="s">
        <v>605</v>
      </c>
      <c r="E112" s="4" t="s">
        <v>606</v>
      </c>
      <c r="F112" s="6">
        <v>45065</v>
      </c>
      <c r="G112" s="6">
        <v>45066</v>
      </c>
      <c r="H112" s="4">
        <v>1</v>
      </c>
      <c r="I112" s="4">
        <v>1</v>
      </c>
      <c r="J112" s="4">
        <v>1</v>
      </c>
      <c r="K112" s="4" t="s">
        <v>30</v>
      </c>
      <c r="L112" s="4">
        <v>2243</v>
      </c>
      <c r="M112" s="4">
        <v>2243</v>
      </c>
      <c r="N112" s="4" t="s">
        <v>607</v>
      </c>
      <c r="O112" s="4" t="s">
        <v>32</v>
      </c>
      <c r="P112" s="4" t="s">
        <v>33</v>
      </c>
      <c r="Q112" s="4">
        <v>0</v>
      </c>
      <c r="R112" s="8">
        <v>45062</v>
      </c>
      <c r="S112" s="6">
        <v>45069</v>
      </c>
      <c r="T112" s="4" t="s">
        <v>34</v>
      </c>
      <c r="U112" s="4">
        <v>2243</v>
      </c>
      <c r="V112" s="4">
        <v>0</v>
      </c>
      <c r="W112" s="4">
        <v>0</v>
      </c>
      <c r="X112" s="4" t="s">
        <v>608</v>
      </c>
      <c r="Y112" s="4" t="s">
        <v>36</v>
      </c>
    </row>
    <row r="113" s="4" customFormat="1" spans="1:25">
      <c r="A113" s="4" t="s">
        <v>609</v>
      </c>
      <c r="B113" s="4" t="s">
        <v>26</v>
      </c>
      <c r="C113" s="4" t="s">
        <v>27</v>
      </c>
      <c r="D113" s="4" t="s">
        <v>610</v>
      </c>
      <c r="E113" s="4" t="s">
        <v>611</v>
      </c>
      <c r="F113" s="6">
        <v>45064</v>
      </c>
      <c r="G113" s="6">
        <v>45066</v>
      </c>
      <c r="H113" s="4">
        <v>1</v>
      </c>
      <c r="I113" s="4">
        <v>2</v>
      </c>
      <c r="J113" s="4">
        <v>2</v>
      </c>
      <c r="K113" s="4" t="s">
        <v>30</v>
      </c>
      <c r="L113" s="4">
        <v>3817</v>
      </c>
      <c r="M113" s="4">
        <v>3817</v>
      </c>
      <c r="N113" s="4" t="s">
        <v>612</v>
      </c>
      <c r="O113" s="4" t="s">
        <v>32</v>
      </c>
      <c r="P113" s="4" t="s">
        <v>33</v>
      </c>
      <c r="Q113" s="4">
        <v>0</v>
      </c>
      <c r="R113" s="8">
        <v>45062</v>
      </c>
      <c r="S113" s="6">
        <v>45069</v>
      </c>
      <c r="T113" s="4" t="s">
        <v>34</v>
      </c>
      <c r="U113" s="4">
        <v>3817</v>
      </c>
      <c r="V113" s="4">
        <v>0</v>
      </c>
      <c r="W113" s="4">
        <v>0</v>
      </c>
      <c r="X113" s="4" t="s">
        <v>613</v>
      </c>
      <c r="Y113" s="4" t="s">
        <v>614</v>
      </c>
    </row>
    <row r="114" s="4" customFormat="1" spans="1:25">
      <c r="A114" s="4" t="s">
        <v>615</v>
      </c>
      <c r="B114" s="4" t="s">
        <v>26</v>
      </c>
      <c r="C114" s="4" t="s">
        <v>27</v>
      </c>
      <c r="D114" s="4" t="s">
        <v>397</v>
      </c>
      <c r="E114" s="4" t="s">
        <v>616</v>
      </c>
      <c r="F114" s="6">
        <v>45065</v>
      </c>
      <c r="G114" s="6">
        <v>45066</v>
      </c>
      <c r="H114" s="4">
        <v>1</v>
      </c>
      <c r="I114" s="4">
        <v>1</v>
      </c>
      <c r="J114" s="4">
        <v>1</v>
      </c>
      <c r="K114" s="4" t="s">
        <v>30</v>
      </c>
      <c r="L114" s="4">
        <v>708</v>
      </c>
      <c r="M114" s="4">
        <v>708</v>
      </c>
      <c r="N114" s="4" t="s">
        <v>617</v>
      </c>
      <c r="O114" s="4" t="s">
        <v>32</v>
      </c>
      <c r="P114" s="4" t="s">
        <v>33</v>
      </c>
      <c r="Q114" s="4">
        <v>0</v>
      </c>
      <c r="R114" s="8">
        <v>45062</v>
      </c>
      <c r="S114" s="6">
        <v>45069</v>
      </c>
      <c r="T114" s="4" t="s">
        <v>34</v>
      </c>
      <c r="U114" s="4">
        <v>708</v>
      </c>
      <c r="V114" s="4">
        <v>0</v>
      </c>
      <c r="W114" s="4">
        <v>0</v>
      </c>
      <c r="X114" s="4" t="s">
        <v>618</v>
      </c>
      <c r="Y114" s="4" t="s">
        <v>619</v>
      </c>
    </row>
    <row r="115" s="4" customFormat="1" spans="1:25">
      <c r="A115" s="4" t="s">
        <v>620</v>
      </c>
      <c r="B115" s="4" t="s">
        <v>26</v>
      </c>
      <c r="C115" s="4" t="s">
        <v>27</v>
      </c>
      <c r="D115" s="4" t="s">
        <v>621</v>
      </c>
      <c r="E115" s="4" t="s">
        <v>622</v>
      </c>
      <c r="F115" s="6">
        <v>45065</v>
      </c>
      <c r="G115" s="6">
        <v>45066</v>
      </c>
      <c r="H115" s="4">
        <v>1</v>
      </c>
      <c r="I115" s="4">
        <v>1</v>
      </c>
      <c r="J115" s="4">
        <v>1</v>
      </c>
      <c r="K115" s="4" t="s">
        <v>30</v>
      </c>
      <c r="L115" s="4">
        <v>1491</v>
      </c>
      <c r="M115" s="4">
        <v>1491</v>
      </c>
      <c r="N115" s="4" t="s">
        <v>623</v>
      </c>
      <c r="O115" s="4" t="s">
        <v>32</v>
      </c>
      <c r="P115" s="4" t="s">
        <v>33</v>
      </c>
      <c r="Q115" s="4">
        <v>0</v>
      </c>
      <c r="R115" s="8">
        <v>45062</v>
      </c>
      <c r="S115" s="6">
        <v>45069</v>
      </c>
      <c r="T115" s="4" t="s">
        <v>34</v>
      </c>
      <c r="U115" s="4">
        <v>1491</v>
      </c>
      <c r="V115" s="4">
        <v>0</v>
      </c>
      <c r="W115" s="4">
        <v>0</v>
      </c>
      <c r="X115" s="4" t="s">
        <v>624</v>
      </c>
      <c r="Y115" s="4" t="s">
        <v>625</v>
      </c>
    </row>
    <row r="116" s="4" customFormat="1" spans="1:25">
      <c r="A116" s="4" t="s">
        <v>626</v>
      </c>
      <c r="B116" s="4" t="s">
        <v>26</v>
      </c>
      <c r="C116" s="4" t="s">
        <v>27</v>
      </c>
      <c r="D116" s="4" t="s">
        <v>573</v>
      </c>
      <c r="E116" s="4" t="s">
        <v>595</v>
      </c>
      <c r="F116" s="6">
        <v>45064</v>
      </c>
      <c r="G116" s="6">
        <v>45066</v>
      </c>
      <c r="H116" s="4">
        <v>1</v>
      </c>
      <c r="I116" s="4">
        <v>2</v>
      </c>
      <c r="J116" s="4">
        <v>2</v>
      </c>
      <c r="K116" s="4" t="s">
        <v>30</v>
      </c>
      <c r="L116" s="4">
        <v>539</v>
      </c>
      <c r="M116" s="4">
        <v>539</v>
      </c>
      <c r="N116" s="4" t="s">
        <v>627</v>
      </c>
      <c r="O116" s="4" t="s">
        <v>32</v>
      </c>
      <c r="P116" s="4" t="s">
        <v>33</v>
      </c>
      <c r="Q116" s="4">
        <v>0</v>
      </c>
      <c r="R116" s="8">
        <v>45062</v>
      </c>
      <c r="S116" s="6">
        <v>45069</v>
      </c>
      <c r="T116" s="4" t="s">
        <v>34</v>
      </c>
      <c r="U116" s="4">
        <v>539</v>
      </c>
      <c r="V116" s="4">
        <v>0</v>
      </c>
      <c r="W116" s="4">
        <v>0</v>
      </c>
      <c r="X116" s="4" t="s">
        <v>628</v>
      </c>
      <c r="Y116" s="4" t="s">
        <v>36</v>
      </c>
    </row>
    <row r="117" s="4" customFormat="1" spans="1:25">
      <c r="A117" s="4" t="s">
        <v>629</v>
      </c>
      <c r="B117" s="4" t="s">
        <v>26</v>
      </c>
      <c r="C117" s="4" t="s">
        <v>27</v>
      </c>
      <c r="D117" s="4" t="s">
        <v>630</v>
      </c>
      <c r="E117" s="4" t="s">
        <v>631</v>
      </c>
      <c r="F117" s="6">
        <v>45065</v>
      </c>
      <c r="G117" s="6">
        <v>45066</v>
      </c>
      <c r="H117" s="4">
        <v>1</v>
      </c>
      <c r="I117" s="4">
        <v>1</v>
      </c>
      <c r="J117" s="4">
        <v>1</v>
      </c>
      <c r="K117" s="4" t="s">
        <v>30</v>
      </c>
      <c r="L117" s="4">
        <v>649</v>
      </c>
      <c r="M117" s="4">
        <v>649</v>
      </c>
      <c r="N117" s="4" t="s">
        <v>632</v>
      </c>
      <c r="O117" s="4" t="s">
        <v>32</v>
      </c>
      <c r="P117" s="4" t="s">
        <v>33</v>
      </c>
      <c r="Q117" s="4">
        <v>0</v>
      </c>
      <c r="R117" s="8">
        <v>45062</v>
      </c>
      <c r="S117" s="6">
        <v>45069</v>
      </c>
      <c r="T117" s="4" t="s">
        <v>34</v>
      </c>
      <c r="U117" s="4">
        <v>649</v>
      </c>
      <c r="V117" s="4">
        <v>0</v>
      </c>
      <c r="W117" s="4">
        <v>0</v>
      </c>
      <c r="X117" s="4" t="s">
        <v>36</v>
      </c>
      <c r="Y117" s="4" t="s">
        <v>633</v>
      </c>
    </row>
    <row r="118" s="4" customFormat="1" spans="1:25">
      <c r="A118" s="4" t="s">
        <v>634</v>
      </c>
      <c r="B118" s="4" t="s">
        <v>26</v>
      </c>
      <c r="C118" s="4" t="s">
        <v>27</v>
      </c>
      <c r="D118" s="4" t="s">
        <v>635</v>
      </c>
      <c r="E118" s="4" t="s">
        <v>636</v>
      </c>
      <c r="F118" s="6">
        <v>45065</v>
      </c>
      <c r="G118" s="6">
        <v>45066</v>
      </c>
      <c r="H118" s="4">
        <v>1</v>
      </c>
      <c r="I118" s="4">
        <v>1</v>
      </c>
      <c r="J118" s="4">
        <v>1</v>
      </c>
      <c r="K118" s="4" t="s">
        <v>30</v>
      </c>
      <c r="L118" s="4">
        <v>1230</v>
      </c>
      <c r="M118" s="4">
        <v>1230</v>
      </c>
      <c r="N118" s="4" t="s">
        <v>637</v>
      </c>
      <c r="O118" s="4" t="s">
        <v>32</v>
      </c>
      <c r="P118" s="4" t="s">
        <v>33</v>
      </c>
      <c r="Q118" s="4">
        <v>0</v>
      </c>
      <c r="R118" s="8">
        <v>45062</v>
      </c>
      <c r="S118" s="6">
        <v>45069</v>
      </c>
      <c r="T118" s="4" t="s">
        <v>34</v>
      </c>
      <c r="U118" s="4">
        <v>1230</v>
      </c>
      <c r="V118" s="4">
        <v>0</v>
      </c>
      <c r="W118" s="4">
        <v>0</v>
      </c>
      <c r="X118" s="4" t="s">
        <v>638</v>
      </c>
      <c r="Y118" s="4" t="s">
        <v>639</v>
      </c>
    </row>
    <row r="119" s="4" customFormat="1" spans="1:25">
      <c r="A119" s="4" t="s">
        <v>640</v>
      </c>
      <c r="B119" s="4" t="s">
        <v>26</v>
      </c>
      <c r="C119" s="4" t="s">
        <v>27</v>
      </c>
      <c r="D119" s="4" t="s">
        <v>369</v>
      </c>
      <c r="E119" s="4" t="s">
        <v>641</v>
      </c>
      <c r="F119" s="6">
        <v>45065</v>
      </c>
      <c r="G119" s="6">
        <v>45066</v>
      </c>
      <c r="H119" s="4">
        <v>1</v>
      </c>
      <c r="I119" s="4">
        <v>1</v>
      </c>
      <c r="J119" s="4">
        <v>1</v>
      </c>
      <c r="K119" s="4" t="s">
        <v>30</v>
      </c>
      <c r="L119" s="4">
        <v>339</v>
      </c>
      <c r="M119" s="4">
        <v>339</v>
      </c>
      <c r="N119" s="4" t="s">
        <v>642</v>
      </c>
      <c r="O119" s="4" t="s">
        <v>32</v>
      </c>
      <c r="P119" s="4" t="s">
        <v>33</v>
      </c>
      <c r="Q119" s="4">
        <v>0</v>
      </c>
      <c r="R119" s="8">
        <v>45062</v>
      </c>
      <c r="S119" s="6">
        <v>45069</v>
      </c>
      <c r="T119" s="4" t="s">
        <v>34</v>
      </c>
      <c r="U119" s="4">
        <v>339</v>
      </c>
      <c r="V119" s="4">
        <v>0</v>
      </c>
      <c r="W119" s="4">
        <v>0</v>
      </c>
      <c r="X119" s="4" t="s">
        <v>643</v>
      </c>
      <c r="Y119" s="4" t="s">
        <v>36</v>
      </c>
    </row>
    <row r="120" s="4" customFormat="1" spans="1:25">
      <c r="A120" s="4" t="s">
        <v>543</v>
      </c>
      <c r="B120" s="4" t="s">
        <v>26</v>
      </c>
      <c r="C120" s="4" t="s">
        <v>222</v>
      </c>
      <c r="D120" s="4" t="s">
        <v>544</v>
      </c>
      <c r="E120" s="4" t="s">
        <v>545</v>
      </c>
      <c r="F120" s="6">
        <v>45065</v>
      </c>
      <c r="G120" s="6">
        <v>45066</v>
      </c>
      <c r="H120" s="4">
        <v>1</v>
      </c>
      <c r="I120" s="4">
        <v>1</v>
      </c>
      <c r="J120" s="4">
        <v>1</v>
      </c>
      <c r="K120" s="4" t="s">
        <v>30</v>
      </c>
      <c r="L120" s="4">
        <v>-425</v>
      </c>
      <c r="M120" s="4">
        <v>-425</v>
      </c>
      <c r="N120" s="4" t="s">
        <v>546</v>
      </c>
      <c r="O120" s="4" t="s">
        <v>32</v>
      </c>
      <c r="P120" s="4" t="s">
        <v>33</v>
      </c>
      <c r="Q120" s="4">
        <v>0</v>
      </c>
      <c r="R120" s="8">
        <v>45061</v>
      </c>
      <c r="S120" s="6">
        <v>45069</v>
      </c>
      <c r="T120" s="4" t="s">
        <v>34</v>
      </c>
      <c r="U120" s="4">
        <v>-425</v>
      </c>
      <c r="V120" s="4">
        <v>0</v>
      </c>
      <c r="W120" s="4">
        <v>0</v>
      </c>
      <c r="X120" s="4" t="s">
        <v>547</v>
      </c>
      <c r="Y120" s="4" t="s">
        <v>548</v>
      </c>
    </row>
    <row r="121" s="4" customFormat="1" spans="1:25">
      <c r="A121" s="4" t="s">
        <v>644</v>
      </c>
      <c r="B121" s="4" t="s">
        <v>26</v>
      </c>
      <c r="C121" s="4" t="s">
        <v>27</v>
      </c>
      <c r="D121" s="4" t="s">
        <v>645</v>
      </c>
      <c r="E121" s="4" t="s">
        <v>646</v>
      </c>
      <c r="F121" s="6">
        <v>45063</v>
      </c>
      <c r="G121" s="6">
        <v>45066</v>
      </c>
      <c r="H121" s="4">
        <v>1</v>
      </c>
      <c r="I121" s="4">
        <v>3</v>
      </c>
      <c r="J121" s="4">
        <v>3</v>
      </c>
      <c r="K121" s="4" t="s">
        <v>30</v>
      </c>
      <c r="L121" s="4">
        <v>4588</v>
      </c>
      <c r="M121" s="4">
        <v>4588</v>
      </c>
      <c r="N121" s="4" t="s">
        <v>647</v>
      </c>
      <c r="O121" s="4" t="s">
        <v>32</v>
      </c>
      <c r="P121" s="4" t="s">
        <v>33</v>
      </c>
      <c r="Q121" s="4">
        <v>0</v>
      </c>
      <c r="R121" s="8">
        <v>45062</v>
      </c>
      <c r="S121" s="6">
        <v>45069</v>
      </c>
      <c r="T121" s="4" t="s">
        <v>34</v>
      </c>
      <c r="U121" s="4">
        <v>4588</v>
      </c>
      <c r="V121" s="4">
        <v>0</v>
      </c>
      <c r="W121" s="4">
        <v>0</v>
      </c>
      <c r="X121" s="4" t="s">
        <v>648</v>
      </c>
      <c r="Y121" s="4" t="s">
        <v>649</v>
      </c>
    </row>
    <row r="122" s="4" customFormat="1" spans="1:25">
      <c r="A122" s="4" t="s">
        <v>650</v>
      </c>
      <c r="B122" s="4" t="s">
        <v>26</v>
      </c>
      <c r="C122" s="4" t="s">
        <v>27</v>
      </c>
      <c r="D122" s="4" t="s">
        <v>651</v>
      </c>
      <c r="E122" s="4" t="s">
        <v>652</v>
      </c>
      <c r="F122" s="6">
        <v>45065</v>
      </c>
      <c r="G122" s="6">
        <v>45066</v>
      </c>
      <c r="H122" s="4">
        <v>1</v>
      </c>
      <c r="I122" s="4">
        <v>1</v>
      </c>
      <c r="J122" s="4">
        <v>1</v>
      </c>
      <c r="K122" s="4" t="s">
        <v>30</v>
      </c>
      <c r="L122" s="4">
        <v>2806</v>
      </c>
      <c r="M122" s="4">
        <v>2806</v>
      </c>
      <c r="N122" s="4" t="s">
        <v>653</v>
      </c>
      <c r="O122" s="4" t="s">
        <v>32</v>
      </c>
      <c r="P122" s="4" t="s">
        <v>33</v>
      </c>
      <c r="Q122" s="4">
        <v>0</v>
      </c>
      <c r="R122" s="8">
        <v>45062</v>
      </c>
      <c r="S122" s="6">
        <v>45069</v>
      </c>
      <c r="T122" s="4" t="s">
        <v>34</v>
      </c>
      <c r="U122" s="4">
        <v>2806</v>
      </c>
      <c r="V122" s="4">
        <v>0</v>
      </c>
      <c r="W122" s="4">
        <v>0</v>
      </c>
      <c r="X122" s="4" t="s">
        <v>654</v>
      </c>
      <c r="Y122" s="4" t="s">
        <v>655</v>
      </c>
    </row>
    <row r="123" s="4" customFormat="1" spans="1:25">
      <c r="A123" s="4" t="s">
        <v>656</v>
      </c>
      <c r="B123" s="4" t="s">
        <v>26</v>
      </c>
      <c r="C123" s="4" t="s">
        <v>27</v>
      </c>
      <c r="D123" s="4" t="s">
        <v>354</v>
      </c>
      <c r="E123" s="4" t="s">
        <v>657</v>
      </c>
      <c r="F123" s="6">
        <v>45065</v>
      </c>
      <c r="G123" s="6">
        <v>45066</v>
      </c>
      <c r="H123" s="4">
        <v>1</v>
      </c>
      <c r="I123" s="4">
        <v>1</v>
      </c>
      <c r="J123" s="4">
        <v>1</v>
      </c>
      <c r="K123" s="4" t="s">
        <v>30</v>
      </c>
      <c r="L123" s="4">
        <v>1065</v>
      </c>
      <c r="M123" s="4">
        <v>1065</v>
      </c>
      <c r="N123" s="4" t="s">
        <v>658</v>
      </c>
      <c r="O123" s="4" t="s">
        <v>32</v>
      </c>
      <c r="P123" s="4" t="s">
        <v>33</v>
      </c>
      <c r="Q123" s="4">
        <v>0</v>
      </c>
      <c r="R123" s="8">
        <v>45063</v>
      </c>
      <c r="S123" s="6">
        <v>45069</v>
      </c>
      <c r="T123" s="4" t="s">
        <v>34</v>
      </c>
      <c r="U123" s="4">
        <v>1065</v>
      </c>
      <c r="V123" s="4">
        <v>0</v>
      </c>
      <c r="W123" s="4">
        <v>0</v>
      </c>
      <c r="X123" s="4" t="s">
        <v>659</v>
      </c>
      <c r="Y123" s="4" t="s">
        <v>660</v>
      </c>
    </row>
    <row r="124" s="4" customFormat="1" spans="1:25">
      <c r="A124" s="4" t="s">
        <v>661</v>
      </c>
      <c r="B124" s="4" t="s">
        <v>26</v>
      </c>
      <c r="C124" s="4" t="s">
        <v>27</v>
      </c>
      <c r="D124" s="4" t="s">
        <v>662</v>
      </c>
      <c r="E124" s="4" t="s">
        <v>663</v>
      </c>
      <c r="F124" s="6">
        <v>45065</v>
      </c>
      <c r="G124" s="6">
        <v>45066</v>
      </c>
      <c r="H124" s="4">
        <v>1</v>
      </c>
      <c r="I124" s="4">
        <v>1</v>
      </c>
      <c r="J124" s="4">
        <v>1</v>
      </c>
      <c r="K124" s="4" t="s">
        <v>30</v>
      </c>
      <c r="L124" s="4">
        <v>1189</v>
      </c>
      <c r="M124" s="4">
        <v>1189</v>
      </c>
      <c r="N124" s="4" t="s">
        <v>664</v>
      </c>
      <c r="O124" s="4" t="s">
        <v>32</v>
      </c>
      <c r="P124" s="4" t="s">
        <v>33</v>
      </c>
      <c r="Q124" s="4">
        <v>0</v>
      </c>
      <c r="R124" s="8">
        <v>45063</v>
      </c>
      <c r="S124" s="6">
        <v>45069</v>
      </c>
      <c r="T124" s="4" t="s">
        <v>34</v>
      </c>
      <c r="U124" s="4">
        <v>1189</v>
      </c>
      <c r="V124" s="4">
        <v>0</v>
      </c>
      <c r="W124" s="4">
        <v>0</v>
      </c>
      <c r="X124" s="4" t="s">
        <v>665</v>
      </c>
      <c r="Y124" s="4" t="s">
        <v>36</v>
      </c>
    </row>
    <row r="125" s="4" customFormat="1" spans="1:25">
      <c r="A125" s="4" t="s">
        <v>666</v>
      </c>
      <c r="B125" s="4" t="s">
        <v>26</v>
      </c>
      <c r="C125" s="4" t="s">
        <v>27</v>
      </c>
      <c r="D125" s="4" t="s">
        <v>667</v>
      </c>
      <c r="E125" s="4" t="s">
        <v>189</v>
      </c>
      <c r="F125" s="6">
        <v>45064</v>
      </c>
      <c r="G125" s="6">
        <v>45066</v>
      </c>
      <c r="H125" s="4">
        <v>1</v>
      </c>
      <c r="I125" s="4">
        <v>2</v>
      </c>
      <c r="J125" s="4">
        <v>2</v>
      </c>
      <c r="K125" s="4" t="s">
        <v>30</v>
      </c>
      <c r="L125" s="4">
        <v>394</v>
      </c>
      <c r="M125" s="4">
        <v>394</v>
      </c>
      <c r="N125" s="4" t="s">
        <v>668</v>
      </c>
      <c r="O125" s="4" t="s">
        <v>32</v>
      </c>
      <c r="P125" s="4" t="s">
        <v>33</v>
      </c>
      <c r="Q125" s="4">
        <v>0</v>
      </c>
      <c r="R125" s="8">
        <v>45063</v>
      </c>
      <c r="S125" s="6">
        <v>45069</v>
      </c>
      <c r="T125" s="4" t="s">
        <v>34</v>
      </c>
      <c r="U125" s="4">
        <v>394</v>
      </c>
      <c r="V125" s="4">
        <v>0</v>
      </c>
      <c r="W125" s="4">
        <v>0</v>
      </c>
      <c r="X125" s="4" t="s">
        <v>669</v>
      </c>
      <c r="Y125" s="4" t="s">
        <v>36</v>
      </c>
    </row>
    <row r="126" s="4" customFormat="1" spans="1:25">
      <c r="A126" s="4" t="s">
        <v>670</v>
      </c>
      <c r="B126" s="4" t="s">
        <v>26</v>
      </c>
      <c r="C126" s="4" t="s">
        <v>27</v>
      </c>
      <c r="D126" s="4" t="s">
        <v>671</v>
      </c>
      <c r="E126" s="4" t="s">
        <v>189</v>
      </c>
      <c r="F126" s="6">
        <v>45064</v>
      </c>
      <c r="G126" s="6">
        <v>45066</v>
      </c>
      <c r="H126" s="4">
        <v>1</v>
      </c>
      <c r="I126" s="4">
        <v>2</v>
      </c>
      <c r="J126" s="4">
        <v>2</v>
      </c>
      <c r="K126" s="4" t="s">
        <v>30</v>
      </c>
      <c r="L126" s="4">
        <v>628</v>
      </c>
      <c r="M126" s="4">
        <v>628</v>
      </c>
      <c r="N126" s="4" t="s">
        <v>672</v>
      </c>
      <c r="O126" s="4" t="s">
        <v>32</v>
      </c>
      <c r="P126" s="4" t="s">
        <v>33</v>
      </c>
      <c r="Q126" s="4">
        <v>0</v>
      </c>
      <c r="R126" s="8">
        <v>45063</v>
      </c>
      <c r="S126" s="6">
        <v>45069</v>
      </c>
      <c r="T126" s="4" t="s">
        <v>34</v>
      </c>
      <c r="U126" s="4">
        <v>628</v>
      </c>
      <c r="V126" s="4">
        <v>0</v>
      </c>
      <c r="W126" s="4">
        <v>0</v>
      </c>
      <c r="X126" s="4" t="s">
        <v>673</v>
      </c>
      <c r="Y126" s="4" t="s">
        <v>674</v>
      </c>
    </row>
    <row r="127" s="4" customFormat="1" spans="1:25">
      <c r="A127" s="4" t="s">
        <v>675</v>
      </c>
      <c r="B127" s="4" t="s">
        <v>26</v>
      </c>
      <c r="C127" s="4" t="s">
        <v>27</v>
      </c>
      <c r="D127" s="4" t="s">
        <v>676</v>
      </c>
      <c r="E127" s="4" t="s">
        <v>677</v>
      </c>
      <c r="F127" s="6">
        <v>45064</v>
      </c>
      <c r="G127" s="6">
        <v>45066</v>
      </c>
      <c r="H127" s="4">
        <v>1</v>
      </c>
      <c r="I127" s="4">
        <v>2</v>
      </c>
      <c r="J127" s="4">
        <v>2</v>
      </c>
      <c r="K127" s="4" t="s">
        <v>30</v>
      </c>
      <c r="L127" s="4">
        <v>2774</v>
      </c>
      <c r="M127" s="4">
        <v>2774</v>
      </c>
      <c r="N127" s="4" t="s">
        <v>678</v>
      </c>
      <c r="O127" s="4" t="s">
        <v>32</v>
      </c>
      <c r="P127" s="4" t="s">
        <v>33</v>
      </c>
      <c r="Q127" s="4">
        <v>0</v>
      </c>
      <c r="R127" s="8">
        <v>45063</v>
      </c>
      <c r="S127" s="6">
        <v>45069</v>
      </c>
      <c r="T127" s="4" t="s">
        <v>34</v>
      </c>
      <c r="U127" s="4">
        <v>2774</v>
      </c>
      <c r="V127" s="4">
        <v>0</v>
      </c>
      <c r="W127" s="4">
        <v>0</v>
      </c>
      <c r="X127" s="4" t="s">
        <v>679</v>
      </c>
      <c r="Y127" s="4" t="s">
        <v>680</v>
      </c>
    </row>
    <row r="128" s="4" customFormat="1" spans="1:25">
      <c r="A128" s="4" t="s">
        <v>681</v>
      </c>
      <c r="B128" s="4" t="s">
        <v>26</v>
      </c>
      <c r="C128" s="4" t="s">
        <v>27</v>
      </c>
      <c r="D128" s="4" t="s">
        <v>682</v>
      </c>
      <c r="E128" s="4" t="s">
        <v>683</v>
      </c>
      <c r="F128" s="6">
        <v>45064</v>
      </c>
      <c r="G128" s="6">
        <v>45066</v>
      </c>
      <c r="H128" s="4">
        <v>1</v>
      </c>
      <c r="I128" s="4">
        <v>2</v>
      </c>
      <c r="J128" s="4">
        <v>2</v>
      </c>
      <c r="K128" s="4" t="s">
        <v>30</v>
      </c>
      <c r="L128" s="4">
        <v>1438</v>
      </c>
      <c r="M128" s="4">
        <v>1438</v>
      </c>
      <c r="N128" s="4" t="s">
        <v>684</v>
      </c>
      <c r="O128" s="4" t="s">
        <v>32</v>
      </c>
      <c r="P128" s="4" t="s">
        <v>33</v>
      </c>
      <c r="Q128" s="4">
        <v>0</v>
      </c>
      <c r="R128" s="8">
        <v>45063</v>
      </c>
      <c r="S128" s="6">
        <v>45069</v>
      </c>
      <c r="T128" s="4" t="s">
        <v>34</v>
      </c>
      <c r="U128" s="4">
        <v>1438</v>
      </c>
      <c r="V128" s="4">
        <v>0</v>
      </c>
      <c r="W128" s="4">
        <v>0</v>
      </c>
      <c r="X128" s="4" t="s">
        <v>685</v>
      </c>
      <c r="Y128" s="4" t="s">
        <v>686</v>
      </c>
    </row>
    <row r="129" s="4" customFormat="1" spans="1:25">
      <c r="A129" s="4" t="s">
        <v>687</v>
      </c>
      <c r="B129" s="4" t="s">
        <v>26</v>
      </c>
      <c r="C129" s="4" t="s">
        <v>27</v>
      </c>
      <c r="D129" s="4" t="s">
        <v>114</v>
      </c>
      <c r="E129" s="4" t="s">
        <v>65</v>
      </c>
      <c r="F129" s="6">
        <v>45065</v>
      </c>
      <c r="G129" s="6">
        <v>45066</v>
      </c>
      <c r="H129" s="4">
        <v>1</v>
      </c>
      <c r="I129" s="4">
        <v>1</v>
      </c>
      <c r="J129" s="4">
        <v>1</v>
      </c>
      <c r="K129" s="4" t="s">
        <v>30</v>
      </c>
      <c r="L129" s="4">
        <v>272</v>
      </c>
      <c r="M129" s="4">
        <v>272</v>
      </c>
      <c r="N129" s="4" t="s">
        <v>688</v>
      </c>
      <c r="O129" s="4" t="s">
        <v>32</v>
      </c>
      <c r="P129" s="4" t="s">
        <v>33</v>
      </c>
      <c r="Q129" s="4">
        <v>0</v>
      </c>
      <c r="R129" s="8">
        <v>45063</v>
      </c>
      <c r="S129" s="6">
        <v>45069</v>
      </c>
      <c r="T129" s="4" t="s">
        <v>34</v>
      </c>
      <c r="U129" s="4">
        <v>272</v>
      </c>
      <c r="V129" s="4">
        <v>0</v>
      </c>
      <c r="W129" s="4">
        <v>0</v>
      </c>
      <c r="X129" s="4" t="s">
        <v>689</v>
      </c>
      <c r="Y129" s="4" t="s">
        <v>36</v>
      </c>
    </row>
    <row r="130" s="4" customFormat="1" spans="1:25">
      <c r="A130" s="4" t="s">
        <v>690</v>
      </c>
      <c r="B130" s="4" t="s">
        <v>26</v>
      </c>
      <c r="C130" s="4" t="s">
        <v>27</v>
      </c>
      <c r="D130" s="4" t="s">
        <v>172</v>
      </c>
      <c r="E130" s="4" t="s">
        <v>173</v>
      </c>
      <c r="F130" s="6">
        <v>45065</v>
      </c>
      <c r="G130" s="6">
        <v>45066</v>
      </c>
      <c r="H130" s="4">
        <v>1</v>
      </c>
      <c r="I130" s="4">
        <v>1</v>
      </c>
      <c r="J130" s="4">
        <v>1</v>
      </c>
      <c r="K130" s="4" t="s">
        <v>30</v>
      </c>
      <c r="L130" s="4">
        <v>691</v>
      </c>
      <c r="M130" s="4">
        <v>691</v>
      </c>
      <c r="N130" s="4" t="s">
        <v>691</v>
      </c>
      <c r="O130" s="4" t="s">
        <v>32</v>
      </c>
      <c r="P130" s="4" t="s">
        <v>33</v>
      </c>
      <c r="Q130" s="4">
        <v>0</v>
      </c>
      <c r="R130" s="8">
        <v>45063</v>
      </c>
      <c r="S130" s="6">
        <v>45069</v>
      </c>
      <c r="T130" s="4" t="s">
        <v>34</v>
      </c>
      <c r="U130" s="4">
        <v>691</v>
      </c>
      <c r="V130" s="4">
        <v>0</v>
      </c>
      <c r="W130" s="4">
        <v>0</v>
      </c>
      <c r="X130" s="4" t="s">
        <v>692</v>
      </c>
      <c r="Y130" s="4" t="s">
        <v>693</v>
      </c>
    </row>
    <row r="131" s="4" customFormat="1" spans="1:25">
      <c r="A131" s="4" t="s">
        <v>694</v>
      </c>
      <c r="B131" s="4" t="s">
        <v>26</v>
      </c>
      <c r="C131" s="4" t="s">
        <v>27</v>
      </c>
      <c r="D131" s="4" t="s">
        <v>172</v>
      </c>
      <c r="E131" s="4" t="s">
        <v>173</v>
      </c>
      <c r="F131" s="6">
        <v>45065</v>
      </c>
      <c r="G131" s="6">
        <v>45066</v>
      </c>
      <c r="H131" s="4">
        <v>1</v>
      </c>
      <c r="I131" s="4">
        <v>1</v>
      </c>
      <c r="J131" s="4">
        <v>1</v>
      </c>
      <c r="K131" s="4" t="s">
        <v>30</v>
      </c>
      <c r="L131" s="4">
        <v>692</v>
      </c>
      <c r="M131" s="4">
        <v>692</v>
      </c>
      <c r="N131" s="4" t="s">
        <v>695</v>
      </c>
      <c r="O131" s="4" t="s">
        <v>32</v>
      </c>
      <c r="P131" s="4" t="s">
        <v>33</v>
      </c>
      <c r="Q131" s="4">
        <v>0</v>
      </c>
      <c r="R131" s="8">
        <v>45063</v>
      </c>
      <c r="S131" s="6">
        <v>45069</v>
      </c>
      <c r="T131" s="4" t="s">
        <v>34</v>
      </c>
      <c r="U131" s="4">
        <v>692</v>
      </c>
      <c r="V131" s="4">
        <v>0</v>
      </c>
      <c r="W131" s="4">
        <v>0</v>
      </c>
      <c r="X131" s="4" t="s">
        <v>696</v>
      </c>
      <c r="Y131" s="4" t="s">
        <v>697</v>
      </c>
    </row>
    <row r="132" s="4" customFormat="1" spans="1:25">
      <c r="A132" s="4" t="s">
        <v>698</v>
      </c>
      <c r="B132" s="4" t="s">
        <v>26</v>
      </c>
      <c r="C132" s="4" t="s">
        <v>27</v>
      </c>
      <c r="D132" s="4" t="s">
        <v>699</v>
      </c>
      <c r="E132" s="4" t="s">
        <v>700</v>
      </c>
      <c r="F132" s="6">
        <v>45065</v>
      </c>
      <c r="G132" s="6">
        <v>45066</v>
      </c>
      <c r="H132" s="4">
        <v>1</v>
      </c>
      <c r="I132" s="4">
        <v>1</v>
      </c>
      <c r="J132" s="4">
        <v>1</v>
      </c>
      <c r="K132" s="4" t="s">
        <v>30</v>
      </c>
      <c r="L132" s="4">
        <v>505</v>
      </c>
      <c r="M132" s="4">
        <v>505</v>
      </c>
      <c r="N132" s="4" t="s">
        <v>701</v>
      </c>
      <c r="O132" s="4" t="s">
        <v>32</v>
      </c>
      <c r="P132" s="4" t="s">
        <v>33</v>
      </c>
      <c r="Q132" s="4">
        <v>0</v>
      </c>
      <c r="R132" s="8">
        <v>45063</v>
      </c>
      <c r="S132" s="6">
        <v>45069</v>
      </c>
      <c r="T132" s="4" t="s">
        <v>34</v>
      </c>
      <c r="U132" s="4">
        <v>505</v>
      </c>
      <c r="V132" s="4">
        <v>0</v>
      </c>
      <c r="W132" s="4">
        <v>0</v>
      </c>
      <c r="X132" s="4" t="s">
        <v>702</v>
      </c>
      <c r="Y132" s="4" t="s">
        <v>36</v>
      </c>
    </row>
    <row r="133" s="4" customFormat="1" spans="1:25">
      <c r="A133" s="4" t="s">
        <v>703</v>
      </c>
      <c r="B133" s="4" t="s">
        <v>26</v>
      </c>
      <c r="C133" s="4" t="s">
        <v>27</v>
      </c>
      <c r="D133" s="4" t="s">
        <v>704</v>
      </c>
      <c r="E133" s="4" t="s">
        <v>705</v>
      </c>
      <c r="F133" s="6">
        <v>45064</v>
      </c>
      <c r="G133" s="6">
        <v>45066</v>
      </c>
      <c r="H133" s="4">
        <v>1</v>
      </c>
      <c r="I133" s="4">
        <v>2</v>
      </c>
      <c r="J133" s="4">
        <v>2</v>
      </c>
      <c r="K133" s="4" t="s">
        <v>30</v>
      </c>
      <c r="L133" s="4">
        <v>1862</v>
      </c>
      <c r="M133" s="4">
        <v>1862</v>
      </c>
      <c r="N133" s="4" t="s">
        <v>706</v>
      </c>
      <c r="O133" s="4" t="s">
        <v>32</v>
      </c>
      <c r="P133" s="4" t="s">
        <v>33</v>
      </c>
      <c r="Q133" s="4">
        <v>0</v>
      </c>
      <c r="R133" s="8">
        <v>45063</v>
      </c>
      <c r="S133" s="6">
        <v>45069</v>
      </c>
      <c r="T133" s="4" t="s">
        <v>34</v>
      </c>
      <c r="U133" s="4">
        <v>1862</v>
      </c>
      <c r="V133" s="4">
        <v>0</v>
      </c>
      <c r="W133" s="4">
        <v>0</v>
      </c>
      <c r="X133" s="4" t="s">
        <v>707</v>
      </c>
      <c r="Y133" s="4" t="s">
        <v>36</v>
      </c>
    </row>
    <row r="134" s="4" customFormat="1" spans="1:25">
      <c r="A134" s="4" t="s">
        <v>708</v>
      </c>
      <c r="B134" s="4" t="s">
        <v>26</v>
      </c>
      <c r="C134" s="4" t="s">
        <v>27</v>
      </c>
      <c r="D134" s="4" t="s">
        <v>709</v>
      </c>
      <c r="E134" s="4" t="s">
        <v>381</v>
      </c>
      <c r="F134" s="6">
        <v>45065</v>
      </c>
      <c r="G134" s="6">
        <v>45066</v>
      </c>
      <c r="H134" s="4">
        <v>1</v>
      </c>
      <c r="I134" s="4">
        <v>1</v>
      </c>
      <c r="J134" s="4">
        <v>1</v>
      </c>
      <c r="K134" s="4" t="s">
        <v>30</v>
      </c>
      <c r="L134" s="4">
        <v>247</v>
      </c>
      <c r="M134" s="4">
        <v>247</v>
      </c>
      <c r="N134" s="4" t="s">
        <v>710</v>
      </c>
      <c r="O134" s="4" t="s">
        <v>32</v>
      </c>
      <c r="P134" s="4" t="s">
        <v>33</v>
      </c>
      <c r="Q134" s="4">
        <v>0</v>
      </c>
      <c r="R134" s="8">
        <v>45063</v>
      </c>
      <c r="S134" s="6">
        <v>45069</v>
      </c>
      <c r="T134" s="4" t="s">
        <v>34</v>
      </c>
      <c r="U134" s="4">
        <v>247</v>
      </c>
      <c r="V134" s="4">
        <v>0</v>
      </c>
      <c r="W134" s="4">
        <v>0</v>
      </c>
      <c r="X134" s="4" t="s">
        <v>711</v>
      </c>
      <c r="Y134" s="4" t="s">
        <v>712</v>
      </c>
    </row>
    <row r="135" s="4" customFormat="1" spans="1:25">
      <c r="A135" s="4" t="s">
        <v>713</v>
      </c>
      <c r="B135" s="4" t="s">
        <v>26</v>
      </c>
      <c r="C135" s="4" t="s">
        <v>27</v>
      </c>
      <c r="D135" s="4" t="s">
        <v>714</v>
      </c>
      <c r="E135" s="4" t="s">
        <v>189</v>
      </c>
      <c r="F135" s="6">
        <v>45064</v>
      </c>
      <c r="G135" s="6">
        <v>45066</v>
      </c>
      <c r="H135" s="4">
        <v>1</v>
      </c>
      <c r="I135" s="4">
        <v>2</v>
      </c>
      <c r="J135" s="4">
        <v>2</v>
      </c>
      <c r="K135" s="4" t="s">
        <v>30</v>
      </c>
      <c r="L135" s="4">
        <v>350</v>
      </c>
      <c r="M135" s="4">
        <v>350</v>
      </c>
      <c r="N135" s="4" t="s">
        <v>715</v>
      </c>
      <c r="O135" s="4" t="s">
        <v>32</v>
      </c>
      <c r="P135" s="4" t="s">
        <v>33</v>
      </c>
      <c r="Q135" s="4">
        <v>0</v>
      </c>
      <c r="R135" s="8">
        <v>45063</v>
      </c>
      <c r="S135" s="6">
        <v>45069</v>
      </c>
      <c r="T135" s="4" t="s">
        <v>34</v>
      </c>
      <c r="U135" s="4">
        <v>350</v>
      </c>
      <c r="V135" s="4">
        <v>0</v>
      </c>
      <c r="W135" s="4">
        <v>0</v>
      </c>
      <c r="X135" s="4" t="s">
        <v>716</v>
      </c>
      <c r="Y135" s="4" t="s">
        <v>717</v>
      </c>
    </row>
    <row r="136" s="4" customFormat="1" spans="1:25">
      <c r="A136" s="4" t="s">
        <v>718</v>
      </c>
      <c r="B136" s="4" t="s">
        <v>26</v>
      </c>
      <c r="C136" s="4" t="s">
        <v>27</v>
      </c>
      <c r="D136" s="4" t="s">
        <v>344</v>
      </c>
      <c r="E136" s="4" t="s">
        <v>719</v>
      </c>
      <c r="F136" s="6">
        <v>45065</v>
      </c>
      <c r="G136" s="6">
        <v>45066</v>
      </c>
      <c r="H136" s="4">
        <v>1</v>
      </c>
      <c r="I136" s="4">
        <v>1</v>
      </c>
      <c r="J136" s="4">
        <v>1</v>
      </c>
      <c r="K136" s="4" t="s">
        <v>30</v>
      </c>
      <c r="L136" s="4">
        <v>311</v>
      </c>
      <c r="M136" s="4">
        <v>311</v>
      </c>
      <c r="N136" s="4" t="s">
        <v>720</v>
      </c>
      <c r="O136" s="4" t="s">
        <v>32</v>
      </c>
      <c r="P136" s="4" t="s">
        <v>33</v>
      </c>
      <c r="Q136" s="4">
        <v>0</v>
      </c>
      <c r="R136" s="8">
        <v>45063</v>
      </c>
      <c r="S136" s="6">
        <v>45069</v>
      </c>
      <c r="T136" s="4" t="s">
        <v>34</v>
      </c>
      <c r="U136" s="4">
        <v>311</v>
      </c>
      <c r="V136" s="4">
        <v>0</v>
      </c>
      <c r="W136" s="4">
        <v>0</v>
      </c>
      <c r="X136" s="4" t="s">
        <v>721</v>
      </c>
      <c r="Y136" s="4" t="s">
        <v>722</v>
      </c>
    </row>
    <row r="137" s="4" customFormat="1" spans="1:25">
      <c r="A137" s="4" t="s">
        <v>723</v>
      </c>
      <c r="B137" s="4" t="s">
        <v>26</v>
      </c>
      <c r="C137" s="4" t="s">
        <v>27</v>
      </c>
      <c r="D137" s="4" t="s">
        <v>724</v>
      </c>
      <c r="E137" s="4" t="s">
        <v>725</v>
      </c>
      <c r="F137" s="6">
        <v>45065</v>
      </c>
      <c r="G137" s="6">
        <v>45066</v>
      </c>
      <c r="H137" s="4">
        <v>1</v>
      </c>
      <c r="I137" s="4">
        <v>1</v>
      </c>
      <c r="J137" s="4">
        <v>1</v>
      </c>
      <c r="K137" s="4" t="s">
        <v>30</v>
      </c>
      <c r="L137" s="4">
        <v>2193</v>
      </c>
      <c r="M137" s="4">
        <v>2193</v>
      </c>
      <c r="N137" s="4" t="s">
        <v>726</v>
      </c>
      <c r="O137" s="4" t="s">
        <v>32</v>
      </c>
      <c r="P137" s="4" t="s">
        <v>33</v>
      </c>
      <c r="Q137" s="4">
        <v>0</v>
      </c>
      <c r="R137" s="8">
        <v>45063</v>
      </c>
      <c r="S137" s="6">
        <v>45069</v>
      </c>
      <c r="T137" s="4" t="s">
        <v>34</v>
      </c>
      <c r="U137" s="4">
        <v>2193</v>
      </c>
      <c r="V137" s="4">
        <v>0</v>
      </c>
      <c r="W137" s="4">
        <v>0</v>
      </c>
      <c r="X137" s="4" t="s">
        <v>727</v>
      </c>
      <c r="Y137" s="4" t="s">
        <v>728</v>
      </c>
    </row>
    <row r="138" s="4" customFormat="1" spans="1:25">
      <c r="A138" s="4" t="s">
        <v>729</v>
      </c>
      <c r="B138" s="4" t="s">
        <v>26</v>
      </c>
      <c r="C138" s="4" t="s">
        <v>27</v>
      </c>
      <c r="D138" s="4" t="s">
        <v>730</v>
      </c>
      <c r="E138" s="4" t="s">
        <v>731</v>
      </c>
      <c r="F138" s="6">
        <v>45065</v>
      </c>
      <c r="G138" s="6">
        <v>45066</v>
      </c>
      <c r="H138" s="4">
        <v>1</v>
      </c>
      <c r="I138" s="4">
        <v>1</v>
      </c>
      <c r="J138" s="4">
        <v>1</v>
      </c>
      <c r="K138" s="4" t="s">
        <v>30</v>
      </c>
      <c r="L138" s="4">
        <v>883</v>
      </c>
      <c r="M138" s="4">
        <v>883</v>
      </c>
      <c r="N138" s="4" t="s">
        <v>732</v>
      </c>
      <c r="O138" s="4" t="s">
        <v>32</v>
      </c>
      <c r="P138" s="4" t="s">
        <v>33</v>
      </c>
      <c r="Q138" s="4">
        <v>0</v>
      </c>
      <c r="R138" s="8">
        <v>45064</v>
      </c>
      <c r="S138" s="6">
        <v>45069</v>
      </c>
      <c r="T138" s="4" t="s">
        <v>34</v>
      </c>
      <c r="U138" s="4">
        <v>883</v>
      </c>
      <c r="V138" s="4">
        <v>0</v>
      </c>
      <c r="W138" s="4">
        <v>0</v>
      </c>
      <c r="X138" s="4" t="s">
        <v>733</v>
      </c>
      <c r="Y138" s="4" t="s">
        <v>734</v>
      </c>
    </row>
    <row r="139" s="4" customFormat="1" spans="1:25">
      <c r="A139" s="4" t="s">
        <v>735</v>
      </c>
      <c r="B139" s="4" t="s">
        <v>26</v>
      </c>
      <c r="C139" s="4" t="s">
        <v>27</v>
      </c>
      <c r="D139" s="4" t="s">
        <v>736</v>
      </c>
      <c r="E139" s="4" t="s">
        <v>737</v>
      </c>
      <c r="F139" s="6">
        <v>45064</v>
      </c>
      <c r="G139" s="6">
        <v>45066</v>
      </c>
      <c r="H139" s="4">
        <v>1</v>
      </c>
      <c r="I139" s="4">
        <v>2</v>
      </c>
      <c r="J139" s="4">
        <v>2</v>
      </c>
      <c r="K139" s="4" t="s">
        <v>30</v>
      </c>
      <c r="L139" s="4">
        <v>1792</v>
      </c>
      <c r="M139" s="4">
        <v>1792</v>
      </c>
      <c r="N139" s="4" t="s">
        <v>738</v>
      </c>
      <c r="O139" s="4" t="s">
        <v>32</v>
      </c>
      <c r="P139" s="4" t="s">
        <v>33</v>
      </c>
      <c r="Q139" s="4">
        <v>0</v>
      </c>
      <c r="R139" s="8">
        <v>45064</v>
      </c>
      <c r="S139" s="6">
        <v>45069</v>
      </c>
      <c r="T139" s="4" t="s">
        <v>34</v>
      </c>
      <c r="U139" s="4">
        <v>1792</v>
      </c>
      <c r="V139" s="4">
        <v>0</v>
      </c>
      <c r="W139" s="4">
        <v>0</v>
      </c>
      <c r="X139" s="4" t="s">
        <v>739</v>
      </c>
      <c r="Y139" s="4" t="s">
        <v>36</v>
      </c>
    </row>
    <row r="140" s="4" customFormat="1" spans="1:25">
      <c r="A140" s="4" t="s">
        <v>740</v>
      </c>
      <c r="B140" s="4" t="s">
        <v>26</v>
      </c>
      <c r="C140" s="4" t="s">
        <v>27</v>
      </c>
      <c r="D140" s="4" t="s">
        <v>741</v>
      </c>
      <c r="E140" s="4" t="s">
        <v>742</v>
      </c>
      <c r="F140" s="6">
        <v>45065</v>
      </c>
      <c r="G140" s="6">
        <v>45066</v>
      </c>
      <c r="H140" s="4">
        <v>1</v>
      </c>
      <c r="I140" s="4">
        <v>1</v>
      </c>
      <c r="J140" s="4">
        <v>1</v>
      </c>
      <c r="K140" s="4" t="s">
        <v>30</v>
      </c>
      <c r="L140" s="4">
        <v>2715</v>
      </c>
      <c r="M140" s="4">
        <v>2715</v>
      </c>
      <c r="N140" s="4" t="s">
        <v>743</v>
      </c>
      <c r="O140" s="4" t="s">
        <v>32</v>
      </c>
      <c r="P140" s="4" t="s">
        <v>33</v>
      </c>
      <c r="Q140" s="4">
        <v>0</v>
      </c>
      <c r="R140" s="8">
        <v>45064</v>
      </c>
      <c r="S140" s="6">
        <v>45069</v>
      </c>
      <c r="T140" s="4" t="s">
        <v>34</v>
      </c>
      <c r="U140" s="4">
        <v>2715</v>
      </c>
      <c r="V140" s="4">
        <v>0</v>
      </c>
      <c r="W140" s="4">
        <v>0</v>
      </c>
      <c r="X140" s="4" t="s">
        <v>744</v>
      </c>
      <c r="Y140" s="4" t="s">
        <v>745</v>
      </c>
    </row>
    <row r="141" s="4" customFormat="1" spans="1:25">
      <c r="A141" s="4" t="s">
        <v>746</v>
      </c>
      <c r="B141" s="4" t="s">
        <v>26</v>
      </c>
      <c r="C141" s="4" t="s">
        <v>27</v>
      </c>
      <c r="D141" s="4" t="s">
        <v>747</v>
      </c>
      <c r="E141" s="4" t="s">
        <v>748</v>
      </c>
      <c r="F141" s="6">
        <v>45064</v>
      </c>
      <c r="G141" s="6">
        <v>45066</v>
      </c>
      <c r="H141" s="4">
        <v>1</v>
      </c>
      <c r="I141" s="4">
        <v>2</v>
      </c>
      <c r="J141" s="4">
        <v>2</v>
      </c>
      <c r="K141" s="4" t="s">
        <v>30</v>
      </c>
      <c r="L141" s="4">
        <v>2533</v>
      </c>
      <c r="M141" s="4">
        <v>2533</v>
      </c>
      <c r="N141" s="4" t="s">
        <v>749</v>
      </c>
      <c r="O141" s="4" t="s">
        <v>32</v>
      </c>
      <c r="P141" s="4" t="s">
        <v>33</v>
      </c>
      <c r="Q141" s="4">
        <v>0</v>
      </c>
      <c r="R141" s="8">
        <v>45064</v>
      </c>
      <c r="S141" s="6">
        <v>45069</v>
      </c>
      <c r="T141" s="4" t="s">
        <v>34</v>
      </c>
      <c r="U141" s="4">
        <v>2533</v>
      </c>
      <c r="V141" s="4">
        <v>0</v>
      </c>
      <c r="W141" s="4">
        <v>0</v>
      </c>
      <c r="X141" s="4" t="s">
        <v>750</v>
      </c>
      <c r="Y141" s="4" t="s">
        <v>751</v>
      </c>
    </row>
    <row r="142" s="4" customFormat="1" spans="1:25">
      <c r="A142" s="4" t="s">
        <v>752</v>
      </c>
      <c r="B142" s="4" t="s">
        <v>26</v>
      </c>
      <c r="C142" s="4" t="s">
        <v>27</v>
      </c>
      <c r="D142" s="4" t="s">
        <v>753</v>
      </c>
      <c r="E142" s="4" t="s">
        <v>754</v>
      </c>
      <c r="F142" s="6">
        <v>45065</v>
      </c>
      <c r="G142" s="6">
        <v>45066</v>
      </c>
      <c r="H142" s="4">
        <v>1</v>
      </c>
      <c r="I142" s="4">
        <v>1</v>
      </c>
      <c r="J142" s="4">
        <v>1</v>
      </c>
      <c r="K142" s="4" t="s">
        <v>30</v>
      </c>
      <c r="L142" s="4">
        <v>968</v>
      </c>
      <c r="M142" s="4">
        <v>968</v>
      </c>
      <c r="N142" s="4" t="s">
        <v>755</v>
      </c>
      <c r="O142" s="4" t="s">
        <v>32</v>
      </c>
      <c r="P142" s="4" t="s">
        <v>33</v>
      </c>
      <c r="Q142" s="4">
        <v>0</v>
      </c>
      <c r="R142" s="8">
        <v>45064</v>
      </c>
      <c r="S142" s="6">
        <v>45069</v>
      </c>
      <c r="T142" s="4" t="s">
        <v>34</v>
      </c>
      <c r="U142" s="4">
        <v>968</v>
      </c>
      <c r="V142" s="4">
        <v>0</v>
      </c>
      <c r="W142" s="4">
        <v>0</v>
      </c>
      <c r="X142" s="4" t="s">
        <v>756</v>
      </c>
      <c r="Y142" s="4" t="s">
        <v>757</v>
      </c>
    </row>
    <row r="143" s="4" customFormat="1" spans="1:25">
      <c r="A143" s="4" t="s">
        <v>758</v>
      </c>
      <c r="B143" s="4" t="s">
        <v>26</v>
      </c>
      <c r="C143" s="4" t="s">
        <v>27</v>
      </c>
      <c r="D143" s="4" t="s">
        <v>759</v>
      </c>
      <c r="E143" s="4" t="s">
        <v>760</v>
      </c>
      <c r="F143" s="6">
        <v>45065</v>
      </c>
      <c r="G143" s="6">
        <v>45066</v>
      </c>
      <c r="H143" s="4">
        <v>1</v>
      </c>
      <c r="I143" s="4">
        <v>1</v>
      </c>
      <c r="J143" s="4">
        <v>1</v>
      </c>
      <c r="K143" s="4" t="s">
        <v>30</v>
      </c>
      <c r="L143" s="4">
        <v>1680</v>
      </c>
      <c r="M143" s="4">
        <v>1680</v>
      </c>
      <c r="N143" s="4" t="s">
        <v>761</v>
      </c>
      <c r="O143" s="4" t="s">
        <v>32</v>
      </c>
      <c r="P143" s="4" t="s">
        <v>33</v>
      </c>
      <c r="Q143" s="4">
        <v>0</v>
      </c>
      <c r="R143" s="8">
        <v>45064</v>
      </c>
      <c r="S143" s="6">
        <v>45069</v>
      </c>
      <c r="T143" s="4" t="s">
        <v>34</v>
      </c>
      <c r="U143" s="4">
        <v>1680</v>
      </c>
      <c r="V143" s="4">
        <v>0</v>
      </c>
      <c r="W143" s="4">
        <v>0</v>
      </c>
      <c r="X143" s="4" t="s">
        <v>762</v>
      </c>
      <c r="Y143" s="4" t="s">
        <v>763</v>
      </c>
    </row>
    <row r="144" s="4" customFormat="1" spans="1:25">
      <c r="A144" s="4" t="s">
        <v>764</v>
      </c>
      <c r="B144" s="4" t="s">
        <v>26</v>
      </c>
      <c r="C144" s="4" t="s">
        <v>27</v>
      </c>
      <c r="D144" s="4" t="s">
        <v>765</v>
      </c>
      <c r="E144" s="4" t="s">
        <v>766</v>
      </c>
      <c r="F144" s="6">
        <v>45064</v>
      </c>
      <c r="G144" s="6">
        <v>45066</v>
      </c>
      <c r="H144" s="4">
        <v>1</v>
      </c>
      <c r="I144" s="4">
        <v>2</v>
      </c>
      <c r="J144" s="4">
        <v>2</v>
      </c>
      <c r="K144" s="4" t="s">
        <v>30</v>
      </c>
      <c r="L144" s="4">
        <v>3783</v>
      </c>
      <c r="M144" s="4">
        <v>3783</v>
      </c>
      <c r="N144" s="4" t="s">
        <v>767</v>
      </c>
      <c r="O144" s="4" t="s">
        <v>32</v>
      </c>
      <c r="P144" s="4" t="s">
        <v>33</v>
      </c>
      <c r="Q144" s="4">
        <v>0</v>
      </c>
      <c r="R144" s="8">
        <v>45064</v>
      </c>
      <c r="S144" s="6">
        <v>45069</v>
      </c>
      <c r="T144" s="4" t="s">
        <v>34</v>
      </c>
      <c r="U144" s="4">
        <v>3783</v>
      </c>
      <c r="V144" s="4">
        <v>0</v>
      </c>
      <c r="W144" s="4">
        <v>0</v>
      </c>
      <c r="X144" s="4" t="s">
        <v>768</v>
      </c>
      <c r="Y144" s="4" t="s">
        <v>769</v>
      </c>
    </row>
    <row r="145" s="4" customFormat="1" spans="1:25">
      <c r="A145" s="4" t="s">
        <v>770</v>
      </c>
      <c r="B145" s="4" t="s">
        <v>26</v>
      </c>
      <c r="C145" s="4" t="s">
        <v>27</v>
      </c>
      <c r="D145" s="4" t="s">
        <v>114</v>
      </c>
      <c r="E145" s="4" t="s">
        <v>65</v>
      </c>
      <c r="F145" s="6">
        <v>45065</v>
      </c>
      <c r="G145" s="6">
        <v>45066</v>
      </c>
      <c r="H145" s="4">
        <v>1</v>
      </c>
      <c r="I145" s="4">
        <v>1</v>
      </c>
      <c r="J145" s="4">
        <v>1</v>
      </c>
      <c r="K145" s="4" t="s">
        <v>30</v>
      </c>
      <c r="L145" s="4">
        <v>271</v>
      </c>
      <c r="M145" s="4">
        <v>271</v>
      </c>
      <c r="N145" s="4" t="s">
        <v>771</v>
      </c>
      <c r="O145" s="4" t="s">
        <v>32</v>
      </c>
      <c r="P145" s="4" t="s">
        <v>33</v>
      </c>
      <c r="Q145" s="4">
        <v>0</v>
      </c>
      <c r="R145" s="8">
        <v>45064</v>
      </c>
      <c r="S145" s="6">
        <v>45069</v>
      </c>
      <c r="T145" s="4" t="s">
        <v>34</v>
      </c>
      <c r="U145" s="4">
        <v>271</v>
      </c>
      <c r="V145" s="4">
        <v>0</v>
      </c>
      <c r="W145" s="4">
        <v>0</v>
      </c>
      <c r="X145" s="4" t="s">
        <v>772</v>
      </c>
      <c r="Y145" s="4" t="s">
        <v>36</v>
      </c>
    </row>
    <row r="146" s="4" customFormat="1" spans="1:25">
      <c r="A146" s="4" t="s">
        <v>773</v>
      </c>
      <c r="B146" s="4" t="s">
        <v>26</v>
      </c>
      <c r="C146" s="4" t="s">
        <v>27</v>
      </c>
      <c r="D146" s="4" t="s">
        <v>774</v>
      </c>
      <c r="E146" s="4" t="s">
        <v>737</v>
      </c>
      <c r="F146" s="6">
        <v>45065</v>
      </c>
      <c r="G146" s="6">
        <v>45066</v>
      </c>
      <c r="H146" s="4">
        <v>1</v>
      </c>
      <c r="I146" s="4">
        <v>1</v>
      </c>
      <c r="J146" s="4">
        <v>1</v>
      </c>
      <c r="K146" s="4" t="s">
        <v>30</v>
      </c>
      <c r="L146" s="4">
        <v>786</v>
      </c>
      <c r="M146" s="4">
        <v>786</v>
      </c>
      <c r="N146" s="4" t="s">
        <v>775</v>
      </c>
      <c r="O146" s="4" t="s">
        <v>32</v>
      </c>
      <c r="P146" s="4" t="s">
        <v>33</v>
      </c>
      <c r="Q146" s="4">
        <v>0</v>
      </c>
      <c r="R146" s="8">
        <v>45064</v>
      </c>
      <c r="S146" s="6">
        <v>45069</v>
      </c>
      <c r="T146" s="4" t="s">
        <v>34</v>
      </c>
      <c r="U146" s="4">
        <v>786</v>
      </c>
      <c r="V146" s="4">
        <v>0</v>
      </c>
      <c r="W146" s="4">
        <v>0</v>
      </c>
      <c r="X146" s="4" t="s">
        <v>776</v>
      </c>
      <c r="Y146" s="4" t="s">
        <v>36</v>
      </c>
    </row>
    <row r="147" s="4" customFormat="1" spans="1:26">
      <c r="A147" s="4" t="s">
        <v>777</v>
      </c>
      <c r="B147" s="4" t="s">
        <v>26</v>
      </c>
      <c r="C147" s="4" t="s">
        <v>27</v>
      </c>
      <c r="D147" s="4" t="s">
        <v>778</v>
      </c>
      <c r="E147" s="4" t="s">
        <v>779</v>
      </c>
      <c r="F147" s="6">
        <v>45065</v>
      </c>
      <c r="G147" s="6">
        <v>45066</v>
      </c>
      <c r="H147" s="4">
        <v>2</v>
      </c>
      <c r="I147" s="4">
        <v>1</v>
      </c>
      <c r="J147" s="4">
        <v>2</v>
      </c>
      <c r="K147" s="4" t="s">
        <v>30</v>
      </c>
      <c r="L147" s="4">
        <v>702</v>
      </c>
      <c r="M147" s="4">
        <v>702</v>
      </c>
      <c r="N147" s="4" t="s">
        <v>780</v>
      </c>
      <c r="O147" s="4" t="s">
        <v>32</v>
      </c>
      <c r="P147" s="4" t="s">
        <v>33</v>
      </c>
      <c r="Q147" s="4">
        <v>0</v>
      </c>
      <c r="R147" s="8">
        <v>45064</v>
      </c>
      <c r="S147" s="6">
        <v>45069</v>
      </c>
      <c r="T147" s="4" t="s">
        <v>34</v>
      </c>
      <c r="U147" s="4">
        <v>702</v>
      </c>
      <c r="V147" s="4">
        <v>0</v>
      </c>
      <c r="W147" s="4">
        <v>0</v>
      </c>
      <c r="X147" s="4" t="s">
        <v>781</v>
      </c>
      <c r="Y147" s="4">
        <v>-11169129</v>
      </c>
      <c r="Z147" s="4" t="s">
        <v>782</v>
      </c>
    </row>
    <row r="148" s="4" customFormat="1" spans="1:25">
      <c r="A148" s="4" t="s">
        <v>783</v>
      </c>
      <c r="B148" s="4" t="s">
        <v>26</v>
      </c>
      <c r="C148" s="4" t="s">
        <v>27</v>
      </c>
      <c r="D148" s="4" t="s">
        <v>277</v>
      </c>
      <c r="E148" s="4" t="s">
        <v>784</v>
      </c>
      <c r="F148" s="6">
        <v>45065</v>
      </c>
      <c r="G148" s="6">
        <v>45066</v>
      </c>
      <c r="H148" s="4">
        <v>1</v>
      </c>
      <c r="I148" s="4">
        <v>1</v>
      </c>
      <c r="J148" s="4">
        <v>1</v>
      </c>
      <c r="K148" s="4" t="s">
        <v>30</v>
      </c>
      <c r="L148" s="4">
        <v>470</v>
      </c>
      <c r="M148" s="4">
        <v>470</v>
      </c>
      <c r="N148" s="4" t="s">
        <v>785</v>
      </c>
      <c r="O148" s="4" t="s">
        <v>32</v>
      </c>
      <c r="P148" s="4" t="s">
        <v>33</v>
      </c>
      <c r="Q148" s="4">
        <v>0</v>
      </c>
      <c r="R148" s="8">
        <v>45064</v>
      </c>
      <c r="S148" s="6">
        <v>45069</v>
      </c>
      <c r="T148" s="4" t="s">
        <v>34</v>
      </c>
      <c r="U148" s="4">
        <v>470</v>
      </c>
      <c r="V148" s="4">
        <v>0</v>
      </c>
      <c r="W148" s="4">
        <v>0</v>
      </c>
      <c r="X148" s="4" t="s">
        <v>786</v>
      </c>
      <c r="Y148" s="4" t="s">
        <v>36</v>
      </c>
    </row>
    <row r="149" s="4" customFormat="1" spans="1:25">
      <c r="A149" s="4" t="s">
        <v>787</v>
      </c>
      <c r="B149" s="4" t="s">
        <v>26</v>
      </c>
      <c r="C149" s="4" t="s">
        <v>27</v>
      </c>
      <c r="D149" s="4" t="s">
        <v>788</v>
      </c>
      <c r="E149" s="4" t="s">
        <v>789</v>
      </c>
      <c r="F149" s="6">
        <v>45065</v>
      </c>
      <c r="G149" s="6">
        <v>45066</v>
      </c>
      <c r="H149" s="4">
        <v>2</v>
      </c>
      <c r="I149" s="4">
        <v>1</v>
      </c>
      <c r="J149" s="4">
        <v>2</v>
      </c>
      <c r="K149" s="4" t="s">
        <v>30</v>
      </c>
      <c r="L149" s="4">
        <v>772</v>
      </c>
      <c r="M149" s="4">
        <v>772</v>
      </c>
      <c r="N149" s="4" t="s">
        <v>790</v>
      </c>
      <c r="O149" s="4" t="s">
        <v>32</v>
      </c>
      <c r="P149" s="4" t="s">
        <v>33</v>
      </c>
      <c r="Q149" s="4">
        <v>0</v>
      </c>
      <c r="R149" s="8">
        <v>45064</v>
      </c>
      <c r="S149" s="6">
        <v>45069</v>
      </c>
      <c r="T149" s="4" t="s">
        <v>34</v>
      </c>
      <c r="U149" s="4">
        <v>772</v>
      </c>
      <c r="V149" s="4">
        <v>0</v>
      </c>
      <c r="W149" s="4">
        <v>0</v>
      </c>
      <c r="X149" s="4" t="s">
        <v>791</v>
      </c>
      <c r="Y149" s="4" t="s">
        <v>792</v>
      </c>
    </row>
    <row r="150" s="4" customFormat="1" spans="1:25">
      <c r="A150" s="4" t="s">
        <v>793</v>
      </c>
      <c r="B150" s="4" t="s">
        <v>26</v>
      </c>
      <c r="C150" s="4" t="s">
        <v>27</v>
      </c>
      <c r="D150" s="4" t="s">
        <v>550</v>
      </c>
      <c r="E150" s="4" t="s">
        <v>551</v>
      </c>
      <c r="F150" s="6">
        <v>45065</v>
      </c>
      <c r="G150" s="6">
        <v>45066</v>
      </c>
      <c r="H150" s="4">
        <v>1</v>
      </c>
      <c r="I150" s="4">
        <v>1</v>
      </c>
      <c r="J150" s="4">
        <v>1</v>
      </c>
      <c r="K150" s="4" t="s">
        <v>30</v>
      </c>
      <c r="L150" s="4">
        <v>277</v>
      </c>
      <c r="M150" s="4">
        <v>277</v>
      </c>
      <c r="N150" s="4" t="s">
        <v>794</v>
      </c>
      <c r="O150" s="4" t="s">
        <v>32</v>
      </c>
      <c r="P150" s="4" t="s">
        <v>33</v>
      </c>
      <c r="Q150" s="4">
        <v>0</v>
      </c>
      <c r="R150" s="8">
        <v>45064</v>
      </c>
      <c r="S150" s="6">
        <v>45069</v>
      </c>
      <c r="T150" s="4" t="s">
        <v>34</v>
      </c>
      <c r="U150" s="4">
        <v>277</v>
      </c>
      <c r="V150" s="4">
        <v>0</v>
      </c>
      <c r="W150" s="4">
        <v>0</v>
      </c>
      <c r="X150" s="4" t="s">
        <v>795</v>
      </c>
      <c r="Y150" s="4" t="s">
        <v>36</v>
      </c>
    </row>
    <row r="151" s="4" customFormat="1" spans="1:25">
      <c r="A151" s="4" t="s">
        <v>796</v>
      </c>
      <c r="B151" s="4" t="s">
        <v>26</v>
      </c>
      <c r="C151" s="4" t="s">
        <v>27</v>
      </c>
      <c r="D151" s="4" t="s">
        <v>797</v>
      </c>
      <c r="E151" s="4" t="s">
        <v>798</v>
      </c>
      <c r="F151" s="6">
        <v>45065</v>
      </c>
      <c r="G151" s="6">
        <v>45066</v>
      </c>
      <c r="H151" s="4">
        <v>2</v>
      </c>
      <c r="I151" s="4">
        <v>1</v>
      </c>
      <c r="J151" s="4">
        <v>2</v>
      </c>
      <c r="K151" s="4" t="s">
        <v>30</v>
      </c>
      <c r="L151" s="4">
        <v>998</v>
      </c>
      <c r="M151" s="4">
        <v>998</v>
      </c>
      <c r="N151" s="4" t="s">
        <v>799</v>
      </c>
      <c r="O151" s="4" t="s">
        <v>32</v>
      </c>
      <c r="P151" s="4" t="s">
        <v>33</v>
      </c>
      <c r="Q151" s="4">
        <v>0</v>
      </c>
      <c r="R151" s="8">
        <v>45064</v>
      </c>
      <c r="S151" s="6">
        <v>45069</v>
      </c>
      <c r="T151" s="4" t="s">
        <v>34</v>
      </c>
      <c r="U151" s="4">
        <v>998</v>
      </c>
      <c r="V151" s="4">
        <v>0</v>
      </c>
      <c r="W151" s="4">
        <v>0</v>
      </c>
      <c r="X151" s="4" t="s">
        <v>800</v>
      </c>
      <c r="Y151" s="4" t="s">
        <v>801</v>
      </c>
    </row>
    <row r="152" s="4" customFormat="1" spans="1:25">
      <c r="A152" s="4" t="s">
        <v>802</v>
      </c>
      <c r="B152" s="4" t="s">
        <v>26</v>
      </c>
      <c r="C152" s="4" t="s">
        <v>27</v>
      </c>
      <c r="D152" s="4" t="s">
        <v>803</v>
      </c>
      <c r="E152" s="4" t="s">
        <v>804</v>
      </c>
      <c r="F152" s="6">
        <v>45065</v>
      </c>
      <c r="G152" s="6">
        <v>45066</v>
      </c>
      <c r="H152" s="4">
        <v>1</v>
      </c>
      <c r="I152" s="4">
        <v>1</v>
      </c>
      <c r="J152" s="4">
        <v>1</v>
      </c>
      <c r="K152" s="4" t="s">
        <v>30</v>
      </c>
      <c r="L152" s="4">
        <v>73</v>
      </c>
      <c r="M152" s="4">
        <v>73</v>
      </c>
      <c r="N152" s="4" t="s">
        <v>805</v>
      </c>
      <c r="O152" s="4" t="s">
        <v>32</v>
      </c>
      <c r="P152" s="4" t="s">
        <v>33</v>
      </c>
      <c r="Q152" s="4">
        <v>0</v>
      </c>
      <c r="R152" s="8">
        <v>45064</v>
      </c>
      <c r="S152" s="6">
        <v>45069</v>
      </c>
      <c r="T152" s="4" t="s">
        <v>34</v>
      </c>
      <c r="U152" s="4">
        <v>73</v>
      </c>
      <c r="V152" s="4">
        <v>0</v>
      </c>
      <c r="W152" s="4">
        <v>0</v>
      </c>
      <c r="X152" s="4" t="s">
        <v>806</v>
      </c>
      <c r="Y152" s="4" t="s">
        <v>807</v>
      </c>
    </row>
    <row r="153" s="4" customFormat="1" spans="1:25">
      <c r="A153" s="4" t="s">
        <v>808</v>
      </c>
      <c r="B153" s="4" t="s">
        <v>26</v>
      </c>
      <c r="C153" s="4" t="s">
        <v>27</v>
      </c>
      <c r="D153" s="4" t="s">
        <v>809</v>
      </c>
      <c r="E153" s="4" t="s">
        <v>810</v>
      </c>
      <c r="F153" s="6">
        <v>45064</v>
      </c>
      <c r="G153" s="6">
        <v>45066</v>
      </c>
      <c r="H153" s="4">
        <v>1</v>
      </c>
      <c r="I153" s="4">
        <v>2</v>
      </c>
      <c r="J153" s="4">
        <v>2</v>
      </c>
      <c r="K153" s="4" t="s">
        <v>30</v>
      </c>
      <c r="L153" s="4">
        <v>1664</v>
      </c>
      <c r="M153" s="4">
        <v>1664</v>
      </c>
      <c r="N153" s="4" t="s">
        <v>811</v>
      </c>
      <c r="O153" s="4" t="s">
        <v>32</v>
      </c>
      <c r="P153" s="4" t="s">
        <v>33</v>
      </c>
      <c r="Q153" s="4">
        <v>0</v>
      </c>
      <c r="R153" s="8">
        <v>45064</v>
      </c>
      <c r="S153" s="6">
        <v>45069</v>
      </c>
      <c r="T153" s="4" t="s">
        <v>34</v>
      </c>
      <c r="U153" s="4">
        <v>1664</v>
      </c>
      <c r="V153" s="4">
        <v>0</v>
      </c>
      <c r="W153" s="4">
        <v>0</v>
      </c>
      <c r="X153" s="4" t="s">
        <v>812</v>
      </c>
      <c r="Y153" s="4" t="s">
        <v>813</v>
      </c>
    </row>
    <row r="154" s="4" customFormat="1" spans="1:25">
      <c r="A154" s="4" t="s">
        <v>814</v>
      </c>
      <c r="B154" s="4" t="s">
        <v>26</v>
      </c>
      <c r="C154" s="4" t="s">
        <v>27</v>
      </c>
      <c r="D154" s="4" t="s">
        <v>815</v>
      </c>
      <c r="E154" s="4" t="s">
        <v>816</v>
      </c>
      <c r="F154" s="6">
        <v>45065</v>
      </c>
      <c r="G154" s="6">
        <v>45066</v>
      </c>
      <c r="H154" s="4">
        <v>1</v>
      </c>
      <c r="I154" s="4">
        <v>1</v>
      </c>
      <c r="J154" s="4">
        <v>1</v>
      </c>
      <c r="K154" s="4" t="s">
        <v>30</v>
      </c>
      <c r="L154" s="4">
        <v>1466</v>
      </c>
      <c r="M154" s="4">
        <v>1466</v>
      </c>
      <c r="N154" s="4" t="s">
        <v>817</v>
      </c>
      <c r="O154" s="4" t="s">
        <v>32</v>
      </c>
      <c r="P154" s="4" t="s">
        <v>33</v>
      </c>
      <c r="Q154" s="4">
        <v>0</v>
      </c>
      <c r="R154" s="8">
        <v>45064</v>
      </c>
      <c r="S154" s="6">
        <v>45069</v>
      </c>
      <c r="T154" s="4" t="s">
        <v>34</v>
      </c>
      <c r="U154" s="4">
        <v>1466</v>
      </c>
      <c r="V154" s="4">
        <v>0</v>
      </c>
      <c r="W154" s="4">
        <v>0</v>
      </c>
      <c r="X154" s="4" t="s">
        <v>818</v>
      </c>
      <c r="Y154" s="4" t="s">
        <v>819</v>
      </c>
    </row>
    <row r="155" s="4" customFormat="1" spans="1:25">
      <c r="A155" s="4" t="s">
        <v>820</v>
      </c>
      <c r="B155" s="4" t="s">
        <v>26</v>
      </c>
      <c r="C155" s="4" t="s">
        <v>27</v>
      </c>
      <c r="D155" s="4" t="s">
        <v>821</v>
      </c>
      <c r="E155" s="4" t="s">
        <v>822</v>
      </c>
      <c r="F155" s="6">
        <v>45064</v>
      </c>
      <c r="G155" s="6">
        <v>45066</v>
      </c>
      <c r="H155" s="4">
        <v>1</v>
      </c>
      <c r="I155" s="4">
        <v>2</v>
      </c>
      <c r="J155" s="4">
        <v>2</v>
      </c>
      <c r="K155" s="4" t="s">
        <v>30</v>
      </c>
      <c r="L155" s="4">
        <v>304</v>
      </c>
      <c r="M155" s="4">
        <v>304</v>
      </c>
      <c r="N155" s="4" t="s">
        <v>823</v>
      </c>
      <c r="O155" s="4" t="s">
        <v>32</v>
      </c>
      <c r="P155" s="4" t="s">
        <v>33</v>
      </c>
      <c r="Q155" s="4">
        <v>0</v>
      </c>
      <c r="R155" s="8">
        <v>45064</v>
      </c>
      <c r="S155" s="6">
        <v>45069</v>
      </c>
      <c r="T155" s="4" t="s">
        <v>34</v>
      </c>
      <c r="U155" s="4">
        <v>304</v>
      </c>
      <c r="V155" s="4">
        <v>0</v>
      </c>
      <c r="W155" s="4">
        <v>0</v>
      </c>
      <c r="X155" s="4" t="s">
        <v>824</v>
      </c>
      <c r="Y155" s="4" t="s">
        <v>825</v>
      </c>
    </row>
    <row r="156" s="4" customFormat="1" spans="1:25">
      <c r="A156" s="4" t="s">
        <v>826</v>
      </c>
      <c r="B156" s="4" t="s">
        <v>26</v>
      </c>
      <c r="C156" s="4" t="s">
        <v>27</v>
      </c>
      <c r="D156" s="4" t="s">
        <v>827</v>
      </c>
      <c r="E156" s="4" t="s">
        <v>828</v>
      </c>
      <c r="F156" s="6">
        <v>45064</v>
      </c>
      <c r="G156" s="6">
        <v>45066</v>
      </c>
      <c r="H156" s="4">
        <v>1</v>
      </c>
      <c r="I156" s="4">
        <v>2</v>
      </c>
      <c r="J156" s="4">
        <v>2</v>
      </c>
      <c r="K156" s="4" t="s">
        <v>30</v>
      </c>
      <c r="L156" s="4">
        <v>126</v>
      </c>
      <c r="M156" s="4">
        <v>126</v>
      </c>
      <c r="N156" s="4" t="s">
        <v>829</v>
      </c>
      <c r="O156" s="4" t="s">
        <v>32</v>
      </c>
      <c r="P156" s="4" t="s">
        <v>33</v>
      </c>
      <c r="Q156" s="4">
        <v>0</v>
      </c>
      <c r="R156" s="8">
        <v>45064</v>
      </c>
      <c r="S156" s="6">
        <v>45069</v>
      </c>
      <c r="T156" s="4" t="s">
        <v>34</v>
      </c>
      <c r="U156" s="4">
        <v>126</v>
      </c>
      <c r="V156" s="4">
        <v>0</v>
      </c>
      <c r="W156" s="4">
        <v>0</v>
      </c>
      <c r="X156" s="4" t="s">
        <v>830</v>
      </c>
      <c r="Y156" s="4" t="s">
        <v>831</v>
      </c>
    </row>
    <row r="157" s="4" customFormat="1" spans="1:25">
      <c r="A157" s="4" t="s">
        <v>832</v>
      </c>
      <c r="B157" s="4" t="s">
        <v>26</v>
      </c>
      <c r="C157" s="4" t="s">
        <v>27</v>
      </c>
      <c r="D157" s="4" t="s">
        <v>833</v>
      </c>
      <c r="E157" s="4" t="s">
        <v>834</v>
      </c>
      <c r="F157" s="6">
        <v>45065</v>
      </c>
      <c r="G157" s="6">
        <v>45066</v>
      </c>
      <c r="H157" s="4">
        <v>1</v>
      </c>
      <c r="I157" s="4">
        <v>1</v>
      </c>
      <c r="J157" s="4">
        <v>1</v>
      </c>
      <c r="K157" s="4" t="s">
        <v>30</v>
      </c>
      <c r="L157" s="4">
        <v>357</v>
      </c>
      <c r="M157" s="4">
        <v>357</v>
      </c>
      <c r="N157" s="4" t="s">
        <v>835</v>
      </c>
      <c r="O157" s="4" t="s">
        <v>32</v>
      </c>
      <c r="P157" s="4" t="s">
        <v>33</v>
      </c>
      <c r="Q157" s="4">
        <v>0</v>
      </c>
      <c r="R157" s="8">
        <v>45064</v>
      </c>
      <c r="S157" s="6">
        <v>45069</v>
      </c>
      <c r="T157" s="4" t="s">
        <v>34</v>
      </c>
      <c r="U157" s="4">
        <v>357</v>
      </c>
      <c r="V157" s="4">
        <v>0</v>
      </c>
      <c r="W157" s="4">
        <v>0</v>
      </c>
      <c r="X157" s="4" t="s">
        <v>36</v>
      </c>
      <c r="Y157" s="4" t="s">
        <v>836</v>
      </c>
    </row>
    <row r="158" s="4" customFormat="1" spans="1:25">
      <c r="A158" s="4" t="s">
        <v>837</v>
      </c>
      <c r="B158" s="4" t="s">
        <v>26</v>
      </c>
      <c r="C158" s="4" t="s">
        <v>27</v>
      </c>
      <c r="D158" s="4" t="s">
        <v>838</v>
      </c>
      <c r="E158" s="4" t="s">
        <v>839</v>
      </c>
      <c r="F158" s="6">
        <v>45065</v>
      </c>
      <c r="G158" s="6">
        <v>45066</v>
      </c>
      <c r="H158" s="4">
        <v>1</v>
      </c>
      <c r="I158" s="4">
        <v>1</v>
      </c>
      <c r="J158" s="4">
        <v>1</v>
      </c>
      <c r="K158" s="4" t="s">
        <v>30</v>
      </c>
      <c r="L158" s="4">
        <v>106</v>
      </c>
      <c r="M158" s="4">
        <v>106</v>
      </c>
      <c r="N158" s="4" t="s">
        <v>840</v>
      </c>
      <c r="O158" s="4" t="s">
        <v>32</v>
      </c>
      <c r="P158" s="4" t="s">
        <v>33</v>
      </c>
      <c r="Q158" s="4">
        <v>0</v>
      </c>
      <c r="R158" s="8">
        <v>45064</v>
      </c>
      <c r="S158" s="6">
        <v>45069</v>
      </c>
      <c r="T158" s="4" t="s">
        <v>34</v>
      </c>
      <c r="U158" s="4">
        <v>106</v>
      </c>
      <c r="V158" s="4">
        <v>0</v>
      </c>
      <c r="W158" s="4">
        <v>0</v>
      </c>
      <c r="X158" s="4" t="s">
        <v>841</v>
      </c>
      <c r="Y158" s="4" t="s">
        <v>842</v>
      </c>
    </row>
    <row r="159" s="4" customFormat="1" spans="1:25">
      <c r="A159" s="4" t="s">
        <v>843</v>
      </c>
      <c r="B159" s="4" t="s">
        <v>26</v>
      </c>
      <c r="C159" s="4" t="s">
        <v>27</v>
      </c>
      <c r="D159" s="4" t="s">
        <v>844</v>
      </c>
      <c r="E159" s="4" t="s">
        <v>189</v>
      </c>
      <c r="F159" s="6">
        <v>45065</v>
      </c>
      <c r="G159" s="6">
        <v>45066</v>
      </c>
      <c r="H159" s="4">
        <v>1</v>
      </c>
      <c r="I159" s="4">
        <v>1</v>
      </c>
      <c r="J159" s="4">
        <v>1</v>
      </c>
      <c r="K159" s="4" t="s">
        <v>30</v>
      </c>
      <c r="L159" s="4">
        <v>179</v>
      </c>
      <c r="M159" s="4">
        <v>179</v>
      </c>
      <c r="N159" s="4" t="s">
        <v>845</v>
      </c>
      <c r="O159" s="4" t="s">
        <v>32</v>
      </c>
      <c r="P159" s="4" t="s">
        <v>33</v>
      </c>
      <c r="Q159" s="4">
        <v>0</v>
      </c>
      <c r="R159" s="8">
        <v>45064</v>
      </c>
      <c r="S159" s="6">
        <v>45069</v>
      </c>
      <c r="T159" s="4" t="s">
        <v>34</v>
      </c>
      <c r="U159" s="4">
        <v>179</v>
      </c>
      <c r="V159" s="4">
        <v>0</v>
      </c>
      <c r="W159" s="4">
        <v>0</v>
      </c>
      <c r="X159" s="4" t="s">
        <v>846</v>
      </c>
      <c r="Y159" s="4" t="s">
        <v>36</v>
      </c>
    </row>
    <row r="160" s="4" customFormat="1" spans="1:25">
      <c r="A160" s="4" t="s">
        <v>847</v>
      </c>
      <c r="B160" s="4" t="s">
        <v>26</v>
      </c>
      <c r="C160" s="4" t="s">
        <v>27</v>
      </c>
      <c r="D160" s="4" t="s">
        <v>788</v>
      </c>
      <c r="E160" s="4" t="s">
        <v>789</v>
      </c>
      <c r="F160" s="6">
        <v>45065</v>
      </c>
      <c r="G160" s="6">
        <v>45066</v>
      </c>
      <c r="H160" s="4">
        <v>1</v>
      </c>
      <c r="I160" s="4">
        <v>1</v>
      </c>
      <c r="J160" s="4">
        <v>1</v>
      </c>
      <c r="K160" s="4" t="s">
        <v>30</v>
      </c>
      <c r="L160" s="4">
        <v>386</v>
      </c>
      <c r="M160" s="4">
        <v>386</v>
      </c>
      <c r="N160" s="4" t="s">
        <v>848</v>
      </c>
      <c r="O160" s="4" t="s">
        <v>32</v>
      </c>
      <c r="P160" s="4" t="s">
        <v>33</v>
      </c>
      <c r="Q160" s="4">
        <v>0</v>
      </c>
      <c r="R160" s="8">
        <v>45064</v>
      </c>
      <c r="S160" s="6">
        <v>45069</v>
      </c>
      <c r="T160" s="4" t="s">
        <v>34</v>
      </c>
      <c r="U160" s="4">
        <v>386</v>
      </c>
      <c r="V160" s="4">
        <v>0</v>
      </c>
      <c r="W160" s="4">
        <v>0</v>
      </c>
      <c r="X160" s="4" t="s">
        <v>849</v>
      </c>
      <c r="Y160" s="4" t="s">
        <v>850</v>
      </c>
    </row>
    <row r="161" s="4" customFormat="1" spans="1:25">
      <c r="A161" s="4" t="s">
        <v>851</v>
      </c>
      <c r="B161" s="4" t="s">
        <v>26</v>
      </c>
      <c r="C161" s="4" t="s">
        <v>27</v>
      </c>
      <c r="D161" s="4" t="s">
        <v>852</v>
      </c>
      <c r="E161" s="4" t="s">
        <v>853</v>
      </c>
      <c r="F161" s="6">
        <v>45065</v>
      </c>
      <c r="G161" s="6">
        <v>45066</v>
      </c>
      <c r="H161" s="4">
        <v>1</v>
      </c>
      <c r="I161" s="4">
        <v>1</v>
      </c>
      <c r="J161" s="4">
        <v>1</v>
      </c>
      <c r="K161" s="4" t="s">
        <v>30</v>
      </c>
      <c r="L161" s="4">
        <v>351</v>
      </c>
      <c r="M161" s="4">
        <v>351</v>
      </c>
      <c r="N161" s="4" t="s">
        <v>854</v>
      </c>
      <c r="O161" s="4" t="s">
        <v>32</v>
      </c>
      <c r="P161" s="4" t="s">
        <v>33</v>
      </c>
      <c r="Q161" s="4">
        <v>0</v>
      </c>
      <c r="R161" s="8">
        <v>45064</v>
      </c>
      <c r="S161" s="6">
        <v>45069</v>
      </c>
      <c r="T161" s="4" t="s">
        <v>34</v>
      </c>
      <c r="U161" s="4">
        <v>351</v>
      </c>
      <c r="V161" s="4">
        <v>0</v>
      </c>
      <c r="W161" s="4">
        <v>0</v>
      </c>
      <c r="X161" s="4" t="s">
        <v>855</v>
      </c>
      <c r="Y161" s="4" t="s">
        <v>856</v>
      </c>
    </row>
    <row r="162" s="4" customFormat="1" spans="1:25">
      <c r="A162" s="4" t="s">
        <v>857</v>
      </c>
      <c r="B162" s="4" t="s">
        <v>26</v>
      </c>
      <c r="C162" s="4" t="s">
        <v>27</v>
      </c>
      <c r="D162" s="4" t="s">
        <v>724</v>
      </c>
      <c r="E162" s="4" t="s">
        <v>725</v>
      </c>
      <c r="F162" s="6">
        <v>45065</v>
      </c>
      <c r="G162" s="6">
        <v>45066</v>
      </c>
      <c r="H162" s="4">
        <v>1</v>
      </c>
      <c r="I162" s="4">
        <v>1</v>
      </c>
      <c r="J162" s="4">
        <v>1</v>
      </c>
      <c r="K162" s="4" t="s">
        <v>30</v>
      </c>
      <c r="L162" s="4">
        <v>2177</v>
      </c>
      <c r="M162" s="4">
        <v>2177</v>
      </c>
      <c r="N162" s="4" t="s">
        <v>858</v>
      </c>
      <c r="O162" s="4" t="s">
        <v>32</v>
      </c>
      <c r="P162" s="4" t="s">
        <v>33</v>
      </c>
      <c r="Q162" s="4">
        <v>0</v>
      </c>
      <c r="R162" s="8">
        <v>45064</v>
      </c>
      <c r="S162" s="6">
        <v>45069</v>
      </c>
      <c r="T162" s="4" t="s">
        <v>34</v>
      </c>
      <c r="U162" s="4">
        <v>2177</v>
      </c>
      <c r="V162" s="4">
        <v>0</v>
      </c>
      <c r="W162" s="4">
        <v>0</v>
      </c>
      <c r="X162" s="4" t="s">
        <v>859</v>
      </c>
      <c r="Y162" s="4" t="s">
        <v>860</v>
      </c>
    </row>
    <row r="163" s="4" customFormat="1" spans="1:25">
      <c r="A163" s="4" t="s">
        <v>861</v>
      </c>
      <c r="B163" s="4" t="s">
        <v>26</v>
      </c>
      <c r="C163" s="4" t="s">
        <v>27</v>
      </c>
      <c r="D163" s="4" t="s">
        <v>862</v>
      </c>
      <c r="E163" s="4" t="s">
        <v>863</v>
      </c>
      <c r="F163" s="6">
        <v>45065</v>
      </c>
      <c r="G163" s="6">
        <v>45066</v>
      </c>
      <c r="H163" s="4">
        <v>1</v>
      </c>
      <c r="I163" s="4">
        <v>1</v>
      </c>
      <c r="J163" s="4">
        <v>1</v>
      </c>
      <c r="K163" s="4" t="s">
        <v>30</v>
      </c>
      <c r="L163" s="4">
        <v>893</v>
      </c>
      <c r="M163" s="4">
        <v>893</v>
      </c>
      <c r="N163" s="4" t="s">
        <v>864</v>
      </c>
      <c r="O163" s="4" t="s">
        <v>32</v>
      </c>
      <c r="P163" s="4" t="s">
        <v>33</v>
      </c>
      <c r="Q163" s="4">
        <v>0</v>
      </c>
      <c r="R163" s="8">
        <v>45064</v>
      </c>
      <c r="S163" s="6">
        <v>45069</v>
      </c>
      <c r="T163" s="4" t="s">
        <v>34</v>
      </c>
      <c r="U163" s="4">
        <v>893</v>
      </c>
      <c r="V163" s="4">
        <v>0</v>
      </c>
      <c r="W163" s="4">
        <v>0</v>
      </c>
      <c r="X163" s="4" t="s">
        <v>865</v>
      </c>
      <c r="Y163" s="4" t="s">
        <v>866</v>
      </c>
    </row>
    <row r="164" s="4" customFormat="1" spans="1:25">
      <c r="A164" s="4" t="s">
        <v>867</v>
      </c>
      <c r="B164" s="4" t="s">
        <v>26</v>
      </c>
      <c r="C164" s="4" t="s">
        <v>27</v>
      </c>
      <c r="D164" s="4" t="s">
        <v>868</v>
      </c>
      <c r="E164" s="4" t="s">
        <v>869</v>
      </c>
      <c r="F164" s="6">
        <v>45065</v>
      </c>
      <c r="G164" s="6">
        <v>45066</v>
      </c>
      <c r="H164" s="4">
        <v>1</v>
      </c>
      <c r="I164" s="4">
        <v>1</v>
      </c>
      <c r="J164" s="4">
        <v>1</v>
      </c>
      <c r="K164" s="4" t="s">
        <v>30</v>
      </c>
      <c r="L164" s="4">
        <v>443</v>
      </c>
      <c r="M164" s="4">
        <v>443</v>
      </c>
      <c r="N164" s="4" t="s">
        <v>870</v>
      </c>
      <c r="O164" s="4" t="s">
        <v>32</v>
      </c>
      <c r="P164" s="4" t="s">
        <v>33</v>
      </c>
      <c r="Q164" s="4">
        <v>0</v>
      </c>
      <c r="R164" s="8">
        <v>45064</v>
      </c>
      <c r="S164" s="6">
        <v>45069</v>
      </c>
      <c r="T164" s="4" t="s">
        <v>34</v>
      </c>
      <c r="U164" s="4">
        <v>443</v>
      </c>
      <c r="V164" s="4">
        <v>0</v>
      </c>
      <c r="W164" s="4">
        <v>0</v>
      </c>
      <c r="X164" s="4" t="s">
        <v>871</v>
      </c>
      <c r="Y164" s="4" t="s">
        <v>872</v>
      </c>
    </row>
    <row r="165" s="4" customFormat="1" spans="1:25">
      <c r="A165" s="4" t="s">
        <v>873</v>
      </c>
      <c r="B165" s="4" t="s">
        <v>26</v>
      </c>
      <c r="C165" s="4" t="s">
        <v>27</v>
      </c>
      <c r="D165" s="4" t="s">
        <v>874</v>
      </c>
      <c r="E165" s="4" t="s">
        <v>875</v>
      </c>
      <c r="F165" s="6">
        <v>45065</v>
      </c>
      <c r="G165" s="6">
        <v>45066</v>
      </c>
      <c r="H165" s="4">
        <v>1</v>
      </c>
      <c r="I165" s="4">
        <v>1</v>
      </c>
      <c r="J165" s="4">
        <v>1</v>
      </c>
      <c r="K165" s="4" t="s">
        <v>30</v>
      </c>
      <c r="L165" s="4">
        <v>261</v>
      </c>
      <c r="M165" s="4">
        <v>261</v>
      </c>
      <c r="N165" s="4" t="s">
        <v>876</v>
      </c>
      <c r="O165" s="4" t="s">
        <v>32</v>
      </c>
      <c r="P165" s="4" t="s">
        <v>33</v>
      </c>
      <c r="Q165" s="4">
        <v>0</v>
      </c>
      <c r="R165" s="8">
        <v>45064</v>
      </c>
      <c r="S165" s="6">
        <v>45069</v>
      </c>
      <c r="T165" s="4" t="s">
        <v>34</v>
      </c>
      <c r="U165" s="4">
        <v>261</v>
      </c>
      <c r="V165" s="4">
        <v>0</v>
      </c>
      <c r="W165" s="4">
        <v>0</v>
      </c>
      <c r="X165" s="4" t="s">
        <v>877</v>
      </c>
      <c r="Y165" s="4" t="s">
        <v>878</v>
      </c>
    </row>
    <row r="166" s="4" customFormat="1" spans="1:25">
      <c r="A166" s="4" t="s">
        <v>879</v>
      </c>
      <c r="B166" s="4" t="s">
        <v>26</v>
      </c>
      <c r="C166" s="4" t="s">
        <v>27</v>
      </c>
      <c r="D166" s="4" t="s">
        <v>862</v>
      </c>
      <c r="E166" s="4" t="s">
        <v>880</v>
      </c>
      <c r="F166" s="6">
        <v>45065</v>
      </c>
      <c r="G166" s="6">
        <v>45066</v>
      </c>
      <c r="H166" s="4">
        <v>1</v>
      </c>
      <c r="I166" s="4">
        <v>1</v>
      </c>
      <c r="J166" s="4">
        <v>1</v>
      </c>
      <c r="K166" s="4" t="s">
        <v>30</v>
      </c>
      <c r="L166" s="4">
        <v>999</v>
      </c>
      <c r="M166" s="4">
        <v>999</v>
      </c>
      <c r="N166" s="4" t="s">
        <v>881</v>
      </c>
      <c r="O166" s="4" t="s">
        <v>32</v>
      </c>
      <c r="P166" s="4" t="s">
        <v>33</v>
      </c>
      <c r="Q166" s="4">
        <v>0</v>
      </c>
      <c r="R166" s="8">
        <v>45064</v>
      </c>
      <c r="S166" s="6">
        <v>45069</v>
      </c>
      <c r="T166" s="4" t="s">
        <v>34</v>
      </c>
      <c r="U166" s="4">
        <v>999</v>
      </c>
      <c r="V166" s="4">
        <v>0</v>
      </c>
      <c r="W166" s="4">
        <v>0</v>
      </c>
      <c r="X166" s="4" t="s">
        <v>882</v>
      </c>
      <c r="Y166" s="4" t="s">
        <v>883</v>
      </c>
    </row>
    <row r="167" s="4" customFormat="1" spans="1:25">
      <c r="A167" s="4" t="s">
        <v>884</v>
      </c>
      <c r="B167" s="4" t="s">
        <v>26</v>
      </c>
      <c r="C167" s="4" t="s">
        <v>27</v>
      </c>
      <c r="D167" s="4" t="s">
        <v>885</v>
      </c>
      <c r="E167" s="4" t="s">
        <v>886</v>
      </c>
      <c r="F167" s="6">
        <v>45065</v>
      </c>
      <c r="G167" s="6">
        <v>45066</v>
      </c>
      <c r="H167" s="4">
        <v>2</v>
      </c>
      <c r="I167" s="4">
        <v>1</v>
      </c>
      <c r="J167" s="4">
        <v>2</v>
      </c>
      <c r="K167" s="4" t="s">
        <v>30</v>
      </c>
      <c r="L167" s="4">
        <v>258</v>
      </c>
      <c r="M167" s="4">
        <v>258</v>
      </c>
      <c r="N167" s="4" t="s">
        <v>887</v>
      </c>
      <c r="O167" s="4" t="s">
        <v>32</v>
      </c>
      <c r="P167" s="4" t="s">
        <v>33</v>
      </c>
      <c r="Q167" s="4">
        <v>0</v>
      </c>
      <c r="R167" s="8">
        <v>45064</v>
      </c>
      <c r="S167" s="6">
        <v>45069</v>
      </c>
      <c r="T167" s="4" t="s">
        <v>34</v>
      </c>
      <c r="U167" s="4">
        <v>258</v>
      </c>
      <c r="V167" s="4">
        <v>0</v>
      </c>
      <c r="W167" s="4">
        <v>0</v>
      </c>
      <c r="X167" s="4" t="s">
        <v>888</v>
      </c>
      <c r="Y167" s="4" t="s">
        <v>889</v>
      </c>
    </row>
    <row r="168" s="4" customFormat="1" spans="1:25">
      <c r="A168" s="4" t="s">
        <v>890</v>
      </c>
      <c r="B168" s="4" t="s">
        <v>26</v>
      </c>
      <c r="C168" s="4" t="s">
        <v>27</v>
      </c>
      <c r="D168" s="4" t="s">
        <v>891</v>
      </c>
      <c r="E168" s="4" t="s">
        <v>636</v>
      </c>
      <c r="F168" s="6">
        <v>45065</v>
      </c>
      <c r="G168" s="6">
        <v>45066</v>
      </c>
      <c r="H168" s="4">
        <v>2</v>
      </c>
      <c r="I168" s="4">
        <v>1</v>
      </c>
      <c r="J168" s="4">
        <v>2</v>
      </c>
      <c r="K168" s="4" t="s">
        <v>30</v>
      </c>
      <c r="L168" s="4">
        <v>254</v>
      </c>
      <c r="M168" s="4">
        <v>254</v>
      </c>
      <c r="N168" s="4" t="s">
        <v>892</v>
      </c>
      <c r="O168" s="4" t="s">
        <v>32</v>
      </c>
      <c r="P168" s="4" t="s">
        <v>33</v>
      </c>
      <c r="Q168" s="4">
        <v>0</v>
      </c>
      <c r="R168" s="8">
        <v>45064</v>
      </c>
      <c r="S168" s="6">
        <v>45069</v>
      </c>
      <c r="T168" s="4" t="s">
        <v>34</v>
      </c>
      <c r="U168" s="4">
        <v>254</v>
      </c>
      <c r="V168" s="4">
        <v>0</v>
      </c>
      <c r="W168" s="4">
        <v>0</v>
      </c>
      <c r="X168" s="4" t="s">
        <v>893</v>
      </c>
      <c r="Y168" s="4" t="s">
        <v>36</v>
      </c>
    </row>
    <row r="169" s="4" customFormat="1" spans="1:25">
      <c r="A169" s="4" t="s">
        <v>894</v>
      </c>
      <c r="B169" s="4" t="s">
        <v>26</v>
      </c>
      <c r="C169" s="4" t="s">
        <v>27</v>
      </c>
      <c r="D169" s="4" t="s">
        <v>891</v>
      </c>
      <c r="E169" s="4" t="s">
        <v>895</v>
      </c>
      <c r="F169" s="6">
        <v>45065</v>
      </c>
      <c r="G169" s="6">
        <v>45066</v>
      </c>
      <c r="H169" s="4">
        <v>1</v>
      </c>
      <c r="I169" s="4">
        <v>1</v>
      </c>
      <c r="J169" s="4">
        <v>1</v>
      </c>
      <c r="K169" s="4" t="s">
        <v>30</v>
      </c>
      <c r="L169" s="4">
        <v>143</v>
      </c>
      <c r="M169" s="4">
        <v>143</v>
      </c>
      <c r="N169" s="4" t="s">
        <v>896</v>
      </c>
      <c r="O169" s="4" t="s">
        <v>32</v>
      </c>
      <c r="P169" s="4" t="s">
        <v>33</v>
      </c>
      <c r="Q169" s="4">
        <v>0</v>
      </c>
      <c r="R169" s="8">
        <v>45064</v>
      </c>
      <c r="S169" s="6">
        <v>45069</v>
      </c>
      <c r="T169" s="4" t="s">
        <v>34</v>
      </c>
      <c r="U169" s="4">
        <v>143</v>
      </c>
      <c r="V169" s="4">
        <v>0</v>
      </c>
      <c r="W169" s="4">
        <v>0</v>
      </c>
      <c r="X169" s="4" t="s">
        <v>897</v>
      </c>
      <c r="Y169" s="4" t="s">
        <v>36</v>
      </c>
    </row>
    <row r="170" s="4" customFormat="1" spans="1:25">
      <c r="A170" s="4" t="s">
        <v>898</v>
      </c>
      <c r="B170" s="4" t="s">
        <v>26</v>
      </c>
      <c r="C170" s="4" t="s">
        <v>27</v>
      </c>
      <c r="D170" s="4" t="s">
        <v>899</v>
      </c>
      <c r="E170" s="4" t="s">
        <v>636</v>
      </c>
      <c r="F170" s="6">
        <v>45065</v>
      </c>
      <c r="G170" s="6">
        <v>45066</v>
      </c>
      <c r="H170" s="4">
        <v>1</v>
      </c>
      <c r="I170" s="4">
        <v>1</v>
      </c>
      <c r="J170" s="4">
        <v>1</v>
      </c>
      <c r="K170" s="4" t="s">
        <v>30</v>
      </c>
      <c r="L170" s="4">
        <v>476</v>
      </c>
      <c r="M170" s="4">
        <v>476</v>
      </c>
      <c r="N170" s="4" t="s">
        <v>900</v>
      </c>
      <c r="O170" s="4" t="s">
        <v>32</v>
      </c>
      <c r="P170" s="4" t="s">
        <v>33</v>
      </c>
      <c r="Q170" s="4">
        <v>0</v>
      </c>
      <c r="R170" s="8">
        <v>45064</v>
      </c>
      <c r="S170" s="6">
        <v>45069</v>
      </c>
      <c r="T170" s="4" t="s">
        <v>34</v>
      </c>
      <c r="U170" s="4">
        <v>476</v>
      </c>
      <c r="V170" s="4">
        <v>0</v>
      </c>
      <c r="W170" s="4">
        <v>0</v>
      </c>
      <c r="X170" s="4" t="s">
        <v>901</v>
      </c>
      <c r="Y170" s="4" t="s">
        <v>36</v>
      </c>
    </row>
    <row r="171" s="4" customFormat="1" spans="1:25">
      <c r="A171" s="4" t="s">
        <v>902</v>
      </c>
      <c r="B171" s="4" t="s">
        <v>26</v>
      </c>
      <c r="C171" s="4" t="s">
        <v>27</v>
      </c>
      <c r="D171" s="4" t="s">
        <v>903</v>
      </c>
      <c r="E171" s="4" t="s">
        <v>904</v>
      </c>
      <c r="F171" s="6">
        <v>45065</v>
      </c>
      <c r="G171" s="6">
        <v>45066</v>
      </c>
      <c r="H171" s="4">
        <v>1</v>
      </c>
      <c r="I171" s="4">
        <v>1</v>
      </c>
      <c r="J171" s="4">
        <v>1</v>
      </c>
      <c r="K171" s="4" t="s">
        <v>30</v>
      </c>
      <c r="L171" s="4">
        <v>92</v>
      </c>
      <c r="M171" s="4">
        <v>92</v>
      </c>
      <c r="N171" s="4" t="s">
        <v>905</v>
      </c>
      <c r="O171" s="4" t="s">
        <v>32</v>
      </c>
      <c r="P171" s="4" t="s">
        <v>33</v>
      </c>
      <c r="Q171" s="4">
        <v>0</v>
      </c>
      <c r="R171" s="8">
        <v>45064</v>
      </c>
      <c r="S171" s="6">
        <v>45069</v>
      </c>
      <c r="T171" s="4" t="s">
        <v>34</v>
      </c>
      <c r="U171" s="4">
        <v>92</v>
      </c>
      <c r="V171" s="4">
        <v>0</v>
      </c>
      <c r="W171" s="4">
        <v>0</v>
      </c>
      <c r="X171" s="4" t="s">
        <v>906</v>
      </c>
      <c r="Y171" s="4" t="s">
        <v>907</v>
      </c>
    </row>
    <row r="172" s="4" customFormat="1" spans="1:25">
      <c r="A172" s="4" t="s">
        <v>908</v>
      </c>
      <c r="B172" s="4" t="s">
        <v>26</v>
      </c>
      <c r="C172" s="4" t="s">
        <v>27</v>
      </c>
      <c r="D172" s="4" t="s">
        <v>909</v>
      </c>
      <c r="E172" s="4" t="s">
        <v>910</v>
      </c>
      <c r="F172" s="6">
        <v>45065</v>
      </c>
      <c r="G172" s="6">
        <v>45066</v>
      </c>
      <c r="H172" s="4">
        <v>1</v>
      </c>
      <c r="I172" s="4">
        <v>1</v>
      </c>
      <c r="J172" s="4">
        <v>1</v>
      </c>
      <c r="K172" s="4" t="s">
        <v>30</v>
      </c>
      <c r="L172" s="4">
        <v>435</v>
      </c>
      <c r="M172" s="4">
        <v>435</v>
      </c>
      <c r="N172" s="4" t="s">
        <v>911</v>
      </c>
      <c r="O172" s="4" t="s">
        <v>32</v>
      </c>
      <c r="P172" s="4" t="s">
        <v>33</v>
      </c>
      <c r="Q172" s="4">
        <v>0</v>
      </c>
      <c r="R172" s="8">
        <v>45065</v>
      </c>
      <c r="S172" s="6">
        <v>45069</v>
      </c>
      <c r="T172" s="4" t="s">
        <v>34</v>
      </c>
      <c r="U172" s="4">
        <v>435</v>
      </c>
      <c r="V172" s="4">
        <v>0</v>
      </c>
      <c r="W172" s="4">
        <v>0</v>
      </c>
      <c r="X172" s="4" t="s">
        <v>912</v>
      </c>
      <c r="Y172" s="4" t="s">
        <v>913</v>
      </c>
    </row>
    <row r="173" s="4" customFormat="1" spans="1:25">
      <c r="A173" s="4" t="s">
        <v>890</v>
      </c>
      <c r="B173" s="4" t="s">
        <v>26</v>
      </c>
      <c r="C173" s="4" t="s">
        <v>222</v>
      </c>
      <c r="D173" s="4" t="s">
        <v>891</v>
      </c>
      <c r="E173" s="4" t="s">
        <v>636</v>
      </c>
      <c r="F173" s="6">
        <v>45065</v>
      </c>
      <c r="G173" s="6">
        <v>45066</v>
      </c>
      <c r="H173" s="4">
        <v>2</v>
      </c>
      <c r="I173" s="4">
        <v>1</v>
      </c>
      <c r="J173" s="4">
        <v>2</v>
      </c>
      <c r="K173" s="4" t="s">
        <v>30</v>
      </c>
      <c r="L173" s="4">
        <v>-254</v>
      </c>
      <c r="M173" s="4">
        <v>-254</v>
      </c>
      <c r="N173" s="4" t="s">
        <v>892</v>
      </c>
      <c r="O173" s="4" t="s">
        <v>32</v>
      </c>
      <c r="P173" s="4" t="s">
        <v>33</v>
      </c>
      <c r="Q173" s="4">
        <v>0</v>
      </c>
      <c r="R173" s="8">
        <v>45064</v>
      </c>
      <c r="S173" s="6">
        <v>45069</v>
      </c>
      <c r="T173" s="4" t="s">
        <v>34</v>
      </c>
      <c r="U173" s="4">
        <v>-254</v>
      </c>
      <c r="V173" s="4">
        <v>0</v>
      </c>
      <c r="W173" s="4">
        <v>0</v>
      </c>
      <c r="X173" s="4" t="s">
        <v>893</v>
      </c>
      <c r="Y173" s="4" t="s">
        <v>36</v>
      </c>
    </row>
    <row r="174" s="4" customFormat="1" spans="1:25">
      <c r="A174" s="4" t="s">
        <v>894</v>
      </c>
      <c r="B174" s="4" t="s">
        <v>26</v>
      </c>
      <c r="C174" s="4" t="s">
        <v>222</v>
      </c>
      <c r="D174" s="4" t="s">
        <v>891</v>
      </c>
      <c r="E174" s="4" t="s">
        <v>895</v>
      </c>
      <c r="F174" s="6">
        <v>45065</v>
      </c>
      <c r="G174" s="6">
        <v>45066</v>
      </c>
      <c r="H174" s="4">
        <v>1</v>
      </c>
      <c r="I174" s="4">
        <v>1</v>
      </c>
      <c r="J174" s="4">
        <v>1</v>
      </c>
      <c r="K174" s="4" t="s">
        <v>30</v>
      </c>
      <c r="L174" s="4">
        <v>-143</v>
      </c>
      <c r="M174" s="4">
        <v>-143</v>
      </c>
      <c r="N174" s="4" t="s">
        <v>896</v>
      </c>
      <c r="O174" s="4" t="s">
        <v>32</v>
      </c>
      <c r="P174" s="4" t="s">
        <v>33</v>
      </c>
      <c r="Q174" s="4">
        <v>0</v>
      </c>
      <c r="R174" s="8">
        <v>45064</v>
      </c>
      <c r="S174" s="6">
        <v>45069</v>
      </c>
      <c r="T174" s="4" t="s">
        <v>34</v>
      </c>
      <c r="U174" s="4">
        <v>-143</v>
      </c>
      <c r="V174" s="4">
        <v>0</v>
      </c>
      <c r="W174" s="4">
        <v>0</v>
      </c>
      <c r="X174" s="4" t="s">
        <v>897</v>
      </c>
      <c r="Y174" s="4" t="s">
        <v>36</v>
      </c>
    </row>
    <row r="175" s="4" customFormat="1" spans="1:25">
      <c r="A175" s="4" t="s">
        <v>898</v>
      </c>
      <c r="B175" s="4" t="s">
        <v>26</v>
      </c>
      <c r="C175" s="4" t="s">
        <v>222</v>
      </c>
      <c r="D175" s="4" t="s">
        <v>899</v>
      </c>
      <c r="E175" s="4" t="s">
        <v>636</v>
      </c>
      <c r="F175" s="6">
        <v>45065</v>
      </c>
      <c r="G175" s="6">
        <v>45066</v>
      </c>
      <c r="H175" s="4">
        <v>1</v>
      </c>
      <c r="I175" s="4">
        <v>1</v>
      </c>
      <c r="J175" s="4">
        <v>1</v>
      </c>
      <c r="K175" s="4" t="s">
        <v>30</v>
      </c>
      <c r="L175" s="4">
        <v>-476</v>
      </c>
      <c r="M175" s="4">
        <v>-476</v>
      </c>
      <c r="N175" s="4" t="s">
        <v>900</v>
      </c>
      <c r="O175" s="4" t="s">
        <v>32</v>
      </c>
      <c r="P175" s="4" t="s">
        <v>33</v>
      </c>
      <c r="Q175" s="4">
        <v>0</v>
      </c>
      <c r="R175" s="8">
        <v>45064</v>
      </c>
      <c r="S175" s="6">
        <v>45069</v>
      </c>
      <c r="T175" s="4" t="s">
        <v>34</v>
      </c>
      <c r="U175" s="4">
        <v>-476</v>
      </c>
      <c r="V175" s="4">
        <v>0</v>
      </c>
      <c r="W175" s="4">
        <v>0</v>
      </c>
      <c r="X175" s="4" t="s">
        <v>901</v>
      </c>
      <c r="Y175" s="4" t="s">
        <v>36</v>
      </c>
    </row>
    <row r="176" s="4" customFormat="1" spans="1:25">
      <c r="A176" s="4" t="s">
        <v>914</v>
      </c>
      <c r="B176" s="4" t="s">
        <v>26</v>
      </c>
      <c r="C176" s="4" t="s">
        <v>27</v>
      </c>
      <c r="D176" s="4" t="s">
        <v>915</v>
      </c>
      <c r="E176" s="4" t="s">
        <v>916</v>
      </c>
      <c r="F176" s="6">
        <v>45065</v>
      </c>
      <c r="G176" s="6">
        <v>45066</v>
      </c>
      <c r="H176" s="4">
        <v>1</v>
      </c>
      <c r="I176" s="4">
        <v>1</v>
      </c>
      <c r="J176" s="4">
        <v>1</v>
      </c>
      <c r="K176" s="4" t="s">
        <v>30</v>
      </c>
      <c r="L176" s="4">
        <v>263</v>
      </c>
      <c r="M176" s="4">
        <v>263</v>
      </c>
      <c r="N176" s="4" t="s">
        <v>917</v>
      </c>
      <c r="O176" s="4" t="s">
        <v>32</v>
      </c>
      <c r="P176" s="4" t="s">
        <v>33</v>
      </c>
      <c r="Q176" s="4">
        <v>0</v>
      </c>
      <c r="R176" s="8">
        <v>45065</v>
      </c>
      <c r="S176" s="6">
        <v>45069</v>
      </c>
      <c r="T176" s="4" t="s">
        <v>34</v>
      </c>
      <c r="U176" s="4">
        <v>263</v>
      </c>
      <c r="V176" s="4">
        <v>0</v>
      </c>
      <c r="W176" s="4">
        <v>0</v>
      </c>
      <c r="X176" s="4" t="s">
        <v>918</v>
      </c>
      <c r="Y176" s="4" t="s">
        <v>919</v>
      </c>
    </row>
    <row r="177" s="4" customFormat="1" spans="1:25">
      <c r="A177" s="4" t="s">
        <v>920</v>
      </c>
      <c r="B177" s="4" t="s">
        <v>26</v>
      </c>
      <c r="C177" s="4" t="s">
        <v>27</v>
      </c>
      <c r="D177" s="4" t="s">
        <v>921</v>
      </c>
      <c r="E177" s="4" t="s">
        <v>922</v>
      </c>
      <c r="F177" s="6">
        <v>45065</v>
      </c>
      <c r="G177" s="6">
        <v>45066</v>
      </c>
      <c r="H177" s="4">
        <v>1</v>
      </c>
      <c r="I177" s="4">
        <v>1</v>
      </c>
      <c r="J177" s="4">
        <v>1</v>
      </c>
      <c r="K177" s="4" t="s">
        <v>30</v>
      </c>
      <c r="L177" s="4">
        <v>190</v>
      </c>
      <c r="M177" s="4">
        <v>190</v>
      </c>
      <c r="N177" s="4" t="s">
        <v>923</v>
      </c>
      <c r="O177" s="4" t="s">
        <v>32</v>
      </c>
      <c r="P177" s="4" t="s">
        <v>33</v>
      </c>
      <c r="Q177" s="4">
        <v>0</v>
      </c>
      <c r="R177" s="8">
        <v>45065</v>
      </c>
      <c r="S177" s="6">
        <v>45069</v>
      </c>
      <c r="T177" s="4" t="s">
        <v>34</v>
      </c>
      <c r="U177" s="4">
        <v>190</v>
      </c>
      <c r="V177" s="4">
        <v>0</v>
      </c>
      <c r="W177" s="4">
        <v>0</v>
      </c>
      <c r="X177" s="4" t="s">
        <v>924</v>
      </c>
      <c r="Y177" s="4" t="s">
        <v>925</v>
      </c>
    </row>
    <row r="178" s="4" customFormat="1" spans="1:25">
      <c r="A178" s="4" t="s">
        <v>926</v>
      </c>
      <c r="B178" s="4" t="s">
        <v>26</v>
      </c>
      <c r="C178" s="4" t="s">
        <v>27</v>
      </c>
      <c r="D178" s="4" t="s">
        <v>927</v>
      </c>
      <c r="E178" s="4" t="s">
        <v>928</v>
      </c>
      <c r="F178" s="6">
        <v>45065</v>
      </c>
      <c r="G178" s="6">
        <v>45066</v>
      </c>
      <c r="H178" s="4">
        <v>1</v>
      </c>
      <c r="I178" s="4">
        <v>1</v>
      </c>
      <c r="J178" s="4">
        <v>1</v>
      </c>
      <c r="K178" s="4" t="s">
        <v>30</v>
      </c>
      <c r="L178" s="4">
        <v>93</v>
      </c>
      <c r="M178" s="4">
        <v>93</v>
      </c>
      <c r="N178" s="4" t="s">
        <v>929</v>
      </c>
      <c r="O178" s="4" t="s">
        <v>32</v>
      </c>
      <c r="P178" s="4" t="s">
        <v>33</v>
      </c>
      <c r="Q178" s="4">
        <v>0</v>
      </c>
      <c r="R178" s="8">
        <v>45065</v>
      </c>
      <c r="S178" s="6">
        <v>45069</v>
      </c>
      <c r="T178" s="4" t="s">
        <v>34</v>
      </c>
      <c r="U178" s="4">
        <v>93</v>
      </c>
      <c r="V178" s="4">
        <v>0</v>
      </c>
      <c r="W178" s="4">
        <v>0</v>
      </c>
      <c r="X178" s="4" t="s">
        <v>930</v>
      </c>
      <c r="Y178" s="4" t="s">
        <v>36</v>
      </c>
    </row>
    <row r="179" s="4" customFormat="1" spans="1:25">
      <c r="A179" s="4" t="s">
        <v>931</v>
      </c>
      <c r="B179" s="4" t="s">
        <v>26</v>
      </c>
      <c r="C179" s="4" t="s">
        <v>27</v>
      </c>
      <c r="D179" s="4" t="s">
        <v>932</v>
      </c>
      <c r="E179" s="4" t="s">
        <v>933</v>
      </c>
      <c r="F179" s="6">
        <v>45065</v>
      </c>
      <c r="G179" s="6">
        <v>45066</v>
      </c>
      <c r="H179" s="4">
        <v>1</v>
      </c>
      <c r="I179" s="4">
        <v>1</v>
      </c>
      <c r="J179" s="4">
        <v>1</v>
      </c>
      <c r="K179" s="4" t="s">
        <v>30</v>
      </c>
      <c r="L179" s="4">
        <v>1449</v>
      </c>
      <c r="M179" s="4">
        <v>1449</v>
      </c>
      <c r="N179" s="4" t="s">
        <v>934</v>
      </c>
      <c r="O179" s="4" t="s">
        <v>32</v>
      </c>
      <c r="P179" s="4" t="s">
        <v>33</v>
      </c>
      <c r="Q179" s="4">
        <v>0</v>
      </c>
      <c r="R179" s="8">
        <v>45065</v>
      </c>
      <c r="S179" s="6">
        <v>45069</v>
      </c>
      <c r="T179" s="4" t="s">
        <v>34</v>
      </c>
      <c r="U179" s="4">
        <v>1449</v>
      </c>
      <c r="V179" s="4">
        <v>0</v>
      </c>
      <c r="W179" s="4">
        <v>0</v>
      </c>
      <c r="X179" s="4" t="s">
        <v>935</v>
      </c>
      <c r="Y179" s="4" t="s">
        <v>936</v>
      </c>
    </row>
    <row r="180" s="4" customFormat="1" spans="1:25">
      <c r="A180" s="4" t="s">
        <v>937</v>
      </c>
      <c r="B180" s="4" t="s">
        <v>26</v>
      </c>
      <c r="C180" s="4" t="s">
        <v>27</v>
      </c>
      <c r="D180" s="4" t="s">
        <v>938</v>
      </c>
      <c r="E180" s="4" t="s">
        <v>939</v>
      </c>
      <c r="F180" s="6">
        <v>45065</v>
      </c>
      <c r="G180" s="6">
        <v>45066</v>
      </c>
      <c r="H180" s="4">
        <v>1</v>
      </c>
      <c r="I180" s="4">
        <v>1</v>
      </c>
      <c r="J180" s="4">
        <v>1</v>
      </c>
      <c r="K180" s="4" t="s">
        <v>30</v>
      </c>
      <c r="L180" s="4">
        <v>611</v>
      </c>
      <c r="M180" s="4">
        <v>611</v>
      </c>
      <c r="N180" s="4" t="s">
        <v>940</v>
      </c>
      <c r="O180" s="4" t="s">
        <v>32</v>
      </c>
      <c r="P180" s="4" t="s">
        <v>33</v>
      </c>
      <c r="Q180" s="4">
        <v>0</v>
      </c>
      <c r="R180" s="8">
        <v>45065</v>
      </c>
      <c r="S180" s="6">
        <v>45069</v>
      </c>
      <c r="T180" s="4" t="s">
        <v>34</v>
      </c>
      <c r="U180" s="4">
        <v>611</v>
      </c>
      <c r="V180" s="4">
        <v>0</v>
      </c>
      <c r="W180" s="4">
        <v>0</v>
      </c>
      <c r="X180" s="4" t="s">
        <v>941</v>
      </c>
      <c r="Y180" s="4" t="s">
        <v>942</v>
      </c>
    </row>
    <row r="181" s="4" customFormat="1" spans="1:25">
      <c r="A181" s="4" t="s">
        <v>943</v>
      </c>
      <c r="B181" s="4" t="s">
        <v>26</v>
      </c>
      <c r="C181" s="4" t="s">
        <v>27</v>
      </c>
      <c r="D181" s="4" t="s">
        <v>944</v>
      </c>
      <c r="E181" s="4" t="s">
        <v>945</v>
      </c>
      <c r="F181" s="6">
        <v>45065</v>
      </c>
      <c r="G181" s="6">
        <v>45066</v>
      </c>
      <c r="H181" s="4">
        <v>1</v>
      </c>
      <c r="I181" s="4">
        <v>1</v>
      </c>
      <c r="J181" s="4">
        <v>1</v>
      </c>
      <c r="K181" s="4" t="s">
        <v>30</v>
      </c>
      <c r="L181" s="4">
        <v>546</v>
      </c>
      <c r="M181" s="4">
        <v>546</v>
      </c>
      <c r="N181" s="4" t="s">
        <v>946</v>
      </c>
      <c r="O181" s="4" t="s">
        <v>32</v>
      </c>
      <c r="P181" s="4" t="s">
        <v>33</v>
      </c>
      <c r="Q181" s="4">
        <v>0</v>
      </c>
      <c r="R181" s="8">
        <v>45065</v>
      </c>
      <c r="S181" s="6">
        <v>45069</v>
      </c>
      <c r="T181" s="4" t="s">
        <v>34</v>
      </c>
      <c r="U181" s="4">
        <v>546</v>
      </c>
      <c r="V181" s="4">
        <v>0</v>
      </c>
      <c r="W181" s="4">
        <v>0</v>
      </c>
      <c r="X181" s="4" t="s">
        <v>947</v>
      </c>
      <c r="Y181" s="4" t="s">
        <v>948</v>
      </c>
    </row>
    <row r="182" s="4" customFormat="1" spans="1:25">
      <c r="A182" s="4" t="s">
        <v>949</v>
      </c>
      <c r="B182" s="4" t="s">
        <v>26</v>
      </c>
      <c r="C182" s="4" t="s">
        <v>27</v>
      </c>
      <c r="D182" s="4" t="s">
        <v>950</v>
      </c>
      <c r="E182" s="4" t="s">
        <v>731</v>
      </c>
      <c r="F182" s="6">
        <v>45065</v>
      </c>
      <c r="G182" s="6">
        <v>45066</v>
      </c>
      <c r="H182" s="4">
        <v>1</v>
      </c>
      <c r="I182" s="4">
        <v>1</v>
      </c>
      <c r="J182" s="4">
        <v>1</v>
      </c>
      <c r="K182" s="4" t="s">
        <v>30</v>
      </c>
      <c r="L182" s="4">
        <v>185</v>
      </c>
      <c r="M182" s="4">
        <v>185</v>
      </c>
      <c r="N182" s="4" t="s">
        <v>951</v>
      </c>
      <c r="O182" s="4" t="s">
        <v>32</v>
      </c>
      <c r="P182" s="4" t="s">
        <v>33</v>
      </c>
      <c r="Q182" s="4">
        <v>0</v>
      </c>
      <c r="R182" s="8">
        <v>45065</v>
      </c>
      <c r="S182" s="6">
        <v>45069</v>
      </c>
      <c r="T182" s="4" t="s">
        <v>34</v>
      </c>
      <c r="U182" s="4">
        <v>185</v>
      </c>
      <c r="V182" s="4">
        <v>0</v>
      </c>
      <c r="W182" s="4">
        <v>0</v>
      </c>
      <c r="X182" s="4" t="s">
        <v>952</v>
      </c>
      <c r="Y182" s="4" t="s">
        <v>36</v>
      </c>
    </row>
    <row r="183" s="4" customFormat="1" spans="1:25">
      <c r="A183" s="4" t="s">
        <v>953</v>
      </c>
      <c r="B183" s="4" t="s">
        <v>26</v>
      </c>
      <c r="C183" s="4" t="s">
        <v>27</v>
      </c>
      <c r="D183" s="4" t="s">
        <v>954</v>
      </c>
      <c r="E183" s="4" t="s">
        <v>189</v>
      </c>
      <c r="F183" s="6">
        <v>45065</v>
      </c>
      <c r="G183" s="6">
        <v>45066</v>
      </c>
      <c r="H183" s="4">
        <v>1</v>
      </c>
      <c r="I183" s="4">
        <v>1</v>
      </c>
      <c r="J183" s="4">
        <v>1</v>
      </c>
      <c r="K183" s="4" t="s">
        <v>30</v>
      </c>
      <c r="L183" s="4">
        <v>190</v>
      </c>
      <c r="M183" s="4">
        <v>190</v>
      </c>
      <c r="N183" s="4" t="s">
        <v>955</v>
      </c>
      <c r="O183" s="4" t="s">
        <v>32</v>
      </c>
      <c r="P183" s="4" t="s">
        <v>33</v>
      </c>
      <c r="Q183" s="4">
        <v>0</v>
      </c>
      <c r="R183" s="8">
        <v>45065</v>
      </c>
      <c r="S183" s="6">
        <v>45069</v>
      </c>
      <c r="T183" s="4" t="s">
        <v>34</v>
      </c>
      <c r="U183" s="4">
        <v>190</v>
      </c>
      <c r="V183" s="4">
        <v>0</v>
      </c>
      <c r="W183" s="4">
        <v>0</v>
      </c>
      <c r="X183" s="4" t="s">
        <v>956</v>
      </c>
      <c r="Y183" s="4" t="s">
        <v>957</v>
      </c>
    </row>
    <row r="184" s="4" customFormat="1" spans="1:25">
      <c r="A184" s="4" t="s">
        <v>958</v>
      </c>
      <c r="B184" s="4" t="s">
        <v>26</v>
      </c>
      <c r="C184" s="4" t="s">
        <v>27</v>
      </c>
      <c r="D184" s="4" t="s">
        <v>954</v>
      </c>
      <c r="E184" s="4" t="s">
        <v>959</v>
      </c>
      <c r="F184" s="6">
        <v>45065</v>
      </c>
      <c r="G184" s="6">
        <v>45066</v>
      </c>
      <c r="H184" s="4">
        <v>1</v>
      </c>
      <c r="I184" s="4">
        <v>1</v>
      </c>
      <c r="J184" s="4">
        <v>1</v>
      </c>
      <c r="K184" s="4" t="s">
        <v>30</v>
      </c>
      <c r="L184" s="4">
        <v>311</v>
      </c>
      <c r="M184" s="4">
        <v>311</v>
      </c>
      <c r="N184" s="4" t="s">
        <v>960</v>
      </c>
      <c r="O184" s="4" t="s">
        <v>32</v>
      </c>
      <c r="P184" s="4" t="s">
        <v>33</v>
      </c>
      <c r="Q184" s="4">
        <v>0</v>
      </c>
      <c r="R184" s="8">
        <v>45065</v>
      </c>
      <c r="S184" s="6">
        <v>45069</v>
      </c>
      <c r="T184" s="4" t="s">
        <v>34</v>
      </c>
      <c r="U184" s="4">
        <v>311</v>
      </c>
      <c r="V184" s="4">
        <v>0</v>
      </c>
      <c r="W184" s="4">
        <v>0</v>
      </c>
      <c r="X184" s="4" t="s">
        <v>961</v>
      </c>
      <c r="Y184" s="4" t="s">
        <v>962</v>
      </c>
    </row>
    <row r="185" s="4" customFormat="1" spans="1:25">
      <c r="A185" s="4" t="s">
        <v>963</v>
      </c>
      <c r="B185" s="4" t="s">
        <v>26</v>
      </c>
      <c r="C185" s="4" t="s">
        <v>27</v>
      </c>
      <c r="D185" s="4" t="s">
        <v>964</v>
      </c>
      <c r="E185" s="4" t="s">
        <v>965</v>
      </c>
      <c r="F185" s="6">
        <v>45065</v>
      </c>
      <c r="G185" s="6">
        <v>45066</v>
      </c>
      <c r="H185" s="4">
        <v>1</v>
      </c>
      <c r="I185" s="4">
        <v>1</v>
      </c>
      <c r="J185" s="4">
        <v>1</v>
      </c>
      <c r="K185" s="4" t="s">
        <v>30</v>
      </c>
      <c r="L185" s="4">
        <v>1129</v>
      </c>
      <c r="M185" s="4">
        <v>1129</v>
      </c>
      <c r="N185" s="4" t="s">
        <v>966</v>
      </c>
      <c r="O185" s="4" t="s">
        <v>32</v>
      </c>
      <c r="P185" s="4" t="s">
        <v>33</v>
      </c>
      <c r="Q185" s="4">
        <v>0</v>
      </c>
      <c r="R185" s="8">
        <v>45065</v>
      </c>
      <c r="S185" s="6">
        <v>45069</v>
      </c>
      <c r="T185" s="4" t="s">
        <v>34</v>
      </c>
      <c r="U185" s="4">
        <v>1129</v>
      </c>
      <c r="V185" s="4">
        <v>0</v>
      </c>
      <c r="W185" s="4">
        <v>0</v>
      </c>
      <c r="X185" s="4" t="s">
        <v>967</v>
      </c>
      <c r="Y185" s="4" t="s">
        <v>968</v>
      </c>
    </row>
    <row r="186" s="4" customFormat="1" spans="1:25">
      <c r="A186" s="4" t="s">
        <v>969</v>
      </c>
      <c r="B186" s="4" t="s">
        <v>26</v>
      </c>
      <c r="C186" s="4" t="s">
        <v>27</v>
      </c>
      <c r="D186" s="4" t="s">
        <v>970</v>
      </c>
      <c r="E186" s="4" t="s">
        <v>971</v>
      </c>
      <c r="F186" s="6">
        <v>45065</v>
      </c>
      <c r="G186" s="6">
        <v>45066</v>
      </c>
      <c r="H186" s="4">
        <v>1</v>
      </c>
      <c r="I186" s="4">
        <v>1</v>
      </c>
      <c r="J186" s="4">
        <v>1</v>
      </c>
      <c r="K186" s="4" t="s">
        <v>30</v>
      </c>
      <c r="L186" s="4">
        <v>666</v>
      </c>
      <c r="M186" s="4">
        <v>666</v>
      </c>
      <c r="N186" s="4" t="s">
        <v>972</v>
      </c>
      <c r="O186" s="4" t="s">
        <v>32</v>
      </c>
      <c r="P186" s="4" t="s">
        <v>33</v>
      </c>
      <c r="Q186" s="4">
        <v>0</v>
      </c>
      <c r="R186" s="8">
        <v>45065</v>
      </c>
      <c r="S186" s="6">
        <v>45069</v>
      </c>
      <c r="T186" s="4" t="s">
        <v>34</v>
      </c>
      <c r="U186" s="4">
        <v>666</v>
      </c>
      <c r="V186" s="4">
        <v>0</v>
      </c>
      <c r="W186" s="4">
        <v>0</v>
      </c>
      <c r="X186" s="4" t="s">
        <v>973</v>
      </c>
      <c r="Y186" s="4" t="s">
        <v>974</v>
      </c>
    </row>
    <row r="187" s="4" customFormat="1" spans="1:25">
      <c r="A187" s="4" t="s">
        <v>975</v>
      </c>
      <c r="B187" s="4" t="s">
        <v>26</v>
      </c>
      <c r="C187" s="4" t="s">
        <v>27</v>
      </c>
      <c r="D187" s="4" t="s">
        <v>976</v>
      </c>
      <c r="E187" s="4" t="s">
        <v>977</v>
      </c>
      <c r="F187" s="6">
        <v>45065</v>
      </c>
      <c r="G187" s="6">
        <v>45066</v>
      </c>
      <c r="H187" s="4">
        <v>1</v>
      </c>
      <c r="I187" s="4">
        <v>1</v>
      </c>
      <c r="J187" s="4">
        <v>1</v>
      </c>
      <c r="K187" s="4" t="s">
        <v>30</v>
      </c>
      <c r="L187" s="4">
        <v>473</v>
      </c>
      <c r="M187" s="4">
        <v>473</v>
      </c>
      <c r="N187" s="4" t="s">
        <v>978</v>
      </c>
      <c r="O187" s="4" t="s">
        <v>32</v>
      </c>
      <c r="P187" s="4" t="s">
        <v>33</v>
      </c>
      <c r="Q187" s="4">
        <v>0</v>
      </c>
      <c r="R187" s="8">
        <v>45065</v>
      </c>
      <c r="S187" s="6">
        <v>45069</v>
      </c>
      <c r="T187" s="4" t="s">
        <v>34</v>
      </c>
      <c r="U187" s="4">
        <v>473</v>
      </c>
      <c r="V187" s="4">
        <v>0</v>
      </c>
      <c r="W187" s="4">
        <v>0</v>
      </c>
      <c r="X187" s="4" t="s">
        <v>979</v>
      </c>
      <c r="Y187" s="4" t="s">
        <v>36</v>
      </c>
    </row>
    <row r="188" s="4" customFormat="1" spans="1:25">
      <c r="A188" s="4" t="s">
        <v>980</v>
      </c>
      <c r="B188" s="4" t="s">
        <v>26</v>
      </c>
      <c r="C188" s="4" t="s">
        <v>27</v>
      </c>
      <c r="D188" s="4" t="s">
        <v>981</v>
      </c>
      <c r="E188" s="4" t="s">
        <v>471</v>
      </c>
      <c r="F188" s="6">
        <v>45065</v>
      </c>
      <c r="G188" s="6">
        <v>45066</v>
      </c>
      <c r="H188" s="4">
        <v>1</v>
      </c>
      <c r="I188" s="4">
        <v>1</v>
      </c>
      <c r="J188" s="4">
        <v>1</v>
      </c>
      <c r="K188" s="4" t="s">
        <v>30</v>
      </c>
      <c r="L188" s="4">
        <v>640</v>
      </c>
      <c r="M188" s="4">
        <v>640</v>
      </c>
      <c r="N188" s="4" t="s">
        <v>982</v>
      </c>
      <c r="O188" s="4" t="s">
        <v>32</v>
      </c>
      <c r="P188" s="4" t="s">
        <v>33</v>
      </c>
      <c r="Q188" s="4">
        <v>0</v>
      </c>
      <c r="R188" s="8">
        <v>45065</v>
      </c>
      <c r="S188" s="6">
        <v>45069</v>
      </c>
      <c r="T188" s="4" t="s">
        <v>34</v>
      </c>
      <c r="U188" s="4">
        <v>640</v>
      </c>
      <c r="V188" s="4">
        <v>0</v>
      </c>
      <c r="W188" s="4">
        <v>0</v>
      </c>
      <c r="X188" s="4" t="s">
        <v>983</v>
      </c>
      <c r="Y188" s="4" t="s">
        <v>36</v>
      </c>
    </row>
    <row r="189" s="4" customFormat="1" spans="1:25">
      <c r="A189" s="4" t="s">
        <v>984</v>
      </c>
      <c r="B189" s="4" t="s">
        <v>26</v>
      </c>
      <c r="C189" s="4" t="s">
        <v>27</v>
      </c>
      <c r="D189" s="4" t="s">
        <v>985</v>
      </c>
      <c r="E189" s="4" t="s">
        <v>986</v>
      </c>
      <c r="F189" s="6">
        <v>45065</v>
      </c>
      <c r="G189" s="6">
        <v>45066</v>
      </c>
      <c r="H189" s="4">
        <v>1</v>
      </c>
      <c r="I189" s="4">
        <v>1</v>
      </c>
      <c r="J189" s="4">
        <v>1</v>
      </c>
      <c r="K189" s="4" t="s">
        <v>30</v>
      </c>
      <c r="L189" s="4">
        <v>353</v>
      </c>
      <c r="M189" s="4">
        <v>353</v>
      </c>
      <c r="N189" s="4" t="s">
        <v>987</v>
      </c>
      <c r="O189" s="4" t="s">
        <v>32</v>
      </c>
      <c r="P189" s="4" t="s">
        <v>33</v>
      </c>
      <c r="Q189" s="4">
        <v>0</v>
      </c>
      <c r="R189" s="8">
        <v>45065</v>
      </c>
      <c r="S189" s="6">
        <v>45069</v>
      </c>
      <c r="T189" s="4" t="s">
        <v>34</v>
      </c>
      <c r="U189" s="4">
        <v>353</v>
      </c>
      <c r="V189" s="4">
        <v>0</v>
      </c>
      <c r="W189" s="4">
        <v>0</v>
      </c>
      <c r="X189" s="4" t="s">
        <v>988</v>
      </c>
      <c r="Y189" s="4" t="s">
        <v>989</v>
      </c>
    </row>
    <row r="190" s="4" customFormat="1" spans="1:25">
      <c r="A190" s="4" t="s">
        <v>990</v>
      </c>
      <c r="B190" s="4" t="s">
        <v>26</v>
      </c>
      <c r="C190" s="4" t="s">
        <v>27</v>
      </c>
      <c r="D190" s="4" t="s">
        <v>991</v>
      </c>
      <c r="E190" s="4" t="s">
        <v>992</v>
      </c>
      <c r="F190" s="6">
        <v>45065</v>
      </c>
      <c r="G190" s="6">
        <v>45066</v>
      </c>
      <c r="H190" s="4">
        <v>1</v>
      </c>
      <c r="I190" s="4">
        <v>1</v>
      </c>
      <c r="J190" s="4">
        <v>1</v>
      </c>
      <c r="K190" s="4" t="s">
        <v>30</v>
      </c>
      <c r="L190" s="4">
        <v>2653</v>
      </c>
      <c r="M190" s="4">
        <v>2653</v>
      </c>
      <c r="N190" s="4" t="s">
        <v>993</v>
      </c>
      <c r="O190" s="4" t="s">
        <v>32</v>
      </c>
      <c r="P190" s="4" t="s">
        <v>33</v>
      </c>
      <c r="Q190" s="4">
        <v>0</v>
      </c>
      <c r="R190" s="8">
        <v>45065</v>
      </c>
      <c r="S190" s="6">
        <v>45069</v>
      </c>
      <c r="T190" s="4" t="s">
        <v>34</v>
      </c>
      <c r="U190" s="4">
        <v>2653</v>
      </c>
      <c r="V190" s="4">
        <v>0</v>
      </c>
      <c r="W190" s="4">
        <v>0</v>
      </c>
      <c r="X190" s="4" t="s">
        <v>994</v>
      </c>
      <c r="Y190" s="4" t="s">
        <v>995</v>
      </c>
    </row>
    <row r="191" s="4" customFormat="1" spans="1:25">
      <c r="A191" s="4" t="s">
        <v>996</v>
      </c>
      <c r="B191" s="4" t="s">
        <v>26</v>
      </c>
      <c r="C191" s="4" t="s">
        <v>27</v>
      </c>
      <c r="D191" s="4" t="s">
        <v>815</v>
      </c>
      <c r="E191" s="4" t="s">
        <v>595</v>
      </c>
      <c r="F191" s="6">
        <v>45065</v>
      </c>
      <c r="G191" s="6">
        <v>45066</v>
      </c>
      <c r="H191" s="4">
        <v>1</v>
      </c>
      <c r="I191" s="4">
        <v>1</v>
      </c>
      <c r="J191" s="4">
        <v>1</v>
      </c>
      <c r="K191" s="4" t="s">
        <v>30</v>
      </c>
      <c r="L191" s="4">
        <v>1376</v>
      </c>
      <c r="M191" s="4">
        <v>1376</v>
      </c>
      <c r="N191" s="4" t="s">
        <v>997</v>
      </c>
      <c r="O191" s="4" t="s">
        <v>32</v>
      </c>
      <c r="P191" s="4" t="s">
        <v>33</v>
      </c>
      <c r="Q191" s="4">
        <v>0</v>
      </c>
      <c r="R191" s="8">
        <v>45065</v>
      </c>
      <c r="S191" s="6">
        <v>45069</v>
      </c>
      <c r="T191" s="4" t="s">
        <v>34</v>
      </c>
      <c r="U191" s="4">
        <v>1376</v>
      </c>
      <c r="V191" s="4">
        <v>0</v>
      </c>
      <c r="W191" s="4">
        <v>0</v>
      </c>
      <c r="X191" s="4" t="s">
        <v>998</v>
      </c>
      <c r="Y191" s="4" t="s">
        <v>999</v>
      </c>
    </row>
    <row r="192" s="4" customFormat="1" spans="1:25">
      <c r="A192" s="4" t="s">
        <v>1000</v>
      </c>
      <c r="B192" s="4" t="s">
        <v>26</v>
      </c>
      <c r="C192" s="4" t="s">
        <v>27</v>
      </c>
      <c r="D192" s="4" t="s">
        <v>1001</v>
      </c>
      <c r="E192" s="4" t="s">
        <v>1002</v>
      </c>
      <c r="F192" s="6">
        <v>45065</v>
      </c>
      <c r="G192" s="6">
        <v>45066</v>
      </c>
      <c r="H192" s="4">
        <v>1</v>
      </c>
      <c r="I192" s="4">
        <v>1</v>
      </c>
      <c r="J192" s="4">
        <v>1</v>
      </c>
      <c r="K192" s="4" t="s">
        <v>30</v>
      </c>
      <c r="L192" s="4">
        <v>583</v>
      </c>
      <c r="M192" s="4">
        <v>583</v>
      </c>
      <c r="N192" s="4" t="s">
        <v>1003</v>
      </c>
      <c r="O192" s="4" t="s">
        <v>32</v>
      </c>
      <c r="P192" s="4" t="s">
        <v>33</v>
      </c>
      <c r="Q192" s="4">
        <v>0</v>
      </c>
      <c r="R192" s="8">
        <v>45065</v>
      </c>
      <c r="S192" s="6">
        <v>45069</v>
      </c>
      <c r="T192" s="4" t="s">
        <v>34</v>
      </c>
      <c r="U192" s="4">
        <v>583</v>
      </c>
      <c r="V192" s="4">
        <v>0</v>
      </c>
      <c r="W192" s="4">
        <v>0</v>
      </c>
      <c r="X192" s="4" t="s">
        <v>1004</v>
      </c>
      <c r="Y192" s="4" t="s">
        <v>1005</v>
      </c>
    </row>
    <row r="193" s="4" customFormat="1" spans="1:25">
      <c r="A193" s="4" t="s">
        <v>1006</v>
      </c>
      <c r="B193" s="4" t="s">
        <v>26</v>
      </c>
      <c r="C193" s="4" t="s">
        <v>27</v>
      </c>
      <c r="D193" s="4" t="s">
        <v>1007</v>
      </c>
      <c r="E193" s="4" t="s">
        <v>189</v>
      </c>
      <c r="F193" s="6">
        <v>45065</v>
      </c>
      <c r="G193" s="6">
        <v>45066</v>
      </c>
      <c r="H193" s="4">
        <v>1</v>
      </c>
      <c r="I193" s="4">
        <v>1</v>
      </c>
      <c r="J193" s="4">
        <v>1</v>
      </c>
      <c r="K193" s="4" t="s">
        <v>30</v>
      </c>
      <c r="L193" s="4">
        <v>174</v>
      </c>
      <c r="M193" s="4">
        <v>174</v>
      </c>
      <c r="N193" s="4" t="s">
        <v>1008</v>
      </c>
      <c r="O193" s="4" t="s">
        <v>32</v>
      </c>
      <c r="P193" s="4" t="s">
        <v>33</v>
      </c>
      <c r="Q193" s="4">
        <v>0</v>
      </c>
      <c r="R193" s="8">
        <v>45065</v>
      </c>
      <c r="S193" s="6">
        <v>45069</v>
      </c>
      <c r="T193" s="4" t="s">
        <v>34</v>
      </c>
      <c r="U193" s="4">
        <v>174</v>
      </c>
      <c r="V193" s="4">
        <v>0</v>
      </c>
      <c r="W193" s="4">
        <v>0</v>
      </c>
      <c r="X193" s="4" t="s">
        <v>1009</v>
      </c>
      <c r="Y193" s="4" t="s">
        <v>36</v>
      </c>
    </row>
    <row r="194" s="4" customFormat="1" spans="1:25">
      <c r="A194" s="4" t="s">
        <v>1010</v>
      </c>
      <c r="B194" s="4" t="s">
        <v>26</v>
      </c>
      <c r="C194" s="4" t="s">
        <v>27</v>
      </c>
      <c r="D194" s="4" t="s">
        <v>1011</v>
      </c>
      <c r="E194" s="4" t="s">
        <v>1012</v>
      </c>
      <c r="F194" s="6">
        <v>45065</v>
      </c>
      <c r="G194" s="6">
        <v>45066</v>
      </c>
      <c r="H194" s="4">
        <v>2</v>
      </c>
      <c r="I194" s="4">
        <v>1</v>
      </c>
      <c r="J194" s="4">
        <v>2</v>
      </c>
      <c r="K194" s="4" t="s">
        <v>30</v>
      </c>
      <c r="L194" s="4">
        <v>890</v>
      </c>
      <c r="M194" s="4">
        <v>890</v>
      </c>
      <c r="N194" s="4" t="s">
        <v>1013</v>
      </c>
      <c r="O194" s="4" t="s">
        <v>32</v>
      </c>
      <c r="P194" s="4" t="s">
        <v>33</v>
      </c>
      <c r="Q194" s="4">
        <v>0</v>
      </c>
      <c r="R194" s="8">
        <v>45065</v>
      </c>
      <c r="S194" s="6">
        <v>45069</v>
      </c>
      <c r="T194" s="4" t="s">
        <v>34</v>
      </c>
      <c r="U194" s="4">
        <v>890</v>
      </c>
      <c r="V194" s="4">
        <v>0</v>
      </c>
      <c r="W194" s="4">
        <v>0</v>
      </c>
      <c r="X194" s="4" t="s">
        <v>1014</v>
      </c>
      <c r="Y194" s="4" t="s">
        <v>1015</v>
      </c>
    </row>
    <row r="195" s="4" customFormat="1" spans="1:25">
      <c r="A195" s="4" t="s">
        <v>501</v>
      </c>
      <c r="B195" s="4" t="s">
        <v>26</v>
      </c>
      <c r="C195" s="4" t="s">
        <v>222</v>
      </c>
      <c r="D195" s="4" t="s">
        <v>502</v>
      </c>
      <c r="E195" s="4" t="s">
        <v>503</v>
      </c>
      <c r="F195" s="6">
        <v>45065</v>
      </c>
      <c r="G195" s="6">
        <v>45066</v>
      </c>
      <c r="H195" s="4">
        <v>1</v>
      </c>
      <c r="I195" s="4">
        <v>1</v>
      </c>
      <c r="J195" s="4">
        <v>1</v>
      </c>
      <c r="K195" s="4" t="s">
        <v>30</v>
      </c>
      <c r="L195" s="4">
        <v>-2632</v>
      </c>
      <c r="M195" s="4">
        <v>-2632</v>
      </c>
      <c r="N195" s="4" t="s">
        <v>504</v>
      </c>
      <c r="O195" s="4" t="s">
        <v>32</v>
      </c>
      <c r="P195" s="4" t="s">
        <v>33</v>
      </c>
      <c r="Q195" s="4">
        <v>0</v>
      </c>
      <c r="R195" s="8">
        <v>45061</v>
      </c>
      <c r="S195" s="6">
        <v>45069</v>
      </c>
      <c r="T195" s="4" t="s">
        <v>34</v>
      </c>
      <c r="U195" s="4">
        <v>-2632</v>
      </c>
      <c r="V195" s="4">
        <v>0</v>
      </c>
      <c r="W195" s="4">
        <v>0</v>
      </c>
      <c r="X195" s="4" t="s">
        <v>505</v>
      </c>
      <c r="Y195" s="4" t="s">
        <v>506</v>
      </c>
    </row>
    <row r="196" s="4" customFormat="1" spans="1:25">
      <c r="A196" s="4" t="s">
        <v>1016</v>
      </c>
      <c r="B196" s="4" t="s">
        <v>26</v>
      </c>
      <c r="C196" s="4" t="s">
        <v>27</v>
      </c>
      <c r="D196" s="4" t="s">
        <v>1017</v>
      </c>
      <c r="E196" s="4" t="s">
        <v>1018</v>
      </c>
      <c r="F196" s="6">
        <v>45065</v>
      </c>
      <c r="G196" s="6">
        <v>45066</v>
      </c>
      <c r="H196" s="4">
        <v>1</v>
      </c>
      <c r="I196" s="4">
        <v>1</v>
      </c>
      <c r="J196" s="4">
        <v>1</v>
      </c>
      <c r="K196" s="4" t="s">
        <v>30</v>
      </c>
      <c r="L196" s="4">
        <v>180</v>
      </c>
      <c r="M196" s="4">
        <v>180</v>
      </c>
      <c r="N196" s="4" t="s">
        <v>1019</v>
      </c>
      <c r="O196" s="4" t="s">
        <v>32</v>
      </c>
      <c r="P196" s="4" t="s">
        <v>33</v>
      </c>
      <c r="Q196" s="4">
        <v>0</v>
      </c>
      <c r="R196" s="8">
        <v>45065</v>
      </c>
      <c r="S196" s="6">
        <v>45069</v>
      </c>
      <c r="T196" s="4" t="s">
        <v>34</v>
      </c>
      <c r="U196" s="4">
        <v>180</v>
      </c>
      <c r="V196" s="4">
        <v>0</v>
      </c>
      <c r="W196" s="4">
        <v>0</v>
      </c>
      <c r="X196" s="4" t="s">
        <v>1020</v>
      </c>
      <c r="Y196" s="4" t="s">
        <v>1021</v>
      </c>
    </row>
    <row r="197" s="4" customFormat="1" spans="1:25">
      <c r="A197" s="4" t="s">
        <v>1022</v>
      </c>
      <c r="B197" s="4" t="s">
        <v>26</v>
      </c>
      <c r="C197" s="4" t="s">
        <v>27</v>
      </c>
      <c r="D197" s="4" t="s">
        <v>1023</v>
      </c>
      <c r="E197" s="4" t="s">
        <v>1024</v>
      </c>
      <c r="F197" s="6">
        <v>45065</v>
      </c>
      <c r="G197" s="6">
        <v>45066</v>
      </c>
      <c r="H197" s="4">
        <v>1</v>
      </c>
      <c r="I197" s="4">
        <v>1</v>
      </c>
      <c r="J197" s="4">
        <v>1</v>
      </c>
      <c r="K197" s="4" t="s">
        <v>30</v>
      </c>
      <c r="L197" s="4">
        <v>122</v>
      </c>
      <c r="M197" s="4">
        <v>122</v>
      </c>
      <c r="N197" s="4" t="s">
        <v>1025</v>
      </c>
      <c r="O197" s="4" t="s">
        <v>32</v>
      </c>
      <c r="P197" s="4" t="s">
        <v>33</v>
      </c>
      <c r="Q197" s="4">
        <v>0</v>
      </c>
      <c r="R197" s="8">
        <v>45065</v>
      </c>
      <c r="S197" s="6">
        <v>45069</v>
      </c>
      <c r="T197" s="4" t="s">
        <v>34</v>
      </c>
      <c r="U197" s="4">
        <v>122</v>
      </c>
      <c r="V197" s="4">
        <v>0</v>
      </c>
      <c r="W197" s="4">
        <v>0</v>
      </c>
      <c r="X197" s="4" t="s">
        <v>1026</v>
      </c>
      <c r="Y197" s="4" t="s">
        <v>36</v>
      </c>
    </row>
    <row r="198" s="4" customFormat="1" spans="1:25">
      <c r="A198" s="4" t="s">
        <v>1027</v>
      </c>
      <c r="B198" s="4" t="s">
        <v>26</v>
      </c>
      <c r="C198" s="4" t="s">
        <v>27</v>
      </c>
      <c r="D198" s="4" t="s">
        <v>1028</v>
      </c>
      <c r="E198" s="4" t="s">
        <v>1029</v>
      </c>
      <c r="F198" s="6">
        <v>45065</v>
      </c>
      <c r="G198" s="6">
        <v>45066</v>
      </c>
      <c r="H198" s="4">
        <v>1</v>
      </c>
      <c r="I198" s="4">
        <v>1</v>
      </c>
      <c r="J198" s="4">
        <v>1</v>
      </c>
      <c r="K198" s="4" t="s">
        <v>30</v>
      </c>
      <c r="L198" s="4">
        <v>1274</v>
      </c>
      <c r="M198" s="4">
        <v>1274</v>
      </c>
      <c r="N198" s="4" t="s">
        <v>1030</v>
      </c>
      <c r="O198" s="4" t="s">
        <v>32</v>
      </c>
      <c r="P198" s="4" t="s">
        <v>33</v>
      </c>
      <c r="Q198" s="4">
        <v>0</v>
      </c>
      <c r="R198" s="8">
        <v>45065</v>
      </c>
      <c r="S198" s="6">
        <v>45069</v>
      </c>
      <c r="T198" s="4" t="s">
        <v>34</v>
      </c>
      <c r="U198" s="4">
        <v>1274</v>
      </c>
      <c r="V198" s="4">
        <v>0</v>
      </c>
      <c r="W198" s="4">
        <v>0</v>
      </c>
      <c r="X198" s="4" t="s">
        <v>1031</v>
      </c>
      <c r="Y198" s="4" t="s">
        <v>1032</v>
      </c>
    </row>
    <row r="199" s="4" customFormat="1" spans="1:25">
      <c r="A199" s="4" t="s">
        <v>1033</v>
      </c>
      <c r="B199" s="4" t="s">
        <v>26</v>
      </c>
      <c r="C199" s="4" t="s">
        <v>27</v>
      </c>
      <c r="D199" s="4" t="s">
        <v>1034</v>
      </c>
      <c r="E199" s="4" t="s">
        <v>65</v>
      </c>
      <c r="F199" s="6">
        <v>45065</v>
      </c>
      <c r="G199" s="6">
        <v>45066</v>
      </c>
      <c r="H199" s="4">
        <v>1</v>
      </c>
      <c r="I199" s="4">
        <v>1</v>
      </c>
      <c r="J199" s="4">
        <v>1</v>
      </c>
      <c r="K199" s="4" t="s">
        <v>30</v>
      </c>
      <c r="L199" s="4">
        <v>178</v>
      </c>
      <c r="M199" s="4">
        <v>178</v>
      </c>
      <c r="N199" s="4" t="s">
        <v>1035</v>
      </c>
      <c r="O199" s="4" t="s">
        <v>32</v>
      </c>
      <c r="P199" s="4" t="s">
        <v>33</v>
      </c>
      <c r="Q199" s="4">
        <v>0</v>
      </c>
      <c r="R199" s="8">
        <v>45065</v>
      </c>
      <c r="S199" s="6">
        <v>45069</v>
      </c>
      <c r="T199" s="4" t="s">
        <v>34</v>
      </c>
      <c r="U199" s="4">
        <v>178</v>
      </c>
      <c r="V199" s="4">
        <v>0</v>
      </c>
      <c r="W199" s="4">
        <v>0</v>
      </c>
      <c r="X199" s="4" t="s">
        <v>1036</v>
      </c>
      <c r="Y199" s="4" t="s">
        <v>1037</v>
      </c>
    </row>
    <row r="200" s="4" customFormat="1" spans="1:25">
      <c r="A200" s="4" t="s">
        <v>1038</v>
      </c>
      <c r="B200" s="4" t="s">
        <v>26</v>
      </c>
      <c r="C200" s="4" t="s">
        <v>27</v>
      </c>
      <c r="D200" s="4" t="s">
        <v>1039</v>
      </c>
      <c r="E200" s="4" t="s">
        <v>1040</v>
      </c>
      <c r="F200" s="6">
        <v>45065</v>
      </c>
      <c r="G200" s="6">
        <v>45066</v>
      </c>
      <c r="H200" s="4">
        <v>2</v>
      </c>
      <c r="I200" s="4">
        <v>1</v>
      </c>
      <c r="J200" s="4">
        <v>2</v>
      </c>
      <c r="K200" s="4" t="s">
        <v>30</v>
      </c>
      <c r="L200" s="4">
        <v>1062</v>
      </c>
      <c r="M200" s="4">
        <v>1062</v>
      </c>
      <c r="N200" s="4" t="s">
        <v>1041</v>
      </c>
      <c r="O200" s="4" t="s">
        <v>32</v>
      </c>
      <c r="P200" s="4" t="s">
        <v>33</v>
      </c>
      <c r="Q200" s="4">
        <v>0</v>
      </c>
      <c r="R200" s="8">
        <v>45065</v>
      </c>
      <c r="S200" s="6">
        <v>45069</v>
      </c>
      <c r="T200" s="4" t="s">
        <v>34</v>
      </c>
      <c r="U200" s="4">
        <v>1062</v>
      </c>
      <c r="V200" s="4">
        <v>0</v>
      </c>
      <c r="W200" s="4">
        <v>0</v>
      </c>
      <c r="X200" s="4" t="s">
        <v>1042</v>
      </c>
      <c r="Y200" s="4" t="s">
        <v>1043</v>
      </c>
    </row>
    <row r="201" s="4" customFormat="1" spans="1:25">
      <c r="A201" s="4" t="s">
        <v>1044</v>
      </c>
      <c r="B201" s="4" t="s">
        <v>26</v>
      </c>
      <c r="C201" s="4" t="s">
        <v>27</v>
      </c>
      <c r="D201" s="4" t="s">
        <v>1045</v>
      </c>
      <c r="E201" s="4" t="s">
        <v>1046</v>
      </c>
      <c r="F201" s="6">
        <v>45065</v>
      </c>
      <c r="G201" s="6">
        <v>45066</v>
      </c>
      <c r="H201" s="4">
        <v>1</v>
      </c>
      <c r="I201" s="4">
        <v>1</v>
      </c>
      <c r="J201" s="4">
        <v>1</v>
      </c>
      <c r="K201" s="4" t="s">
        <v>30</v>
      </c>
      <c r="L201" s="4">
        <v>2980</v>
      </c>
      <c r="M201" s="4">
        <v>2980</v>
      </c>
      <c r="N201" s="4" t="s">
        <v>1047</v>
      </c>
      <c r="O201" s="4" t="s">
        <v>32</v>
      </c>
      <c r="P201" s="4" t="s">
        <v>33</v>
      </c>
      <c r="Q201" s="4">
        <v>0</v>
      </c>
      <c r="R201" s="8">
        <v>45065</v>
      </c>
      <c r="S201" s="6">
        <v>45069</v>
      </c>
      <c r="T201" s="4" t="s">
        <v>34</v>
      </c>
      <c r="U201" s="4">
        <v>2980</v>
      </c>
      <c r="V201" s="4">
        <v>0</v>
      </c>
      <c r="W201" s="4">
        <v>0</v>
      </c>
      <c r="X201" s="4" t="s">
        <v>1048</v>
      </c>
      <c r="Y201" s="4" t="s">
        <v>1049</v>
      </c>
    </row>
    <row r="202" s="4" customFormat="1" spans="1:25">
      <c r="A202" s="4" t="s">
        <v>1050</v>
      </c>
      <c r="B202" s="4" t="s">
        <v>26</v>
      </c>
      <c r="C202" s="4" t="s">
        <v>27</v>
      </c>
      <c r="D202" s="4" t="s">
        <v>1051</v>
      </c>
      <c r="E202" s="4" t="s">
        <v>562</v>
      </c>
      <c r="F202" s="6">
        <v>45065</v>
      </c>
      <c r="G202" s="6">
        <v>45066</v>
      </c>
      <c r="H202" s="4">
        <v>1</v>
      </c>
      <c r="I202" s="4">
        <v>1</v>
      </c>
      <c r="J202" s="4">
        <v>1</v>
      </c>
      <c r="K202" s="4" t="s">
        <v>30</v>
      </c>
      <c r="L202" s="4">
        <v>136</v>
      </c>
      <c r="M202" s="4">
        <v>136</v>
      </c>
      <c r="N202" s="4" t="s">
        <v>1052</v>
      </c>
      <c r="O202" s="4" t="s">
        <v>32</v>
      </c>
      <c r="P202" s="4" t="s">
        <v>33</v>
      </c>
      <c r="Q202" s="4">
        <v>0</v>
      </c>
      <c r="R202" s="8">
        <v>45065</v>
      </c>
      <c r="S202" s="6">
        <v>45069</v>
      </c>
      <c r="T202" s="4" t="s">
        <v>34</v>
      </c>
      <c r="U202" s="4">
        <v>136</v>
      </c>
      <c r="V202" s="4">
        <v>0</v>
      </c>
      <c r="W202" s="4">
        <v>0</v>
      </c>
      <c r="X202" s="4" t="s">
        <v>1053</v>
      </c>
      <c r="Y202" s="4" t="s">
        <v>36</v>
      </c>
    </row>
    <row r="203" s="4" customFormat="1" spans="1:25">
      <c r="A203" s="4" t="s">
        <v>996</v>
      </c>
      <c r="B203" s="4" t="s">
        <v>26</v>
      </c>
      <c r="C203" s="4" t="s">
        <v>222</v>
      </c>
      <c r="D203" s="4" t="s">
        <v>815</v>
      </c>
      <c r="E203" s="4" t="s">
        <v>595</v>
      </c>
      <c r="F203" s="6">
        <v>45065</v>
      </c>
      <c r="G203" s="6">
        <v>45066</v>
      </c>
      <c r="H203" s="4">
        <v>1</v>
      </c>
      <c r="I203" s="4">
        <v>1</v>
      </c>
      <c r="J203" s="4">
        <v>1</v>
      </c>
      <c r="K203" s="4" t="s">
        <v>30</v>
      </c>
      <c r="L203" s="4">
        <v>-1376</v>
      </c>
      <c r="M203" s="4">
        <v>-1376</v>
      </c>
      <c r="N203" s="4" t="s">
        <v>997</v>
      </c>
      <c r="O203" s="4" t="s">
        <v>32</v>
      </c>
      <c r="P203" s="4" t="s">
        <v>33</v>
      </c>
      <c r="Q203" s="4">
        <v>0</v>
      </c>
      <c r="R203" s="8">
        <v>45065</v>
      </c>
      <c r="S203" s="6">
        <v>45069</v>
      </c>
      <c r="T203" s="4" t="s">
        <v>34</v>
      </c>
      <c r="U203" s="4">
        <v>-1376</v>
      </c>
      <c r="V203" s="4">
        <v>0</v>
      </c>
      <c r="W203" s="4">
        <v>0</v>
      </c>
      <c r="X203" s="4" t="s">
        <v>998</v>
      </c>
      <c r="Y203" s="4" t="s">
        <v>999</v>
      </c>
    </row>
    <row r="204" s="4" customFormat="1" spans="1:25">
      <c r="A204" s="4" t="s">
        <v>1054</v>
      </c>
      <c r="B204" s="4" t="s">
        <v>26</v>
      </c>
      <c r="C204" s="4" t="s">
        <v>27</v>
      </c>
      <c r="D204" s="4" t="s">
        <v>1055</v>
      </c>
      <c r="E204" s="4" t="s">
        <v>1056</v>
      </c>
      <c r="F204" s="6">
        <v>45065</v>
      </c>
      <c r="G204" s="6">
        <v>45066</v>
      </c>
      <c r="H204" s="4">
        <v>1</v>
      </c>
      <c r="I204" s="4">
        <v>1</v>
      </c>
      <c r="J204" s="4">
        <v>1</v>
      </c>
      <c r="K204" s="4" t="s">
        <v>30</v>
      </c>
      <c r="L204" s="4">
        <v>186</v>
      </c>
      <c r="M204" s="4">
        <v>186</v>
      </c>
      <c r="N204" s="4" t="s">
        <v>1057</v>
      </c>
      <c r="O204" s="4" t="s">
        <v>32</v>
      </c>
      <c r="P204" s="4" t="s">
        <v>33</v>
      </c>
      <c r="Q204" s="4">
        <v>0</v>
      </c>
      <c r="R204" s="8">
        <v>45065</v>
      </c>
      <c r="S204" s="6">
        <v>45069</v>
      </c>
      <c r="T204" s="4" t="s">
        <v>34</v>
      </c>
      <c r="U204" s="4">
        <v>186</v>
      </c>
      <c r="V204" s="4">
        <v>0</v>
      </c>
      <c r="W204" s="4">
        <v>0</v>
      </c>
      <c r="X204" s="4" t="s">
        <v>1058</v>
      </c>
      <c r="Y204" s="4" t="s">
        <v>1059</v>
      </c>
    </row>
    <row r="205" s="4" customFormat="1" spans="1:25">
      <c r="A205" s="4" t="s">
        <v>1060</v>
      </c>
      <c r="B205" s="4" t="s">
        <v>26</v>
      </c>
      <c r="C205" s="4" t="s">
        <v>27</v>
      </c>
      <c r="D205" s="4" t="s">
        <v>747</v>
      </c>
      <c r="E205" s="4" t="s">
        <v>748</v>
      </c>
      <c r="F205" s="6">
        <v>45065</v>
      </c>
      <c r="G205" s="6">
        <v>45066</v>
      </c>
      <c r="H205" s="4">
        <v>1</v>
      </c>
      <c r="I205" s="4">
        <v>1</v>
      </c>
      <c r="J205" s="4">
        <v>1</v>
      </c>
      <c r="K205" s="4" t="s">
        <v>30</v>
      </c>
      <c r="L205" s="4">
        <v>1407</v>
      </c>
      <c r="M205" s="4">
        <v>1407</v>
      </c>
      <c r="N205" s="4" t="s">
        <v>1061</v>
      </c>
      <c r="O205" s="4" t="s">
        <v>32</v>
      </c>
      <c r="P205" s="4" t="s">
        <v>33</v>
      </c>
      <c r="Q205" s="4">
        <v>0</v>
      </c>
      <c r="R205" s="8">
        <v>45065</v>
      </c>
      <c r="S205" s="6">
        <v>45069</v>
      </c>
      <c r="T205" s="4" t="s">
        <v>34</v>
      </c>
      <c r="U205" s="4">
        <v>1407</v>
      </c>
      <c r="V205" s="4">
        <v>0</v>
      </c>
      <c r="W205" s="4">
        <v>0</v>
      </c>
      <c r="X205" s="4" t="s">
        <v>1062</v>
      </c>
      <c r="Y205" s="4" t="s">
        <v>1063</v>
      </c>
    </row>
    <row r="206" s="4" customFormat="1" spans="1:25">
      <c r="A206" s="4" t="s">
        <v>1064</v>
      </c>
      <c r="B206" s="4" t="s">
        <v>26</v>
      </c>
      <c r="C206" s="4" t="s">
        <v>27</v>
      </c>
      <c r="D206" s="4" t="s">
        <v>1065</v>
      </c>
      <c r="E206" s="4" t="s">
        <v>45</v>
      </c>
      <c r="F206" s="6">
        <v>45065</v>
      </c>
      <c r="G206" s="6">
        <v>45066</v>
      </c>
      <c r="H206" s="4">
        <v>1</v>
      </c>
      <c r="I206" s="4">
        <v>1</v>
      </c>
      <c r="J206" s="4">
        <v>1</v>
      </c>
      <c r="K206" s="4" t="s">
        <v>30</v>
      </c>
      <c r="L206" s="4">
        <v>165</v>
      </c>
      <c r="M206" s="4">
        <v>165</v>
      </c>
      <c r="N206" s="4" t="s">
        <v>1066</v>
      </c>
      <c r="O206" s="4" t="s">
        <v>32</v>
      </c>
      <c r="P206" s="4" t="s">
        <v>33</v>
      </c>
      <c r="Q206" s="4">
        <v>0</v>
      </c>
      <c r="R206" s="8">
        <v>45065</v>
      </c>
      <c r="S206" s="6">
        <v>45069</v>
      </c>
      <c r="T206" s="4" t="s">
        <v>34</v>
      </c>
      <c r="U206" s="4">
        <v>165</v>
      </c>
      <c r="V206" s="4">
        <v>0</v>
      </c>
      <c r="W206" s="4">
        <v>0</v>
      </c>
      <c r="X206" s="4" t="s">
        <v>1067</v>
      </c>
      <c r="Y206" s="4" t="s">
        <v>1068</v>
      </c>
    </row>
    <row r="207" s="4" customFormat="1" spans="1:25">
      <c r="A207" s="4" t="s">
        <v>1069</v>
      </c>
      <c r="B207" s="4" t="s">
        <v>26</v>
      </c>
      <c r="C207" s="4" t="s">
        <v>27</v>
      </c>
      <c r="D207" s="4" t="s">
        <v>747</v>
      </c>
      <c r="E207" s="4" t="s">
        <v>1070</v>
      </c>
      <c r="F207" s="6">
        <v>45065</v>
      </c>
      <c r="G207" s="6">
        <v>45066</v>
      </c>
      <c r="H207" s="4">
        <v>1</v>
      </c>
      <c r="I207" s="4">
        <v>1</v>
      </c>
      <c r="J207" s="4">
        <v>1</v>
      </c>
      <c r="K207" s="4" t="s">
        <v>30</v>
      </c>
      <c r="L207" s="4">
        <v>1607</v>
      </c>
      <c r="M207" s="4">
        <v>1607</v>
      </c>
      <c r="N207" s="4" t="s">
        <v>1071</v>
      </c>
      <c r="O207" s="4" t="s">
        <v>32</v>
      </c>
      <c r="P207" s="4" t="s">
        <v>33</v>
      </c>
      <c r="Q207" s="4">
        <v>0</v>
      </c>
      <c r="R207" s="8">
        <v>45065</v>
      </c>
      <c r="S207" s="6">
        <v>45069</v>
      </c>
      <c r="T207" s="4" t="s">
        <v>34</v>
      </c>
      <c r="U207" s="4">
        <v>1607</v>
      </c>
      <c r="V207" s="4">
        <v>0</v>
      </c>
      <c r="W207" s="4">
        <v>0</v>
      </c>
      <c r="X207" s="4" t="s">
        <v>1072</v>
      </c>
      <c r="Y207" s="4" t="s">
        <v>1073</v>
      </c>
    </row>
    <row r="208" s="4" customFormat="1" spans="1:25">
      <c r="A208" s="4" t="s">
        <v>1074</v>
      </c>
      <c r="B208" s="4" t="s">
        <v>26</v>
      </c>
      <c r="C208" s="4" t="s">
        <v>27</v>
      </c>
      <c r="D208" s="4" t="s">
        <v>1075</v>
      </c>
      <c r="E208" s="4" t="s">
        <v>189</v>
      </c>
      <c r="F208" s="6">
        <v>45065</v>
      </c>
      <c r="G208" s="6">
        <v>45066</v>
      </c>
      <c r="H208" s="4">
        <v>1</v>
      </c>
      <c r="I208" s="4">
        <v>1</v>
      </c>
      <c r="J208" s="4">
        <v>1</v>
      </c>
      <c r="K208" s="4" t="s">
        <v>30</v>
      </c>
      <c r="L208" s="4">
        <v>373</v>
      </c>
      <c r="M208" s="4">
        <v>373</v>
      </c>
      <c r="N208" s="4" t="s">
        <v>1076</v>
      </c>
      <c r="O208" s="4" t="s">
        <v>32</v>
      </c>
      <c r="P208" s="4" t="s">
        <v>33</v>
      </c>
      <c r="Q208" s="4">
        <v>0</v>
      </c>
      <c r="R208" s="8">
        <v>45065</v>
      </c>
      <c r="S208" s="6">
        <v>45069</v>
      </c>
      <c r="T208" s="4" t="s">
        <v>34</v>
      </c>
      <c r="U208" s="4">
        <v>373</v>
      </c>
      <c r="V208" s="4">
        <v>0</v>
      </c>
      <c r="W208" s="4">
        <v>0</v>
      </c>
      <c r="X208" s="4" t="s">
        <v>1077</v>
      </c>
      <c r="Y208" s="4" t="s">
        <v>1078</v>
      </c>
    </row>
    <row r="209" s="4" customFormat="1" spans="1:25">
      <c r="A209" s="4" t="s">
        <v>1079</v>
      </c>
      <c r="B209" s="4" t="s">
        <v>26</v>
      </c>
      <c r="C209" s="4" t="s">
        <v>27</v>
      </c>
      <c r="D209" s="4" t="s">
        <v>1080</v>
      </c>
      <c r="E209" s="4" t="s">
        <v>1081</v>
      </c>
      <c r="F209" s="6">
        <v>45065</v>
      </c>
      <c r="G209" s="6">
        <v>45066</v>
      </c>
      <c r="H209" s="4">
        <v>1</v>
      </c>
      <c r="I209" s="4">
        <v>1</v>
      </c>
      <c r="J209" s="4">
        <v>1</v>
      </c>
      <c r="K209" s="4" t="s">
        <v>30</v>
      </c>
      <c r="L209" s="4">
        <v>154</v>
      </c>
      <c r="M209" s="4">
        <v>154</v>
      </c>
      <c r="N209" s="4" t="s">
        <v>1082</v>
      </c>
      <c r="O209" s="4" t="s">
        <v>32</v>
      </c>
      <c r="P209" s="4" t="s">
        <v>33</v>
      </c>
      <c r="Q209" s="4">
        <v>0</v>
      </c>
      <c r="R209" s="8">
        <v>45065</v>
      </c>
      <c r="S209" s="6">
        <v>45069</v>
      </c>
      <c r="T209" s="4" t="s">
        <v>34</v>
      </c>
      <c r="U209" s="4">
        <v>154</v>
      </c>
      <c r="V209" s="4">
        <v>0</v>
      </c>
      <c r="W209" s="4">
        <v>0</v>
      </c>
      <c r="X209" s="4" t="s">
        <v>1083</v>
      </c>
      <c r="Y209" s="4" t="s">
        <v>1084</v>
      </c>
    </row>
    <row r="210" s="4" customFormat="1" spans="1:25">
      <c r="A210" s="4" t="s">
        <v>1085</v>
      </c>
      <c r="B210" s="4" t="s">
        <v>26</v>
      </c>
      <c r="C210" s="4" t="s">
        <v>27</v>
      </c>
      <c r="D210" s="4" t="s">
        <v>1086</v>
      </c>
      <c r="E210" s="4" t="s">
        <v>1087</v>
      </c>
      <c r="F210" s="6">
        <v>45065</v>
      </c>
      <c r="G210" s="6">
        <v>45066</v>
      </c>
      <c r="H210" s="4">
        <v>1</v>
      </c>
      <c r="I210" s="4">
        <v>1</v>
      </c>
      <c r="J210" s="4">
        <v>1</v>
      </c>
      <c r="K210" s="4" t="s">
        <v>30</v>
      </c>
      <c r="L210" s="4">
        <v>920</v>
      </c>
      <c r="M210" s="4">
        <v>920</v>
      </c>
      <c r="N210" s="4" t="s">
        <v>1088</v>
      </c>
      <c r="O210" s="4" t="s">
        <v>32</v>
      </c>
      <c r="P210" s="4" t="s">
        <v>33</v>
      </c>
      <c r="Q210" s="4">
        <v>0</v>
      </c>
      <c r="R210" s="8">
        <v>45065</v>
      </c>
      <c r="S210" s="6">
        <v>45069</v>
      </c>
      <c r="T210" s="4" t="s">
        <v>34</v>
      </c>
      <c r="U210" s="4">
        <v>920</v>
      </c>
      <c r="V210" s="4">
        <v>0</v>
      </c>
      <c r="W210" s="4">
        <v>0</v>
      </c>
      <c r="X210" s="4" t="s">
        <v>1089</v>
      </c>
      <c r="Y210" s="4" t="s">
        <v>36</v>
      </c>
    </row>
    <row r="211" s="4" customFormat="1" spans="1:25">
      <c r="A211" s="4" t="s">
        <v>1090</v>
      </c>
      <c r="B211" s="4" t="s">
        <v>26</v>
      </c>
      <c r="C211" s="4" t="s">
        <v>27</v>
      </c>
      <c r="D211" s="4" t="s">
        <v>1091</v>
      </c>
      <c r="E211" s="4" t="s">
        <v>1092</v>
      </c>
      <c r="F211" s="6">
        <v>45065</v>
      </c>
      <c r="G211" s="6">
        <v>45066</v>
      </c>
      <c r="H211" s="4">
        <v>1</v>
      </c>
      <c r="I211" s="4">
        <v>1</v>
      </c>
      <c r="J211" s="4">
        <v>1</v>
      </c>
      <c r="K211" s="4" t="s">
        <v>30</v>
      </c>
      <c r="L211" s="4">
        <v>845</v>
      </c>
      <c r="M211" s="4">
        <v>845</v>
      </c>
      <c r="N211" s="4" t="s">
        <v>1093</v>
      </c>
      <c r="O211" s="4" t="s">
        <v>32</v>
      </c>
      <c r="P211" s="4" t="s">
        <v>33</v>
      </c>
      <c r="Q211" s="4">
        <v>0</v>
      </c>
      <c r="R211" s="8">
        <v>45065</v>
      </c>
      <c r="S211" s="6">
        <v>45069</v>
      </c>
      <c r="T211" s="4" t="s">
        <v>34</v>
      </c>
      <c r="U211" s="4">
        <v>845</v>
      </c>
      <c r="V211" s="4">
        <v>0</v>
      </c>
      <c r="W211" s="4">
        <v>0</v>
      </c>
      <c r="X211" s="4" t="s">
        <v>1094</v>
      </c>
      <c r="Y211" s="4" t="s">
        <v>1095</v>
      </c>
    </row>
    <row r="212" s="4" customFormat="1" spans="1:25">
      <c r="A212" s="4" t="s">
        <v>1096</v>
      </c>
      <c r="B212" s="4" t="s">
        <v>26</v>
      </c>
      <c r="C212" s="4" t="s">
        <v>27</v>
      </c>
      <c r="D212" s="4" t="s">
        <v>1097</v>
      </c>
      <c r="E212" s="4" t="s">
        <v>1098</v>
      </c>
      <c r="F212" s="6">
        <v>45065</v>
      </c>
      <c r="G212" s="6">
        <v>45066</v>
      </c>
      <c r="H212" s="4">
        <v>1</v>
      </c>
      <c r="I212" s="4">
        <v>1</v>
      </c>
      <c r="J212" s="4">
        <v>1</v>
      </c>
      <c r="K212" s="4" t="s">
        <v>30</v>
      </c>
      <c r="L212" s="4">
        <v>344</v>
      </c>
      <c r="M212" s="4">
        <v>344</v>
      </c>
      <c r="N212" s="4" t="s">
        <v>1099</v>
      </c>
      <c r="O212" s="4" t="s">
        <v>32</v>
      </c>
      <c r="P212" s="4" t="s">
        <v>33</v>
      </c>
      <c r="Q212" s="4">
        <v>0</v>
      </c>
      <c r="R212" s="8">
        <v>45065</v>
      </c>
      <c r="S212" s="6">
        <v>45069</v>
      </c>
      <c r="T212" s="4" t="s">
        <v>34</v>
      </c>
      <c r="U212" s="4">
        <v>344</v>
      </c>
      <c r="V212" s="4">
        <v>0</v>
      </c>
      <c r="W212" s="4">
        <v>0</v>
      </c>
      <c r="X212" s="4" t="s">
        <v>1100</v>
      </c>
      <c r="Y212" s="4" t="s">
        <v>36</v>
      </c>
    </row>
    <row r="213" s="4" customFormat="1" spans="1:25">
      <c r="A213" s="4" t="s">
        <v>1101</v>
      </c>
      <c r="B213" s="4" t="s">
        <v>26</v>
      </c>
      <c r="C213" s="4" t="s">
        <v>1102</v>
      </c>
      <c r="D213" s="4" t="s">
        <v>1103</v>
      </c>
      <c r="E213" s="4" t="s">
        <v>1104</v>
      </c>
      <c r="F213" s="6">
        <v>45060</v>
      </c>
      <c r="G213" s="6">
        <v>45061</v>
      </c>
      <c r="H213" s="4">
        <v>2</v>
      </c>
      <c r="I213" s="4">
        <v>1</v>
      </c>
      <c r="J213" s="4">
        <v>2</v>
      </c>
      <c r="K213" s="4" t="s">
        <v>30</v>
      </c>
      <c r="L213" s="4">
        <v>-2170</v>
      </c>
      <c r="M213" s="4">
        <v>-2170</v>
      </c>
      <c r="N213" s="4" t="s">
        <v>1105</v>
      </c>
      <c r="O213" s="4" t="s">
        <v>32</v>
      </c>
      <c r="P213" s="4" t="s">
        <v>33</v>
      </c>
      <c r="Q213" s="4">
        <v>0</v>
      </c>
      <c r="R213" s="8">
        <v>45041.0400578704</v>
      </c>
      <c r="S213" s="6">
        <v>45069</v>
      </c>
      <c r="T213" s="4" t="s">
        <v>34</v>
      </c>
      <c r="U213" s="4">
        <v>-2170</v>
      </c>
      <c r="V213" s="4">
        <v>0</v>
      </c>
      <c r="W213" s="4">
        <v>0</v>
      </c>
      <c r="X213" s="4" t="s">
        <v>1106</v>
      </c>
      <c r="Y213" s="4" t="s">
        <v>1107</v>
      </c>
    </row>
    <row r="214" s="4" customFormat="1" spans="1:25">
      <c r="A214" s="4" t="s">
        <v>661</v>
      </c>
      <c r="B214" s="4" t="s">
        <v>26</v>
      </c>
      <c r="C214" s="4" t="s">
        <v>222</v>
      </c>
      <c r="D214" s="4" t="s">
        <v>662</v>
      </c>
      <c r="E214" s="4" t="s">
        <v>663</v>
      </c>
      <c r="F214" s="6">
        <v>45065</v>
      </c>
      <c r="G214" s="6">
        <v>45066</v>
      </c>
      <c r="H214" s="4">
        <v>1</v>
      </c>
      <c r="I214" s="4">
        <v>1</v>
      </c>
      <c r="J214" s="4">
        <v>1</v>
      </c>
      <c r="K214" s="4" t="s">
        <v>30</v>
      </c>
      <c r="L214" s="4">
        <v>-1189</v>
      </c>
      <c r="M214" s="4">
        <v>-1189</v>
      </c>
      <c r="N214" s="4" t="s">
        <v>664</v>
      </c>
      <c r="O214" s="4" t="s">
        <v>32</v>
      </c>
      <c r="P214" s="4" t="s">
        <v>33</v>
      </c>
      <c r="Q214" s="4">
        <v>0</v>
      </c>
      <c r="R214" s="8">
        <v>45063</v>
      </c>
      <c r="S214" s="6">
        <v>45069</v>
      </c>
      <c r="T214" s="4" t="s">
        <v>34</v>
      </c>
      <c r="U214" s="4">
        <v>-1189</v>
      </c>
      <c r="V214" s="4">
        <v>0</v>
      </c>
      <c r="W214" s="4">
        <v>0</v>
      </c>
      <c r="X214" s="4" t="s">
        <v>665</v>
      </c>
      <c r="Y21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09"/>
  <sheetViews>
    <sheetView tabSelected="1" workbookViewId="0">
      <selection activeCell="C216" sqref="C216"/>
    </sheetView>
  </sheetViews>
  <sheetFormatPr defaultColWidth="10" defaultRowHeight="14.4"/>
  <cols>
    <col min="1" max="1" width="12.8888888888889" style="4"/>
    <col min="2" max="2" width="10" style="4"/>
    <col min="3" max="4" width="10.7777777777778" style="4"/>
    <col min="5" max="16362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1108</v>
      </c>
    </row>
    <row r="2" s="4" customFormat="1" hidden="1" spans="1:10">
      <c r="A2" s="5">
        <v>999222016448225</v>
      </c>
      <c r="B2" s="4" t="s">
        <v>27</v>
      </c>
      <c r="C2" s="6">
        <v>45065</v>
      </c>
      <c r="D2" s="6">
        <v>45066</v>
      </c>
      <c r="E2" s="4">
        <v>517</v>
      </c>
      <c r="F2" s="4" t="str">
        <f>VLOOKUP(A2,HOP!A:L,12,0)</f>
        <v>517.00</v>
      </c>
      <c r="G2" s="4" t="str">
        <f>VLOOKUP(A2,HOP!A:C,3,0)</f>
        <v>2905172</v>
      </c>
      <c r="H2" s="4">
        <f>E2-F2</f>
        <v>0</v>
      </c>
      <c r="I2" s="4" t="str">
        <f>$I$1&amp;G2</f>
        <v>,2905172</v>
      </c>
      <c r="J2" s="4" t="str">
        <f>VLOOKUP(A2,HOP!A:U,21,0)</f>
        <v>直连</v>
      </c>
    </row>
    <row r="3" s="4" customFormat="1" hidden="1" spans="1:10">
      <c r="A3" s="5">
        <v>999223306926539</v>
      </c>
      <c r="B3" s="4" t="s">
        <v>27</v>
      </c>
      <c r="C3" s="6">
        <v>45061</v>
      </c>
      <c r="D3" s="6">
        <v>45066</v>
      </c>
      <c r="E3" s="4">
        <v>8401</v>
      </c>
      <c r="F3" s="4" t="str">
        <f>VLOOKUP(A3,HOP!A:L,12,0)</f>
        <v>8401.00</v>
      </c>
      <c r="G3" s="4" t="str">
        <f>VLOOKUP(A3,HOP!A:C,3,0)</f>
        <v>3164443</v>
      </c>
      <c r="H3" s="4">
        <f t="shared" ref="H3:H34" si="0">E3-F3</f>
        <v>0</v>
      </c>
      <c r="I3" s="4" t="str">
        <f t="shared" ref="I3:I34" si="1">$I$1&amp;G3</f>
        <v>,3164443</v>
      </c>
      <c r="J3" s="4" t="str">
        <f>VLOOKUP(A3,HOP!A:U,21,0)</f>
        <v>直采</v>
      </c>
    </row>
    <row r="4" s="4" customFormat="1" hidden="1" spans="1:10">
      <c r="A4" s="5">
        <v>999223453879756</v>
      </c>
      <c r="B4" s="4" t="s">
        <v>27</v>
      </c>
      <c r="C4" s="6">
        <v>45064</v>
      </c>
      <c r="D4" s="6">
        <v>45066</v>
      </c>
      <c r="E4" s="4">
        <v>1744</v>
      </c>
      <c r="F4" s="4" t="str">
        <f>VLOOKUP(A4,HOP!A:L,12,0)</f>
        <v>1744.00</v>
      </c>
      <c r="G4" s="4" t="str">
        <f>VLOOKUP(A4,HOP!A:C,3,0)</f>
        <v>3191377</v>
      </c>
      <c r="H4" s="4">
        <f t="shared" si="0"/>
        <v>0</v>
      </c>
      <c r="I4" s="4" t="str">
        <f t="shared" si="1"/>
        <v>,3191377</v>
      </c>
      <c r="J4" s="4" t="str">
        <f>VLOOKUP(A4,HOP!A:U,21,0)</f>
        <v>直采</v>
      </c>
    </row>
    <row r="5" s="4" customFormat="1" hidden="1" spans="1:10">
      <c r="A5" s="5">
        <v>999223462203780</v>
      </c>
      <c r="B5" s="4" t="s">
        <v>27</v>
      </c>
      <c r="C5" s="6">
        <v>45064</v>
      </c>
      <c r="D5" s="6">
        <v>45066</v>
      </c>
      <c r="E5" s="4">
        <v>2184</v>
      </c>
      <c r="F5" s="4" t="str">
        <f>VLOOKUP(A5,HOP!A:L,12,0)</f>
        <v>2184.00</v>
      </c>
      <c r="G5" s="4" t="str">
        <f>VLOOKUP(A5,HOP!A:C,3,0)</f>
        <v>3193428</v>
      </c>
      <c r="H5" s="4">
        <f t="shared" si="0"/>
        <v>0</v>
      </c>
      <c r="I5" s="4" t="str">
        <f t="shared" si="1"/>
        <v>,3193428</v>
      </c>
      <c r="J5" s="4" t="str">
        <f>VLOOKUP(A5,HOP!A:U,21,0)</f>
        <v>直连</v>
      </c>
    </row>
    <row r="6" s="4" customFormat="1" hidden="1" spans="1:10">
      <c r="A6" s="5">
        <v>999223639077047</v>
      </c>
      <c r="B6" s="4" t="s">
        <v>27</v>
      </c>
      <c r="C6" s="6">
        <v>45063</v>
      </c>
      <c r="D6" s="6">
        <v>45066</v>
      </c>
      <c r="E6" s="4">
        <v>4728</v>
      </c>
      <c r="F6" s="4" t="str">
        <f>VLOOKUP(A6,HOP!A:L,12,0)</f>
        <v>4728.00</v>
      </c>
      <c r="G6" s="4" t="str">
        <f>VLOOKUP(A6,HOP!A:C,3,0)</f>
        <v>3224760</v>
      </c>
      <c r="H6" s="4">
        <f t="shared" si="0"/>
        <v>0</v>
      </c>
      <c r="I6" s="4" t="str">
        <f t="shared" si="1"/>
        <v>,3224760</v>
      </c>
      <c r="J6" s="4" t="str">
        <f>VLOOKUP(A6,HOP!A:U,21,0)</f>
        <v>直连</v>
      </c>
    </row>
    <row r="7" s="4" customFormat="1" hidden="1" spans="1:10">
      <c r="A7" s="5">
        <v>23645809996</v>
      </c>
      <c r="B7" s="4" t="s">
        <v>27</v>
      </c>
      <c r="C7" s="6">
        <v>45063</v>
      </c>
      <c r="D7" s="6">
        <v>45066</v>
      </c>
      <c r="E7" s="4">
        <v>4182</v>
      </c>
      <c r="F7" s="4" t="str">
        <f>VLOOKUP(A7,HOP!A:L,12,0)</f>
        <v>4182.00</v>
      </c>
      <c r="G7" s="4" t="str">
        <f>VLOOKUP(A7,HOP!A:C,3,0)</f>
        <v>3226998</v>
      </c>
      <c r="H7" s="4">
        <f t="shared" si="0"/>
        <v>0</v>
      </c>
      <c r="I7" s="4" t="str">
        <f t="shared" si="1"/>
        <v>,3226998</v>
      </c>
      <c r="J7" s="4" t="str">
        <f>VLOOKUP(A7,HOP!A:U,21,0)</f>
        <v>直连</v>
      </c>
    </row>
    <row r="8" s="4" customFormat="1" hidden="1" spans="1:10">
      <c r="A8" s="5">
        <v>999223716905804</v>
      </c>
      <c r="B8" s="4" t="s">
        <v>27</v>
      </c>
      <c r="C8" s="6">
        <v>45064</v>
      </c>
      <c r="D8" s="6">
        <v>45066</v>
      </c>
      <c r="E8" s="4">
        <v>650</v>
      </c>
      <c r="F8" s="4" t="str">
        <f>VLOOKUP(A8,HOP!A:L,12,0)</f>
        <v>650.00</v>
      </c>
      <c r="G8" s="4" t="str">
        <f>VLOOKUP(A8,HOP!A:C,3,0)</f>
        <v>3243727</v>
      </c>
      <c r="H8" s="4">
        <f t="shared" si="0"/>
        <v>0</v>
      </c>
      <c r="I8" s="4" t="str">
        <f t="shared" si="1"/>
        <v>,3243727</v>
      </c>
      <c r="J8" s="4" t="str">
        <f>VLOOKUP(A8,HOP!A:U,21,0)</f>
        <v>直连</v>
      </c>
    </row>
    <row r="9" s="4" customFormat="1" hidden="1" spans="1:10">
      <c r="A9" s="5">
        <v>999223731648999</v>
      </c>
      <c r="B9" s="4" t="s">
        <v>27</v>
      </c>
      <c r="C9" s="6">
        <v>45065</v>
      </c>
      <c r="D9" s="6">
        <v>45066</v>
      </c>
      <c r="E9" s="4">
        <v>2787</v>
      </c>
      <c r="F9" s="4" t="str">
        <f>VLOOKUP(A9,HOP!A:L,12,0)</f>
        <v>2787.00</v>
      </c>
      <c r="G9" s="4" t="str">
        <f>VLOOKUP(A9,HOP!A:C,3,0)</f>
        <v>3245547</v>
      </c>
      <c r="H9" s="4">
        <f t="shared" si="0"/>
        <v>0</v>
      </c>
      <c r="I9" s="4" t="str">
        <f t="shared" si="1"/>
        <v>,3245547</v>
      </c>
      <c r="J9" s="4" t="str">
        <f>VLOOKUP(A9,HOP!A:U,21,0)</f>
        <v>直连</v>
      </c>
    </row>
    <row r="10" s="4" customFormat="1" hidden="1" spans="1:10">
      <c r="A10" s="5">
        <v>999223751949386</v>
      </c>
      <c r="B10" s="4" t="s">
        <v>27</v>
      </c>
      <c r="C10" s="6">
        <v>45061</v>
      </c>
      <c r="D10" s="6">
        <v>45066</v>
      </c>
      <c r="E10" s="4">
        <v>2985</v>
      </c>
      <c r="F10" s="4" t="str">
        <f>VLOOKUP(A10,HOP!A:L,12,0)</f>
        <v>2985.00</v>
      </c>
      <c r="G10" s="4" t="str">
        <f>VLOOKUP(A10,HOP!A:C,3,0)</f>
        <v>3257119</v>
      </c>
      <c r="H10" s="4">
        <f t="shared" si="0"/>
        <v>0</v>
      </c>
      <c r="I10" s="4" t="str">
        <f t="shared" si="1"/>
        <v>,3257119</v>
      </c>
      <c r="J10" s="4" t="str">
        <f>VLOOKUP(A10,HOP!A:U,21,0)</f>
        <v>直连</v>
      </c>
    </row>
    <row r="11" s="4" customFormat="1" hidden="1" spans="1:10">
      <c r="A11" s="5">
        <v>999223753778053</v>
      </c>
      <c r="B11" s="4" t="s">
        <v>27</v>
      </c>
      <c r="C11" s="6">
        <v>45062</v>
      </c>
      <c r="D11" s="6">
        <v>45066</v>
      </c>
      <c r="E11" s="4">
        <v>9960</v>
      </c>
      <c r="F11" s="4" t="str">
        <f>VLOOKUP(A11,HOP!A:L,12,0)</f>
        <v>9960.00</v>
      </c>
      <c r="G11" s="4" t="str">
        <f>VLOOKUP(A11,HOP!A:C,3,0)</f>
        <v>3259989</v>
      </c>
      <c r="H11" s="4">
        <f t="shared" si="0"/>
        <v>0</v>
      </c>
      <c r="I11" s="4" t="str">
        <f t="shared" si="1"/>
        <v>,3259989</v>
      </c>
      <c r="J11" s="4" t="str">
        <f>VLOOKUP(A11,HOP!A:U,21,0)</f>
        <v>直连</v>
      </c>
    </row>
    <row r="12" s="4" customFormat="1" hidden="1" spans="1:10">
      <c r="A12" s="5">
        <v>999223754690814</v>
      </c>
      <c r="B12" s="4" t="s">
        <v>27</v>
      </c>
      <c r="C12" s="6">
        <v>45065</v>
      </c>
      <c r="D12" s="6">
        <v>45066</v>
      </c>
      <c r="E12" s="4">
        <v>459</v>
      </c>
      <c r="F12" s="4" t="str">
        <f>VLOOKUP(A12,HOP!A:L,12,0)</f>
        <v>459.00</v>
      </c>
      <c r="G12" s="4" t="str">
        <f>VLOOKUP(A12,HOP!A:C,3,0)</f>
        <v>3260279</v>
      </c>
      <c r="H12" s="4">
        <f t="shared" si="0"/>
        <v>0</v>
      </c>
      <c r="I12" s="4" t="str">
        <f t="shared" si="1"/>
        <v>,3260279</v>
      </c>
      <c r="J12" s="4" t="str">
        <f>VLOOKUP(A12,HOP!A:U,21,0)</f>
        <v>直连</v>
      </c>
    </row>
    <row r="13" s="4" customFormat="1" hidden="1" spans="1:10">
      <c r="A13" s="5">
        <v>999223765289571</v>
      </c>
      <c r="B13" s="4" t="s">
        <v>27</v>
      </c>
      <c r="C13" s="6">
        <v>45063</v>
      </c>
      <c r="D13" s="6">
        <v>45066</v>
      </c>
      <c r="E13" s="4">
        <v>2706</v>
      </c>
      <c r="F13" s="4" t="str">
        <f>VLOOKUP(A13,HOP!A:L,12,0)</f>
        <v>2706.00</v>
      </c>
      <c r="G13" s="4" t="str">
        <f>VLOOKUP(A13,HOP!A:C,3,0)</f>
        <v>3263520</v>
      </c>
      <c r="H13" s="4">
        <f t="shared" si="0"/>
        <v>0</v>
      </c>
      <c r="I13" s="4" t="str">
        <f t="shared" si="1"/>
        <v>,3263520</v>
      </c>
      <c r="J13" s="4" t="str">
        <f>VLOOKUP(A13,HOP!A:U,21,0)</f>
        <v>直连</v>
      </c>
    </row>
    <row r="14" s="4" customFormat="1" hidden="1" spans="1:10">
      <c r="A14" s="5">
        <v>999223784972613</v>
      </c>
      <c r="B14" s="4" t="s">
        <v>27</v>
      </c>
      <c r="C14" s="6">
        <v>45064</v>
      </c>
      <c r="D14" s="6">
        <v>45066</v>
      </c>
      <c r="E14" s="4">
        <v>4768</v>
      </c>
      <c r="F14" s="4" t="str">
        <f>VLOOKUP(A14,HOP!A:L,12,0)</f>
        <v>4768.00</v>
      </c>
      <c r="G14" s="4" t="str">
        <f>VLOOKUP(A14,HOP!A:C,3,0)</f>
        <v>3270736</v>
      </c>
      <c r="H14" s="4">
        <f t="shared" si="0"/>
        <v>0</v>
      </c>
      <c r="I14" s="4" t="str">
        <f t="shared" si="1"/>
        <v>,3270736</v>
      </c>
      <c r="J14" s="4" t="str">
        <f>VLOOKUP(A14,HOP!A:U,21,0)</f>
        <v>直连</v>
      </c>
    </row>
    <row r="15" s="4" customFormat="1" hidden="1" spans="1:10">
      <c r="A15" s="5">
        <v>999223785081763</v>
      </c>
      <c r="B15" s="4" t="s">
        <v>27</v>
      </c>
      <c r="C15" s="6">
        <v>45063</v>
      </c>
      <c r="D15" s="6">
        <v>45066</v>
      </c>
      <c r="E15" s="4">
        <v>3070</v>
      </c>
      <c r="F15" s="4" t="str">
        <f>VLOOKUP(A15,HOP!A:L,12,0)</f>
        <v>3070.00</v>
      </c>
      <c r="G15" s="4" t="str">
        <f>VLOOKUP(A15,HOP!A:C,3,0)</f>
        <v>3270812</v>
      </c>
      <c r="H15" s="4">
        <f t="shared" si="0"/>
        <v>0</v>
      </c>
      <c r="I15" s="4" t="str">
        <f t="shared" si="1"/>
        <v>,3270812</v>
      </c>
      <c r="J15" s="4" t="str">
        <f>VLOOKUP(A15,HOP!A:U,21,0)</f>
        <v>直连</v>
      </c>
    </row>
    <row r="16" s="4" customFormat="1" hidden="1" spans="1:10">
      <c r="A16" s="5">
        <v>999223833305021</v>
      </c>
      <c r="B16" s="4" t="s">
        <v>27</v>
      </c>
      <c r="C16" s="6">
        <v>45062</v>
      </c>
      <c r="D16" s="6">
        <v>45066</v>
      </c>
      <c r="E16" s="4">
        <v>5327</v>
      </c>
      <c r="F16" s="4" t="str">
        <f>VLOOKUP(A16,HOP!A:L,12,0)</f>
        <v>5327.00</v>
      </c>
      <c r="G16" s="4" t="str">
        <f>VLOOKUP(A16,HOP!A:C,3,0)</f>
        <v>3284770</v>
      </c>
      <c r="H16" s="4">
        <f t="shared" si="0"/>
        <v>0</v>
      </c>
      <c r="I16" s="4" t="str">
        <f t="shared" si="1"/>
        <v>,3284770</v>
      </c>
      <c r="J16" s="4" t="str">
        <f>VLOOKUP(A16,HOP!A:U,21,0)</f>
        <v>直连</v>
      </c>
    </row>
    <row r="17" s="4" customFormat="1" hidden="1" spans="1:10">
      <c r="A17" s="5">
        <v>999223834632184</v>
      </c>
      <c r="B17" s="4" t="s">
        <v>27</v>
      </c>
      <c r="C17" s="6">
        <v>45065</v>
      </c>
      <c r="D17" s="6">
        <v>45066</v>
      </c>
      <c r="E17" s="4">
        <v>280</v>
      </c>
      <c r="F17" s="4" t="str">
        <f>VLOOKUP(A17,HOP!A:L,12,0)</f>
        <v>280.00</v>
      </c>
      <c r="G17" s="4" t="str">
        <f>VLOOKUP(A17,HOP!A:C,3,0)</f>
        <v>3285682</v>
      </c>
      <c r="H17" s="4">
        <f t="shared" si="0"/>
        <v>0</v>
      </c>
      <c r="I17" s="4" t="str">
        <f t="shared" si="1"/>
        <v>,3285682</v>
      </c>
      <c r="J17" s="4" t="str">
        <f>VLOOKUP(A17,HOP!A:U,21,0)</f>
        <v>直连</v>
      </c>
    </row>
    <row r="18" s="4" customFormat="1" hidden="1" spans="1:10">
      <c r="A18" s="5">
        <v>999223836513831</v>
      </c>
      <c r="B18" s="4" t="s">
        <v>27</v>
      </c>
      <c r="C18" s="6">
        <v>45065</v>
      </c>
      <c r="D18" s="6">
        <v>45066</v>
      </c>
      <c r="E18" s="4">
        <v>1203</v>
      </c>
      <c r="F18" s="4" t="str">
        <f>VLOOKUP(A18,HOP!A:L,12,0)</f>
        <v>1203.00</v>
      </c>
      <c r="G18" s="4" t="str">
        <f>VLOOKUP(A18,HOP!A:C,3,0)</f>
        <v>3285987</v>
      </c>
      <c r="H18" s="4">
        <f t="shared" si="0"/>
        <v>0</v>
      </c>
      <c r="I18" s="4" t="str">
        <f t="shared" si="1"/>
        <v>,3285987</v>
      </c>
      <c r="J18" s="4" t="str">
        <f>VLOOKUP(A18,HOP!A:U,21,0)</f>
        <v>直连</v>
      </c>
    </row>
    <row r="19" s="4" customFormat="1" hidden="1" spans="1:10">
      <c r="A19" s="5">
        <v>999223860997345</v>
      </c>
      <c r="B19" s="4" t="s">
        <v>27</v>
      </c>
      <c r="C19" s="6">
        <v>45065</v>
      </c>
      <c r="D19" s="6">
        <v>45066</v>
      </c>
      <c r="E19" s="4">
        <v>496</v>
      </c>
      <c r="F19" s="4" t="str">
        <f>VLOOKUP(A19,HOP!A:L,12,0)</f>
        <v>496.00</v>
      </c>
      <c r="G19" s="4" t="str">
        <f>VLOOKUP(A19,HOP!A:C,3,0)</f>
        <v>3293079</v>
      </c>
      <c r="H19" s="4">
        <f t="shared" si="0"/>
        <v>0</v>
      </c>
      <c r="I19" s="4" t="str">
        <f t="shared" si="1"/>
        <v>,3293079</v>
      </c>
      <c r="J19" s="4" t="str">
        <f>VLOOKUP(A19,HOP!A:U,21,0)</f>
        <v>直采</v>
      </c>
    </row>
    <row r="20" s="4" customFormat="1" hidden="1" spans="1:10">
      <c r="A20" s="5">
        <v>23873483824</v>
      </c>
      <c r="B20" s="4" t="s">
        <v>27</v>
      </c>
      <c r="C20" s="6">
        <v>45064</v>
      </c>
      <c r="D20" s="6">
        <v>45066</v>
      </c>
      <c r="E20" s="4">
        <v>1285</v>
      </c>
      <c r="F20" s="4" t="str">
        <f>VLOOKUP(A20,HOP!A:L,12,0)</f>
        <v>1285.00</v>
      </c>
      <c r="G20" s="4" t="str">
        <f>VLOOKUP(A20,HOP!A:C,3,0)</f>
        <v>3296104</v>
      </c>
      <c r="H20" s="4">
        <f t="shared" si="0"/>
        <v>0</v>
      </c>
      <c r="I20" s="4" t="str">
        <f t="shared" si="1"/>
        <v>,3296104</v>
      </c>
      <c r="J20" s="4" t="str">
        <f>VLOOKUP(A20,HOP!A:U,21,0)</f>
        <v>直连</v>
      </c>
    </row>
    <row r="21" s="4" customFormat="1" hidden="1" spans="1:10">
      <c r="A21" s="5">
        <v>999223924308184</v>
      </c>
      <c r="B21" s="4" t="s">
        <v>27</v>
      </c>
      <c r="C21" s="6">
        <v>45065</v>
      </c>
      <c r="D21" s="6">
        <v>45066</v>
      </c>
      <c r="E21" s="4">
        <v>2489</v>
      </c>
      <c r="F21" s="4" t="str">
        <f>VLOOKUP(A21,HOP!A:L,12,0)</f>
        <v>2489.00</v>
      </c>
      <c r="G21" s="4" t="str">
        <f>VLOOKUP(A21,HOP!A:C,3,0)</f>
        <v>3306750</v>
      </c>
      <c r="H21" s="4">
        <f t="shared" si="0"/>
        <v>0</v>
      </c>
      <c r="I21" s="4" t="str">
        <f t="shared" si="1"/>
        <v>,3306750</v>
      </c>
      <c r="J21" s="4" t="str">
        <f>VLOOKUP(A21,HOP!A:U,21,0)</f>
        <v>直连</v>
      </c>
    </row>
    <row r="22" s="4" customFormat="1" hidden="1" spans="1:10">
      <c r="A22" s="5">
        <v>999223933298248</v>
      </c>
      <c r="B22" s="4" t="s">
        <v>27</v>
      </c>
      <c r="C22" s="6">
        <v>45065</v>
      </c>
      <c r="D22" s="6">
        <v>45066</v>
      </c>
      <c r="E22" s="4">
        <v>165</v>
      </c>
      <c r="F22" s="4" t="str">
        <f>VLOOKUP(A22,HOP!A:L,12,0)</f>
        <v>165.00</v>
      </c>
      <c r="G22" s="4" t="str">
        <f>VLOOKUP(A22,HOP!A:C,3,0)</f>
        <v>3308029</v>
      </c>
      <c r="H22" s="4">
        <f t="shared" si="0"/>
        <v>0</v>
      </c>
      <c r="I22" s="4" t="str">
        <f t="shared" si="1"/>
        <v>,3308029</v>
      </c>
      <c r="J22" s="4" t="str">
        <f>VLOOKUP(A22,HOP!A:U,21,0)</f>
        <v>直连</v>
      </c>
    </row>
    <row r="23" s="4" customFormat="1" hidden="1" spans="1:10">
      <c r="A23" s="5">
        <v>23939270721</v>
      </c>
      <c r="B23" s="4" t="s">
        <v>27</v>
      </c>
      <c r="C23" s="6">
        <v>45064</v>
      </c>
      <c r="D23" s="6">
        <v>45066</v>
      </c>
      <c r="E23" s="4">
        <v>5848</v>
      </c>
      <c r="F23" s="4" t="str">
        <f>VLOOKUP(A23,HOP!A:L,12,0)</f>
        <v>5848.00</v>
      </c>
      <c r="G23" s="4" t="str">
        <f>VLOOKUP(A23,HOP!A:C,3,0)</f>
        <v>3309196</v>
      </c>
      <c r="H23" s="4">
        <f t="shared" si="0"/>
        <v>0</v>
      </c>
      <c r="I23" s="4" t="str">
        <f t="shared" si="1"/>
        <v>,3309196</v>
      </c>
      <c r="J23" s="4" t="str">
        <f>VLOOKUP(A23,HOP!A:U,21,0)</f>
        <v>直连</v>
      </c>
    </row>
    <row r="24" s="4" customFormat="1" hidden="1" spans="1:10">
      <c r="A24" s="5">
        <v>23939270724</v>
      </c>
      <c r="B24" s="4" t="s">
        <v>27</v>
      </c>
      <c r="C24" s="6">
        <v>45064</v>
      </c>
      <c r="D24" s="6">
        <v>45066</v>
      </c>
      <c r="E24" s="4">
        <v>2641</v>
      </c>
      <c r="F24" s="4" t="str">
        <f>VLOOKUP(A24,HOP!A:L,12,0)</f>
        <v>2641.00</v>
      </c>
      <c r="G24" s="4" t="str">
        <f>VLOOKUP(A24,HOP!A:C,3,0)</f>
        <v>3309197</v>
      </c>
      <c r="H24" s="4">
        <f t="shared" si="0"/>
        <v>0</v>
      </c>
      <c r="I24" s="4" t="str">
        <f t="shared" si="1"/>
        <v>,3309197</v>
      </c>
      <c r="J24" s="4" t="str">
        <f>VLOOKUP(A24,HOP!A:U,21,0)</f>
        <v>直连</v>
      </c>
    </row>
    <row r="25" s="4" customFormat="1" hidden="1" spans="1:10">
      <c r="A25" s="5">
        <v>999223968225064</v>
      </c>
      <c r="B25" s="4" t="s">
        <v>27</v>
      </c>
      <c r="C25" s="6">
        <v>45062</v>
      </c>
      <c r="D25" s="6">
        <v>45066</v>
      </c>
      <c r="E25" s="4">
        <v>7298</v>
      </c>
      <c r="F25" s="4" t="str">
        <f>VLOOKUP(A25,HOP!A:L,12,0)</f>
        <v>7298.00</v>
      </c>
      <c r="G25" s="4" t="str">
        <f>VLOOKUP(A25,HOP!A:C,3,0)</f>
        <v>3315729</v>
      </c>
      <c r="H25" s="4">
        <f t="shared" si="0"/>
        <v>0</v>
      </c>
      <c r="I25" s="4" t="str">
        <f t="shared" si="1"/>
        <v>,3315729</v>
      </c>
      <c r="J25" s="4" t="str">
        <f>VLOOKUP(A25,HOP!A:U,21,0)</f>
        <v>直连</v>
      </c>
    </row>
    <row r="26" s="4" customFormat="1" hidden="1" spans="1:10">
      <c r="A26" s="5">
        <v>999223976158657</v>
      </c>
      <c r="B26" s="4" t="s">
        <v>27</v>
      </c>
      <c r="C26" s="6">
        <v>45065</v>
      </c>
      <c r="D26" s="6">
        <v>45066</v>
      </c>
      <c r="E26" s="4">
        <v>724</v>
      </c>
      <c r="F26" s="4" t="str">
        <f>VLOOKUP(A26,HOP!A:L,12,0)</f>
        <v>724.00</v>
      </c>
      <c r="G26" s="4" t="str">
        <f>VLOOKUP(A26,HOP!A:C,3,0)</f>
        <v>3317307</v>
      </c>
      <c r="H26" s="4">
        <f t="shared" si="0"/>
        <v>0</v>
      </c>
      <c r="I26" s="4" t="str">
        <f t="shared" si="1"/>
        <v>,3317307</v>
      </c>
      <c r="J26" s="4" t="str">
        <f>VLOOKUP(A26,HOP!A:U,21,0)</f>
        <v>直连</v>
      </c>
    </row>
    <row r="27" s="4" customFormat="1" hidden="1" spans="1:10">
      <c r="A27" s="5">
        <v>999223981620832</v>
      </c>
      <c r="B27" s="4" t="s">
        <v>27</v>
      </c>
      <c r="C27" s="6">
        <v>45065</v>
      </c>
      <c r="D27" s="6">
        <v>45066</v>
      </c>
      <c r="E27" s="4">
        <v>2710</v>
      </c>
      <c r="F27" s="4" t="str">
        <f>VLOOKUP(A27,HOP!A:L,12,0)</f>
        <v>2710.00</v>
      </c>
      <c r="G27" s="4" t="str">
        <f>VLOOKUP(A27,HOP!A:C,3,0)</f>
        <v>3319073</v>
      </c>
      <c r="H27" s="4">
        <f t="shared" si="0"/>
        <v>0</v>
      </c>
      <c r="I27" s="4" t="str">
        <f t="shared" si="1"/>
        <v>,3319073</v>
      </c>
      <c r="J27" s="4" t="str">
        <f>VLOOKUP(A27,HOP!A:U,21,0)</f>
        <v>直连</v>
      </c>
    </row>
    <row r="28" s="4" customFormat="1" hidden="1" spans="1:10">
      <c r="A28" s="5">
        <v>999223985459853</v>
      </c>
      <c r="B28" s="4" t="s">
        <v>27</v>
      </c>
      <c r="C28" s="6">
        <v>45064</v>
      </c>
      <c r="D28" s="6">
        <v>45066</v>
      </c>
      <c r="E28" s="4">
        <v>1187</v>
      </c>
      <c r="F28" s="4" t="str">
        <f>VLOOKUP(A28,HOP!A:L,12,0)</f>
        <v>1187.00</v>
      </c>
      <c r="G28" s="4" t="str">
        <f>VLOOKUP(A28,HOP!A:C,3,0)</f>
        <v>3320982</v>
      </c>
      <c r="H28" s="4">
        <f t="shared" si="0"/>
        <v>0</v>
      </c>
      <c r="I28" s="4" t="str">
        <f t="shared" si="1"/>
        <v>,3320982</v>
      </c>
      <c r="J28" s="4" t="str">
        <f>VLOOKUP(A28,HOP!A:U,21,0)</f>
        <v>直连</v>
      </c>
    </row>
    <row r="29" s="4" customFormat="1" hidden="1" spans="1:10">
      <c r="A29" s="5">
        <v>999223992670574</v>
      </c>
      <c r="B29" s="4" t="s">
        <v>27</v>
      </c>
      <c r="C29" s="6">
        <v>45064</v>
      </c>
      <c r="D29" s="6">
        <v>45066</v>
      </c>
      <c r="E29" s="4">
        <v>352</v>
      </c>
      <c r="F29" s="4" t="str">
        <f>VLOOKUP(A29,HOP!A:L,12,0)</f>
        <v>352.00</v>
      </c>
      <c r="G29" s="4" t="str">
        <f>VLOOKUP(A29,HOP!A:C,3,0)</f>
        <v>3322912</v>
      </c>
      <c r="H29" s="4">
        <f t="shared" si="0"/>
        <v>0</v>
      </c>
      <c r="I29" s="4" t="str">
        <f t="shared" si="1"/>
        <v>,3322912</v>
      </c>
      <c r="J29" s="4" t="str">
        <f>VLOOKUP(A29,HOP!A:U,21,0)</f>
        <v>直连</v>
      </c>
    </row>
    <row r="30" s="4" customFormat="1" hidden="1" spans="1:10">
      <c r="A30" s="5">
        <v>999223993646198</v>
      </c>
      <c r="B30" s="4" t="s">
        <v>27</v>
      </c>
      <c r="C30" s="6">
        <v>45065</v>
      </c>
      <c r="D30" s="6">
        <v>45066</v>
      </c>
      <c r="E30" s="4">
        <v>3070</v>
      </c>
      <c r="F30" s="4" t="str">
        <f>VLOOKUP(A30,HOP!A:L,12,0)</f>
        <v>3070.00</v>
      </c>
      <c r="G30" s="4" t="str">
        <f>VLOOKUP(A30,HOP!A:C,3,0)</f>
        <v>3323342</v>
      </c>
      <c r="H30" s="4">
        <f t="shared" si="0"/>
        <v>0</v>
      </c>
      <c r="I30" s="4" t="str">
        <f t="shared" si="1"/>
        <v>,3323342</v>
      </c>
      <c r="J30" s="4" t="str">
        <f>VLOOKUP(A30,HOP!A:U,21,0)</f>
        <v>直连</v>
      </c>
    </row>
    <row r="31" s="4" customFormat="1" hidden="1" spans="1:10">
      <c r="A31" s="5">
        <v>24006242793</v>
      </c>
      <c r="B31" s="4" t="s">
        <v>27</v>
      </c>
      <c r="C31" s="6">
        <v>45065</v>
      </c>
      <c r="D31" s="6">
        <v>45066</v>
      </c>
      <c r="E31" s="4">
        <v>212</v>
      </c>
      <c r="F31" s="4" t="str">
        <f>VLOOKUP(A31,HOP!A:L,12,0)</f>
        <v>212.00</v>
      </c>
      <c r="G31" s="4" t="str">
        <f>VLOOKUP(A31,HOP!A:C,3,0)</f>
        <v>3327246</v>
      </c>
      <c r="H31" s="4">
        <f t="shared" si="0"/>
        <v>0</v>
      </c>
      <c r="I31" s="4" t="str">
        <f t="shared" si="1"/>
        <v>,3327246</v>
      </c>
      <c r="J31" s="4" t="str">
        <f>VLOOKUP(A31,HOP!A:U,21,0)</f>
        <v>直采</v>
      </c>
    </row>
    <row r="32" s="4" customFormat="1" hidden="1" spans="1:10">
      <c r="A32" s="5">
        <v>999224006445663</v>
      </c>
      <c r="B32" s="4" t="s">
        <v>27</v>
      </c>
      <c r="C32" s="6">
        <v>45062</v>
      </c>
      <c r="D32" s="6">
        <v>45066</v>
      </c>
      <c r="E32" s="4">
        <v>4467</v>
      </c>
      <c r="F32" s="4" t="str">
        <f>VLOOKUP(A32,HOP!A:L,12,0)</f>
        <v>4467.00</v>
      </c>
      <c r="G32" s="4" t="str">
        <f>VLOOKUP(A32,HOP!A:C,3,0)</f>
        <v>3327346</v>
      </c>
      <c r="H32" s="4">
        <f t="shared" si="0"/>
        <v>0</v>
      </c>
      <c r="I32" s="4" t="str">
        <f t="shared" si="1"/>
        <v>,3327346</v>
      </c>
      <c r="J32" s="4" t="str">
        <f>VLOOKUP(A32,HOP!A:U,21,0)</f>
        <v>直连</v>
      </c>
    </row>
    <row r="33" s="4" customFormat="1" hidden="1" spans="1:10">
      <c r="A33" s="5">
        <v>999224008238888</v>
      </c>
      <c r="B33" s="4" t="s">
        <v>27</v>
      </c>
      <c r="C33" s="6">
        <v>45063</v>
      </c>
      <c r="D33" s="6">
        <v>45066</v>
      </c>
      <c r="E33" s="4">
        <v>4681</v>
      </c>
      <c r="F33" s="4" t="str">
        <f>VLOOKUP(A33,HOP!A:L,12,0)</f>
        <v>4681.00</v>
      </c>
      <c r="G33" s="4" t="str">
        <f>VLOOKUP(A33,HOP!A:C,3,0)</f>
        <v>3327927</v>
      </c>
      <c r="H33" s="4">
        <f t="shared" si="0"/>
        <v>0</v>
      </c>
      <c r="I33" s="4" t="str">
        <f t="shared" si="1"/>
        <v>,3327927</v>
      </c>
      <c r="J33" s="4" t="str">
        <f>VLOOKUP(A33,HOP!A:U,21,0)</f>
        <v>直连</v>
      </c>
    </row>
    <row r="34" s="4" customFormat="1" hidden="1" spans="1:10">
      <c r="A34" s="5">
        <v>999224008798381</v>
      </c>
      <c r="B34" s="4" t="s">
        <v>27</v>
      </c>
      <c r="C34" s="6">
        <v>45064</v>
      </c>
      <c r="D34" s="6">
        <v>45066</v>
      </c>
      <c r="E34" s="4">
        <v>678</v>
      </c>
      <c r="F34" s="4" t="str">
        <f>VLOOKUP(A34,HOP!A:L,12,0)</f>
        <v>678.00</v>
      </c>
      <c r="G34" s="4" t="str">
        <f>VLOOKUP(A34,HOP!A:C,3,0)</f>
        <v>3328088</v>
      </c>
      <c r="H34" s="4">
        <f t="shared" si="0"/>
        <v>0</v>
      </c>
      <c r="I34" s="4" t="str">
        <f t="shared" si="1"/>
        <v>,3328088</v>
      </c>
      <c r="J34" s="4" t="str">
        <f>VLOOKUP(A34,HOP!A:U,21,0)</f>
        <v>直连</v>
      </c>
    </row>
    <row r="35" s="4" customFormat="1" hidden="1" spans="1:10">
      <c r="A35" s="5">
        <v>999224012695939</v>
      </c>
      <c r="B35" s="4" t="s">
        <v>27</v>
      </c>
      <c r="C35" s="6">
        <v>45061</v>
      </c>
      <c r="D35" s="6">
        <v>45066</v>
      </c>
      <c r="E35" s="4">
        <v>0</v>
      </c>
      <c r="F35" s="4" t="e">
        <f>VLOOKUP(A35,HOP!A:L,12,0)</f>
        <v>#N/A</v>
      </c>
      <c r="G35" s="4" t="e">
        <f>VLOOKUP(A35,HOP!A:C,3,0)</f>
        <v>#N/A</v>
      </c>
      <c r="H35" s="4" t="e">
        <f t="shared" ref="H35:H66" si="2">E35-F35</f>
        <v>#N/A</v>
      </c>
      <c r="I35" s="4" t="e">
        <f t="shared" ref="I35:I66" si="3">$I$1&amp;G35</f>
        <v>#N/A</v>
      </c>
      <c r="J35" s="4" t="e">
        <f>VLOOKUP(A35,HOP!A:U,21,0)</f>
        <v>#N/A</v>
      </c>
    </row>
    <row r="36" s="4" customFormat="1" hidden="1" spans="1:10">
      <c r="A36" s="5">
        <v>999224012760201</v>
      </c>
      <c r="B36" s="4" t="s">
        <v>27</v>
      </c>
      <c r="C36" s="6">
        <v>45064</v>
      </c>
      <c r="D36" s="6">
        <v>45066</v>
      </c>
      <c r="E36" s="4">
        <v>3275</v>
      </c>
      <c r="F36" s="4" t="str">
        <f>VLOOKUP(A36,HOP!A:L,12,0)</f>
        <v>3275.00</v>
      </c>
      <c r="G36" s="4" t="str">
        <f>VLOOKUP(A36,HOP!A:C,3,0)</f>
        <v>3329273</v>
      </c>
      <c r="H36" s="4">
        <f t="shared" si="2"/>
        <v>0</v>
      </c>
      <c r="I36" s="4" t="str">
        <f t="shared" si="3"/>
        <v>,3329273</v>
      </c>
      <c r="J36" s="4" t="str">
        <f>VLOOKUP(A36,HOP!A:U,21,0)</f>
        <v>直连</v>
      </c>
    </row>
    <row r="37" s="4" customFormat="1" hidden="1" spans="1:10">
      <c r="A37" s="5">
        <v>999224014205735</v>
      </c>
      <c r="B37" s="4" t="s">
        <v>27</v>
      </c>
      <c r="C37" s="6">
        <v>45065</v>
      </c>
      <c r="D37" s="6">
        <v>45066</v>
      </c>
      <c r="E37" s="4">
        <v>322</v>
      </c>
      <c r="F37" s="4" t="str">
        <f>VLOOKUP(A37,HOP!A:L,12,0)</f>
        <v>322.00</v>
      </c>
      <c r="G37" s="4" t="str">
        <f>VLOOKUP(A37,HOP!A:C,3,0)</f>
        <v>3329881</v>
      </c>
      <c r="H37" s="4">
        <f t="shared" si="2"/>
        <v>0</v>
      </c>
      <c r="I37" s="4" t="str">
        <f t="shared" si="3"/>
        <v>,3329881</v>
      </c>
      <c r="J37" s="4" t="str">
        <f>VLOOKUP(A37,HOP!A:U,21,0)</f>
        <v>直连</v>
      </c>
    </row>
    <row r="38" s="4" customFormat="1" hidden="1" spans="1:10">
      <c r="A38" s="5">
        <v>999224018142783</v>
      </c>
      <c r="B38" s="4" t="s">
        <v>27</v>
      </c>
      <c r="C38" s="6">
        <v>45060</v>
      </c>
      <c r="D38" s="6">
        <v>45066</v>
      </c>
      <c r="E38" s="4">
        <v>3558</v>
      </c>
      <c r="F38" s="4" t="str">
        <f>VLOOKUP(A38,HOP!A:L,12,0)</f>
        <v>3558.00</v>
      </c>
      <c r="G38" s="4" t="str">
        <f>VLOOKUP(A38,HOP!A:C,3,0)</f>
        <v>3332327</v>
      </c>
      <c r="H38" s="4">
        <f t="shared" si="2"/>
        <v>0</v>
      </c>
      <c r="I38" s="4" t="str">
        <f t="shared" si="3"/>
        <v>,3332327</v>
      </c>
      <c r="J38" s="4" t="str">
        <f>VLOOKUP(A38,HOP!A:U,21,0)</f>
        <v>直连</v>
      </c>
    </row>
    <row r="39" s="4" customFormat="1" hidden="1" spans="1:10">
      <c r="A39" s="5">
        <v>999224025107827</v>
      </c>
      <c r="B39" s="4" t="s">
        <v>27</v>
      </c>
      <c r="C39" s="6">
        <v>45060</v>
      </c>
      <c r="D39" s="6">
        <v>45066</v>
      </c>
      <c r="E39" s="4">
        <v>4140</v>
      </c>
      <c r="F39" s="4" t="str">
        <f>VLOOKUP(A39,HOP!A:L,12,0)</f>
        <v>4140.00</v>
      </c>
      <c r="G39" s="4" t="str">
        <f>VLOOKUP(A39,HOP!A:C,3,0)</f>
        <v>3333281</v>
      </c>
      <c r="H39" s="4">
        <f t="shared" si="2"/>
        <v>0</v>
      </c>
      <c r="I39" s="4" t="str">
        <f t="shared" si="3"/>
        <v>,3333281</v>
      </c>
      <c r="J39" s="4" t="str">
        <f>VLOOKUP(A39,HOP!A:U,21,0)</f>
        <v>直连</v>
      </c>
    </row>
    <row r="40" s="4" customFormat="1" hidden="1" spans="1:10">
      <c r="A40" s="5">
        <v>999224025914745</v>
      </c>
      <c r="B40" s="4" t="s">
        <v>27</v>
      </c>
      <c r="C40" s="6">
        <v>45065</v>
      </c>
      <c r="D40" s="6">
        <v>45066</v>
      </c>
      <c r="E40" s="4">
        <v>640</v>
      </c>
      <c r="F40" s="4" t="str">
        <f>VLOOKUP(A40,HOP!A:L,12,0)</f>
        <v>640.00</v>
      </c>
      <c r="G40" s="4" t="str">
        <f>VLOOKUP(A40,HOP!A:C,3,0)</f>
        <v>3333492</v>
      </c>
      <c r="H40" s="4">
        <f t="shared" si="2"/>
        <v>0</v>
      </c>
      <c r="I40" s="4" t="str">
        <f t="shared" si="3"/>
        <v>,3333492</v>
      </c>
      <c r="J40" s="4" t="str">
        <f>VLOOKUP(A40,HOP!A:U,21,0)</f>
        <v>直连</v>
      </c>
    </row>
    <row r="41" s="4" customFormat="1" hidden="1" spans="1:10">
      <c r="A41" s="5">
        <v>999224026279590</v>
      </c>
      <c r="B41" s="4" t="s">
        <v>27</v>
      </c>
      <c r="C41" s="6">
        <v>45063</v>
      </c>
      <c r="D41" s="6">
        <v>45066</v>
      </c>
      <c r="E41" s="4">
        <v>8446</v>
      </c>
      <c r="F41" s="4" t="str">
        <f>VLOOKUP(A41,HOP!A:L,12,0)</f>
        <v>8446.00</v>
      </c>
      <c r="G41" s="4" t="str">
        <f>VLOOKUP(A41,HOP!A:C,3,0)</f>
        <v>3333553</v>
      </c>
      <c r="H41" s="4">
        <f t="shared" si="2"/>
        <v>0</v>
      </c>
      <c r="I41" s="4" t="str">
        <f t="shared" si="3"/>
        <v>,3333553</v>
      </c>
      <c r="J41" s="4" t="str">
        <f>VLOOKUP(A41,HOP!A:U,21,0)</f>
        <v>直连</v>
      </c>
    </row>
    <row r="42" s="4" customFormat="1" hidden="1" spans="1:10">
      <c r="A42" s="5">
        <v>999224030305573</v>
      </c>
      <c r="B42" s="4" t="s">
        <v>27</v>
      </c>
      <c r="C42" s="6">
        <v>45063</v>
      </c>
      <c r="D42" s="6">
        <v>45066</v>
      </c>
      <c r="E42" s="4">
        <v>5017</v>
      </c>
      <c r="F42" s="4" t="str">
        <f>VLOOKUP(A42,HOP!A:L,12,0)</f>
        <v>5017.00</v>
      </c>
      <c r="G42" s="4" t="str">
        <f>VLOOKUP(A42,HOP!A:C,3,0)</f>
        <v>3334623</v>
      </c>
      <c r="H42" s="4">
        <f t="shared" si="2"/>
        <v>0</v>
      </c>
      <c r="I42" s="4" t="str">
        <f t="shared" si="3"/>
        <v>,3334623</v>
      </c>
      <c r="J42" s="4" t="str">
        <f>VLOOKUP(A42,HOP!A:U,21,0)</f>
        <v>直连</v>
      </c>
    </row>
    <row r="43" s="4" customFormat="1" hidden="1" spans="1:10">
      <c r="A43" s="5">
        <v>999224032807791</v>
      </c>
      <c r="B43" s="4" t="s">
        <v>27</v>
      </c>
      <c r="C43" s="6">
        <v>45062</v>
      </c>
      <c r="D43" s="6">
        <v>45066</v>
      </c>
      <c r="E43" s="4">
        <v>16894</v>
      </c>
      <c r="F43" s="4" t="str">
        <f>VLOOKUP(A43,HOP!A:L,12,0)</f>
        <v>16894.00</v>
      </c>
      <c r="G43" s="4" t="str">
        <f>VLOOKUP(A43,HOP!A:C,3,0)</f>
        <v>3335466</v>
      </c>
      <c r="H43" s="4">
        <f t="shared" si="2"/>
        <v>0</v>
      </c>
      <c r="I43" s="4" t="str">
        <f t="shared" si="3"/>
        <v>,3335466</v>
      </c>
      <c r="J43" s="4" t="str">
        <f>VLOOKUP(A43,HOP!A:U,21,0)</f>
        <v>直连</v>
      </c>
    </row>
    <row r="44" s="4" customFormat="1" hidden="1" spans="1:10">
      <c r="A44" s="5">
        <v>999224033775411</v>
      </c>
      <c r="B44" s="4" t="s">
        <v>27</v>
      </c>
      <c r="C44" s="6">
        <v>45063</v>
      </c>
      <c r="D44" s="6">
        <v>45066</v>
      </c>
      <c r="E44" s="4">
        <v>12183</v>
      </c>
      <c r="F44" s="4" t="str">
        <f>VLOOKUP(A44,HOP!A:L,12,0)</f>
        <v>12183.00</v>
      </c>
      <c r="G44" s="4" t="str">
        <f>VLOOKUP(A44,HOP!A:C,3,0)</f>
        <v>3335928</v>
      </c>
      <c r="H44" s="4">
        <f t="shared" si="2"/>
        <v>0</v>
      </c>
      <c r="I44" s="4" t="str">
        <f t="shared" si="3"/>
        <v>,3335928</v>
      </c>
      <c r="J44" s="4" t="str">
        <f>VLOOKUP(A44,HOP!A:U,21,0)</f>
        <v>直连</v>
      </c>
    </row>
    <row r="45" s="4" customFormat="1" hidden="1" spans="1:10">
      <c r="A45" s="5">
        <v>999224039050070</v>
      </c>
      <c r="B45" s="4" t="s">
        <v>27</v>
      </c>
      <c r="C45" s="6">
        <v>45059</v>
      </c>
      <c r="D45" s="6">
        <v>45066</v>
      </c>
      <c r="E45" s="4">
        <v>0</v>
      </c>
      <c r="F45" s="4" t="e">
        <f>VLOOKUP(A45,HOP!A:L,12,0)</f>
        <v>#N/A</v>
      </c>
      <c r="G45" s="4" t="e">
        <f>VLOOKUP(A45,HOP!A:C,3,0)</f>
        <v>#N/A</v>
      </c>
      <c r="H45" s="4" t="e">
        <f t="shared" si="2"/>
        <v>#N/A</v>
      </c>
      <c r="I45" s="4" t="e">
        <f t="shared" si="3"/>
        <v>#N/A</v>
      </c>
      <c r="J45" s="4" t="e">
        <f>VLOOKUP(A45,HOP!A:U,21,0)</f>
        <v>#N/A</v>
      </c>
    </row>
    <row r="46" s="4" customFormat="1" hidden="1" spans="1:10">
      <c r="A46" s="5">
        <v>999224041369781</v>
      </c>
      <c r="B46" s="4" t="s">
        <v>27</v>
      </c>
      <c r="C46" s="6">
        <v>45064</v>
      </c>
      <c r="D46" s="6">
        <v>45066</v>
      </c>
      <c r="E46" s="4">
        <v>958</v>
      </c>
      <c r="F46" s="4" t="str">
        <f>VLOOKUP(A46,HOP!A:L,12,0)</f>
        <v>958.00</v>
      </c>
      <c r="G46" s="4" t="str">
        <f>VLOOKUP(A46,HOP!A:C,3,0)</f>
        <v>3337658</v>
      </c>
      <c r="H46" s="4">
        <f t="shared" si="2"/>
        <v>0</v>
      </c>
      <c r="I46" s="4" t="str">
        <f t="shared" si="3"/>
        <v>,3337658</v>
      </c>
      <c r="J46" s="4" t="str">
        <f>VLOOKUP(A46,HOP!A:U,21,0)</f>
        <v>直连</v>
      </c>
    </row>
    <row r="47" s="4" customFormat="1" hidden="1" spans="1:10">
      <c r="A47" s="5">
        <v>999224055910439</v>
      </c>
      <c r="B47" s="4" t="s">
        <v>27</v>
      </c>
      <c r="C47" s="6">
        <v>45065</v>
      </c>
      <c r="D47" s="6">
        <v>45066</v>
      </c>
      <c r="E47" s="4">
        <v>471</v>
      </c>
      <c r="F47" s="4" t="str">
        <f>VLOOKUP(A47,HOP!A:L,12,0)</f>
        <v>471.00</v>
      </c>
      <c r="G47" s="4" t="str">
        <f>VLOOKUP(A47,HOP!A:C,3,0)</f>
        <v>3342456</v>
      </c>
      <c r="H47" s="4">
        <f t="shared" si="2"/>
        <v>0</v>
      </c>
      <c r="I47" s="4" t="str">
        <f t="shared" si="3"/>
        <v>,3342456</v>
      </c>
      <c r="J47" s="4" t="str">
        <f>VLOOKUP(A47,HOP!A:U,21,0)</f>
        <v>直连</v>
      </c>
    </row>
    <row r="48" s="4" customFormat="1" hidden="1" spans="1:10">
      <c r="A48" s="5">
        <v>999224056960989</v>
      </c>
      <c r="B48" s="4" t="s">
        <v>27</v>
      </c>
      <c r="C48" s="6">
        <v>45065</v>
      </c>
      <c r="D48" s="6">
        <v>45066</v>
      </c>
      <c r="E48" s="4">
        <v>473</v>
      </c>
      <c r="F48" s="4" t="str">
        <f>VLOOKUP(A48,HOP!A:L,12,0)</f>
        <v>473.00</v>
      </c>
      <c r="G48" s="4" t="str">
        <f>VLOOKUP(A48,HOP!A:C,3,0)</f>
        <v>3342714</v>
      </c>
      <c r="H48" s="4">
        <f t="shared" si="2"/>
        <v>0</v>
      </c>
      <c r="I48" s="4" t="str">
        <f t="shared" si="3"/>
        <v>,3342714</v>
      </c>
      <c r="J48" s="4" t="str">
        <f>VLOOKUP(A48,HOP!A:U,21,0)</f>
        <v>直连</v>
      </c>
    </row>
    <row r="49" s="4" customFormat="1" hidden="1" spans="1:10">
      <c r="A49" s="5">
        <v>999224064984062</v>
      </c>
      <c r="B49" s="4" t="s">
        <v>27</v>
      </c>
      <c r="C49" s="6">
        <v>45059</v>
      </c>
      <c r="D49" s="6">
        <v>45066</v>
      </c>
      <c r="E49" s="4">
        <v>10052</v>
      </c>
      <c r="F49" s="4" t="str">
        <f>VLOOKUP(A49,HOP!A:L,12,0)</f>
        <v>10052.00</v>
      </c>
      <c r="G49" s="4" t="str">
        <f>VLOOKUP(A49,HOP!A:C,3,0)</f>
        <v>3345177</v>
      </c>
      <c r="H49" s="4">
        <f t="shared" si="2"/>
        <v>0</v>
      </c>
      <c r="I49" s="4" t="str">
        <f t="shared" si="3"/>
        <v>,3345177</v>
      </c>
      <c r="J49" s="4" t="str">
        <f>VLOOKUP(A49,HOP!A:U,21,0)</f>
        <v>直连</v>
      </c>
    </row>
    <row r="50" s="4" customFormat="1" hidden="1" spans="1:10">
      <c r="A50" s="5">
        <v>999224076997243</v>
      </c>
      <c r="B50" s="4" t="s">
        <v>27</v>
      </c>
      <c r="C50" s="6">
        <v>45064</v>
      </c>
      <c r="D50" s="6">
        <v>45066</v>
      </c>
      <c r="E50" s="4">
        <v>4068</v>
      </c>
      <c r="F50" s="4" t="str">
        <f>VLOOKUP(A50,HOP!A:L,12,0)</f>
        <v>4068.00</v>
      </c>
      <c r="G50" s="4" t="str">
        <f>VLOOKUP(A50,HOP!A:C,3,0)</f>
        <v>3348474</v>
      </c>
      <c r="H50" s="4">
        <f t="shared" si="2"/>
        <v>0</v>
      </c>
      <c r="I50" s="4" t="str">
        <f t="shared" si="3"/>
        <v>,3348474</v>
      </c>
      <c r="J50" s="4" t="str">
        <f>VLOOKUP(A50,HOP!A:U,21,0)</f>
        <v>直连</v>
      </c>
    </row>
    <row r="51" s="4" customFormat="1" hidden="1" spans="1:10">
      <c r="A51" s="5">
        <v>999224080186282</v>
      </c>
      <c r="B51" s="4" t="s">
        <v>27</v>
      </c>
      <c r="C51" s="6">
        <v>45065</v>
      </c>
      <c r="D51" s="6">
        <v>45066</v>
      </c>
      <c r="E51" s="4">
        <v>748</v>
      </c>
      <c r="F51" s="4" t="str">
        <f>VLOOKUP(A51,HOP!A:L,12,0)</f>
        <v>748.00</v>
      </c>
      <c r="G51" s="4" t="str">
        <f>VLOOKUP(A51,HOP!A:C,3,0)</f>
        <v>3349631</v>
      </c>
      <c r="H51" s="4">
        <f t="shared" si="2"/>
        <v>0</v>
      </c>
      <c r="I51" s="4" t="str">
        <f t="shared" si="3"/>
        <v>,3349631</v>
      </c>
      <c r="J51" s="4" t="str">
        <f>VLOOKUP(A51,HOP!A:U,21,0)</f>
        <v>直连</v>
      </c>
    </row>
    <row r="52" s="4" customFormat="1" hidden="1" spans="1:10">
      <c r="A52" s="5">
        <v>999224083331830</v>
      </c>
      <c r="B52" s="4" t="s">
        <v>27</v>
      </c>
      <c r="C52" s="6">
        <v>45065</v>
      </c>
      <c r="D52" s="6">
        <v>45066</v>
      </c>
      <c r="E52" s="4">
        <v>365</v>
      </c>
      <c r="F52" s="4" t="str">
        <f>VLOOKUP(A52,HOP!A:L,12,0)</f>
        <v>365.00</v>
      </c>
      <c r="G52" s="4" t="str">
        <f>VLOOKUP(A52,HOP!A:C,3,0)</f>
        <v>3351128</v>
      </c>
      <c r="H52" s="4">
        <f t="shared" si="2"/>
        <v>0</v>
      </c>
      <c r="I52" s="4" t="str">
        <f t="shared" si="3"/>
        <v>,3351128</v>
      </c>
      <c r="J52" s="4" t="str">
        <f>VLOOKUP(A52,HOP!A:U,21,0)</f>
        <v>直连</v>
      </c>
    </row>
    <row r="53" s="4" customFormat="1" hidden="1" spans="1:10">
      <c r="A53" s="5">
        <v>999224092633304</v>
      </c>
      <c r="B53" s="4" t="s">
        <v>27</v>
      </c>
      <c r="C53" s="6">
        <v>45064</v>
      </c>
      <c r="D53" s="6">
        <v>45066</v>
      </c>
      <c r="E53" s="4">
        <v>0</v>
      </c>
      <c r="F53" s="4" t="str">
        <f>VLOOKUP(A53,HOP!A:L,12,0)</f>
        <v>0.00</v>
      </c>
      <c r="G53" s="4" t="str">
        <f>VLOOKUP(A53,HOP!A:C,3,0)</f>
        <v>3353575</v>
      </c>
      <c r="H53" s="4">
        <f t="shared" si="2"/>
        <v>0</v>
      </c>
      <c r="I53" s="4" t="str">
        <f t="shared" si="3"/>
        <v>,3353575</v>
      </c>
      <c r="J53" s="4" t="str">
        <f>VLOOKUP(A53,HOP!A:U,21,0)</f>
        <v>直连</v>
      </c>
    </row>
    <row r="54" s="4" customFormat="1" hidden="1" spans="1:10">
      <c r="A54" s="5">
        <v>999224096061460</v>
      </c>
      <c r="B54" s="4" t="s">
        <v>27</v>
      </c>
      <c r="C54" s="6">
        <v>45065</v>
      </c>
      <c r="D54" s="6">
        <v>45066</v>
      </c>
      <c r="E54" s="4">
        <v>489</v>
      </c>
      <c r="F54" s="4" t="str">
        <f>VLOOKUP(A54,HOP!A:L,12,0)</f>
        <v>489.00</v>
      </c>
      <c r="G54" s="4" t="str">
        <f>VLOOKUP(A54,HOP!A:C,3,0)</f>
        <v>3354823</v>
      </c>
      <c r="H54" s="4">
        <f t="shared" si="2"/>
        <v>0</v>
      </c>
      <c r="I54" s="4" t="str">
        <f t="shared" si="3"/>
        <v>,3354823</v>
      </c>
      <c r="J54" s="4" t="str">
        <f>VLOOKUP(A54,HOP!A:U,21,0)</f>
        <v>直连</v>
      </c>
    </row>
    <row r="55" s="4" customFormat="1" hidden="1" spans="1:10">
      <c r="A55" s="5">
        <v>999224097486831</v>
      </c>
      <c r="B55" s="4" t="s">
        <v>27</v>
      </c>
      <c r="C55" s="6">
        <v>45061</v>
      </c>
      <c r="D55" s="6">
        <v>45066</v>
      </c>
      <c r="E55" s="4">
        <v>4619</v>
      </c>
      <c r="F55" s="4" t="str">
        <f>VLOOKUP(A55,HOP!A:L,12,0)</f>
        <v>4619.00</v>
      </c>
      <c r="G55" s="4" t="str">
        <f>VLOOKUP(A55,HOP!A:C,3,0)</f>
        <v>3355398</v>
      </c>
      <c r="H55" s="4">
        <f t="shared" si="2"/>
        <v>0</v>
      </c>
      <c r="I55" s="4" t="str">
        <f t="shared" si="3"/>
        <v>,3355398</v>
      </c>
      <c r="J55" s="4" t="str">
        <f>VLOOKUP(A55,HOP!A:U,21,0)</f>
        <v>直连</v>
      </c>
    </row>
    <row r="56" s="4" customFormat="1" hidden="1" spans="1:10">
      <c r="A56" s="5">
        <v>999224097559033</v>
      </c>
      <c r="B56" s="4" t="s">
        <v>27</v>
      </c>
      <c r="C56" s="6">
        <v>45064</v>
      </c>
      <c r="D56" s="6">
        <v>45066</v>
      </c>
      <c r="E56" s="4">
        <v>548</v>
      </c>
      <c r="F56" s="4" t="str">
        <f>VLOOKUP(A56,HOP!A:L,12,0)</f>
        <v>548.00</v>
      </c>
      <c r="G56" s="4" t="str">
        <f>VLOOKUP(A56,HOP!A:C,3,0)</f>
        <v>3355425</v>
      </c>
      <c r="H56" s="4">
        <f t="shared" si="2"/>
        <v>0</v>
      </c>
      <c r="I56" s="4" t="str">
        <f t="shared" si="3"/>
        <v>,3355425</v>
      </c>
      <c r="J56" s="4" t="str">
        <f>VLOOKUP(A56,HOP!A:U,21,0)</f>
        <v>直连</v>
      </c>
    </row>
    <row r="57" s="4" customFormat="1" hidden="1" spans="1:10">
      <c r="A57" s="5">
        <v>999224098794588</v>
      </c>
      <c r="B57" s="4" t="s">
        <v>27</v>
      </c>
      <c r="C57" s="6">
        <v>45065</v>
      </c>
      <c r="D57" s="6">
        <v>45066</v>
      </c>
      <c r="E57" s="4">
        <v>662</v>
      </c>
      <c r="F57" s="4" t="str">
        <f>VLOOKUP(A57,HOP!A:L,12,0)</f>
        <v>662.00</v>
      </c>
      <c r="G57" s="4" t="str">
        <f>VLOOKUP(A57,HOP!A:C,3,0)</f>
        <v>3355980</v>
      </c>
      <c r="H57" s="4">
        <f t="shared" si="2"/>
        <v>0</v>
      </c>
      <c r="I57" s="4" t="str">
        <f t="shared" si="3"/>
        <v>,3355980</v>
      </c>
      <c r="J57" s="4" t="str">
        <f>VLOOKUP(A57,HOP!A:U,21,0)</f>
        <v>直连</v>
      </c>
    </row>
    <row r="58" s="4" customFormat="1" hidden="1" spans="1:10">
      <c r="A58" s="5">
        <v>999224099161446</v>
      </c>
      <c r="B58" s="4" t="s">
        <v>27</v>
      </c>
      <c r="C58" s="6">
        <v>45064</v>
      </c>
      <c r="D58" s="6">
        <v>45066</v>
      </c>
      <c r="E58" s="4">
        <v>548</v>
      </c>
      <c r="F58" s="4" t="str">
        <f>VLOOKUP(A58,HOP!A:L,12,0)</f>
        <v>548.00</v>
      </c>
      <c r="G58" s="4" t="str">
        <f>VLOOKUP(A58,HOP!A:C,3,0)</f>
        <v>3356238</v>
      </c>
      <c r="H58" s="4">
        <f t="shared" si="2"/>
        <v>0</v>
      </c>
      <c r="I58" s="4" t="str">
        <f t="shared" si="3"/>
        <v>,3356238</v>
      </c>
      <c r="J58" s="4" t="str">
        <f>VLOOKUP(A58,HOP!A:U,21,0)</f>
        <v>直连</v>
      </c>
    </row>
    <row r="59" s="4" customFormat="1" hidden="1" spans="1:10">
      <c r="A59" s="5">
        <v>999224099313705</v>
      </c>
      <c r="B59" s="4" t="s">
        <v>27</v>
      </c>
      <c r="C59" s="6">
        <v>45064</v>
      </c>
      <c r="D59" s="6">
        <v>45066</v>
      </c>
      <c r="E59" s="4">
        <v>0</v>
      </c>
      <c r="F59" s="4" t="e">
        <f>VLOOKUP(A59,HOP!A:L,12,0)</f>
        <v>#N/A</v>
      </c>
      <c r="G59" s="4" t="e">
        <f>VLOOKUP(A59,HOP!A:C,3,0)</f>
        <v>#N/A</v>
      </c>
      <c r="H59" s="4" t="e">
        <f t="shared" si="2"/>
        <v>#N/A</v>
      </c>
      <c r="I59" s="4" t="e">
        <f t="shared" si="3"/>
        <v>#N/A</v>
      </c>
      <c r="J59" s="4" t="e">
        <f>VLOOKUP(A59,HOP!A:U,21,0)</f>
        <v>#N/A</v>
      </c>
    </row>
    <row r="60" s="4" customFormat="1" hidden="1" spans="1:10">
      <c r="A60" s="5">
        <v>999224100767398</v>
      </c>
      <c r="B60" s="4" t="s">
        <v>27</v>
      </c>
      <c r="C60" s="6">
        <v>45064</v>
      </c>
      <c r="D60" s="6">
        <v>45066</v>
      </c>
      <c r="E60" s="4">
        <v>590</v>
      </c>
      <c r="F60" s="4" t="str">
        <f>VLOOKUP(A60,HOP!A:L,12,0)</f>
        <v>590.00</v>
      </c>
      <c r="G60" s="4" t="str">
        <f>VLOOKUP(A60,HOP!A:C,3,0)</f>
        <v>3357432</v>
      </c>
      <c r="H60" s="4">
        <f t="shared" si="2"/>
        <v>0</v>
      </c>
      <c r="I60" s="4" t="str">
        <f t="shared" si="3"/>
        <v>,3357432</v>
      </c>
      <c r="J60" s="4" t="str">
        <f>VLOOKUP(A60,HOP!A:U,21,0)</f>
        <v>直连</v>
      </c>
    </row>
    <row r="61" s="4" customFormat="1" hidden="1" spans="1:10">
      <c r="A61" s="5">
        <v>999224106246803</v>
      </c>
      <c r="B61" s="4" t="s">
        <v>27</v>
      </c>
      <c r="C61" s="6">
        <v>45065</v>
      </c>
      <c r="D61" s="6">
        <v>45066</v>
      </c>
      <c r="E61" s="4">
        <v>1217</v>
      </c>
      <c r="F61" s="4" t="str">
        <f>VLOOKUP(A61,HOP!A:L,12,0)</f>
        <v>1217.00</v>
      </c>
      <c r="G61" s="4" t="str">
        <f>VLOOKUP(A61,HOP!A:C,3,0)</f>
        <v>3358629</v>
      </c>
      <c r="H61" s="4">
        <f t="shared" si="2"/>
        <v>0</v>
      </c>
      <c r="I61" s="4" t="str">
        <f t="shared" si="3"/>
        <v>,3358629</v>
      </c>
      <c r="J61" s="4" t="str">
        <f>VLOOKUP(A61,HOP!A:U,21,0)</f>
        <v>直连</v>
      </c>
    </row>
    <row r="62" s="4" customFormat="1" hidden="1" spans="1:10">
      <c r="A62" s="5">
        <v>999224106806971</v>
      </c>
      <c r="B62" s="4" t="s">
        <v>27</v>
      </c>
      <c r="C62" s="6">
        <v>45065</v>
      </c>
      <c r="D62" s="6">
        <v>45066</v>
      </c>
      <c r="E62" s="4">
        <v>1064</v>
      </c>
      <c r="F62" s="4">
        <v>1064</v>
      </c>
      <c r="G62" s="4" t="str">
        <f>VLOOKUP(A62,HOP!A:C,3,0)</f>
        <v>3358744</v>
      </c>
      <c r="H62" s="4">
        <f t="shared" si="2"/>
        <v>0</v>
      </c>
      <c r="I62" s="4" t="str">
        <f t="shared" si="3"/>
        <v>,3358744</v>
      </c>
      <c r="J62" s="4" t="str">
        <f>VLOOKUP(A62,HOP!A:U,21,0)</f>
        <v>直连</v>
      </c>
    </row>
    <row r="63" s="4" customFormat="1" hidden="1" spans="1:10">
      <c r="A63" s="5">
        <v>999224107252691</v>
      </c>
      <c r="B63" s="4" t="s">
        <v>27</v>
      </c>
      <c r="C63" s="6">
        <v>45064</v>
      </c>
      <c r="D63" s="6">
        <v>45066</v>
      </c>
      <c r="E63" s="4">
        <v>920</v>
      </c>
      <c r="F63" s="4" t="str">
        <f>VLOOKUP(A63,HOP!A:L,12,0)</f>
        <v>920.00</v>
      </c>
      <c r="G63" s="4" t="str">
        <f>VLOOKUP(A63,HOP!A:C,3,0)</f>
        <v>3358878</v>
      </c>
      <c r="H63" s="4">
        <f t="shared" si="2"/>
        <v>0</v>
      </c>
      <c r="I63" s="4" t="str">
        <f t="shared" si="3"/>
        <v>,3358878</v>
      </c>
      <c r="J63" s="4" t="str">
        <f>VLOOKUP(A63,HOP!A:U,21,0)</f>
        <v>直连</v>
      </c>
    </row>
    <row r="64" s="4" customFormat="1" hidden="1" spans="1:10">
      <c r="A64" s="5">
        <v>999224110099552</v>
      </c>
      <c r="B64" s="4" t="s">
        <v>27</v>
      </c>
      <c r="C64" s="6">
        <v>45065</v>
      </c>
      <c r="D64" s="6">
        <v>45066</v>
      </c>
      <c r="E64" s="4">
        <v>305</v>
      </c>
      <c r="F64" s="4" t="str">
        <f>VLOOKUP(A64,HOP!A:L,12,0)</f>
        <v>305.00</v>
      </c>
      <c r="G64" s="4" t="str">
        <f>VLOOKUP(A64,HOP!A:C,3,0)</f>
        <v>3359585</v>
      </c>
      <c r="H64" s="4">
        <f t="shared" si="2"/>
        <v>0</v>
      </c>
      <c r="I64" s="4" t="str">
        <f t="shared" si="3"/>
        <v>,3359585</v>
      </c>
      <c r="J64" s="4" t="str">
        <f>VLOOKUP(A64,HOP!A:U,21,0)</f>
        <v>直连</v>
      </c>
    </row>
    <row r="65" s="4" customFormat="1" hidden="1" spans="1:10">
      <c r="A65" s="5">
        <v>999224111201764</v>
      </c>
      <c r="B65" s="4" t="s">
        <v>27</v>
      </c>
      <c r="C65" s="6">
        <v>45064</v>
      </c>
      <c r="D65" s="6">
        <v>45066</v>
      </c>
      <c r="E65" s="4">
        <v>1684</v>
      </c>
      <c r="F65" s="4" t="str">
        <f>VLOOKUP(A65,HOP!A:L,12,0)</f>
        <v>1684.00</v>
      </c>
      <c r="G65" s="4" t="str">
        <f>VLOOKUP(A65,HOP!A:C,3,0)</f>
        <v>3359833</v>
      </c>
      <c r="H65" s="4">
        <f t="shared" si="2"/>
        <v>0</v>
      </c>
      <c r="I65" s="4" t="str">
        <f t="shared" si="3"/>
        <v>,3359833</v>
      </c>
      <c r="J65" s="4" t="str">
        <f>VLOOKUP(A65,HOP!A:U,21,0)</f>
        <v>直采</v>
      </c>
    </row>
    <row r="66" s="4" customFormat="1" hidden="1" spans="1:10">
      <c r="A66" s="5">
        <v>999224111705214</v>
      </c>
      <c r="B66" s="4" t="s">
        <v>27</v>
      </c>
      <c r="C66" s="6">
        <v>45059</v>
      </c>
      <c r="D66" s="6">
        <v>45066</v>
      </c>
      <c r="E66" s="4">
        <v>1939</v>
      </c>
      <c r="F66" s="4" t="str">
        <f>VLOOKUP(A66,HOP!A:L,12,0)</f>
        <v>1939.00</v>
      </c>
      <c r="G66" s="4" t="str">
        <f>VLOOKUP(A66,HOP!A:C,3,0)</f>
        <v>3359912</v>
      </c>
      <c r="H66" s="4">
        <f t="shared" si="2"/>
        <v>0</v>
      </c>
      <c r="I66" s="4" t="str">
        <f t="shared" si="3"/>
        <v>,3359912</v>
      </c>
      <c r="J66" s="4" t="str">
        <f>VLOOKUP(A66,HOP!A:U,21,0)</f>
        <v>直连</v>
      </c>
    </row>
    <row r="67" s="4" customFormat="1" hidden="1" spans="1:10">
      <c r="A67" s="5">
        <v>999224112795633</v>
      </c>
      <c r="B67" s="4" t="s">
        <v>27</v>
      </c>
      <c r="C67" s="6">
        <v>45061</v>
      </c>
      <c r="D67" s="6">
        <v>45066</v>
      </c>
      <c r="E67" s="4">
        <v>11049</v>
      </c>
      <c r="F67" s="4" t="str">
        <f>VLOOKUP(A67,HOP!A:L,12,0)</f>
        <v>11049.00</v>
      </c>
      <c r="G67" s="4" t="str">
        <f>VLOOKUP(A67,HOP!A:C,3,0)</f>
        <v>3360154</v>
      </c>
      <c r="H67" s="4">
        <f t="shared" ref="H67:H98" si="4">E67-F67</f>
        <v>0</v>
      </c>
      <c r="I67" s="4" t="str">
        <f t="shared" ref="I67:I98" si="5">$I$1&amp;G67</f>
        <v>,3360154</v>
      </c>
      <c r="J67" s="4" t="str">
        <f>VLOOKUP(A67,HOP!A:U,21,0)</f>
        <v>直连</v>
      </c>
    </row>
    <row r="68" s="4" customFormat="1" hidden="1" spans="1:10">
      <c r="A68" s="5">
        <v>999224114603391</v>
      </c>
      <c r="B68" s="4" t="s">
        <v>27</v>
      </c>
      <c r="C68" s="6">
        <v>45064</v>
      </c>
      <c r="D68" s="6">
        <v>45066</v>
      </c>
      <c r="E68" s="4">
        <v>6520</v>
      </c>
      <c r="F68" s="4" t="str">
        <f>VLOOKUP(A68,HOP!A:L,12,0)</f>
        <v>6520.00</v>
      </c>
      <c r="G68" s="4" t="str">
        <f>VLOOKUP(A68,HOP!A:C,3,0)</f>
        <v>3360510</v>
      </c>
      <c r="H68" s="4">
        <f t="shared" si="4"/>
        <v>0</v>
      </c>
      <c r="I68" s="4" t="str">
        <f t="shared" si="5"/>
        <v>,3360510</v>
      </c>
      <c r="J68" s="4" t="str">
        <f>VLOOKUP(A68,HOP!A:U,21,0)</f>
        <v>直连</v>
      </c>
    </row>
    <row r="69" s="4" customFormat="1" hidden="1" spans="1:10">
      <c r="A69" s="5">
        <v>999224119561949</v>
      </c>
      <c r="B69" s="4" t="s">
        <v>27</v>
      </c>
      <c r="C69" s="6">
        <v>45065</v>
      </c>
      <c r="D69" s="6">
        <v>45066</v>
      </c>
      <c r="E69" s="4">
        <v>0</v>
      </c>
      <c r="F69" s="4" t="e">
        <f>VLOOKUP(A69,HOP!A:L,12,0)</f>
        <v>#N/A</v>
      </c>
      <c r="G69" s="4" t="e">
        <f>VLOOKUP(A69,HOP!A:C,3,0)</f>
        <v>#N/A</v>
      </c>
      <c r="H69" s="4" t="e">
        <f t="shared" si="4"/>
        <v>#N/A</v>
      </c>
      <c r="I69" s="4" t="e">
        <f t="shared" si="5"/>
        <v>#N/A</v>
      </c>
      <c r="J69" s="4" t="e">
        <f>VLOOKUP(A69,HOP!A:U,21,0)</f>
        <v>#N/A</v>
      </c>
    </row>
    <row r="70" s="4" customFormat="1" hidden="1" spans="1:10">
      <c r="A70" s="5">
        <v>999224122514911</v>
      </c>
      <c r="B70" s="4" t="s">
        <v>27</v>
      </c>
      <c r="C70" s="6">
        <v>45062</v>
      </c>
      <c r="D70" s="6">
        <v>45066</v>
      </c>
      <c r="E70" s="4">
        <v>2408</v>
      </c>
      <c r="F70" s="4" t="str">
        <f>VLOOKUP(A70,HOP!A:L,12,0)</f>
        <v>2408.00</v>
      </c>
      <c r="G70" s="4" t="str">
        <f>VLOOKUP(A70,HOP!A:C,3,0)</f>
        <v>3364835</v>
      </c>
      <c r="H70" s="4">
        <f t="shared" si="4"/>
        <v>0</v>
      </c>
      <c r="I70" s="4" t="str">
        <f t="shared" si="5"/>
        <v>,3364835</v>
      </c>
      <c r="J70" s="4" t="str">
        <f>VLOOKUP(A70,HOP!A:U,21,0)</f>
        <v>直采</v>
      </c>
    </row>
    <row r="71" s="4" customFormat="1" hidden="1" spans="1:10">
      <c r="A71" s="5">
        <v>999224127601210</v>
      </c>
      <c r="B71" s="4" t="s">
        <v>27</v>
      </c>
      <c r="C71" s="6">
        <v>45063</v>
      </c>
      <c r="D71" s="6">
        <v>45066</v>
      </c>
      <c r="E71" s="4">
        <v>1028</v>
      </c>
      <c r="F71" s="4" t="str">
        <f>VLOOKUP(A71,HOP!A:L,12,0)</f>
        <v>1028.00</v>
      </c>
      <c r="G71" s="4" t="str">
        <f>VLOOKUP(A71,HOP!A:C,3,0)</f>
        <v>3365684</v>
      </c>
      <c r="H71" s="4">
        <f t="shared" si="4"/>
        <v>0</v>
      </c>
      <c r="I71" s="4" t="str">
        <f t="shared" si="5"/>
        <v>,3365684</v>
      </c>
      <c r="J71" s="4" t="str">
        <f>VLOOKUP(A71,HOP!A:U,21,0)</f>
        <v>直连</v>
      </c>
    </row>
    <row r="72" s="4" customFormat="1" hidden="1" spans="1:10">
      <c r="A72" s="5">
        <v>999224132000746</v>
      </c>
      <c r="B72" s="4" t="s">
        <v>27</v>
      </c>
      <c r="C72" s="6">
        <v>45064</v>
      </c>
      <c r="D72" s="6">
        <v>45066</v>
      </c>
      <c r="E72" s="4">
        <v>2096</v>
      </c>
      <c r="F72" s="4" t="str">
        <f>VLOOKUP(A72,HOP!A:L,12,0)</f>
        <v>2096.00</v>
      </c>
      <c r="G72" s="4" t="str">
        <f>VLOOKUP(A72,HOP!A:C,3,0)</f>
        <v>3367042</v>
      </c>
      <c r="H72" s="4">
        <f t="shared" si="4"/>
        <v>0</v>
      </c>
      <c r="I72" s="4" t="str">
        <f t="shared" si="5"/>
        <v>,3367042</v>
      </c>
      <c r="J72" s="4" t="str">
        <f>VLOOKUP(A72,HOP!A:U,21,0)</f>
        <v>直连</v>
      </c>
    </row>
    <row r="73" s="4" customFormat="1" hidden="1" spans="1:10">
      <c r="A73" s="5">
        <v>999224135359128</v>
      </c>
      <c r="B73" s="4" t="s">
        <v>27</v>
      </c>
      <c r="C73" s="6">
        <v>45064</v>
      </c>
      <c r="D73" s="6">
        <v>45066</v>
      </c>
      <c r="E73" s="4">
        <v>9333</v>
      </c>
      <c r="F73" s="4" t="str">
        <f>VLOOKUP(A73,HOP!A:L,12,0)</f>
        <v>9333.00</v>
      </c>
      <c r="G73" s="4" t="str">
        <f>VLOOKUP(A73,HOP!A:C,3,0)</f>
        <v>3368075</v>
      </c>
      <c r="H73" s="4">
        <f t="shared" si="4"/>
        <v>0</v>
      </c>
      <c r="I73" s="4" t="str">
        <f t="shared" si="5"/>
        <v>,3368075</v>
      </c>
      <c r="J73" s="4" t="str">
        <f>VLOOKUP(A73,HOP!A:U,21,0)</f>
        <v>直连</v>
      </c>
    </row>
    <row r="74" s="4" customFormat="1" hidden="1" spans="1:10">
      <c r="A74" s="5">
        <v>999224136692197</v>
      </c>
      <c r="B74" s="4" t="s">
        <v>27</v>
      </c>
      <c r="C74" s="6">
        <v>45064</v>
      </c>
      <c r="D74" s="6">
        <v>45066</v>
      </c>
      <c r="E74" s="4">
        <v>882</v>
      </c>
      <c r="F74" s="4" t="str">
        <f>VLOOKUP(A74,HOP!A:L,12,0)</f>
        <v>882.00</v>
      </c>
      <c r="G74" s="4" t="str">
        <f>VLOOKUP(A74,HOP!A:C,3,0)</f>
        <v>3368525</v>
      </c>
      <c r="H74" s="4">
        <f t="shared" si="4"/>
        <v>0</v>
      </c>
      <c r="I74" s="4" t="str">
        <f t="shared" si="5"/>
        <v>,3368525</v>
      </c>
      <c r="J74" s="4" t="str">
        <f>VLOOKUP(A74,HOP!A:U,21,0)</f>
        <v>直连</v>
      </c>
    </row>
    <row r="75" s="4" customFormat="1" hidden="1" spans="1:10">
      <c r="A75" s="5">
        <v>999224137059142</v>
      </c>
      <c r="B75" s="4" t="s">
        <v>27</v>
      </c>
      <c r="C75" s="6">
        <v>45065</v>
      </c>
      <c r="D75" s="6">
        <v>45066</v>
      </c>
      <c r="E75" s="4">
        <v>473</v>
      </c>
      <c r="F75" s="4" t="str">
        <f>VLOOKUP(A75,HOP!A:L,12,0)</f>
        <v>473.00</v>
      </c>
      <c r="G75" s="4" t="str">
        <f>VLOOKUP(A75,HOP!A:C,3,0)</f>
        <v>3369144</v>
      </c>
      <c r="H75" s="4">
        <f t="shared" si="4"/>
        <v>0</v>
      </c>
      <c r="I75" s="4" t="str">
        <f t="shared" si="5"/>
        <v>,3369144</v>
      </c>
      <c r="J75" s="4" t="str">
        <f>VLOOKUP(A75,HOP!A:U,21,0)</f>
        <v>直连</v>
      </c>
    </row>
    <row r="76" s="4" customFormat="1" hidden="1" spans="1:10">
      <c r="A76" s="5">
        <v>999224137074391</v>
      </c>
      <c r="B76" s="4" t="s">
        <v>27</v>
      </c>
      <c r="C76" s="6">
        <v>45065</v>
      </c>
      <c r="D76" s="6">
        <v>45066</v>
      </c>
      <c r="E76" s="4">
        <v>1240</v>
      </c>
      <c r="F76" s="4" t="str">
        <f>VLOOKUP(A76,HOP!A:L,12,0)</f>
        <v>1240.00</v>
      </c>
      <c r="G76" s="4" t="str">
        <f>VLOOKUP(A76,HOP!A:C,3,0)</f>
        <v>3369149</v>
      </c>
      <c r="H76" s="4">
        <f t="shared" si="4"/>
        <v>0</v>
      </c>
      <c r="I76" s="4" t="str">
        <f t="shared" si="5"/>
        <v>,3369149</v>
      </c>
      <c r="J76" s="4" t="str">
        <f>VLOOKUP(A76,HOP!A:U,21,0)</f>
        <v>直连</v>
      </c>
    </row>
    <row r="77" s="4" customFormat="1" hidden="1" spans="1:10">
      <c r="A77" s="5">
        <v>999224137503614</v>
      </c>
      <c r="B77" s="4" t="s">
        <v>27</v>
      </c>
      <c r="C77" s="6">
        <v>45062</v>
      </c>
      <c r="D77" s="6">
        <v>45066</v>
      </c>
      <c r="E77" s="4">
        <v>3940</v>
      </c>
      <c r="F77" s="4" t="str">
        <f>VLOOKUP(A77,HOP!A:L,12,0)</f>
        <v>3940.00</v>
      </c>
      <c r="G77" s="4" t="str">
        <f>VLOOKUP(A77,HOP!A:C,3,0)</f>
        <v>3369352</v>
      </c>
      <c r="H77" s="4">
        <f t="shared" si="4"/>
        <v>0</v>
      </c>
      <c r="I77" s="4" t="str">
        <f t="shared" si="5"/>
        <v>,3369352</v>
      </c>
      <c r="J77" s="4" t="str">
        <f>VLOOKUP(A77,HOP!A:U,21,0)</f>
        <v>直连</v>
      </c>
    </row>
    <row r="78" s="4" customFormat="1" hidden="1" spans="1:10">
      <c r="A78" s="5">
        <v>999224137724569</v>
      </c>
      <c r="B78" s="4" t="s">
        <v>27</v>
      </c>
      <c r="C78" s="6">
        <v>45065</v>
      </c>
      <c r="D78" s="6">
        <v>45066</v>
      </c>
      <c r="E78" s="4">
        <v>1574</v>
      </c>
      <c r="F78" s="4" t="str">
        <f>VLOOKUP(A78,HOP!A:L,12,0)</f>
        <v>1574.00</v>
      </c>
      <c r="G78" s="4" t="str">
        <f>VLOOKUP(A78,HOP!A:C,3,0)</f>
        <v>3369482</v>
      </c>
      <c r="H78" s="4">
        <f t="shared" si="4"/>
        <v>0</v>
      </c>
      <c r="I78" s="4" t="str">
        <f t="shared" si="5"/>
        <v>,3369482</v>
      </c>
      <c r="J78" s="4" t="str">
        <f>VLOOKUP(A78,HOP!A:U,21,0)</f>
        <v>直连</v>
      </c>
    </row>
    <row r="79" s="4" customFormat="1" hidden="1" spans="1:10">
      <c r="A79" s="5">
        <v>999224140693343</v>
      </c>
      <c r="B79" s="4" t="s">
        <v>27</v>
      </c>
      <c r="C79" s="6">
        <v>45065</v>
      </c>
      <c r="D79" s="6">
        <v>45066</v>
      </c>
      <c r="E79" s="4">
        <v>849</v>
      </c>
      <c r="F79" s="4" t="str">
        <f>VLOOKUP(A79,HOP!A:L,12,0)</f>
        <v>849.00</v>
      </c>
      <c r="G79" s="4" t="str">
        <f>VLOOKUP(A79,HOP!A:C,3,0)</f>
        <v>3370717</v>
      </c>
      <c r="H79" s="4">
        <f t="shared" si="4"/>
        <v>0</v>
      </c>
      <c r="I79" s="4" t="str">
        <f t="shared" si="5"/>
        <v>,3370717</v>
      </c>
      <c r="J79" s="4" t="str">
        <f>VLOOKUP(A79,HOP!A:U,21,0)</f>
        <v>直采</v>
      </c>
    </row>
    <row r="80" s="4" customFormat="1" hidden="1" spans="1:10">
      <c r="A80" s="5">
        <v>999224141238931</v>
      </c>
      <c r="B80" s="4" t="s">
        <v>27</v>
      </c>
      <c r="C80" s="6">
        <v>45061</v>
      </c>
      <c r="D80" s="6">
        <v>45066</v>
      </c>
      <c r="E80" s="4">
        <v>12864</v>
      </c>
      <c r="F80" s="4" t="str">
        <f>VLOOKUP(A80,HOP!A:L,12,0)</f>
        <v>12864.00</v>
      </c>
      <c r="G80" s="4" t="str">
        <f>VLOOKUP(A80,HOP!A:C,3,0)</f>
        <v>3371085</v>
      </c>
      <c r="H80" s="4">
        <f t="shared" si="4"/>
        <v>0</v>
      </c>
      <c r="I80" s="4" t="str">
        <f t="shared" si="5"/>
        <v>,3371085</v>
      </c>
      <c r="J80" s="4" t="str">
        <f>VLOOKUP(A80,HOP!A:U,21,0)</f>
        <v>直连</v>
      </c>
    </row>
    <row r="81" s="4" customFormat="1" hidden="1" spans="1:10">
      <c r="A81" s="5">
        <v>999224141914383</v>
      </c>
      <c r="B81" s="4" t="s">
        <v>27</v>
      </c>
      <c r="C81" s="6">
        <v>45065</v>
      </c>
      <c r="D81" s="6">
        <v>45066</v>
      </c>
      <c r="E81" s="4">
        <v>1423</v>
      </c>
      <c r="F81" s="4" t="str">
        <f>VLOOKUP(A81,HOP!A:L,12,0)</f>
        <v>1423.00</v>
      </c>
      <c r="G81" s="4" t="str">
        <f>VLOOKUP(A81,HOP!A:C,3,0)</f>
        <v>3371599</v>
      </c>
      <c r="H81" s="4">
        <f t="shared" si="4"/>
        <v>0</v>
      </c>
      <c r="I81" s="4" t="str">
        <f t="shared" si="5"/>
        <v>,3371599</v>
      </c>
      <c r="J81" s="4" t="str">
        <f>VLOOKUP(A81,HOP!A:U,21,0)</f>
        <v>直连</v>
      </c>
    </row>
    <row r="82" s="4" customFormat="1" hidden="1" spans="1:10">
      <c r="A82" s="5">
        <v>999224144396891</v>
      </c>
      <c r="B82" s="4" t="s">
        <v>27</v>
      </c>
      <c r="C82" s="6">
        <v>45065</v>
      </c>
      <c r="D82" s="6">
        <v>45066</v>
      </c>
      <c r="E82" s="4">
        <v>209</v>
      </c>
      <c r="F82" s="4" t="str">
        <f>VLOOKUP(A82,HOP!A:L,12,0)</f>
        <v>209.00</v>
      </c>
      <c r="G82" s="4" t="str">
        <f>VLOOKUP(A82,HOP!A:C,3,0)</f>
        <v>3371856</v>
      </c>
      <c r="H82" s="4">
        <f t="shared" si="4"/>
        <v>0</v>
      </c>
      <c r="I82" s="4" t="str">
        <f t="shared" si="5"/>
        <v>,3371856</v>
      </c>
      <c r="J82" s="4" t="str">
        <f>VLOOKUP(A82,HOP!A:U,21,0)</f>
        <v>直连</v>
      </c>
    </row>
    <row r="83" s="4" customFormat="1" hidden="1" spans="1:10">
      <c r="A83" s="5">
        <v>999224145570643</v>
      </c>
      <c r="B83" s="4" t="s">
        <v>27</v>
      </c>
      <c r="C83" s="6">
        <v>45065</v>
      </c>
      <c r="D83" s="6">
        <v>45066</v>
      </c>
      <c r="E83" s="4">
        <v>305</v>
      </c>
      <c r="F83" s="4" t="str">
        <f>VLOOKUP(A83,HOP!A:L,12,0)</f>
        <v>305.00</v>
      </c>
      <c r="G83" s="4" t="str">
        <f>VLOOKUP(A83,HOP!A:C,3,0)</f>
        <v>3371956</v>
      </c>
      <c r="H83" s="4">
        <f t="shared" si="4"/>
        <v>0</v>
      </c>
      <c r="I83" s="4" t="str">
        <f t="shared" si="5"/>
        <v>,3371956</v>
      </c>
      <c r="J83" s="4" t="str">
        <f>VLOOKUP(A83,HOP!A:U,21,0)</f>
        <v>直连</v>
      </c>
    </row>
    <row r="84" s="4" customFormat="1" hidden="1" spans="1:10">
      <c r="A84" s="5">
        <v>999224146379726</v>
      </c>
      <c r="B84" s="4" t="s">
        <v>27</v>
      </c>
      <c r="C84" s="6">
        <v>45064</v>
      </c>
      <c r="D84" s="6">
        <v>45066</v>
      </c>
      <c r="E84" s="4">
        <v>1610</v>
      </c>
      <c r="F84" s="4" t="str">
        <f>VLOOKUP(A84,HOP!A:L,12,0)</f>
        <v>1610.00</v>
      </c>
      <c r="G84" s="4" t="str">
        <f>VLOOKUP(A84,HOP!A:C,3,0)</f>
        <v>3372173</v>
      </c>
      <c r="H84" s="4">
        <f t="shared" si="4"/>
        <v>0</v>
      </c>
      <c r="I84" s="4" t="str">
        <f t="shared" si="5"/>
        <v>,3372173</v>
      </c>
      <c r="J84" s="4" t="str">
        <f>VLOOKUP(A84,HOP!A:U,21,0)</f>
        <v>直连</v>
      </c>
    </row>
    <row r="85" s="4" customFormat="1" hidden="1" spans="1:10">
      <c r="A85" s="5">
        <v>999224146766797</v>
      </c>
      <c r="B85" s="4" t="s">
        <v>27</v>
      </c>
      <c r="C85" s="6">
        <v>45065</v>
      </c>
      <c r="D85" s="6">
        <v>45066</v>
      </c>
      <c r="E85" s="4">
        <v>359</v>
      </c>
      <c r="F85" s="4" t="str">
        <f>VLOOKUP(A85,HOP!A:L,12,0)</f>
        <v>359.00</v>
      </c>
      <c r="G85" s="4" t="str">
        <f>VLOOKUP(A85,HOP!A:C,3,0)</f>
        <v>3372235</v>
      </c>
      <c r="H85" s="4">
        <f t="shared" si="4"/>
        <v>0</v>
      </c>
      <c r="I85" s="4" t="str">
        <f t="shared" si="5"/>
        <v>,3372235</v>
      </c>
      <c r="J85" s="4" t="str">
        <f>VLOOKUP(A85,HOP!A:U,21,0)</f>
        <v>直连</v>
      </c>
    </row>
    <row r="86" s="4" customFormat="1" hidden="1" spans="1:10">
      <c r="A86" s="5">
        <v>999224148781795</v>
      </c>
      <c r="B86" s="4" t="s">
        <v>27</v>
      </c>
      <c r="C86" s="6">
        <v>45065</v>
      </c>
      <c r="D86" s="6">
        <v>45066</v>
      </c>
      <c r="E86" s="4">
        <v>255</v>
      </c>
      <c r="F86" s="4" t="str">
        <f>VLOOKUP(A86,HOP!A:L,12,0)</f>
        <v>255.00</v>
      </c>
      <c r="G86" s="4" t="str">
        <f>VLOOKUP(A86,HOP!A:C,3,0)</f>
        <v>3372925</v>
      </c>
      <c r="H86" s="4">
        <f t="shared" si="4"/>
        <v>0</v>
      </c>
      <c r="I86" s="4" t="str">
        <f t="shared" si="5"/>
        <v>,3372925</v>
      </c>
      <c r="J86" s="4" t="str">
        <f>VLOOKUP(A86,HOP!A:U,21,0)</f>
        <v>直连</v>
      </c>
    </row>
    <row r="87" s="4" customFormat="1" hidden="1" spans="1:10">
      <c r="A87" s="5">
        <v>999224149479324</v>
      </c>
      <c r="B87" s="4" t="s">
        <v>27</v>
      </c>
      <c r="C87" s="6">
        <v>45064</v>
      </c>
      <c r="D87" s="6">
        <v>45066</v>
      </c>
      <c r="E87" s="4">
        <v>725</v>
      </c>
      <c r="F87" s="4" t="str">
        <f>VLOOKUP(A87,HOP!A:L,12,0)</f>
        <v>725.00</v>
      </c>
      <c r="G87" s="4" t="str">
        <f>VLOOKUP(A87,HOP!A:C,3,0)</f>
        <v>3373262</v>
      </c>
      <c r="H87" s="4">
        <f t="shared" si="4"/>
        <v>0</v>
      </c>
      <c r="I87" s="4" t="str">
        <f t="shared" si="5"/>
        <v>,3373262</v>
      </c>
      <c r="J87" s="4" t="str">
        <f>VLOOKUP(A87,HOP!A:U,21,0)</f>
        <v>直连</v>
      </c>
    </row>
    <row r="88" s="4" customFormat="1" hidden="1" spans="1:10">
      <c r="A88" s="5">
        <v>999224150163083</v>
      </c>
      <c r="B88" s="4" t="s">
        <v>27</v>
      </c>
      <c r="C88" s="6">
        <v>45065</v>
      </c>
      <c r="D88" s="6">
        <v>45066</v>
      </c>
      <c r="E88" s="4">
        <v>0</v>
      </c>
      <c r="F88" s="4" t="e">
        <f>VLOOKUP(A88,HOP!A:L,12,0)</f>
        <v>#N/A</v>
      </c>
      <c r="G88" s="4" t="e">
        <f>VLOOKUP(A88,HOP!A:C,3,0)</f>
        <v>#N/A</v>
      </c>
      <c r="H88" s="4" t="e">
        <f t="shared" si="4"/>
        <v>#N/A</v>
      </c>
      <c r="I88" s="4" t="e">
        <f t="shared" si="5"/>
        <v>#N/A</v>
      </c>
      <c r="J88" s="4" t="e">
        <f>VLOOKUP(A88,HOP!A:U,21,0)</f>
        <v>#N/A</v>
      </c>
    </row>
    <row r="89" s="4" customFormat="1" hidden="1" spans="1:10">
      <c r="A89" s="5">
        <v>999224150718181</v>
      </c>
      <c r="B89" s="4" t="s">
        <v>27</v>
      </c>
      <c r="C89" s="6">
        <v>45065</v>
      </c>
      <c r="D89" s="6">
        <v>45066</v>
      </c>
      <c r="E89" s="4">
        <v>355</v>
      </c>
      <c r="F89" s="4" t="str">
        <f>VLOOKUP(A89,HOP!A:L,12,0)</f>
        <v>355.00</v>
      </c>
      <c r="G89" s="4" t="str">
        <f>VLOOKUP(A89,HOP!A:C,3,0)</f>
        <v>3373952</v>
      </c>
      <c r="H89" s="4">
        <f t="shared" si="4"/>
        <v>0</v>
      </c>
      <c r="I89" s="4" t="str">
        <f t="shared" si="5"/>
        <v>,3373952</v>
      </c>
      <c r="J89" s="4" t="str">
        <f>VLOOKUP(A89,HOP!A:U,21,0)</f>
        <v>直连</v>
      </c>
    </row>
    <row r="90" s="4" customFormat="1" hidden="1" spans="1:10">
      <c r="A90" s="5">
        <v>999224150803804</v>
      </c>
      <c r="B90" s="4" t="s">
        <v>27</v>
      </c>
      <c r="C90" s="6">
        <v>45065</v>
      </c>
      <c r="D90" s="6">
        <v>45066</v>
      </c>
      <c r="E90" s="4">
        <v>1110</v>
      </c>
      <c r="F90" s="4" t="str">
        <f>VLOOKUP(A90,HOP!A:L,12,0)</f>
        <v>1110.00</v>
      </c>
      <c r="G90" s="4" t="str">
        <f>VLOOKUP(A90,HOP!A:C,3,0)</f>
        <v>3373971</v>
      </c>
      <c r="H90" s="4">
        <f t="shared" si="4"/>
        <v>0</v>
      </c>
      <c r="I90" s="4" t="str">
        <f t="shared" si="5"/>
        <v>,3373971</v>
      </c>
      <c r="J90" s="4" t="str">
        <f>VLOOKUP(A90,HOP!A:U,21,0)</f>
        <v>直连</v>
      </c>
    </row>
    <row r="91" s="4" customFormat="1" hidden="1" spans="1:10">
      <c r="A91" s="5">
        <v>999224151758253</v>
      </c>
      <c r="B91" s="4" t="s">
        <v>27</v>
      </c>
      <c r="C91" s="6">
        <v>45064</v>
      </c>
      <c r="D91" s="6">
        <v>45066</v>
      </c>
      <c r="E91" s="4">
        <v>594</v>
      </c>
      <c r="F91" s="4" t="str">
        <f>VLOOKUP(A91,HOP!A:L,12,0)</f>
        <v>594.00</v>
      </c>
      <c r="G91" s="4" t="str">
        <f>VLOOKUP(A91,HOP!A:C,3,0)</f>
        <v>3374387</v>
      </c>
      <c r="H91" s="4">
        <f t="shared" si="4"/>
        <v>0</v>
      </c>
      <c r="I91" s="4" t="str">
        <f t="shared" si="5"/>
        <v>,3374387</v>
      </c>
      <c r="J91" s="4" t="str">
        <f>VLOOKUP(A91,HOP!A:U,21,0)</f>
        <v>直连</v>
      </c>
    </row>
    <row r="92" s="4" customFormat="1" hidden="1" spans="1:10">
      <c r="A92" s="5">
        <v>999224152200879</v>
      </c>
      <c r="B92" s="4" t="s">
        <v>27</v>
      </c>
      <c r="C92" s="6">
        <v>45065</v>
      </c>
      <c r="D92" s="6">
        <v>45066</v>
      </c>
      <c r="E92" s="4">
        <v>297</v>
      </c>
      <c r="F92" s="4" t="str">
        <f>VLOOKUP(A92,HOP!A:L,12,0)</f>
        <v>297.00</v>
      </c>
      <c r="G92" s="4" t="str">
        <f>VLOOKUP(A92,HOP!A:C,3,0)</f>
        <v>3374497</v>
      </c>
      <c r="H92" s="4">
        <f t="shared" si="4"/>
        <v>0</v>
      </c>
      <c r="I92" s="4" t="str">
        <f t="shared" si="5"/>
        <v>,3374497</v>
      </c>
      <c r="J92" s="4" t="str">
        <f>VLOOKUP(A92,HOP!A:U,21,0)</f>
        <v>直连</v>
      </c>
    </row>
    <row r="93" s="4" customFormat="1" hidden="1" spans="1:10">
      <c r="A93" s="5">
        <v>999224153873642</v>
      </c>
      <c r="B93" s="4" t="s">
        <v>27</v>
      </c>
      <c r="C93" s="6">
        <v>45062</v>
      </c>
      <c r="D93" s="6">
        <v>45066</v>
      </c>
      <c r="E93" s="4">
        <v>712</v>
      </c>
      <c r="F93" s="4" t="str">
        <f>VLOOKUP(A93,HOP!A:L,12,0)</f>
        <v>712.00</v>
      </c>
      <c r="G93" s="4" t="str">
        <f>VLOOKUP(A93,HOP!A:C,3,0)</f>
        <v>3375083</v>
      </c>
      <c r="H93" s="4">
        <f t="shared" si="4"/>
        <v>0</v>
      </c>
      <c r="I93" s="4" t="str">
        <f t="shared" si="5"/>
        <v>,3375083</v>
      </c>
      <c r="J93" s="4" t="str">
        <f>VLOOKUP(A93,HOP!A:U,21,0)</f>
        <v>直连</v>
      </c>
    </row>
    <row r="94" s="4" customFormat="1" hidden="1" spans="1:10">
      <c r="A94" s="5">
        <v>999224154169554</v>
      </c>
      <c r="B94" s="4" t="s">
        <v>27</v>
      </c>
      <c r="C94" s="6">
        <v>45065</v>
      </c>
      <c r="D94" s="6">
        <v>45066</v>
      </c>
      <c r="E94" s="4">
        <v>498</v>
      </c>
      <c r="F94" s="4" t="str">
        <f>VLOOKUP(A94,HOP!A:L,12,0)</f>
        <v>498.00</v>
      </c>
      <c r="G94" s="4" t="str">
        <f>VLOOKUP(A94,HOP!A:C,3,0)</f>
        <v>3375142</v>
      </c>
      <c r="H94" s="4">
        <f t="shared" si="4"/>
        <v>0</v>
      </c>
      <c r="I94" s="4" t="str">
        <f t="shared" si="5"/>
        <v>,3375142</v>
      </c>
      <c r="J94" s="4" t="str">
        <f>VLOOKUP(A94,HOP!A:U,21,0)</f>
        <v>直连</v>
      </c>
    </row>
    <row r="95" s="4" customFormat="1" hidden="1" spans="1:10">
      <c r="A95" s="5">
        <v>999224154220394</v>
      </c>
      <c r="B95" s="4" t="s">
        <v>27</v>
      </c>
      <c r="C95" s="6">
        <v>45064</v>
      </c>
      <c r="D95" s="6">
        <v>45066</v>
      </c>
      <c r="E95" s="4">
        <v>1632</v>
      </c>
      <c r="F95" s="4" t="str">
        <f>VLOOKUP(A95,HOP!A:L,12,0)</f>
        <v>1632.00</v>
      </c>
      <c r="G95" s="4" t="str">
        <f>VLOOKUP(A95,HOP!A:C,3,0)</f>
        <v>3375148</v>
      </c>
      <c r="H95" s="4">
        <f t="shared" si="4"/>
        <v>0</v>
      </c>
      <c r="I95" s="4" t="str">
        <f t="shared" si="5"/>
        <v>,3375148</v>
      </c>
      <c r="J95" s="4" t="str">
        <f>VLOOKUP(A95,HOP!A:U,21,0)</f>
        <v>直连</v>
      </c>
    </row>
    <row r="96" s="4" customFormat="1" hidden="1" spans="1:10">
      <c r="A96" s="5">
        <v>999224155574689</v>
      </c>
      <c r="B96" s="4" t="s">
        <v>27</v>
      </c>
      <c r="C96" s="6">
        <v>45065</v>
      </c>
      <c r="D96" s="6">
        <v>45066</v>
      </c>
      <c r="E96" s="4">
        <v>0</v>
      </c>
      <c r="F96" s="4" t="e">
        <f>VLOOKUP(A96,HOP!A:L,12,0)</f>
        <v>#N/A</v>
      </c>
      <c r="G96" s="4" t="e">
        <f>VLOOKUP(A96,HOP!A:C,3,0)</f>
        <v>#N/A</v>
      </c>
      <c r="H96" s="4" t="e">
        <f t="shared" si="4"/>
        <v>#N/A</v>
      </c>
      <c r="I96" s="4" t="e">
        <f t="shared" si="5"/>
        <v>#N/A</v>
      </c>
      <c r="J96" s="4" t="e">
        <f>VLOOKUP(A96,HOP!A:U,21,0)</f>
        <v>#N/A</v>
      </c>
    </row>
    <row r="97" s="4" customFormat="1" hidden="1" spans="1:10">
      <c r="A97" s="5">
        <v>999224156160161</v>
      </c>
      <c r="B97" s="4" t="s">
        <v>27</v>
      </c>
      <c r="C97" s="6">
        <v>45064</v>
      </c>
      <c r="D97" s="6">
        <v>45066</v>
      </c>
      <c r="E97" s="4">
        <v>562</v>
      </c>
      <c r="F97" s="4" t="str">
        <f>VLOOKUP(A97,HOP!A:L,12,0)</f>
        <v>562.00</v>
      </c>
      <c r="G97" s="4" t="str">
        <f>VLOOKUP(A97,HOP!A:C,3,0)</f>
        <v>3375849</v>
      </c>
      <c r="H97" s="4">
        <f t="shared" si="4"/>
        <v>0</v>
      </c>
      <c r="I97" s="4" t="str">
        <f t="shared" si="5"/>
        <v>,3375849</v>
      </c>
      <c r="J97" s="4" t="str">
        <f>VLOOKUP(A97,HOP!A:U,21,0)</f>
        <v>直连</v>
      </c>
    </row>
    <row r="98" s="4" customFormat="1" hidden="1" spans="1:10">
      <c r="A98" s="5">
        <v>999224156624246</v>
      </c>
      <c r="B98" s="4" t="s">
        <v>27</v>
      </c>
      <c r="C98" s="6">
        <v>45064</v>
      </c>
      <c r="D98" s="6">
        <v>45066</v>
      </c>
      <c r="E98" s="4">
        <v>540</v>
      </c>
      <c r="F98" s="4" t="str">
        <f>VLOOKUP(A98,HOP!A:L,12,0)</f>
        <v>540.00</v>
      </c>
      <c r="G98" s="4" t="str">
        <f>VLOOKUP(A98,HOP!A:C,3,0)</f>
        <v>3375954</v>
      </c>
      <c r="H98" s="4">
        <f t="shared" si="4"/>
        <v>0</v>
      </c>
      <c r="I98" s="4" t="str">
        <f t="shared" si="5"/>
        <v>,3375954</v>
      </c>
      <c r="J98" s="4" t="str">
        <f>VLOOKUP(A98,HOP!A:U,21,0)</f>
        <v>直采</v>
      </c>
    </row>
    <row r="99" s="4" customFormat="1" hidden="1" spans="1:10">
      <c r="A99" s="5">
        <v>999224157694038</v>
      </c>
      <c r="B99" s="4" t="s">
        <v>27</v>
      </c>
      <c r="C99" s="6">
        <v>45064</v>
      </c>
      <c r="D99" s="6">
        <v>45066</v>
      </c>
      <c r="E99" s="4">
        <v>780</v>
      </c>
      <c r="F99" s="4" t="str">
        <f>VLOOKUP(A99,HOP!A:L,12,0)</f>
        <v>780.00</v>
      </c>
      <c r="G99" s="4" t="str">
        <f>VLOOKUP(A99,HOP!A:C,3,0)</f>
        <v>3376284</v>
      </c>
      <c r="H99" s="4">
        <f t="shared" ref="H99:H130" si="6">E99-F99</f>
        <v>0</v>
      </c>
      <c r="I99" s="4" t="str">
        <f t="shared" ref="I99:I130" si="7">$I$1&amp;G99</f>
        <v>,3376284</v>
      </c>
      <c r="J99" s="4" t="str">
        <f>VLOOKUP(A99,HOP!A:U,21,0)</f>
        <v>直连</v>
      </c>
    </row>
    <row r="100" s="4" customFormat="1" hidden="1" spans="1:10">
      <c r="A100" s="5">
        <v>999224159256615</v>
      </c>
      <c r="B100" s="4" t="s">
        <v>27</v>
      </c>
      <c r="C100" s="6">
        <v>45065</v>
      </c>
      <c r="D100" s="6">
        <v>45066</v>
      </c>
      <c r="E100" s="4">
        <v>224</v>
      </c>
      <c r="F100" s="4" t="str">
        <f>VLOOKUP(A100,HOP!A:L,12,0)</f>
        <v>224.00</v>
      </c>
      <c r="G100" s="4" t="str">
        <f>VLOOKUP(A100,HOP!A:C,3,0)</f>
        <v>3376792</v>
      </c>
      <c r="H100" s="4">
        <f t="shared" si="6"/>
        <v>0</v>
      </c>
      <c r="I100" s="4" t="str">
        <f t="shared" si="7"/>
        <v>,3376792</v>
      </c>
      <c r="J100" s="4" t="str">
        <f>VLOOKUP(A100,HOP!A:U,21,0)</f>
        <v>直连</v>
      </c>
    </row>
    <row r="101" s="4" customFormat="1" hidden="1" spans="1:10">
      <c r="A101" s="5">
        <v>999224159345401</v>
      </c>
      <c r="B101" s="4" t="s">
        <v>27</v>
      </c>
      <c r="C101" s="6">
        <v>45064</v>
      </c>
      <c r="D101" s="6">
        <v>45066</v>
      </c>
      <c r="E101" s="4">
        <v>535</v>
      </c>
      <c r="F101" s="4" t="str">
        <f>VLOOKUP(A101,HOP!A:L,12,0)</f>
        <v>535.00</v>
      </c>
      <c r="G101" s="4" t="str">
        <f>VLOOKUP(A101,HOP!A:C,3,0)</f>
        <v>3376807</v>
      </c>
      <c r="H101" s="4">
        <f t="shared" si="6"/>
        <v>0</v>
      </c>
      <c r="I101" s="4" t="str">
        <f t="shared" si="7"/>
        <v>,3376807</v>
      </c>
      <c r="J101" s="4" t="str">
        <f>VLOOKUP(A101,HOP!A:U,21,0)</f>
        <v>直连</v>
      </c>
    </row>
    <row r="102" s="4" customFormat="1" hidden="1" spans="1:10">
      <c r="A102" s="5">
        <v>999224161177129</v>
      </c>
      <c r="B102" s="4" t="s">
        <v>27</v>
      </c>
      <c r="C102" s="6">
        <v>45065</v>
      </c>
      <c r="D102" s="6">
        <v>45066</v>
      </c>
      <c r="E102" s="4">
        <v>751</v>
      </c>
      <c r="F102" s="4" t="str">
        <f>VLOOKUP(A102,HOP!A:L,12,0)</f>
        <v>751.00</v>
      </c>
      <c r="G102" s="4" t="str">
        <f>VLOOKUP(A102,HOP!A:C,3,0)</f>
        <v>3377507</v>
      </c>
      <c r="H102" s="4">
        <f t="shared" si="6"/>
        <v>0</v>
      </c>
      <c r="I102" s="4" t="str">
        <f t="shared" si="7"/>
        <v>,3377507</v>
      </c>
      <c r="J102" s="4" t="str">
        <f>VLOOKUP(A102,HOP!A:U,21,0)</f>
        <v>直连</v>
      </c>
    </row>
    <row r="103" s="4" customFormat="1" hidden="1" spans="1:10">
      <c r="A103" s="5">
        <v>999224161759380</v>
      </c>
      <c r="B103" s="4" t="s">
        <v>27</v>
      </c>
      <c r="C103" s="6">
        <v>45065</v>
      </c>
      <c r="D103" s="6">
        <v>45066</v>
      </c>
      <c r="E103" s="4">
        <v>515</v>
      </c>
      <c r="F103" s="4" t="str">
        <f>VLOOKUP(A103,HOP!A:L,12,0)</f>
        <v>515.00</v>
      </c>
      <c r="G103" s="4" t="str">
        <f>VLOOKUP(A103,HOP!A:C,3,0)</f>
        <v>3377834</v>
      </c>
      <c r="H103" s="4">
        <f t="shared" si="6"/>
        <v>0</v>
      </c>
      <c r="I103" s="4" t="str">
        <f t="shared" si="7"/>
        <v>,3377834</v>
      </c>
      <c r="J103" s="4" t="str">
        <f>VLOOKUP(A103,HOP!A:U,21,0)</f>
        <v>直连</v>
      </c>
    </row>
    <row r="104" s="4" customFormat="1" hidden="1" spans="1:10">
      <c r="A104" s="5">
        <v>999224161718492</v>
      </c>
      <c r="B104" s="4" t="s">
        <v>27</v>
      </c>
      <c r="C104" s="6">
        <v>45063</v>
      </c>
      <c r="D104" s="6">
        <v>45066</v>
      </c>
      <c r="E104" s="4">
        <v>2375</v>
      </c>
      <c r="F104" s="4" t="str">
        <f>VLOOKUP(A104,HOP!A:L,12,0)</f>
        <v>2375.00</v>
      </c>
      <c r="G104" s="4" t="str">
        <f>VLOOKUP(A104,HOP!A:C,3,0)</f>
        <v>3377821</v>
      </c>
      <c r="H104" s="4">
        <f t="shared" si="6"/>
        <v>0</v>
      </c>
      <c r="I104" s="4" t="str">
        <f t="shared" si="7"/>
        <v>,3377821</v>
      </c>
      <c r="J104" s="4" t="str">
        <f>VLOOKUP(A104,HOP!A:U,21,0)</f>
        <v>直连</v>
      </c>
    </row>
    <row r="105" s="4" customFormat="1" hidden="1" spans="1:10">
      <c r="A105" s="5">
        <v>999224162088159</v>
      </c>
      <c r="B105" s="4" t="s">
        <v>27</v>
      </c>
      <c r="C105" s="6">
        <v>45063</v>
      </c>
      <c r="D105" s="6">
        <v>45066</v>
      </c>
      <c r="E105" s="4">
        <v>632</v>
      </c>
      <c r="F105" s="4" t="str">
        <f>VLOOKUP(A105,HOP!A:L,12,0)</f>
        <v>632.00</v>
      </c>
      <c r="G105" s="4" t="str">
        <f>VLOOKUP(A105,HOP!A:C,3,0)</f>
        <v>3377936</v>
      </c>
      <c r="H105" s="4">
        <f t="shared" si="6"/>
        <v>0</v>
      </c>
      <c r="I105" s="4" t="str">
        <f t="shared" si="7"/>
        <v>,3377936</v>
      </c>
      <c r="J105" s="4" t="str">
        <f>VLOOKUP(A105,HOP!A:U,21,0)</f>
        <v>直连</v>
      </c>
    </row>
    <row r="106" s="4" customFormat="1" hidden="1" spans="1:10">
      <c r="A106" s="5">
        <v>999224163913202</v>
      </c>
      <c r="B106" s="4" t="s">
        <v>27</v>
      </c>
      <c r="C106" s="6">
        <v>45064</v>
      </c>
      <c r="D106" s="6">
        <v>45066</v>
      </c>
      <c r="E106" s="4">
        <v>914</v>
      </c>
      <c r="F106" s="4" t="str">
        <f>VLOOKUP(A106,HOP!A:L,12,0)</f>
        <v>914.00</v>
      </c>
      <c r="G106" s="4" t="str">
        <f>VLOOKUP(A106,HOP!A:C,3,0)</f>
        <v>3378740</v>
      </c>
      <c r="H106" s="4">
        <f t="shared" si="6"/>
        <v>0</v>
      </c>
      <c r="I106" s="4" t="str">
        <f t="shared" si="7"/>
        <v>,3378740</v>
      </c>
      <c r="J106" s="4" t="str">
        <f>VLOOKUP(A106,HOP!A:U,21,0)</f>
        <v>直连</v>
      </c>
    </row>
    <row r="107" s="4" customFormat="1" hidden="1" spans="1:10">
      <c r="A107" s="5">
        <v>999224164823901</v>
      </c>
      <c r="B107" s="4" t="s">
        <v>27</v>
      </c>
      <c r="C107" s="6">
        <v>45065</v>
      </c>
      <c r="D107" s="6">
        <v>45066</v>
      </c>
      <c r="E107" s="4">
        <v>2243</v>
      </c>
      <c r="F107" s="4" t="str">
        <f>VLOOKUP(A107,HOP!A:L,12,0)</f>
        <v>2243.00</v>
      </c>
      <c r="G107" s="4" t="str">
        <f>VLOOKUP(A107,HOP!A:C,3,0)</f>
        <v>3379073</v>
      </c>
      <c r="H107" s="4">
        <f t="shared" si="6"/>
        <v>0</v>
      </c>
      <c r="I107" s="4" t="str">
        <f t="shared" si="7"/>
        <v>,3379073</v>
      </c>
      <c r="J107" s="4" t="str">
        <f>VLOOKUP(A107,HOP!A:U,21,0)</f>
        <v>直连</v>
      </c>
    </row>
    <row r="108" s="4" customFormat="1" hidden="1" spans="1:10">
      <c r="A108" s="5">
        <v>999224164263091</v>
      </c>
      <c r="B108" s="4" t="s">
        <v>27</v>
      </c>
      <c r="C108" s="6">
        <v>45064</v>
      </c>
      <c r="D108" s="6">
        <v>45066</v>
      </c>
      <c r="E108" s="4">
        <v>3817</v>
      </c>
      <c r="F108" s="4" t="str">
        <f>VLOOKUP(A108,HOP!A:L,12,0)</f>
        <v>3817.00</v>
      </c>
      <c r="G108" s="4" t="str">
        <f>VLOOKUP(A108,HOP!A:C,3,0)</f>
        <v>3378849</v>
      </c>
      <c r="H108" s="4">
        <f t="shared" si="6"/>
        <v>0</v>
      </c>
      <c r="I108" s="4" t="str">
        <f t="shared" si="7"/>
        <v>,3378849</v>
      </c>
      <c r="J108" s="4" t="str">
        <f>VLOOKUP(A108,HOP!A:U,21,0)</f>
        <v>直连</v>
      </c>
    </row>
    <row r="109" s="4" customFormat="1" hidden="1" spans="1:10">
      <c r="A109" s="5">
        <v>999224165468119</v>
      </c>
      <c r="B109" s="4" t="s">
        <v>27</v>
      </c>
      <c r="C109" s="6">
        <v>45065</v>
      </c>
      <c r="D109" s="6">
        <v>45066</v>
      </c>
      <c r="E109" s="4">
        <v>708</v>
      </c>
      <c r="F109" s="4" t="str">
        <f>VLOOKUP(A109,HOP!A:L,12,0)</f>
        <v>708.00</v>
      </c>
      <c r="G109" s="4" t="str">
        <f>VLOOKUP(A109,HOP!A:C,3,0)</f>
        <v>3379316</v>
      </c>
      <c r="H109" s="4">
        <f t="shared" si="6"/>
        <v>0</v>
      </c>
      <c r="I109" s="4" t="str">
        <f t="shared" si="7"/>
        <v>,3379316</v>
      </c>
      <c r="J109" s="4" t="str">
        <f>VLOOKUP(A109,HOP!A:U,21,0)</f>
        <v>直采</v>
      </c>
    </row>
    <row r="110" s="4" customFormat="1" hidden="1" spans="1:10">
      <c r="A110" s="5">
        <v>999224166232826</v>
      </c>
      <c r="B110" s="4" t="s">
        <v>27</v>
      </c>
      <c r="C110" s="6">
        <v>45065</v>
      </c>
      <c r="D110" s="6">
        <v>45066</v>
      </c>
      <c r="E110" s="4">
        <v>1491</v>
      </c>
      <c r="F110" s="4" t="str">
        <f>VLOOKUP(A110,HOP!A:L,12,0)</f>
        <v>1491.00</v>
      </c>
      <c r="G110" s="4" t="str">
        <f>VLOOKUP(A110,HOP!A:C,3,0)</f>
        <v>3379745</v>
      </c>
      <c r="H110" s="4">
        <f t="shared" si="6"/>
        <v>0</v>
      </c>
      <c r="I110" s="4" t="str">
        <f t="shared" si="7"/>
        <v>,3379745</v>
      </c>
      <c r="J110" s="4" t="str">
        <f>VLOOKUP(A110,HOP!A:U,21,0)</f>
        <v>直采</v>
      </c>
    </row>
    <row r="111" s="4" customFormat="1" hidden="1" spans="1:10">
      <c r="A111" s="5">
        <v>999224179944625</v>
      </c>
      <c r="B111" s="4" t="s">
        <v>27</v>
      </c>
      <c r="C111" s="6">
        <v>45064</v>
      </c>
      <c r="D111" s="6">
        <v>45066</v>
      </c>
      <c r="E111" s="4">
        <v>539</v>
      </c>
      <c r="F111" s="4" t="str">
        <f>VLOOKUP(A111,HOP!A:L,12,0)</f>
        <v>539.00</v>
      </c>
      <c r="G111" s="4" t="str">
        <f>VLOOKUP(A111,HOP!A:C,3,0)</f>
        <v>3380978</v>
      </c>
      <c r="H111" s="4">
        <f t="shared" si="6"/>
        <v>0</v>
      </c>
      <c r="I111" s="4" t="str">
        <f t="shared" si="7"/>
        <v>,3380978</v>
      </c>
      <c r="J111" s="4" t="str">
        <f>VLOOKUP(A111,HOP!A:U,21,0)</f>
        <v>直连</v>
      </c>
    </row>
    <row r="112" s="4" customFormat="1" hidden="1" spans="1:10">
      <c r="A112" s="5">
        <v>999224180105953</v>
      </c>
      <c r="B112" s="4" t="s">
        <v>27</v>
      </c>
      <c r="C112" s="6">
        <v>45065</v>
      </c>
      <c r="D112" s="6">
        <v>45066</v>
      </c>
      <c r="E112" s="4">
        <v>649</v>
      </c>
      <c r="F112" s="4" t="str">
        <f>VLOOKUP(A112,HOP!A:L,12,0)</f>
        <v>649.00</v>
      </c>
      <c r="G112" s="4" t="str">
        <f>VLOOKUP(A112,HOP!A:C,3,0)</f>
        <v>3381004</v>
      </c>
      <c r="H112" s="4">
        <f t="shared" si="6"/>
        <v>0</v>
      </c>
      <c r="I112" s="4" t="str">
        <f t="shared" si="7"/>
        <v>,3381004</v>
      </c>
      <c r="J112" s="4" t="str">
        <f>VLOOKUP(A112,HOP!A:U,21,0)</f>
        <v>直连</v>
      </c>
    </row>
    <row r="113" s="4" customFormat="1" hidden="1" spans="1:10">
      <c r="A113" s="5">
        <v>999224184162391</v>
      </c>
      <c r="B113" s="4" t="s">
        <v>27</v>
      </c>
      <c r="C113" s="6">
        <v>45065</v>
      </c>
      <c r="D113" s="6">
        <v>45066</v>
      </c>
      <c r="E113" s="4">
        <v>1230</v>
      </c>
      <c r="F113" s="4" t="str">
        <f>VLOOKUP(A113,HOP!A:L,12,0)</f>
        <v>1230.00</v>
      </c>
      <c r="G113" s="4" t="str">
        <f>VLOOKUP(A113,HOP!A:C,3,0)</f>
        <v>3381905</v>
      </c>
      <c r="H113" s="4">
        <f t="shared" si="6"/>
        <v>0</v>
      </c>
      <c r="I113" s="4" t="str">
        <f t="shared" si="7"/>
        <v>,3381905</v>
      </c>
      <c r="J113" s="4" t="str">
        <f>VLOOKUP(A113,HOP!A:U,21,0)</f>
        <v>直连</v>
      </c>
    </row>
    <row r="114" s="4" customFormat="1" hidden="1" spans="1:10">
      <c r="A114" s="5">
        <v>999224187942175</v>
      </c>
      <c r="B114" s="4" t="s">
        <v>27</v>
      </c>
      <c r="C114" s="6">
        <v>45065</v>
      </c>
      <c r="D114" s="6">
        <v>45066</v>
      </c>
      <c r="E114" s="4">
        <v>339</v>
      </c>
      <c r="F114" s="4" t="str">
        <f>VLOOKUP(A114,HOP!A:L,12,0)</f>
        <v>339.00</v>
      </c>
      <c r="G114" s="4" t="str">
        <f>VLOOKUP(A114,HOP!A:C,3,0)</f>
        <v>3382488</v>
      </c>
      <c r="H114" s="4">
        <f t="shared" si="6"/>
        <v>0</v>
      </c>
      <c r="I114" s="4" t="str">
        <f t="shared" si="7"/>
        <v>,3382488</v>
      </c>
      <c r="J114" s="4" t="str">
        <f>VLOOKUP(A114,HOP!A:U,21,0)</f>
        <v>直连</v>
      </c>
    </row>
    <row r="115" s="4" customFormat="1" hidden="1" spans="1:10">
      <c r="A115" s="5">
        <v>999224190792485</v>
      </c>
      <c r="B115" s="4" t="s">
        <v>27</v>
      </c>
      <c r="C115" s="6">
        <v>45063</v>
      </c>
      <c r="D115" s="6">
        <v>45066</v>
      </c>
      <c r="E115" s="4">
        <v>4588</v>
      </c>
      <c r="F115" s="4" t="str">
        <f>VLOOKUP(A115,HOP!A:L,12,0)</f>
        <v>4588.00</v>
      </c>
      <c r="G115" s="4" t="str">
        <f>VLOOKUP(A115,HOP!A:C,3,0)</f>
        <v>3383034</v>
      </c>
      <c r="H115" s="4">
        <f t="shared" si="6"/>
        <v>0</v>
      </c>
      <c r="I115" s="4" t="str">
        <f t="shared" si="7"/>
        <v>,3383034</v>
      </c>
      <c r="J115" s="4" t="str">
        <f>VLOOKUP(A115,HOP!A:U,21,0)</f>
        <v>直连</v>
      </c>
    </row>
    <row r="116" s="4" customFormat="1" hidden="1" spans="1:10">
      <c r="A116" s="5">
        <v>999224191839828</v>
      </c>
      <c r="B116" s="4" t="s">
        <v>27</v>
      </c>
      <c r="C116" s="6">
        <v>45065</v>
      </c>
      <c r="D116" s="6">
        <v>45066</v>
      </c>
      <c r="E116" s="4">
        <v>2806</v>
      </c>
      <c r="F116" s="4" t="str">
        <f>VLOOKUP(A116,HOP!A:L,12,0)</f>
        <v>2806.00</v>
      </c>
      <c r="G116" s="4" t="str">
        <f>VLOOKUP(A116,HOP!A:C,3,0)</f>
        <v>3383237</v>
      </c>
      <c r="H116" s="4">
        <f t="shared" si="6"/>
        <v>0</v>
      </c>
      <c r="I116" s="4" t="str">
        <f t="shared" si="7"/>
        <v>,3383237</v>
      </c>
      <c r="J116" s="4" t="str">
        <f>VLOOKUP(A116,HOP!A:U,21,0)</f>
        <v>直连</v>
      </c>
    </row>
    <row r="117" s="4" customFormat="1" hidden="1" spans="1:10">
      <c r="A117" s="5">
        <v>999224192480887</v>
      </c>
      <c r="B117" s="4" t="s">
        <v>27</v>
      </c>
      <c r="C117" s="6">
        <v>45065</v>
      </c>
      <c r="D117" s="6">
        <v>45066</v>
      </c>
      <c r="E117" s="4">
        <v>1065</v>
      </c>
      <c r="F117" s="4" t="str">
        <f>VLOOKUP(A117,HOP!A:L,12,0)</f>
        <v>1065.00</v>
      </c>
      <c r="G117" s="4" t="str">
        <f>VLOOKUP(A117,HOP!A:C,3,0)</f>
        <v>3383682</v>
      </c>
      <c r="H117" s="4">
        <f t="shared" si="6"/>
        <v>0</v>
      </c>
      <c r="I117" s="4" t="str">
        <f t="shared" si="7"/>
        <v>,3383682</v>
      </c>
      <c r="J117" s="4" t="str">
        <f>VLOOKUP(A117,HOP!A:U,21,0)</f>
        <v>直连</v>
      </c>
    </row>
    <row r="118" s="4" customFormat="1" hidden="1" spans="1:10">
      <c r="A118" s="5">
        <v>999224192995446</v>
      </c>
      <c r="B118" s="4" t="s">
        <v>27</v>
      </c>
      <c r="C118" s="6">
        <v>45065</v>
      </c>
      <c r="D118" s="6">
        <v>45066</v>
      </c>
      <c r="E118" s="4">
        <v>0</v>
      </c>
      <c r="F118" s="4" t="str">
        <f>VLOOKUP(A118,HOP!A:L,12,0)</f>
        <v>1189.00</v>
      </c>
      <c r="G118" s="4" t="str">
        <f>VLOOKUP(A118,HOP!A:C,3,0)</f>
        <v>3383813</v>
      </c>
      <c r="H118" s="4">
        <f t="shared" si="6"/>
        <v>-1189</v>
      </c>
      <c r="I118" s="4" t="str">
        <f t="shared" si="7"/>
        <v>,3383813</v>
      </c>
      <c r="J118" s="4" t="str">
        <f>VLOOKUP(A118,HOP!A:U,21,0)</f>
        <v>直连</v>
      </c>
    </row>
    <row r="119" s="4" customFormat="1" hidden="1" spans="1:10">
      <c r="A119" s="5">
        <v>999224193272507</v>
      </c>
      <c r="B119" s="4" t="s">
        <v>27</v>
      </c>
      <c r="C119" s="6">
        <v>45064</v>
      </c>
      <c r="D119" s="6">
        <v>45066</v>
      </c>
      <c r="E119" s="4">
        <v>394</v>
      </c>
      <c r="F119" s="4" t="str">
        <f>VLOOKUP(A119,HOP!A:L,12,0)</f>
        <v>394.00</v>
      </c>
      <c r="G119" s="4" t="str">
        <f>VLOOKUP(A119,HOP!A:C,3,0)</f>
        <v>3383915</v>
      </c>
      <c r="H119" s="4">
        <f t="shared" si="6"/>
        <v>0</v>
      </c>
      <c r="I119" s="4" t="str">
        <f t="shared" si="7"/>
        <v>,3383915</v>
      </c>
      <c r="J119" s="4" t="str">
        <f>VLOOKUP(A119,HOP!A:U,21,0)</f>
        <v>直连</v>
      </c>
    </row>
    <row r="120" s="4" customFormat="1" hidden="1" spans="1:10">
      <c r="A120" s="5">
        <v>999224193536406</v>
      </c>
      <c r="B120" s="4" t="s">
        <v>27</v>
      </c>
      <c r="C120" s="6">
        <v>45064</v>
      </c>
      <c r="D120" s="6">
        <v>45066</v>
      </c>
      <c r="E120" s="4">
        <v>628</v>
      </c>
      <c r="F120" s="4" t="str">
        <f>VLOOKUP(A120,HOP!A:L,12,0)</f>
        <v>628.00</v>
      </c>
      <c r="G120" s="4" t="str">
        <f>VLOOKUP(A120,HOP!A:C,3,0)</f>
        <v>3383999</v>
      </c>
      <c r="H120" s="4">
        <f t="shared" si="6"/>
        <v>0</v>
      </c>
      <c r="I120" s="4" t="str">
        <f t="shared" si="7"/>
        <v>,3383999</v>
      </c>
      <c r="J120" s="4" t="str">
        <f>VLOOKUP(A120,HOP!A:U,21,0)</f>
        <v>直连</v>
      </c>
    </row>
    <row r="121" s="4" customFormat="1" hidden="1" spans="1:10">
      <c r="A121" s="5">
        <v>999224194002457</v>
      </c>
      <c r="B121" s="4" t="s">
        <v>27</v>
      </c>
      <c r="C121" s="6">
        <v>45064</v>
      </c>
      <c r="D121" s="6">
        <v>45066</v>
      </c>
      <c r="E121" s="4">
        <v>2774</v>
      </c>
      <c r="F121" s="4" t="str">
        <f>VLOOKUP(A121,HOP!A:L,12,0)</f>
        <v>2774.00</v>
      </c>
      <c r="G121" s="4" t="str">
        <f>VLOOKUP(A121,HOP!A:C,3,0)</f>
        <v>3384203</v>
      </c>
      <c r="H121" s="4">
        <f t="shared" si="6"/>
        <v>0</v>
      </c>
      <c r="I121" s="4" t="str">
        <f t="shared" si="7"/>
        <v>,3384203</v>
      </c>
      <c r="J121" s="4" t="str">
        <f>VLOOKUP(A121,HOP!A:U,21,0)</f>
        <v>直连</v>
      </c>
    </row>
    <row r="122" s="4" customFormat="1" hidden="1" spans="1:10">
      <c r="A122" s="5">
        <v>999224194065093</v>
      </c>
      <c r="B122" s="4" t="s">
        <v>27</v>
      </c>
      <c r="C122" s="6">
        <v>45064</v>
      </c>
      <c r="D122" s="6">
        <v>45066</v>
      </c>
      <c r="E122" s="4">
        <v>1438</v>
      </c>
      <c r="F122" s="4" t="str">
        <f>VLOOKUP(A122,HOP!A:L,12,0)</f>
        <v>1438.00</v>
      </c>
      <c r="G122" s="4" t="str">
        <f>VLOOKUP(A122,HOP!A:C,3,0)</f>
        <v>3384217</v>
      </c>
      <c r="H122" s="4">
        <f t="shared" si="6"/>
        <v>0</v>
      </c>
      <c r="I122" s="4" t="str">
        <f t="shared" si="7"/>
        <v>,3384217</v>
      </c>
      <c r="J122" s="4" t="str">
        <f>VLOOKUP(A122,HOP!A:U,21,0)</f>
        <v>直连</v>
      </c>
    </row>
    <row r="123" s="4" customFormat="1" hidden="1" spans="1:10">
      <c r="A123" s="5">
        <v>999224197462013</v>
      </c>
      <c r="B123" s="4" t="s">
        <v>27</v>
      </c>
      <c r="C123" s="6">
        <v>45065</v>
      </c>
      <c r="D123" s="6">
        <v>45066</v>
      </c>
      <c r="E123" s="4">
        <v>272</v>
      </c>
      <c r="F123" s="4" t="str">
        <f>VLOOKUP(A123,HOP!A:L,12,0)</f>
        <v>272.00</v>
      </c>
      <c r="G123" s="4" t="str">
        <f>VLOOKUP(A123,HOP!A:C,3,0)</f>
        <v>3385182</v>
      </c>
      <c r="H123" s="4">
        <f t="shared" si="6"/>
        <v>0</v>
      </c>
      <c r="I123" s="4" t="str">
        <f t="shared" si="7"/>
        <v>,3385182</v>
      </c>
      <c r="J123" s="4" t="str">
        <f>VLOOKUP(A123,HOP!A:U,21,0)</f>
        <v>直连</v>
      </c>
    </row>
    <row r="124" s="4" customFormat="1" hidden="1" spans="1:10">
      <c r="A124" s="5">
        <v>999224197930525</v>
      </c>
      <c r="B124" s="4" t="s">
        <v>27</v>
      </c>
      <c r="C124" s="6">
        <v>45065</v>
      </c>
      <c r="D124" s="6">
        <v>45066</v>
      </c>
      <c r="E124" s="4">
        <v>691</v>
      </c>
      <c r="F124" s="4" t="str">
        <f>VLOOKUP(A124,HOP!A:L,12,0)</f>
        <v>691.00</v>
      </c>
      <c r="G124" s="4" t="str">
        <f>VLOOKUP(A124,HOP!A:C,3,0)</f>
        <v>3385362</v>
      </c>
      <c r="H124" s="4">
        <f t="shared" si="6"/>
        <v>0</v>
      </c>
      <c r="I124" s="4" t="str">
        <f t="shared" si="7"/>
        <v>,3385362</v>
      </c>
      <c r="J124" s="4" t="str">
        <f>VLOOKUP(A124,HOP!A:U,21,0)</f>
        <v>直连</v>
      </c>
    </row>
    <row r="125" s="4" customFormat="1" hidden="1" spans="1:10">
      <c r="A125" s="5">
        <v>999224198886016</v>
      </c>
      <c r="B125" s="4" t="s">
        <v>27</v>
      </c>
      <c r="C125" s="6">
        <v>45065</v>
      </c>
      <c r="D125" s="6">
        <v>45066</v>
      </c>
      <c r="E125" s="4">
        <v>692</v>
      </c>
      <c r="F125" s="4" t="str">
        <f>VLOOKUP(A125,HOP!A:L,12,0)</f>
        <v>692.00</v>
      </c>
      <c r="G125" s="4" t="str">
        <f>VLOOKUP(A125,HOP!A:C,3,0)</f>
        <v>3385605</v>
      </c>
      <c r="H125" s="4">
        <f t="shared" si="6"/>
        <v>0</v>
      </c>
      <c r="I125" s="4" t="str">
        <f t="shared" si="7"/>
        <v>,3385605</v>
      </c>
      <c r="J125" s="4" t="str">
        <f>VLOOKUP(A125,HOP!A:U,21,0)</f>
        <v>直连</v>
      </c>
    </row>
    <row r="126" s="4" customFormat="1" hidden="1" spans="1:10">
      <c r="A126" s="5">
        <v>999224261193186</v>
      </c>
      <c r="B126" s="4" t="s">
        <v>27</v>
      </c>
      <c r="C126" s="6">
        <v>45065</v>
      </c>
      <c r="D126" s="6">
        <v>45066</v>
      </c>
      <c r="E126" s="4">
        <v>505</v>
      </c>
      <c r="F126" s="4" t="str">
        <f>VLOOKUP(A126,HOP!A:L,12,0)</f>
        <v>505.00</v>
      </c>
      <c r="G126" s="4" t="str">
        <f>VLOOKUP(A126,HOP!A:C,3,0)</f>
        <v>3387432</v>
      </c>
      <c r="H126" s="4">
        <f t="shared" si="6"/>
        <v>0</v>
      </c>
      <c r="I126" s="4" t="str">
        <f t="shared" si="7"/>
        <v>,3387432</v>
      </c>
      <c r="J126" s="4" t="str">
        <f>VLOOKUP(A126,HOP!A:U,21,0)</f>
        <v>直连</v>
      </c>
    </row>
    <row r="127" s="4" customFormat="1" hidden="1" spans="1:10">
      <c r="A127" s="5">
        <v>999224261569979</v>
      </c>
      <c r="B127" s="4" t="s">
        <v>27</v>
      </c>
      <c r="C127" s="6">
        <v>45064</v>
      </c>
      <c r="D127" s="6">
        <v>45066</v>
      </c>
      <c r="E127" s="4">
        <v>1862</v>
      </c>
      <c r="F127" s="4" t="str">
        <f>VLOOKUP(A127,HOP!A:L,12,0)</f>
        <v>1862.00</v>
      </c>
      <c r="G127" s="4" t="str">
        <f>VLOOKUP(A127,HOP!A:C,3,0)</f>
        <v>3387548</v>
      </c>
      <c r="H127" s="4">
        <f t="shared" si="6"/>
        <v>0</v>
      </c>
      <c r="I127" s="4" t="str">
        <f t="shared" si="7"/>
        <v>,3387548</v>
      </c>
      <c r="J127" s="4" t="str">
        <f>VLOOKUP(A127,HOP!A:U,21,0)</f>
        <v>直连</v>
      </c>
    </row>
    <row r="128" s="4" customFormat="1" hidden="1" spans="1:10">
      <c r="A128" s="5">
        <v>999224261600736</v>
      </c>
      <c r="B128" s="4" t="s">
        <v>27</v>
      </c>
      <c r="C128" s="6">
        <v>45065</v>
      </c>
      <c r="D128" s="6">
        <v>45066</v>
      </c>
      <c r="E128" s="4">
        <v>247</v>
      </c>
      <c r="F128" s="4" t="str">
        <f>VLOOKUP(A128,HOP!A:L,12,0)</f>
        <v>247.00</v>
      </c>
      <c r="G128" s="4" t="str">
        <f>VLOOKUP(A128,HOP!A:C,3,0)</f>
        <v>3387560</v>
      </c>
      <c r="H128" s="4">
        <f t="shared" si="6"/>
        <v>0</v>
      </c>
      <c r="I128" s="4" t="str">
        <f t="shared" si="7"/>
        <v>,3387560</v>
      </c>
      <c r="J128" s="4" t="str">
        <f>VLOOKUP(A128,HOP!A:U,21,0)</f>
        <v>直连</v>
      </c>
    </row>
    <row r="129" s="4" customFormat="1" hidden="1" spans="1:10">
      <c r="A129" s="5">
        <v>999224261620081</v>
      </c>
      <c r="B129" s="4" t="s">
        <v>27</v>
      </c>
      <c r="C129" s="6">
        <v>45064</v>
      </c>
      <c r="D129" s="6">
        <v>45066</v>
      </c>
      <c r="E129" s="4">
        <v>350</v>
      </c>
      <c r="F129" s="4" t="str">
        <f>VLOOKUP(A129,HOP!A:L,12,0)</f>
        <v>350.00</v>
      </c>
      <c r="G129" s="4" t="str">
        <f>VLOOKUP(A129,HOP!A:C,3,0)</f>
        <v>3387565</v>
      </c>
      <c r="H129" s="4">
        <f t="shared" si="6"/>
        <v>0</v>
      </c>
      <c r="I129" s="4" t="str">
        <f t="shared" si="7"/>
        <v>,3387565</v>
      </c>
      <c r="J129" s="4" t="str">
        <f>VLOOKUP(A129,HOP!A:U,21,0)</f>
        <v>直连</v>
      </c>
    </row>
    <row r="130" s="4" customFormat="1" hidden="1" spans="1:10">
      <c r="A130" s="5">
        <v>999224262056756</v>
      </c>
      <c r="B130" s="4" t="s">
        <v>27</v>
      </c>
      <c r="C130" s="6">
        <v>45065</v>
      </c>
      <c r="D130" s="6">
        <v>45066</v>
      </c>
      <c r="E130" s="4">
        <v>311</v>
      </c>
      <c r="F130" s="4" t="str">
        <f>VLOOKUP(A130,HOP!A:L,12,0)</f>
        <v>311.00</v>
      </c>
      <c r="G130" s="4" t="str">
        <f>VLOOKUP(A130,HOP!A:C,3,0)</f>
        <v>3387764</v>
      </c>
      <c r="H130" s="4">
        <f t="shared" si="6"/>
        <v>0</v>
      </c>
      <c r="I130" s="4" t="str">
        <f t="shared" si="7"/>
        <v>,3387764</v>
      </c>
      <c r="J130" s="4" t="str">
        <f>VLOOKUP(A130,HOP!A:U,21,0)</f>
        <v>直连</v>
      </c>
    </row>
    <row r="131" s="4" customFormat="1" hidden="1" spans="1:10">
      <c r="A131" s="5">
        <v>999224262408914</v>
      </c>
      <c r="B131" s="4" t="s">
        <v>27</v>
      </c>
      <c r="C131" s="6">
        <v>45065</v>
      </c>
      <c r="D131" s="6">
        <v>45066</v>
      </c>
      <c r="E131" s="4">
        <v>2193</v>
      </c>
      <c r="F131" s="4" t="str">
        <f>VLOOKUP(A131,HOP!A:L,12,0)</f>
        <v>2193.00</v>
      </c>
      <c r="G131" s="4" t="str">
        <f>VLOOKUP(A131,HOP!A:C,3,0)</f>
        <v>3387847</v>
      </c>
      <c r="H131" s="4">
        <f t="shared" ref="H131:H162" si="8">E131-F131</f>
        <v>0</v>
      </c>
      <c r="I131" s="4" t="str">
        <f t="shared" ref="I131:I162" si="9">$I$1&amp;G131</f>
        <v>,3387847</v>
      </c>
      <c r="J131" s="4" t="str">
        <f>VLOOKUP(A131,HOP!A:U,21,0)</f>
        <v>直连</v>
      </c>
    </row>
    <row r="132" s="4" customFormat="1" hidden="1" spans="1:10">
      <c r="A132" s="5">
        <v>999224263610282</v>
      </c>
      <c r="B132" s="4" t="s">
        <v>27</v>
      </c>
      <c r="C132" s="6">
        <v>45065</v>
      </c>
      <c r="D132" s="6">
        <v>45066</v>
      </c>
      <c r="E132" s="4">
        <v>883</v>
      </c>
      <c r="F132" s="4" t="str">
        <f>VLOOKUP(A132,HOP!A:L,12,0)</f>
        <v>883.00</v>
      </c>
      <c r="G132" s="4" t="str">
        <f>VLOOKUP(A132,HOP!A:C,3,0)</f>
        <v>3388309</v>
      </c>
      <c r="H132" s="4">
        <f t="shared" si="8"/>
        <v>0</v>
      </c>
      <c r="I132" s="4" t="str">
        <f t="shared" si="9"/>
        <v>,3388309</v>
      </c>
      <c r="J132" s="4" t="str">
        <f>VLOOKUP(A132,HOP!A:U,21,0)</f>
        <v>直连</v>
      </c>
    </row>
    <row r="133" s="4" customFormat="1" hidden="1" spans="1:10">
      <c r="A133" s="5">
        <v>999224264493314</v>
      </c>
      <c r="B133" s="4" t="s">
        <v>27</v>
      </c>
      <c r="C133" s="6">
        <v>45064</v>
      </c>
      <c r="D133" s="6">
        <v>45066</v>
      </c>
      <c r="E133" s="4">
        <v>1792</v>
      </c>
      <c r="F133" s="4" t="str">
        <f>VLOOKUP(A133,HOP!A:L,12,0)</f>
        <v>1792.00</v>
      </c>
      <c r="G133" s="4" t="str">
        <f>VLOOKUP(A133,HOP!A:C,3,0)</f>
        <v>3388673</v>
      </c>
      <c r="H133" s="4">
        <f t="shared" si="8"/>
        <v>0</v>
      </c>
      <c r="I133" s="4" t="str">
        <f t="shared" si="9"/>
        <v>,3388673</v>
      </c>
      <c r="J133" s="4" t="str">
        <f>VLOOKUP(A133,HOP!A:U,21,0)</f>
        <v>直连</v>
      </c>
    </row>
    <row r="134" s="4" customFormat="1" hidden="1" spans="1:10">
      <c r="A134" s="5">
        <v>999224264565552</v>
      </c>
      <c r="B134" s="4" t="s">
        <v>27</v>
      </c>
      <c r="C134" s="6">
        <v>45065</v>
      </c>
      <c r="D134" s="6">
        <v>45066</v>
      </c>
      <c r="E134" s="4">
        <v>2715</v>
      </c>
      <c r="F134" s="4" t="str">
        <f>VLOOKUP(A134,HOP!A:L,12,0)</f>
        <v>2715.00</v>
      </c>
      <c r="G134" s="4" t="str">
        <f>VLOOKUP(A134,HOP!A:C,3,0)</f>
        <v>3388722</v>
      </c>
      <c r="H134" s="4">
        <f t="shared" si="8"/>
        <v>0</v>
      </c>
      <c r="I134" s="4" t="str">
        <f t="shared" si="9"/>
        <v>,3388722</v>
      </c>
      <c r="J134" s="4" t="str">
        <f>VLOOKUP(A134,HOP!A:U,21,0)</f>
        <v>直连</v>
      </c>
    </row>
    <row r="135" s="4" customFormat="1" hidden="1" spans="1:10">
      <c r="A135" s="5">
        <v>999224264690576</v>
      </c>
      <c r="B135" s="4" t="s">
        <v>27</v>
      </c>
      <c r="C135" s="6">
        <v>45064</v>
      </c>
      <c r="D135" s="6">
        <v>45066</v>
      </c>
      <c r="E135" s="4">
        <v>2533</v>
      </c>
      <c r="F135" s="4" t="str">
        <f>VLOOKUP(A135,HOP!A:L,12,0)</f>
        <v>2533.00</v>
      </c>
      <c r="G135" s="4" t="str">
        <f>VLOOKUP(A135,HOP!A:C,3,0)</f>
        <v>3388790</v>
      </c>
      <c r="H135" s="4">
        <f t="shared" si="8"/>
        <v>0</v>
      </c>
      <c r="I135" s="4" t="str">
        <f t="shared" si="9"/>
        <v>,3388790</v>
      </c>
      <c r="J135" s="4" t="str">
        <f>VLOOKUP(A135,HOP!A:U,21,0)</f>
        <v>直连</v>
      </c>
    </row>
    <row r="136" s="4" customFormat="1" hidden="1" spans="1:10">
      <c r="A136" s="5">
        <v>999224266548537</v>
      </c>
      <c r="B136" s="4" t="s">
        <v>27</v>
      </c>
      <c r="C136" s="6">
        <v>45065</v>
      </c>
      <c r="D136" s="6">
        <v>45066</v>
      </c>
      <c r="E136" s="4">
        <v>968</v>
      </c>
      <c r="F136" s="4" t="str">
        <f>VLOOKUP(A136,HOP!A:L,12,0)</f>
        <v>968.00</v>
      </c>
      <c r="G136" s="4" t="str">
        <f>VLOOKUP(A136,HOP!A:C,3,0)</f>
        <v>3389373</v>
      </c>
      <c r="H136" s="4">
        <f t="shared" si="8"/>
        <v>0</v>
      </c>
      <c r="I136" s="4" t="str">
        <f t="shared" si="9"/>
        <v>,3389373</v>
      </c>
      <c r="J136" s="4" t="str">
        <f>VLOOKUP(A136,HOP!A:U,21,0)</f>
        <v>直连</v>
      </c>
    </row>
    <row r="137" s="4" customFormat="1" hidden="1" spans="1:10">
      <c r="A137" s="5">
        <v>999224266619975</v>
      </c>
      <c r="B137" s="4" t="s">
        <v>27</v>
      </c>
      <c r="C137" s="6">
        <v>45065</v>
      </c>
      <c r="D137" s="6">
        <v>45066</v>
      </c>
      <c r="E137" s="4">
        <v>1680</v>
      </c>
      <c r="F137" s="4" t="str">
        <f>VLOOKUP(A137,HOP!A:L,12,0)</f>
        <v>1680.00</v>
      </c>
      <c r="G137" s="4" t="str">
        <f>VLOOKUP(A137,HOP!A:C,3,0)</f>
        <v>3389393</v>
      </c>
      <c r="H137" s="4">
        <f t="shared" si="8"/>
        <v>0</v>
      </c>
      <c r="I137" s="4" t="str">
        <f t="shared" si="9"/>
        <v>,3389393</v>
      </c>
      <c r="J137" s="4" t="str">
        <f>VLOOKUP(A137,HOP!A:U,21,0)</f>
        <v>直连</v>
      </c>
    </row>
    <row r="138" s="4" customFormat="1" hidden="1" spans="1:10">
      <c r="A138" s="5">
        <v>999224266674240</v>
      </c>
      <c r="B138" s="4" t="s">
        <v>27</v>
      </c>
      <c r="C138" s="6">
        <v>45064</v>
      </c>
      <c r="D138" s="6">
        <v>45066</v>
      </c>
      <c r="E138" s="4">
        <v>3783</v>
      </c>
      <c r="F138" s="4" t="str">
        <f>VLOOKUP(A138,HOP!A:L,12,0)</f>
        <v>3783.00</v>
      </c>
      <c r="G138" s="4" t="str">
        <f>VLOOKUP(A138,HOP!A:C,3,0)</f>
        <v>3389408</v>
      </c>
      <c r="H138" s="4">
        <f t="shared" si="8"/>
        <v>0</v>
      </c>
      <c r="I138" s="4" t="str">
        <f t="shared" si="9"/>
        <v>,3389408</v>
      </c>
      <c r="J138" s="4" t="str">
        <f>VLOOKUP(A138,HOP!A:U,21,0)</f>
        <v>直连</v>
      </c>
    </row>
    <row r="139" s="4" customFormat="1" hidden="1" spans="1:10">
      <c r="A139" s="5">
        <v>999224266872758</v>
      </c>
      <c r="B139" s="4" t="s">
        <v>27</v>
      </c>
      <c r="C139" s="6">
        <v>45065</v>
      </c>
      <c r="D139" s="6">
        <v>45066</v>
      </c>
      <c r="E139" s="4">
        <v>271</v>
      </c>
      <c r="F139" s="4" t="str">
        <f>VLOOKUP(A139,HOP!A:L,12,0)</f>
        <v>271.00</v>
      </c>
      <c r="G139" s="4" t="str">
        <f>VLOOKUP(A139,HOP!A:C,3,0)</f>
        <v>3389439</v>
      </c>
      <c r="H139" s="4">
        <f t="shared" si="8"/>
        <v>0</v>
      </c>
      <c r="I139" s="4" t="str">
        <f t="shared" si="9"/>
        <v>,3389439</v>
      </c>
      <c r="J139" s="4" t="str">
        <f>VLOOKUP(A139,HOP!A:U,21,0)</f>
        <v>直连</v>
      </c>
    </row>
    <row r="140" s="4" customFormat="1" hidden="1" spans="1:10">
      <c r="A140" s="5">
        <v>999224267065345</v>
      </c>
      <c r="B140" s="4" t="s">
        <v>27</v>
      </c>
      <c r="C140" s="6">
        <v>45065</v>
      </c>
      <c r="D140" s="6">
        <v>45066</v>
      </c>
      <c r="E140" s="4">
        <v>786</v>
      </c>
      <c r="F140" s="4" t="str">
        <f>VLOOKUP(A140,HOP!A:L,12,0)</f>
        <v>786.00</v>
      </c>
      <c r="G140" s="4" t="str">
        <f>VLOOKUP(A140,HOP!A:C,3,0)</f>
        <v>3389477</v>
      </c>
      <c r="H140" s="4">
        <f t="shared" si="8"/>
        <v>0</v>
      </c>
      <c r="I140" s="4" t="str">
        <f t="shared" si="9"/>
        <v>,3389477</v>
      </c>
      <c r="J140" s="4" t="str">
        <f>VLOOKUP(A140,HOP!A:U,21,0)</f>
        <v>直连</v>
      </c>
    </row>
    <row r="141" s="4" customFormat="1" hidden="1" spans="1:10">
      <c r="A141" s="5">
        <v>999224267440065</v>
      </c>
      <c r="B141" s="4" t="s">
        <v>27</v>
      </c>
      <c r="C141" s="6">
        <v>45065</v>
      </c>
      <c r="D141" s="6">
        <v>45066</v>
      </c>
      <c r="E141" s="4">
        <v>702</v>
      </c>
      <c r="F141" s="4" t="str">
        <f>VLOOKUP(A141,HOP!A:L,12,0)</f>
        <v>702.00</v>
      </c>
      <c r="G141" s="4" t="str">
        <f>VLOOKUP(A141,HOP!A:C,3,0)</f>
        <v>3389586</v>
      </c>
      <c r="H141" s="4">
        <f t="shared" si="8"/>
        <v>0</v>
      </c>
      <c r="I141" s="4" t="str">
        <f t="shared" si="9"/>
        <v>,3389586</v>
      </c>
      <c r="J141" s="4" t="str">
        <f>VLOOKUP(A141,HOP!A:U,21,0)</f>
        <v>直连</v>
      </c>
    </row>
    <row r="142" s="4" customFormat="1" hidden="1" spans="1:10">
      <c r="A142" s="5">
        <v>999224268560769</v>
      </c>
      <c r="B142" s="4" t="s">
        <v>27</v>
      </c>
      <c r="C142" s="6">
        <v>45065</v>
      </c>
      <c r="D142" s="6">
        <v>45066</v>
      </c>
      <c r="E142" s="4">
        <v>470</v>
      </c>
      <c r="F142" s="4" t="str">
        <f>VLOOKUP(A142,HOP!A:L,12,0)</f>
        <v>470.00</v>
      </c>
      <c r="G142" s="4" t="str">
        <f>VLOOKUP(A142,HOP!A:C,3,0)</f>
        <v>3389863</v>
      </c>
      <c r="H142" s="4">
        <f t="shared" si="8"/>
        <v>0</v>
      </c>
      <c r="I142" s="4" t="str">
        <f t="shared" si="9"/>
        <v>,3389863</v>
      </c>
      <c r="J142" s="4" t="str">
        <f>VLOOKUP(A142,HOP!A:U,21,0)</f>
        <v>直连</v>
      </c>
    </row>
    <row r="143" s="4" customFormat="1" hidden="1" spans="1:10">
      <c r="A143" s="5">
        <v>999224268934636</v>
      </c>
      <c r="B143" s="4" t="s">
        <v>27</v>
      </c>
      <c r="C143" s="6">
        <v>45065</v>
      </c>
      <c r="D143" s="6">
        <v>45066</v>
      </c>
      <c r="E143" s="4">
        <v>772</v>
      </c>
      <c r="F143" s="4" t="str">
        <f>VLOOKUP(A143,HOP!A:L,12,0)</f>
        <v>772.00</v>
      </c>
      <c r="G143" s="4" t="str">
        <f>VLOOKUP(A143,HOP!A:C,3,0)</f>
        <v>3389927</v>
      </c>
      <c r="H143" s="4">
        <f t="shared" si="8"/>
        <v>0</v>
      </c>
      <c r="I143" s="4" t="str">
        <f t="shared" si="9"/>
        <v>,3389927</v>
      </c>
      <c r="J143" s="4" t="str">
        <f>VLOOKUP(A143,HOP!A:U,21,0)</f>
        <v>直连</v>
      </c>
    </row>
    <row r="144" s="4" customFormat="1" hidden="1" spans="1:10">
      <c r="A144" s="5">
        <v>999224269242833</v>
      </c>
      <c r="B144" s="4" t="s">
        <v>27</v>
      </c>
      <c r="C144" s="6">
        <v>45065</v>
      </c>
      <c r="D144" s="6">
        <v>45066</v>
      </c>
      <c r="E144" s="4">
        <v>277</v>
      </c>
      <c r="F144" s="4" t="str">
        <f>VLOOKUP(A144,HOP!A:L,12,0)</f>
        <v>277.00</v>
      </c>
      <c r="G144" s="4" t="str">
        <f>VLOOKUP(A144,HOP!A:C,3,0)</f>
        <v>3390051</v>
      </c>
      <c r="H144" s="4">
        <f t="shared" si="8"/>
        <v>0</v>
      </c>
      <c r="I144" s="4" t="str">
        <f t="shared" si="9"/>
        <v>,3390051</v>
      </c>
      <c r="J144" s="4" t="str">
        <f>VLOOKUP(A144,HOP!A:U,21,0)</f>
        <v>直连</v>
      </c>
    </row>
    <row r="145" s="4" customFormat="1" hidden="1" spans="1:10">
      <c r="A145" s="5">
        <v>999224270034425</v>
      </c>
      <c r="B145" s="4" t="s">
        <v>27</v>
      </c>
      <c r="C145" s="6">
        <v>45065</v>
      </c>
      <c r="D145" s="6">
        <v>45066</v>
      </c>
      <c r="E145" s="4">
        <v>998</v>
      </c>
      <c r="F145" s="4" t="str">
        <f>VLOOKUP(A145,HOP!A:L,12,0)</f>
        <v>998.00</v>
      </c>
      <c r="G145" s="4" t="str">
        <f>VLOOKUP(A145,HOP!A:C,3,0)</f>
        <v>3390186</v>
      </c>
      <c r="H145" s="4">
        <f t="shared" si="8"/>
        <v>0</v>
      </c>
      <c r="I145" s="4" t="str">
        <f t="shared" si="9"/>
        <v>,3390186</v>
      </c>
      <c r="J145" s="4" t="str">
        <f>VLOOKUP(A145,HOP!A:U,21,0)</f>
        <v>直连</v>
      </c>
    </row>
    <row r="146" s="4" customFormat="1" hidden="1" spans="1:10">
      <c r="A146" s="5">
        <v>999224270610485</v>
      </c>
      <c r="B146" s="4" t="s">
        <v>27</v>
      </c>
      <c r="C146" s="6">
        <v>45065</v>
      </c>
      <c r="D146" s="6">
        <v>45066</v>
      </c>
      <c r="E146" s="4">
        <v>73</v>
      </c>
      <c r="F146" s="4" t="str">
        <f>VLOOKUP(A146,HOP!A:L,12,0)</f>
        <v>73.00</v>
      </c>
      <c r="G146" s="4" t="str">
        <f>VLOOKUP(A146,HOP!A:C,3,0)</f>
        <v>3390373</v>
      </c>
      <c r="H146" s="4">
        <f t="shared" si="8"/>
        <v>0</v>
      </c>
      <c r="I146" s="4" t="str">
        <f t="shared" si="9"/>
        <v>,3390373</v>
      </c>
      <c r="J146" s="4" t="str">
        <f>VLOOKUP(A146,HOP!A:U,21,0)</f>
        <v>直连</v>
      </c>
    </row>
    <row r="147" s="4" customFormat="1" hidden="1" spans="1:10">
      <c r="A147" s="5">
        <v>999224270580344</v>
      </c>
      <c r="B147" s="4" t="s">
        <v>27</v>
      </c>
      <c r="C147" s="6">
        <v>45064</v>
      </c>
      <c r="D147" s="6">
        <v>45066</v>
      </c>
      <c r="E147" s="4">
        <v>1664</v>
      </c>
      <c r="F147" s="4" t="str">
        <f>VLOOKUP(A147,HOP!A:L,12,0)</f>
        <v>1664.00</v>
      </c>
      <c r="G147" s="4" t="str">
        <f>VLOOKUP(A147,HOP!A:C,3,0)</f>
        <v>3390363</v>
      </c>
      <c r="H147" s="4">
        <f t="shared" si="8"/>
        <v>0</v>
      </c>
      <c r="I147" s="4" t="str">
        <f t="shared" si="9"/>
        <v>,3390363</v>
      </c>
      <c r="J147" s="4" t="str">
        <f>VLOOKUP(A147,HOP!A:U,21,0)</f>
        <v>直连</v>
      </c>
    </row>
    <row r="148" s="4" customFormat="1" hidden="1" spans="1:10">
      <c r="A148" s="5">
        <v>999224271276688</v>
      </c>
      <c r="B148" s="4" t="s">
        <v>27</v>
      </c>
      <c r="C148" s="6">
        <v>45065</v>
      </c>
      <c r="D148" s="6">
        <v>45066</v>
      </c>
      <c r="E148" s="4">
        <v>1466</v>
      </c>
      <c r="F148" s="4" t="str">
        <f>VLOOKUP(A148,HOP!A:L,12,0)</f>
        <v>1466.00</v>
      </c>
      <c r="G148" s="4" t="str">
        <f>VLOOKUP(A148,HOP!A:C,3,0)</f>
        <v>3390651</v>
      </c>
      <c r="H148" s="4">
        <f t="shared" si="8"/>
        <v>0</v>
      </c>
      <c r="I148" s="4" t="str">
        <f t="shared" si="9"/>
        <v>,3390651</v>
      </c>
      <c r="J148" s="4" t="str">
        <f>VLOOKUP(A148,HOP!A:U,21,0)</f>
        <v>直连</v>
      </c>
    </row>
    <row r="149" s="4" customFormat="1" hidden="1" spans="1:10">
      <c r="A149" s="5">
        <v>999224271761139</v>
      </c>
      <c r="B149" s="4" t="s">
        <v>27</v>
      </c>
      <c r="C149" s="6">
        <v>45064</v>
      </c>
      <c r="D149" s="6">
        <v>45066</v>
      </c>
      <c r="E149" s="4">
        <v>304</v>
      </c>
      <c r="F149" s="4" t="str">
        <f>VLOOKUP(A149,HOP!A:L,12,0)</f>
        <v>304.00</v>
      </c>
      <c r="G149" s="4" t="str">
        <f>VLOOKUP(A149,HOP!A:C,3,0)</f>
        <v>3390862</v>
      </c>
      <c r="H149" s="4">
        <f t="shared" si="8"/>
        <v>0</v>
      </c>
      <c r="I149" s="4" t="str">
        <f t="shared" si="9"/>
        <v>,3390862</v>
      </c>
      <c r="J149" s="4" t="str">
        <f>VLOOKUP(A149,HOP!A:U,21,0)</f>
        <v>直连</v>
      </c>
    </row>
    <row r="150" s="4" customFormat="1" hidden="1" spans="1:10">
      <c r="A150" s="5">
        <v>999224271790603</v>
      </c>
      <c r="B150" s="4" t="s">
        <v>27</v>
      </c>
      <c r="C150" s="6">
        <v>45064</v>
      </c>
      <c r="D150" s="6">
        <v>45066</v>
      </c>
      <c r="E150" s="4">
        <v>126</v>
      </c>
      <c r="F150" s="4" t="str">
        <f>VLOOKUP(A150,HOP!A:L,12,0)</f>
        <v>126.00</v>
      </c>
      <c r="G150" s="4" t="str">
        <f>VLOOKUP(A150,HOP!A:C,3,0)</f>
        <v>3390873</v>
      </c>
      <c r="H150" s="4">
        <f t="shared" si="8"/>
        <v>0</v>
      </c>
      <c r="I150" s="4" t="str">
        <f t="shared" si="9"/>
        <v>,3390873</v>
      </c>
      <c r="J150" s="4" t="str">
        <f>VLOOKUP(A150,HOP!A:U,21,0)</f>
        <v>直连</v>
      </c>
    </row>
    <row r="151" s="4" customFormat="1" hidden="1" spans="1:10">
      <c r="A151" s="5">
        <v>999224278229351</v>
      </c>
      <c r="B151" s="4" t="s">
        <v>27</v>
      </c>
      <c r="C151" s="6">
        <v>45065</v>
      </c>
      <c r="D151" s="6">
        <v>45066</v>
      </c>
      <c r="E151" s="4">
        <v>357</v>
      </c>
      <c r="F151" s="4" t="str">
        <f>VLOOKUP(A151,HOP!A:L,12,0)</f>
        <v>357.00</v>
      </c>
      <c r="G151" s="4" t="str">
        <f>VLOOKUP(A151,HOP!A:C,3,0)</f>
        <v>3391405</v>
      </c>
      <c r="H151" s="4">
        <f t="shared" si="8"/>
        <v>0</v>
      </c>
      <c r="I151" s="4" t="str">
        <f t="shared" si="9"/>
        <v>,3391405</v>
      </c>
      <c r="J151" s="4" t="str">
        <f>VLOOKUP(A151,HOP!A:U,21,0)</f>
        <v>直连</v>
      </c>
    </row>
    <row r="152" s="4" customFormat="1" hidden="1" spans="1:10">
      <c r="A152" s="5">
        <v>999224278439153</v>
      </c>
      <c r="B152" s="4" t="s">
        <v>27</v>
      </c>
      <c r="C152" s="6">
        <v>45065</v>
      </c>
      <c r="D152" s="6">
        <v>45066</v>
      </c>
      <c r="E152" s="4">
        <v>106</v>
      </c>
      <c r="F152" s="4" t="str">
        <f>VLOOKUP(A152,HOP!A:L,12,0)</f>
        <v>106.00</v>
      </c>
      <c r="G152" s="4" t="str">
        <f>VLOOKUP(A152,HOP!A:C,3,0)</f>
        <v>3391431</v>
      </c>
      <c r="H152" s="4">
        <f t="shared" si="8"/>
        <v>0</v>
      </c>
      <c r="I152" s="4" t="str">
        <f t="shared" si="9"/>
        <v>,3391431</v>
      </c>
      <c r="J152" s="4" t="str">
        <f>VLOOKUP(A152,HOP!A:U,21,0)</f>
        <v>直连</v>
      </c>
    </row>
    <row r="153" s="4" customFormat="1" hidden="1" spans="1:10">
      <c r="A153" s="5">
        <v>999224278844852</v>
      </c>
      <c r="B153" s="4" t="s">
        <v>27</v>
      </c>
      <c r="C153" s="6">
        <v>45065</v>
      </c>
      <c r="D153" s="6">
        <v>45066</v>
      </c>
      <c r="E153" s="4">
        <v>179</v>
      </c>
      <c r="F153" s="4" t="str">
        <f>VLOOKUP(A153,HOP!A:L,12,0)</f>
        <v>179.00</v>
      </c>
      <c r="G153" s="4" t="str">
        <f>VLOOKUP(A153,HOP!A:C,3,0)</f>
        <v>3391499</v>
      </c>
      <c r="H153" s="4">
        <f t="shared" si="8"/>
        <v>0</v>
      </c>
      <c r="I153" s="4" t="str">
        <f t="shared" si="9"/>
        <v>,3391499</v>
      </c>
      <c r="J153" s="4" t="str">
        <f>VLOOKUP(A153,HOP!A:U,21,0)</f>
        <v>直连</v>
      </c>
    </row>
    <row r="154" s="4" customFormat="1" hidden="1" spans="1:10">
      <c r="A154" s="5">
        <v>999224280634495</v>
      </c>
      <c r="B154" s="4" t="s">
        <v>27</v>
      </c>
      <c r="C154" s="6">
        <v>45065</v>
      </c>
      <c r="D154" s="6">
        <v>45066</v>
      </c>
      <c r="E154" s="4">
        <v>386</v>
      </c>
      <c r="F154" s="4" t="str">
        <f>VLOOKUP(A154,HOP!A:L,12,0)</f>
        <v>386.00</v>
      </c>
      <c r="G154" s="4" t="str">
        <f>VLOOKUP(A154,HOP!A:C,3,0)</f>
        <v>3391940</v>
      </c>
      <c r="H154" s="4">
        <f t="shared" si="8"/>
        <v>0</v>
      </c>
      <c r="I154" s="4" t="str">
        <f t="shared" si="9"/>
        <v>,3391940</v>
      </c>
      <c r="J154" s="4" t="str">
        <f>VLOOKUP(A154,HOP!A:U,21,0)</f>
        <v>直连</v>
      </c>
    </row>
    <row r="155" s="4" customFormat="1" hidden="1" spans="1:10">
      <c r="A155" s="5">
        <v>999224282004073</v>
      </c>
      <c r="B155" s="4" t="s">
        <v>27</v>
      </c>
      <c r="C155" s="6">
        <v>45065</v>
      </c>
      <c r="D155" s="6">
        <v>45066</v>
      </c>
      <c r="E155" s="4">
        <v>351</v>
      </c>
      <c r="F155" s="4" t="str">
        <f>VLOOKUP(A155,HOP!A:L,12,0)</f>
        <v>351.00</v>
      </c>
      <c r="G155" s="4" t="str">
        <f>VLOOKUP(A155,HOP!A:C,3,0)</f>
        <v>3392271</v>
      </c>
      <c r="H155" s="4">
        <f t="shared" si="8"/>
        <v>0</v>
      </c>
      <c r="I155" s="4" t="str">
        <f t="shared" si="9"/>
        <v>,3392271</v>
      </c>
      <c r="J155" s="4" t="str">
        <f>VLOOKUP(A155,HOP!A:U,21,0)</f>
        <v>直连</v>
      </c>
    </row>
    <row r="156" s="4" customFormat="1" hidden="1" spans="1:10">
      <c r="A156" s="5">
        <v>999224283044188</v>
      </c>
      <c r="B156" s="4" t="s">
        <v>27</v>
      </c>
      <c r="C156" s="6">
        <v>45065</v>
      </c>
      <c r="D156" s="6">
        <v>45066</v>
      </c>
      <c r="E156" s="4">
        <v>2177</v>
      </c>
      <c r="F156" s="4" t="str">
        <f>VLOOKUP(A156,HOP!A:L,12,0)</f>
        <v>2177.00</v>
      </c>
      <c r="G156" s="4" t="str">
        <f>VLOOKUP(A156,HOP!A:C,3,0)</f>
        <v>3392539</v>
      </c>
      <c r="H156" s="4">
        <f t="shared" si="8"/>
        <v>0</v>
      </c>
      <c r="I156" s="4" t="str">
        <f t="shared" si="9"/>
        <v>,3392539</v>
      </c>
      <c r="J156" s="4" t="str">
        <f>VLOOKUP(A156,HOP!A:U,21,0)</f>
        <v>直连</v>
      </c>
    </row>
    <row r="157" s="4" customFormat="1" hidden="1" spans="1:10">
      <c r="A157" s="5">
        <v>999224283376409</v>
      </c>
      <c r="B157" s="4" t="s">
        <v>27</v>
      </c>
      <c r="C157" s="6">
        <v>45065</v>
      </c>
      <c r="D157" s="6">
        <v>45066</v>
      </c>
      <c r="E157" s="4">
        <v>893</v>
      </c>
      <c r="F157" s="4" t="str">
        <f>VLOOKUP(A157,HOP!A:L,12,0)</f>
        <v>893.00</v>
      </c>
      <c r="G157" s="4" t="str">
        <f>VLOOKUP(A157,HOP!A:C,3,0)</f>
        <v>3392615</v>
      </c>
      <c r="H157" s="4">
        <f t="shared" si="8"/>
        <v>0</v>
      </c>
      <c r="I157" s="4" t="str">
        <f t="shared" si="9"/>
        <v>,3392615</v>
      </c>
      <c r="J157" s="4" t="str">
        <f>VLOOKUP(A157,HOP!A:U,21,0)</f>
        <v>直连</v>
      </c>
    </row>
    <row r="158" s="4" customFormat="1" hidden="1" spans="1:10">
      <c r="A158" s="5">
        <v>999224283429542</v>
      </c>
      <c r="B158" s="4" t="s">
        <v>27</v>
      </c>
      <c r="C158" s="6">
        <v>45065</v>
      </c>
      <c r="D158" s="6">
        <v>45066</v>
      </c>
      <c r="E158" s="4">
        <v>443</v>
      </c>
      <c r="F158" s="4" t="str">
        <f>VLOOKUP(A158,HOP!A:L,12,0)</f>
        <v>443.00</v>
      </c>
      <c r="G158" s="4" t="str">
        <f>VLOOKUP(A158,HOP!A:C,3,0)</f>
        <v>3392620</v>
      </c>
      <c r="H158" s="4">
        <f t="shared" si="8"/>
        <v>0</v>
      </c>
      <c r="I158" s="4" t="str">
        <f t="shared" si="9"/>
        <v>,3392620</v>
      </c>
      <c r="J158" s="4" t="str">
        <f>VLOOKUP(A158,HOP!A:U,21,0)</f>
        <v>直连</v>
      </c>
    </row>
    <row r="159" s="4" customFormat="1" hidden="1" spans="1:10">
      <c r="A159" s="5">
        <v>999224283435774</v>
      </c>
      <c r="B159" s="4" t="s">
        <v>27</v>
      </c>
      <c r="C159" s="6">
        <v>45065</v>
      </c>
      <c r="D159" s="6">
        <v>45066</v>
      </c>
      <c r="E159" s="4">
        <v>261</v>
      </c>
      <c r="F159" s="4" t="str">
        <f>VLOOKUP(A159,HOP!A:L,12,0)</f>
        <v>261.00</v>
      </c>
      <c r="G159" s="4" t="str">
        <f>VLOOKUP(A159,HOP!A:C,3,0)</f>
        <v>3392622</v>
      </c>
      <c r="H159" s="4">
        <f t="shared" si="8"/>
        <v>0</v>
      </c>
      <c r="I159" s="4" t="str">
        <f t="shared" si="9"/>
        <v>,3392622</v>
      </c>
      <c r="J159" s="4" t="str">
        <f>VLOOKUP(A159,HOP!A:U,21,0)</f>
        <v>直连</v>
      </c>
    </row>
    <row r="160" s="4" customFormat="1" hidden="1" spans="1:10">
      <c r="A160" s="5">
        <v>999224283449689</v>
      </c>
      <c r="B160" s="4" t="s">
        <v>27</v>
      </c>
      <c r="C160" s="6">
        <v>45065</v>
      </c>
      <c r="D160" s="6">
        <v>45066</v>
      </c>
      <c r="E160" s="4">
        <v>999</v>
      </c>
      <c r="F160" s="4" t="str">
        <f>VLOOKUP(A160,HOP!A:L,12,0)</f>
        <v>999.00</v>
      </c>
      <c r="G160" s="4" t="str">
        <f>VLOOKUP(A160,HOP!A:C,3,0)</f>
        <v>3392623</v>
      </c>
      <c r="H160" s="4">
        <f t="shared" si="8"/>
        <v>0</v>
      </c>
      <c r="I160" s="4" t="str">
        <f t="shared" si="9"/>
        <v>,3392623</v>
      </c>
      <c r="J160" s="4" t="str">
        <f>VLOOKUP(A160,HOP!A:U,21,0)</f>
        <v>直连</v>
      </c>
    </row>
    <row r="161" s="4" customFormat="1" hidden="1" spans="1:10">
      <c r="A161" s="5">
        <v>999224283711345</v>
      </c>
      <c r="B161" s="4" t="s">
        <v>27</v>
      </c>
      <c r="C161" s="6">
        <v>45065</v>
      </c>
      <c r="D161" s="6">
        <v>45066</v>
      </c>
      <c r="E161" s="4">
        <v>258</v>
      </c>
      <c r="F161" s="4" t="str">
        <f>VLOOKUP(A161,HOP!A:L,12,0)</f>
        <v>258.00</v>
      </c>
      <c r="G161" s="4" t="str">
        <f>VLOOKUP(A161,HOP!A:C,3,0)</f>
        <v>3392688</v>
      </c>
      <c r="H161" s="4">
        <f t="shared" si="8"/>
        <v>0</v>
      </c>
      <c r="I161" s="4" t="str">
        <f t="shared" si="9"/>
        <v>,3392688</v>
      </c>
      <c r="J161" s="4" t="str">
        <f>VLOOKUP(A161,HOP!A:U,21,0)</f>
        <v>直连</v>
      </c>
    </row>
    <row r="162" s="4" customFormat="1" hidden="1" spans="1:10">
      <c r="A162" s="5">
        <v>999224283802910</v>
      </c>
      <c r="B162" s="4" t="s">
        <v>27</v>
      </c>
      <c r="C162" s="6">
        <v>45065</v>
      </c>
      <c r="D162" s="6">
        <v>45066</v>
      </c>
      <c r="E162" s="4">
        <v>0</v>
      </c>
      <c r="F162" s="4" t="e">
        <f>VLOOKUP(A162,HOP!A:L,12,0)</f>
        <v>#N/A</v>
      </c>
      <c r="G162" s="4" t="e">
        <f>VLOOKUP(A162,HOP!A:C,3,0)</f>
        <v>#N/A</v>
      </c>
      <c r="H162" s="4" t="e">
        <f t="shared" si="8"/>
        <v>#N/A</v>
      </c>
      <c r="I162" s="4" t="e">
        <f t="shared" si="9"/>
        <v>#N/A</v>
      </c>
      <c r="J162" s="4" t="e">
        <f>VLOOKUP(A162,HOP!A:U,21,0)</f>
        <v>#N/A</v>
      </c>
    </row>
    <row r="163" s="4" customFormat="1" hidden="1" spans="1:10">
      <c r="A163" s="5">
        <v>999224283932827</v>
      </c>
      <c r="B163" s="4" t="s">
        <v>27</v>
      </c>
      <c r="C163" s="6">
        <v>45065</v>
      </c>
      <c r="D163" s="6">
        <v>45066</v>
      </c>
      <c r="E163" s="4">
        <v>0</v>
      </c>
      <c r="F163" s="4" t="e">
        <f>VLOOKUP(A163,HOP!A:L,12,0)</f>
        <v>#N/A</v>
      </c>
      <c r="G163" s="4" t="e">
        <f>VLOOKUP(A163,HOP!A:C,3,0)</f>
        <v>#N/A</v>
      </c>
      <c r="H163" s="4" t="e">
        <f t="shared" ref="H163:H202" si="10">E163-F163</f>
        <v>#N/A</v>
      </c>
      <c r="I163" s="4" t="e">
        <f t="shared" ref="I163:I194" si="11">$I$1&amp;G163</f>
        <v>#N/A</v>
      </c>
      <c r="J163" s="4" t="e">
        <f>VLOOKUP(A163,HOP!A:U,21,0)</f>
        <v>#N/A</v>
      </c>
    </row>
    <row r="164" s="4" customFormat="1" hidden="1" spans="1:10">
      <c r="A164" s="5">
        <v>999224283953544</v>
      </c>
      <c r="B164" s="4" t="s">
        <v>27</v>
      </c>
      <c r="C164" s="6">
        <v>45065</v>
      </c>
      <c r="D164" s="6">
        <v>45066</v>
      </c>
      <c r="E164" s="4">
        <v>0</v>
      </c>
      <c r="F164" s="4" t="e">
        <f>VLOOKUP(A164,HOP!A:L,12,0)</f>
        <v>#N/A</v>
      </c>
      <c r="G164" s="4" t="e">
        <f>VLOOKUP(A164,HOP!A:C,3,0)</f>
        <v>#N/A</v>
      </c>
      <c r="H164" s="4" t="e">
        <f t="shared" si="10"/>
        <v>#N/A</v>
      </c>
      <c r="I164" s="4" t="e">
        <f t="shared" si="11"/>
        <v>#N/A</v>
      </c>
      <c r="J164" s="4" t="e">
        <f>VLOOKUP(A164,HOP!A:U,21,0)</f>
        <v>#N/A</v>
      </c>
    </row>
    <row r="165" s="4" customFormat="1" hidden="1" spans="1:10">
      <c r="A165" s="5">
        <v>999224283977324</v>
      </c>
      <c r="B165" s="4" t="s">
        <v>27</v>
      </c>
      <c r="C165" s="6">
        <v>45065</v>
      </c>
      <c r="D165" s="6">
        <v>45066</v>
      </c>
      <c r="E165" s="4">
        <v>92</v>
      </c>
      <c r="F165" s="4" t="str">
        <f>VLOOKUP(A165,HOP!A:L,12,0)</f>
        <v>92.00</v>
      </c>
      <c r="G165" s="4" t="str">
        <f>VLOOKUP(A165,HOP!A:C,3,0)</f>
        <v>3392805</v>
      </c>
      <c r="H165" s="4">
        <f t="shared" si="10"/>
        <v>0</v>
      </c>
      <c r="I165" s="4" t="str">
        <f t="shared" si="11"/>
        <v>,3392805</v>
      </c>
      <c r="J165" s="4" t="str">
        <f>VLOOKUP(A165,HOP!A:U,21,0)</f>
        <v>直连</v>
      </c>
    </row>
    <row r="166" s="4" customFormat="1" hidden="1" spans="1:10">
      <c r="A166" s="5">
        <v>999224283993682</v>
      </c>
      <c r="B166" s="4" t="s">
        <v>27</v>
      </c>
      <c r="C166" s="6">
        <v>45065</v>
      </c>
      <c r="D166" s="6">
        <v>45066</v>
      </c>
      <c r="E166" s="4">
        <v>435</v>
      </c>
      <c r="F166" s="4" t="str">
        <f>VLOOKUP(A166,HOP!A:L,12,0)</f>
        <v>435.00</v>
      </c>
      <c r="G166" s="4" t="str">
        <f>VLOOKUP(A166,HOP!A:C,3,0)</f>
        <v>3392821</v>
      </c>
      <c r="H166" s="4">
        <f t="shared" si="10"/>
        <v>0</v>
      </c>
      <c r="I166" s="4" t="str">
        <f t="shared" si="11"/>
        <v>,3392821</v>
      </c>
      <c r="J166" s="4" t="str">
        <f>VLOOKUP(A166,HOP!A:U,21,0)</f>
        <v>直连</v>
      </c>
    </row>
    <row r="167" s="4" customFormat="1" hidden="1" spans="1:10">
      <c r="A167" s="5">
        <v>999224286795341</v>
      </c>
      <c r="B167" s="4" t="s">
        <v>27</v>
      </c>
      <c r="C167" s="6">
        <v>45065</v>
      </c>
      <c r="D167" s="6">
        <v>45066</v>
      </c>
      <c r="E167" s="4">
        <v>263</v>
      </c>
      <c r="F167" s="4" t="str">
        <f>VLOOKUP(A167,HOP!A:L,12,0)</f>
        <v>263.00</v>
      </c>
      <c r="G167" s="4" t="str">
        <f>VLOOKUP(A167,HOP!A:C,3,0)</f>
        <v>3393666</v>
      </c>
      <c r="H167" s="4">
        <f t="shared" si="10"/>
        <v>0</v>
      </c>
      <c r="I167" s="4" t="str">
        <f t="shared" si="11"/>
        <v>,3393666</v>
      </c>
      <c r="J167" s="4" t="str">
        <f>VLOOKUP(A167,HOP!A:U,21,0)</f>
        <v>直连</v>
      </c>
    </row>
    <row r="168" s="4" customFormat="1" hidden="1" spans="1:10">
      <c r="A168" s="5">
        <v>999224287459037</v>
      </c>
      <c r="B168" s="4" t="s">
        <v>27</v>
      </c>
      <c r="C168" s="6">
        <v>45065</v>
      </c>
      <c r="D168" s="6">
        <v>45066</v>
      </c>
      <c r="E168" s="4">
        <v>190</v>
      </c>
      <c r="F168" s="4" t="str">
        <f>VLOOKUP(A168,HOP!A:L,12,0)</f>
        <v>190.00</v>
      </c>
      <c r="G168" s="4" t="str">
        <f>VLOOKUP(A168,HOP!A:C,3,0)</f>
        <v>3393856</v>
      </c>
      <c r="H168" s="4">
        <f t="shared" si="10"/>
        <v>0</v>
      </c>
      <c r="I168" s="4" t="str">
        <f t="shared" si="11"/>
        <v>,3393856</v>
      </c>
      <c r="J168" s="4" t="str">
        <f>VLOOKUP(A168,HOP!A:U,21,0)</f>
        <v>直连</v>
      </c>
    </row>
    <row r="169" s="4" customFormat="1" hidden="1" spans="1:10">
      <c r="A169" s="5">
        <v>999224287896927</v>
      </c>
      <c r="B169" s="4" t="s">
        <v>27</v>
      </c>
      <c r="C169" s="6">
        <v>45065</v>
      </c>
      <c r="D169" s="6">
        <v>45066</v>
      </c>
      <c r="E169" s="4">
        <v>93</v>
      </c>
      <c r="F169" s="4" t="str">
        <f>VLOOKUP(A169,HOP!A:L,12,0)</f>
        <v>93.00</v>
      </c>
      <c r="G169" s="4" t="str">
        <f>VLOOKUP(A169,HOP!A:C,3,0)</f>
        <v>3393977</v>
      </c>
      <c r="H169" s="4">
        <f t="shared" si="10"/>
        <v>0</v>
      </c>
      <c r="I169" s="4" t="str">
        <f t="shared" si="11"/>
        <v>,3393977</v>
      </c>
      <c r="J169" s="4" t="str">
        <f>VLOOKUP(A169,HOP!A:U,21,0)</f>
        <v>直连</v>
      </c>
    </row>
    <row r="170" s="4" customFormat="1" hidden="1" spans="1:10">
      <c r="A170" s="5">
        <v>999224287957042</v>
      </c>
      <c r="B170" s="4" t="s">
        <v>27</v>
      </c>
      <c r="C170" s="6">
        <v>45065</v>
      </c>
      <c r="D170" s="6">
        <v>45066</v>
      </c>
      <c r="E170" s="4">
        <v>1449</v>
      </c>
      <c r="F170" s="4" t="str">
        <f>VLOOKUP(A170,HOP!A:L,12,0)</f>
        <v>1449.00</v>
      </c>
      <c r="G170" s="4" t="str">
        <f>VLOOKUP(A170,HOP!A:C,3,0)</f>
        <v>3393990</v>
      </c>
      <c r="H170" s="4">
        <f t="shared" si="10"/>
        <v>0</v>
      </c>
      <c r="I170" s="4" t="str">
        <f t="shared" si="11"/>
        <v>,3393990</v>
      </c>
      <c r="J170" s="4" t="str">
        <f>VLOOKUP(A170,HOP!A:U,21,0)</f>
        <v>直连</v>
      </c>
    </row>
    <row r="171" s="4" customFormat="1" hidden="1" spans="1:10">
      <c r="A171" s="5">
        <v>999224288330764</v>
      </c>
      <c r="B171" s="4" t="s">
        <v>27</v>
      </c>
      <c r="C171" s="6">
        <v>45065</v>
      </c>
      <c r="D171" s="6">
        <v>45066</v>
      </c>
      <c r="E171" s="4">
        <v>611</v>
      </c>
      <c r="F171" s="4" t="str">
        <f>VLOOKUP(A171,HOP!A:L,12,0)</f>
        <v>611.00</v>
      </c>
      <c r="G171" s="4" t="str">
        <f>VLOOKUP(A171,HOP!A:C,3,0)</f>
        <v>3394070</v>
      </c>
      <c r="H171" s="4">
        <f t="shared" si="10"/>
        <v>0</v>
      </c>
      <c r="I171" s="4" t="str">
        <f t="shared" si="11"/>
        <v>,3394070</v>
      </c>
      <c r="J171" s="4" t="str">
        <f>VLOOKUP(A171,HOP!A:U,21,0)</f>
        <v>直连</v>
      </c>
    </row>
    <row r="172" s="4" customFormat="1" hidden="1" spans="1:10">
      <c r="A172" s="5">
        <v>999224288639093</v>
      </c>
      <c r="B172" s="4" t="s">
        <v>27</v>
      </c>
      <c r="C172" s="6">
        <v>45065</v>
      </c>
      <c r="D172" s="6">
        <v>45066</v>
      </c>
      <c r="E172" s="4">
        <v>546</v>
      </c>
      <c r="F172" s="4" t="str">
        <f>VLOOKUP(A172,HOP!A:L,12,0)</f>
        <v>546.00</v>
      </c>
      <c r="G172" s="4" t="str">
        <f>VLOOKUP(A172,HOP!A:C,3,0)</f>
        <v>3394157</v>
      </c>
      <c r="H172" s="4">
        <f t="shared" si="10"/>
        <v>0</v>
      </c>
      <c r="I172" s="4" t="str">
        <f t="shared" si="11"/>
        <v>,3394157</v>
      </c>
      <c r="J172" s="4" t="str">
        <f>VLOOKUP(A172,HOP!A:U,21,0)</f>
        <v>直连</v>
      </c>
    </row>
    <row r="173" s="4" customFormat="1" hidden="1" spans="1:10">
      <c r="A173" s="5">
        <v>999224288908503</v>
      </c>
      <c r="B173" s="4" t="s">
        <v>27</v>
      </c>
      <c r="C173" s="6">
        <v>45065</v>
      </c>
      <c r="D173" s="6">
        <v>45066</v>
      </c>
      <c r="E173" s="4">
        <v>185</v>
      </c>
      <c r="F173" s="4" t="str">
        <f>VLOOKUP(A173,HOP!A:L,12,0)</f>
        <v>185.00</v>
      </c>
      <c r="G173" s="4" t="str">
        <f>VLOOKUP(A173,HOP!A:C,3,0)</f>
        <v>3394217</v>
      </c>
      <c r="H173" s="4">
        <f t="shared" si="10"/>
        <v>0</v>
      </c>
      <c r="I173" s="4" t="str">
        <f t="shared" si="11"/>
        <v>,3394217</v>
      </c>
      <c r="J173" s="4" t="str">
        <f>VLOOKUP(A173,HOP!A:U,21,0)</f>
        <v>直连</v>
      </c>
    </row>
    <row r="174" s="4" customFormat="1" hidden="1" spans="1:10">
      <c r="A174" s="5">
        <v>999224289404346</v>
      </c>
      <c r="B174" s="4" t="s">
        <v>27</v>
      </c>
      <c r="C174" s="6">
        <v>45065</v>
      </c>
      <c r="D174" s="6">
        <v>45066</v>
      </c>
      <c r="E174" s="4">
        <v>190</v>
      </c>
      <c r="F174" s="4" t="str">
        <f>VLOOKUP(A174,HOP!A:L,12,0)</f>
        <v>190.00</v>
      </c>
      <c r="G174" s="4" t="str">
        <f>VLOOKUP(A174,HOP!A:C,3,0)</f>
        <v>3394333</v>
      </c>
      <c r="H174" s="4">
        <f t="shared" si="10"/>
        <v>0</v>
      </c>
      <c r="I174" s="4" t="str">
        <f t="shared" si="11"/>
        <v>,3394333</v>
      </c>
      <c r="J174" s="4" t="str">
        <f>VLOOKUP(A174,HOP!A:U,21,0)</f>
        <v>直连</v>
      </c>
    </row>
    <row r="175" s="4" customFormat="1" hidden="1" spans="1:10">
      <c r="A175" s="5">
        <v>999224289434432</v>
      </c>
      <c r="B175" s="4" t="s">
        <v>27</v>
      </c>
      <c r="C175" s="6">
        <v>45065</v>
      </c>
      <c r="D175" s="6">
        <v>45066</v>
      </c>
      <c r="E175" s="4">
        <v>311</v>
      </c>
      <c r="F175" s="4" t="str">
        <f>VLOOKUP(A175,HOP!A:L,12,0)</f>
        <v>311.00</v>
      </c>
      <c r="G175" s="4" t="str">
        <f>VLOOKUP(A175,HOP!A:C,3,0)</f>
        <v>3394341</v>
      </c>
      <c r="H175" s="4">
        <f t="shared" si="10"/>
        <v>0</v>
      </c>
      <c r="I175" s="4" t="str">
        <f t="shared" si="11"/>
        <v>,3394341</v>
      </c>
      <c r="J175" s="4" t="str">
        <f>VLOOKUP(A175,HOP!A:U,21,0)</f>
        <v>直连</v>
      </c>
    </row>
    <row r="176" s="4" customFormat="1" hidden="1" spans="1:10">
      <c r="A176" s="5">
        <v>999224289649848</v>
      </c>
      <c r="B176" s="4" t="s">
        <v>27</v>
      </c>
      <c r="C176" s="6">
        <v>45065</v>
      </c>
      <c r="D176" s="6">
        <v>45066</v>
      </c>
      <c r="E176" s="4">
        <v>1129</v>
      </c>
      <c r="F176" s="4" t="str">
        <f>VLOOKUP(A176,HOP!A:L,12,0)</f>
        <v>1129.00</v>
      </c>
      <c r="G176" s="4" t="str">
        <f>VLOOKUP(A176,HOP!A:C,3,0)</f>
        <v>3394385</v>
      </c>
      <c r="H176" s="4">
        <f t="shared" si="10"/>
        <v>0</v>
      </c>
      <c r="I176" s="4" t="str">
        <f t="shared" si="11"/>
        <v>,3394385</v>
      </c>
      <c r="J176" s="4" t="str">
        <f>VLOOKUP(A176,HOP!A:U,21,0)</f>
        <v>直连</v>
      </c>
    </row>
    <row r="177" s="4" customFormat="1" hidden="1" spans="1:10">
      <c r="A177" s="5">
        <v>999224290156505</v>
      </c>
      <c r="B177" s="4" t="s">
        <v>27</v>
      </c>
      <c r="C177" s="6">
        <v>45065</v>
      </c>
      <c r="D177" s="6">
        <v>45066</v>
      </c>
      <c r="E177" s="4">
        <v>666</v>
      </c>
      <c r="F177" s="4" t="str">
        <f>VLOOKUP(A177,HOP!A:L,12,0)</f>
        <v>666.00</v>
      </c>
      <c r="G177" s="4" t="str">
        <f>VLOOKUP(A177,HOP!A:C,3,0)</f>
        <v>3394488</v>
      </c>
      <c r="H177" s="4">
        <f t="shared" si="10"/>
        <v>0</v>
      </c>
      <c r="I177" s="4" t="str">
        <f t="shared" si="11"/>
        <v>,3394488</v>
      </c>
      <c r="J177" s="4" t="str">
        <f>VLOOKUP(A177,HOP!A:U,21,0)</f>
        <v>直连</v>
      </c>
    </row>
    <row r="178" s="4" customFormat="1" hidden="1" spans="1:10">
      <c r="A178" s="5">
        <v>999224290279885</v>
      </c>
      <c r="B178" s="4" t="s">
        <v>27</v>
      </c>
      <c r="C178" s="6">
        <v>45065</v>
      </c>
      <c r="D178" s="6">
        <v>45066</v>
      </c>
      <c r="E178" s="4">
        <v>473</v>
      </c>
      <c r="F178" s="4" t="str">
        <f>VLOOKUP(A178,HOP!A:L,12,0)</f>
        <v>473.00</v>
      </c>
      <c r="G178" s="4" t="str">
        <f>VLOOKUP(A178,HOP!A:C,3,0)</f>
        <v>3394520</v>
      </c>
      <c r="H178" s="4">
        <f t="shared" si="10"/>
        <v>0</v>
      </c>
      <c r="I178" s="4" t="str">
        <f t="shared" si="11"/>
        <v>,3394520</v>
      </c>
      <c r="J178" s="4" t="str">
        <f>VLOOKUP(A178,HOP!A:U,21,0)</f>
        <v>直连</v>
      </c>
    </row>
    <row r="179" s="4" customFormat="1" hidden="1" spans="1:10">
      <c r="A179" s="5">
        <v>999224291274318</v>
      </c>
      <c r="B179" s="4" t="s">
        <v>27</v>
      </c>
      <c r="C179" s="6">
        <v>45065</v>
      </c>
      <c r="D179" s="6">
        <v>45066</v>
      </c>
      <c r="E179" s="4">
        <v>640</v>
      </c>
      <c r="F179" s="4" t="str">
        <f>VLOOKUP(A179,HOP!A:L,12,0)</f>
        <v>640.00</v>
      </c>
      <c r="G179" s="4" t="str">
        <f>VLOOKUP(A179,HOP!A:C,3,0)</f>
        <v>3394801</v>
      </c>
      <c r="H179" s="4">
        <f t="shared" si="10"/>
        <v>0</v>
      </c>
      <c r="I179" s="4" t="str">
        <f t="shared" si="11"/>
        <v>,3394801</v>
      </c>
      <c r="J179" s="4" t="str">
        <f>VLOOKUP(A179,HOP!A:U,21,0)</f>
        <v>直连</v>
      </c>
    </row>
    <row r="180" s="4" customFormat="1" hidden="1" spans="1:10">
      <c r="A180" s="5">
        <v>999224291386890</v>
      </c>
      <c r="B180" s="4" t="s">
        <v>27</v>
      </c>
      <c r="C180" s="6">
        <v>45065</v>
      </c>
      <c r="D180" s="6">
        <v>45066</v>
      </c>
      <c r="E180" s="4">
        <v>353</v>
      </c>
      <c r="F180" s="4" t="str">
        <f>VLOOKUP(A180,HOP!A:L,12,0)</f>
        <v>353.00</v>
      </c>
      <c r="G180" s="4" t="str">
        <f>VLOOKUP(A180,HOP!A:C,3,0)</f>
        <v>3394830</v>
      </c>
      <c r="H180" s="4">
        <f t="shared" si="10"/>
        <v>0</v>
      </c>
      <c r="I180" s="4" t="str">
        <f t="shared" si="11"/>
        <v>,3394830</v>
      </c>
      <c r="J180" s="4" t="str">
        <f>VLOOKUP(A180,HOP!A:U,21,0)</f>
        <v>直连</v>
      </c>
    </row>
    <row r="181" s="4" customFormat="1" hidden="1" spans="1:10">
      <c r="A181" s="5">
        <v>999224291611468</v>
      </c>
      <c r="B181" s="4" t="s">
        <v>27</v>
      </c>
      <c r="C181" s="6">
        <v>45065</v>
      </c>
      <c r="D181" s="6">
        <v>45066</v>
      </c>
      <c r="E181" s="4">
        <v>2653</v>
      </c>
      <c r="F181" s="4" t="str">
        <f>VLOOKUP(A181,HOP!A:L,12,0)</f>
        <v>2653.00</v>
      </c>
      <c r="G181" s="4" t="str">
        <f>VLOOKUP(A181,HOP!A:C,3,0)</f>
        <v>3394906</v>
      </c>
      <c r="H181" s="4">
        <f t="shared" si="10"/>
        <v>0</v>
      </c>
      <c r="I181" s="4" t="str">
        <f t="shared" si="11"/>
        <v>,3394906</v>
      </c>
      <c r="J181" s="4" t="str">
        <f>VLOOKUP(A181,HOP!A:U,21,0)</f>
        <v>直连</v>
      </c>
    </row>
    <row r="182" s="4" customFormat="1" hidden="1" spans="1:10">
      <c r="A182" s="5">
        <v>999224291615406</v>
      </c>
      <c r="B182" s="4" t="s">
        <v>27</v>
      </c>
      <c r="C182" s="6">
        <v>45065</v>
      </c>
      <c r="D182" s="6">
        <v>45066</v>
      </c>
      <c r="E182" s="4">
        <v>0</v>
      </c>
      <c r="F182" s="4" t="str">
        <f>VLOOKUP(A182,HOP!A:L,12,0)</f>
        <v>1376.00</v>
      </c>
      <c r="G182" s="4" t="str">
        <f>VLOOKUP(A182,HOP!A:C,3,0)</f>
        <v>3394907</v>
      </c>
      <c r="H182" s="4">
        <f t="shared" si="10"/>
        <v>-1376</v>
      </c>
      <c r="I182" s="4" t="str">
        <f t="shared" si="11"/>
        <v>,3394907</v>
      </c>
      <c r="J182" s="4" t="str">
        <f>VLOOKUP(A182,HOP!A:U,21,0)</f>
        <v>直连</v>
      </c>
    </row>
    <row r="183" s="4" customFormat="1" hidden="1" spans="1:10">
      <c r="A183" s="5">
        <v>999224291853488</v>
      </c>
      <c r="B183" s="4" t="s">
        <v>27</v>
      </c>
      <c r="C183" s="6">
        <v>45065</v>
      </c>
      <c r="D183" s="6">
        <v>45066</v>
      </c>
      <c r="E183" s="4">
        <v>583</v>
      </c>
      <c r="F183" s="4" t="str">
        <f>VLOOKUP(A183,HOP!A:L,12,0)</f>
        <v>583.00</v>
      </c>
      <c r="G183" s="4" t="str">
        <f>VLOOKUP(A183,HOP!A:C,3,0)</f>
        <v>3394996</v>
      </c>
      <c r="H183" s="4">
        <f t="shared" si="10"/>
        <v>0</v>
      </c>
      <c r="I183" s="4" t="str">
        <f t="shared" si="11"/>
        <v>,3394996</v>
      </c>
      <c r="J183" s="4" t="str">
        <f>VLOOKUP(A183,HOP!A:U,21,0)</f>
        <v>直连</v>
      </c>
    </row>
    <row r="184" s="4" customFormat="1" hidden="1" spans="1:10">
      <c r="A184" s="5">
        <v>999224292141231</v>
      </c>
      <c r="B184" s="4" t="s">
        <v>27</v>
      </c>
      <c r="C184" s="6">
        <v>45065</v>
      </c>
      <c r="D184" s="6">
        <v>45066</v>
      </c>
      <c r="E184" s="4">
        <v>174</v>
      </c>
      <c r="F184" s="4" t="str">
        <f>VLOOKUP(A184,HOP!A:L,12,0)</f>
        <v>174.00</v>
      </c>
      <c r="G184" s="4" t="str">
        <f>VLOOKUP(A184,HOP!A:C,3,0)</f>
        <v>3395136</v>
      </c>
      <c r="H184" s="4">
        <f t="shared" si="10"/>
        <v>0</v>
      </c>
      <c r="I184" s="4" t="str">
        <f t="shared" si="11"/>
        <v>,3395136</v>
      </c>
      <c r="J184" s="4" t="str">
        <f>VLOOKUP(A184,HOP!A:U,21,0)</f>
        <v>直连</v>
      </c>
    </row>
    <row r="185" s="4" customFormat="1" hidden="1" spans="1:10">
      <c r="A185" s="5">
        <v>999224292613542</v>
      </c>
      <c r="B185" s="4" t="s">
        <v>27</v>
      </c>
      <c r="C185" s="6">
        <v>45065</v>
      </c>
      <c r="D185" s="6">
        <v>45066</v>
      </c>
      <c r="E185" s="4">
        <v>890</v>
      </c>
      <c r="F185" s="4" t="str">
        <f>VLOOKUP(A185,HOP!A:L,12,0)</f>
        <v>890.00</v>
      </c>
      <c r="G185" s="4" t="str">
        <f>VLOOKUP(A185,HOP!A:C,3,0)</f>
        <v>3395284</v>
      </c>
      <c r="H185" s="4">
        <f t="shared" si="10"/>
        <v>0</v>
      </c>
      <c r="I185" s="4" t="str">
        <f t="shared" si="11"/>
        <v>,3395284</v>
      </c>
      <c r="J185" s="4" t="str">
        <f>VLOOKUP(A185,HOP!A:U,21,0)</f>
        <v>直连</v>
      </c>
    </row>
    <row r="186" s="4" customFormat="1" hidden="1" spans="1:10">
      <c r="A186" s="5">
        <v>999224293074557</v>
      </c>
      <c r="B186" s="4" t="s">
        <v>27</v>
      </c>
      <c r="C186" s="6">
        <v>45065</v>
      </c>
      <c r="D186" s="6">
        <v>45066</v>
      </c>
      <c r="E186" s="4">
        <v>180</v>
      </c>
      <c r="F186" s="4" t="str">
        <f>VLOOKUP(A186,HOP!A:L,12,0)</f>
        <v>180.00</v>
      </c>
      <c r="G186" s="4" t="str">
        <f>VLOOKUP(A186,HOP!A:C,3,0)</f>
        <v>3395487</v>
      </c>
      <c r="H186" s="4">
        <f t="shared" si="10"/>
        <v>0</v>
      </c>
      <c r="I186" s="4" t="str">
        <f t="shared" si="11"/>
        <v>,3395487</v>
      </c>
      <c r="J186" s="4" t="str">
        <f>VLOOKUP(A186,HOP!A:U,21,0)</f>
        <v>直连</v>
      </c>
    </row>
    <row r="187" s="4" customFormat="1" hidden="1" spans="1:10">
      <c r="A187" s="5">
        <v>999224293093810</v>
      </c>
      <c r="B187" s="4" t="s">
        <v>27</v>
      </c>
      <c r="C187" s="6">
        <v>45065</v>
      </c>
      <c r="D187" s="6">
        <v>45066</v>
      </c>
      <c r="E187" s="4">
        <v>122</v>
      </c>
      <c r="F187" s="4" t="str">
        <f>VLOOKUP(A187,HOP!A:L,12,0)</f>
        <v>122.00</v>
      </c>
      <c r="G187" s="4" t="str">
        <f>VLOOKUP(A187,HOP!A:C,3,0)</f>
        <v>3395490</v>
      </c>
      <c r="H187" s="4">
        <f t="shared" si="10"/>
        <v>0</v>
      </c>
      <c r="I187" s="4" t="str">
        <f t="shared" si="11"/>
        <v>,3395490</v>
      </c>
      <c r="J187" s="4" t="str">
        <f>VLOOKUP(A187,HOP!A:U,21,0)</f>
        <v>直连</v>
      </c>
    </row>
    <row r="188" s="4" customFormat="1" hidden="1" spans="1:10">
      <c r="A188" s="5">
        <v>999224293828940</v>
      </c>
      <c r="B188" s="4" t="s">
        <v>27</v>
      </c>
      <c r="C188" s="6">
        <v>45065</v>
      </c>
      <c r="D188" s="6">
        <v>45066</v>
      </c>
      <c r="E188" s="4">
        <v>1274</v>
      </c>
      <c r="F188" s="4" t="str">
        <f>VLOOKUP(A188,HOP!A:L,12,0)</f>
        <v>1274.00</v>
      </c>
      <c r="G188" s="4" t="str">
        <f>VLOOKUP(A188,HOP!A:C,3,0)</f>
        <v>3395750</v>
      </c>
      <c r="H188" s="4">
        <f t="shared" si="10"/>
        <v>0</v>
      </c>
      <c r="I188" s="4" t="str">
        <f t="shared" si="11"/>
        <v>,3395750</v>
      </c>
      <c r="J188" s="4" t="str">
        <f>VLOOKUP(A188,HOP!A:U,21,0)</f>
        <v>直连</v>
      </c>
    </row>
    <row r="189" s="4" customFormat="1" hidden="1" spans="1:10">
      <c r="A189" s="5">
        <v>999224294238563</v>
      </c>
      <c r="B189" s="4" t="s">
        <v>27</v>
      </c>
      <c r="C189" s="6">
        <v>45065</v>
      </c>
      <c r="D189" s="6">
        <v>45066</v>
      </c>
      <c r="E189" s="4">
        <v>178</v>
      </c>
      <c r="F189" s="4" t="str">
        <f>VLOOKUP(A189,HOP!A:L,12,0)</f>
        <v>178.00</v>
      </c>
      <c r="G189" s="4" t="str">
        <f>VLOOKUP(A189,HOP!A:C,3,0)</f>
        <v>3395847</v>
      </c>
      <c r="H189" s="4">
        <f t="shared" si="10"/>
        <v>0</v>
      </c>
      <c r="I189" s="4" t="str">
        <f t="shared" si="11"/>
        <v>,3395847</v>
      </c>
      <c r="J189" s="4" t="str">
        <f>VLOOKUP(A189,HOP!A:U,21,0)</f>
        <v>直连</v>
      </c>
    </row>
    <row r="190" s="4" customFormat="1" hidden="1" spans="1:10">
      <c r="A190" s="5">
        <v>999224294538394</v>
      </c>
      <c r="B190" s="4" t="s">
        <v>27</v>
      </c>
      <c r="C190" s="6">
        <v>45065</v>
      </c>
      <c r="D190" s="6">
        <v>45066</v>
      </c>
      <c r="E190" s="4">
        <v>1062</v>
      </c>
      <c r="F190" s="4" t="str">
        <f>VLOOKUP(A190,HOP!A:L,12,0)</f>
        <v>1062.00</v>
      </c>
      <c r="G190" s="4" t="str">
        <f>VLOOKUP(A190,HOP!A:C,3,0)</f>
        <v>3395979</v>
      </c>
      <c r="H190" s="4">
        <f t="shared" si="10"/>
        <v>0</v>
      </c>
      <c r="I190" s="4" t="str">
        <f t="shared" si="11"/>
        <v>,3395979</v>
      </c>
      <c r="J190" s="4" t="str">
        <f>VLOOKUP(A190,HOP!A:U,21,0)</f>
        <v>直连</v>
      </c>
    </row>
    <row r="191" s="4" customFormat="1" hidden="1" spans="1:10">
      <c r="A191" s="5">
        <v>999224294627572</v>
      </c>
      <c r="B191" s="4" t="s">
        <v>27</v>
      </c>
      <c r="C191" s="6">
        <v>45065</v>
      </c>
      <c r="D191" s="6">
        <v>45066</v>
      </c>
      <c r="E191" s="4">
        <v>2980</v>
      </c>
      <c r="F191" s="4" t="str">
        <f>VLOOKUP(A191,HOP!A:L,12,0)</f>
        <v>2980.00</v>
      </c>
      <c r="G191" s="4" t="str">
        <f>VLOOKUP(A191,HOP!A:C,3,0)</f>
        <v>3395999</v>
      </c>
      <c r="H191" s="4">
        <f t="shared" si="10"/>
        <v>0</v>
      </c>
      <c r="I191" s="4" t="str">
        <f t="shared" si="11"/>
        <v>,3395999</v>
      </c>
      <c r="J191" s="4" t="str">
        <f>VLOOKUP(A191,HOP!A:U,21,0)</f>
        <v>直连</v>
      </c>
    </row>
    <row r="192" s="4" customFormat="1" hidden="1" spans="1:10">
      <c r="A192" s="5">
        <v>999224294659455</v>
      </c>
      <c r="B192" s="4" t="s">
        <v>27</v>
      </c>
      <c r="C192" s="6">
        <v>45065</v>
      </c>
      <c r="D192" s="6">
        <v>45066</v>
      </c>
      <c r="E192" s="4">
        <v>136</v>
      </c>
      <c r="F192" s="4" t="str">
        <f>VLOOKUP(A192,HOP!A:L,12,0)</f>
        <v>136.00</v>
      </c>
      <c r="G192" s="4" t="str">
        <f>VLOOKUP(A192,HOP!A:C,3,0)</f>
        <v>3396011</v>
      </c>
      <c r="H192" s="4">
        <f t="shared" si="10"/>
        <v>0</v>
      </c>
      <c r="I192" s="4" t="str">
        <f t="shared" si="11"/>
        <v>,3396011</v>
      </c>
      <c r="J192" s="4" t="str">
        <f>VLOOKUP(A192,HOP!A:U,21,0)</f>
        <v>直连</v>
      </c>
    </row>
    <row r="193" s="4" customFormat="1" hidden="1" spans="1:10">
      <c r="A193" s="5">
        <v>999224294830029</v>
      </c>
      <c r="B193" s="4" t="s">
        <v>27</v>
      </c>
      <c r="C193" s="6">
        <v>45065</v>
      </c>
      <c r="D193" s="6">
        <v>45066</v>
      </c>
      <c r="E193" s="4">
        <v>186</v>
      </c>
      <c r="F193" s="4" t="str">
        <f>VLOOKUP(A193,HOP!A:L,12,0)</f>
        <v>186.00</v>
      </c>
      <c r="G193" s="4" t="str">
        <f>VLOOKUP(A193,HOP!A:C,3,0)</f>
        <v>3396058</v>
      </c>
      <c r="H193" s="4">
        <f t="shared" si="10"/>
        <v>0</v>
      </c>
      <c r="I193" s="4" t="str">
        <f t="shared" si="11"/>
        <v>,3396058</v>
      </c>
      <c r="J193" s="4" t="str">
        <f>VLOOKUP(A193,HOP!A:U,21,0)</f>
        <v>直连</v>
      </c>
    </row>
    <row r="194" s="4" customFormat="1" hidden="1" spans="1:10">
      <c r="A194" s="5">
        <v>999224300567997</v>
      </c>
      <c r="B194" s="4" t="s">
        <v>27</v>
      </c>
      <c r="C194" s="6">
        <v>45065</v>
      </c>
      <c r="D194" s="6">
        <v>45066</v>
      </c>
      <c r="E194" s="4">
        <v>1407</v>
      </c>
      <c r="F194" s="4" t="str">
        <f>VLOOKUP(A194,HOP!A:L,12,0)</f>
        <v>1407.00</v>
      </c>
      <c r="G194" s="4" t="str">
        <f>VLOOKUP(A194,HOP!A:C,3,0)</f>
        <v>3396304</v>
      </c>
      <c r="H194" s="4">
        <f t="shared" si="10"/>
        <v>0</v>
      </c>
      <c r="I194" s="4" t="str">
        <f t="shared" si="11"/>
        <v>,3396304</v>
      </c>
      <c r="J194" s="4" t="str">
        <f>VLOOKUP(A194,HOP!A:U,21,0)</f>
        <v>直连</v>
      </c>
    </row>
    <row r="195" s="4" customFormat="1" hidden="1" spans="1:10">
      <c r="A195" s="5">
        <v>999224300849339</v>
      </c>
      <c r="B195" s="4" t="s">
        <v>27</v>
      </c>
      <c r="C195" s="6">
        <v>45065</v>
      </c>
      <c r="D195" s="6">
        <v>45066</v>
      </c>
      <c r="E195" s="4">
        <v>165</v>
      </c>
      <c r="F195" s="4" t="str">
        <f>VLOOKUP(A195,HOP!A:L,12,0)</f>
        <v>165.00</v>
      </c>
      <c r="G195" s="4" t="str">
        <f>VLOOKUP(A195,HOP!A:C,3,0)</f>
        <v>3396339</v>
      </c>
      <c r="H195" s="4">
        <f t="shared" si="10"/>
        <v>0</v>
      </c>
      <c r="I195" s="4" t="str">
        <f>$I$1&amp;G195</f>
        <v>,3396339</v>
      </c>
      <c r="J195" s="4" t="str">
        <f>VLOOKUP(A195,HOP!A:U,21,0)</f>
        <v>直连</v>
      </c>
    </row>
    <row r="196" s="4" customFormat="1" hidden="1" spans="1:10">
      <c r="A196" s="5">
        <v>999224302327281</v>
      </c>
      <c r="B196" s="4" t="s">
        <v>27</v>
      </c>
      <c r="C196" s="6">
        <v>45065</v>
      </c>
      <c r="D196" s="6">
        <v>45066</v>
      </c>
      <c r="E196" s="4">
        <v>1607</v>
      </c>
      <c r="F196" s="4" t="str">
        <f>VLOOKUP(A196,HOP!A:L,12,0)</f>
        <v>1607.00</v>
      </c>
      <c r="G196" s="4" t="str">
        <f>VLOOKUP(A196,HOP!A:C,3,0)</f>
        <v>3396664</v>
      </c>
      <c r="H196" s="4">
        <f t="shared" si="10"/>
        <v>0</v>
      </c>
      <c r="I196" s="4" t="str">
        <f>$I$1&amp;G196</f>
        <v>,3396664</v>
      </c>
      <c r="J196" s="4" t="str">
        <f>VLOOKUP(A196,HOP!A:U,21,0)</f>
        <v>直连</v>
      </c>
    </row>
    <row r="197" s="4" customFormat="1" hidden="1" spans="1:10">
      <c r="A197" s="5">
        <v>999224302408823</v>
      </c>
      <c r="B197" s="4" t="s">
        <v>27</v>
      </c>
      <c r="C197" s="6">
        <v>45065</v>
      </c>
      <c r="D197" s="6">
        <v>45066</v>
      </c>
      <c r="E197" s="4">
        <v>373</v>
      </c>
      <c r="F197" s="4" t="str">
        <f>VLOOKUP(A197,HOP!A:L,12,0)</f>
        <v>373.00</v>
      </c>
      <c r="G197" s="4" t="str">
        <f>VLOOKUP(A197,HOP!A:C,3,0)</f>
        <v>3396688</v>
      </c>
      <c r="H197" s="4">
        <f t="shared" si="10"/>
        <v>0</v>
      </c>
      <c r="I197" s="4" t="str">
        <f>$I$1&amp;G197</f>
        <v>,3396688</v>
      </c>
      <c r="J197" s="4" t="str">
        <f>VLOOKUP(A197,HOP!A:U,21,0)</f>
        <v>直连</v>
      </c>
    </row>
    <row r="198" s="4" customFormat="1" hidden="1" spans="1:10">
      <c r="A198" s="5">
        <v>999224302418607</v>
      </c>
      <c r="B198" s="4" t="s">
        <v>27</v>
      </c>
      <c r="C198" s="6">
        <v>45065</v>
      </c>
      <c r="D198" s="6">
        <v>45066</v>
      </c>
      <c r="E198" s="4">
        <v>154</v>
      </c>
      <c r="F198" s="4" t="str">
        <f>VLOOKUP(A198,HOP!A:L,12,0)</f>
        <v>154.00</v>
      </c>
      <c r="G198" s="4" t="str">
        <f>VLOOKUP(A198,HOP!A:C,3,0)</f>
        <v>3396691</v>
      </c>
      <c r="H198" s="4">
        <f t="shared" si="10"/>
        <v>0</v>
      </c>
      <c r="I198" s="4" t="str">
        <f>$I$1&amp;G198</f>
        <v>,3396691</v>
      </c>
      <c r="J198" s="4" t="str">
        <f>VLOOKUP(A198,HOP!A:U,21,0)</f>
        <v>直连</v>
      </c>
    </row>
    <row r="199" s="4" customFormat="1" hidden="1" spans="1:10">
      <c r="A199" s="5">
        <v>999224302508596</v>
      </c>
      <c r="B199" s="4" t="s">
        <v>27</v>
      </c>
      <c r="C199" s="6">
        <v>45065</v>
      </c>
      <c r="D199" s="6">
        <v>45066</v>
      </c>
      <c r="E199" s="4">
        <v>920</v>
      </c>
      <c r="F199" s="4" t="str">
        <f>VLOOKUP(A199,HOP!A:L,12,0)</f>
        <v>920.00</v>
      </c>
      <c r="G199" s="4" t="str">
        <f>VLOOKUP(A199,HOP!A:C,3,0)</f>
        <v>3396717</v>
      </c>
      <c r="H199" s="4">
        <f t="shared" si="10"/>
        <v>0</v>
      </c>
      <c r="I199" s="4" t="str">
        <f>$I$1&amp;G199</f>
        <v>,3396717</v>
      </c>
      <c r="J199" s="4" t="str">
        <f>VLOOKUP(A199,HOP!A:U,21,0)</f>
        <v>直连</v>
      </c>
    </row>
    <row r="200" s="4" customFormat="1" hidden="1" spans="1:10">
      <c r="A200" s="5">
        <v>999224303125499</v>
      </c>
      <c r="B200" s="4" t="s">
        <v>27</v>
      </c>
      <c r="C200" s="6">
        <v>45065</v>
      </c>
      <c r="D200" s="6">
        <v>45066</v>
      </c>
      <c r="E200" s="4">
        <v>845</v>
      </c>
      <c r="F200" s="4" t="str">
        <f>VLOOKUP(A200,HOP!A:L,12,0)</f>
        <v>845.00</v>
      </c>
      <c r="G200" s="4" t="str">
        <f>VLOOKUP(A200,HOP!A:C,3,0)</f>
        <v>3396942</v>
      </c>
      <c r="H200" s="4">
        <f t="shared" si="10"/>
        <v>0</v>
      </c>
      <c r="I200" s="4" t="str">
        <f>$I$1&amp;G200</f>
        <v>,3396942</v>
      </c>
      <c r="J200" s="4" t="str">
        <f>VLOOKUP(A200,HOP!A:U,21,0)</f>
        <v>直连</v>
      </c>
    </row>
    <row r="201" s="4" customFormat="1" hidden="1" spans="1:10">
      <c r="A201" s="5">
        <v>999224303152708</v>
      </c>
      <c r="B201" s="4" t="s">
        <v>27</v>
      </c>
      <c r="C201" s="6">
        <v>45065</v>
      </c>
      <c r="D201" s="6">
        <v>45066</v>
      </c>
      <c r="E201" s="4">
        <v>344</v>
      </c>
      <c r="F201" s="4" t="str">
        <f>VLOOKUP(A201,HOP!A:L,12,0)</f>
        <v>344.00</v>
      </c>
      <c r="G201" s="4" t="str">
        <f>VLOOKUP(A201,HOP!A:C,3,0)</f>
        <v>3396950</v>
      </c>
      <c r="H201" s="4">
        <f t="shared" si="10"/>
        <v>0</v>
      </c>
      <c r="I201" s="4" t="str">
        <f>$I$1&amp;G201</f>
        <v>,3396950</v>
      </c>
      <c r="J201" s="4" t="str">
        <f>VLOOKUP(A201,HOP!A:U,21,0)</f>
        <v>直连</v>
      </c>
    </row>
    <row r="202" s="4" customFormat="1" spans="1:11">
      <c r="A202" s="5">
        <v>999223832980544</v>
      </c>
      <c r="B202" s="4" t="s">
        <v>1102</v>
      </c>
      <c r="C202" s="6">
        <v>45060</v>
      </c>
      <c r="D202" s="6">
        <v>45061</v>
      </c>
      <c r="E202" s="4">
        <v>-2170</v>
      </c>
      <c r="F202" s="4" t="e">
        <f>VLOOKUP(A202,HOP!A:L,12,0)</f>
        <v>#N/A</v>
      </c>
      <c r="G202" s="4">
        <v>3284489</v>
      </c>
      <c r="H202" s="4" t="e">
        <f t="shared" si="10"/>
        <v>#N/A</v>
      </c>
      <c r="I202" s="4" t="str">
        <f>$I$1&amp;G202</f>
        <v>,3284489</v>
      </c>
      <c r="J202" s="4" t="e">
        <f>VLOOKUP(A202,HOP!A:U,21,0)</f>
        <v>#N/A</v>
      </c>
      <c r="K202" s="4" t="s">
        <v>1109</v>
      </c>
    </row>
    <row r="204" spans="5:5">
      <c r="E204" s="4">
        <f>SUM(E2:E203)</f>
        <v>334811</v>
      </c>
    </row>
    <row r="205" spans="5:5">
      <c r="E205" s="7" t="s">
        <v>1110</v>
      </c>
    </row>
    <row r="207" spans="1:2">
      <c r="A207" s="4" t="s">
        <v>1111</v>
      </c>
      <c r="B207" s="4">
        <v>18533</v>
      </c>
    </row>
    <row r="208" spans="1:2">
      <c r="A208" s="4" t="s">
        <v>1112</v>
      </c>
      <c r="B208" s="4">
        <v>316278</v>
      </c>
    </row>
    <row r="209" spans="1:2">
      <c r="A209" s="4" t="s">
        <v>1113</v>
      </c>
      <c r="B209" s="4">
        <f>SUBTOTAL(9,B207:B208)</f>
        <v>334811</v>
      </c>
    </row>
  </sheetData>
  <autoFilter ref="A1:X202">
    <filterColumn colId="4">
      <filters>
        <filter val="8401"/>
        <filter val="702"/>
        <filter val="1203"/>
        <filter val="304"/>
        <filter val="305"/>
        <filter val="505"/>
        <filter val="106"/>
        <filter val="2706"/>
        <filter val="2806"/>
        <filter val="1407"/>
        <filter val="1607"/>
        <filter val="708"/>
        <filter val="2408"/>
        <filter val="209"/>
        <filter val="1110"/>
        <filter val="1610"/>
        <filter val="2710"/>
        <filter val="311"/>
        <filter val="611"/>
        <filter val="212"/>
        <filter val="712"/>
        <filter val="914"/>
        <filter val="515"/>
        <filter val="2715"/>
        <filter val="517"/>
        <filter val="1217"/>
        <filter val="3817"/>
        <filter val="5017"/>
        <filter val="4619"/>
        <filter val="920"/>
        <filter val="6520"/>
        <filter val="122"/>
        <filter val="322"/>
        <filter val="1423"/>
        <filter val="224"/>
        <filter val="724"/>
        <filter val="725"/>
        <filter val="126"/>
        <filter val="5327"/>
        <filter val="628"/>
        <filter val="1028"/>
        <filter val="4728"/>
        <filter val="1129"/>
        <filter val="1230"/>
        <filter val="632"/>
        <filter val="1632"/>
        <filter val="2533"/>
        <filter val="9333"/>
        <filter val="435"/>
        <filter val="535"/>
        <filter val="136"/>
        <filter val="1438"/>
        <filter val="339"/>
        <filter val="539"/>
        <filter val="1939"/>
        <filter val="540"/>
        <filter val="640"/>
        <filter val="1240"/>
        <filter val="3940"/>
        <filter val="4140"/>
        <filter val="2641"/>
        <filter val="443"/>
        <filter val="2243"/>
        <filter val="344"/>
        <filter val="1744"/>
        <filter val="845"/>
        <filter val="546"/>
        <filter val="8446"/>
        <filter val="247"/>
        <filter val="548"/>
        <filter val="748"/>
        <filter val="5848"/>
        <filter val="649"/>
        <filter val="849"/>
        <filter val="1449"/>
        <filter val="11049"/>
        <filter val="350"/>
        <filter val="650"/>
        <filter val="351"/>
        <filter val="751"/>
        <filter val="352"/>
        <filter val="10052"/>
        <filter val="353"/>
        <filter val="2653"/>
        <filter val="154"/>
        <filter val="255"/>
        <filter val="355"/>
        <filter val="357"/>
        <filter val="258"/>
        <filter val="958"/>
        <filter val="3558"/>
        <filter val="359"/>
        <filter val="459"/>
        <filter val="9960"/>
        <filter val="261"/>
        <filter val="562"/>
        <filter val="662"/>
        <filter val="1062"/>
        <filter val="1862"/>
        <filter val="263"/>
        <filter val="1064"/>
        <filter val="1664"/>
        <filter val="12864"/>
        <filter val="165"/>
        <filter val="365"/>
        <filter val="1065"/>
        <filter val="666"/>
        <filter val="1466"/>
        <filter val="4467"/>
        <filter val="968"/>
        <filter val="4068"/>
        <filter val="4768"/>
        <filter val="470"/>
        <filter val="3070"/>
        <filter val="-2170"/>
        <filter val="271"/>
        <filter val="471"/>
        <filter val="272"/>
        <filter val="772"/>
        <filter val="73"/>
        <filter val="373"/>
        <filter val="473"/>
        <filter val="174"/>
        <filter val="1274"/>
        <filter val="1574"/>
        <filter val="2774"/>
        <filter val="2375"/>
        <filter val="3275"/>
        <filter val="277"/>
        <filter val="2177"/>
        <filter val="178"/>
        <filter val="678"/>
        <filter val="179"/>
        <filter val="180"/>
        <filter val="280"/>
        <filter val="780"/>
        <filter val="1680"/>
        <filter val="2980"/>
        <filter val="4681"/>
        <filter val="882"/>
        <filter val="4182"/>
        <filter val="583"/>
        <filter val="883"/>
        <filter val="3783"/>
        <filter val="12183"/>
        <filter val="1684"/>
        <filter val="2184"/>
        <filter val="185"/>
        <filter val="1285"/>
        <filter val="2985"/>
        <filter val="186"/>
        <filter val="386"/>
        <filter val="786"/>
        <filter val="1187"/>
        <filter val="2787"/>
        <filter val="4588"/>
        <filter val="489"/>
        <filter val="2489"/>
        <filter val="190"/>
        <filter val="590"/>
        <filter val="890"/>
        <filter val="691"/>
        <filter val="1491"/>
        <filter val="92"/>
        <filter val="692"/>
        <filter val="1792"/>
        <filter val="93"/>
        <filter val="893"/>
        <filter val="2193"/>
        <filter val="394"/>
        <filter val="594"/>
        <filter val="16894"/>
        <filter val="496"/>
        <filter val="2096"/>
        <filter val="297"/>
        <filter val="498"/>
        <filter val="998"/>
        <filter val="7298"/>
        <filter val="999"/>
      </filters>
    </filterColumn>
    <filterColumn colId="7">
      <filters>
        <filter val="#N/A"/>
      </filters>
    </filterColumn>
    <filterColumn colId="9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2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1114</v>
      </c>
      <c r="B1" s="2" t="s">
        <v>1115</v>
      </c>
      <c r="C1" s="2" t="s">
        <v>1116</v>
      </c>
      <c r="D1" s="2" t="s">
        <v>1117</v>
      </c>
      <c r="E1" s="2" t="s">
        <v>13</v>
      </c>
      <c r="F1" s="2" t="s">
        <v>5</v>
      </c>
      <c r="G1" s="2" t="s">
        <v>6</v>
      </c>
      <c r="H1" s="2" t="s">
        <v>1118</v>
      </c>
      <c r="I1" s="2" t="s">
        <v>1119</v>
      </c>
      <c r="J1" s="2" t="s">
        <v>1120</v>
      </c>
      <c r="K1" s="2" t="s">
        <v>1121</v>
      </c>
      <c r="L1" s="2" t="s">
        <v>1122</v>
      </c>
      <c r="M1" s="2" t="s">
        <v>1123</v>
      </c>
      <c r="N1" s="2" t="s">
        <v>1124</v>
      </c>
      <c r="O1" s="2" t="s">
        <v>1125</v>
      </c>
      <c r="P1" s="2" t="s">
        <v>1126</v>
      </c>
      <c r="Q1" s="2" t="s">
        <v>1127</v>
      </c>
      <c r="R1" s="2" t="s">
        <v>1128</v>
      </c>
      <c r="S1" s="2" t="s">
        <v>1129</v>
      </c>
      <c r="T1" s="2" t="s">
        <v>1130</v>
      </c>
      <c r="U1" s="2" t="s">
        <v>1131</v>
      </c>
      <c r="V1" s="2" t="s">
        <v>1132</v>
      </c>
    </row>
    <row r="2" s="1" customFormat="1" spans="1:22">
      <c r="A2" s="3">
        <v>999224303152708</v>
      </c>
      <c r="B2" s="1" t="s">
        <v>1133</v>
      </c>
      <c r="C2" s="1" t="s">
        <v>1134</v>
      </c>
      <c r="D2" s="1" t="s">
        <v>1135</v>
      </c>
      <c r="E2" s="1" t="s">
        <v>1136</v>
      </c>
      <c r="F2" s="1" t="s">
        <v>1133</v>
      </c>
      <c r="G2" s="1" t="s">
        <v>1137</v>
      </c>
      <c r="H2" s="1" t="s">
        <v>1138</v>
      </c>
      <c r="I2" s="1" t="s">
        <v>1139</v>
      </c>
      <c r="J2" s="1" t="s">
        <v>30</v>
      </c>
      <c r="K2" s="1" t="s">
        <v>1140</v>
      </c>
      <c r="L2" s="1" t="s">
        <v>1140</v>
      </c>
      <c r="M2" s="1" t="s">
        <v>1141</v>
      </c>
      <c r="N2" s="1" t="s">
        <v>1141</v>
      </c>
      <c r="O2" s="1" t="s">
        <v>1142</v>
      </c>
      <c r="P2" s="1" t="s">
        <v>1143</v>
      </c>
      <c r="Q2" s="1" t="s">
        <v>1144</v>
      </c>
      <c r="R2" s="1" t="s">
        <v>1145</v>
      </c>
      <c r="S2" s="1" t="s">
        <v>1146</v>
      </c>
      <c r="T2" s="1" t="s">
        <v>1147</v>
      </c>
      <c r="U2" s="1" t="s">
        <v>1148</v>
      </c>
      <c r="V2" s="1" t="s">
        <v>1149</v>
      </c>
    </row>
    <row r="3" s="1" customFormat="1" spans="1:22">
      <c r="A3" s="3">
        <v>999224303125499</v>
      </c>
      <c r="B3" s="1" t="s">
        <v>1133</v>
      </c>
      <c r="C3" s="1" t="s">
        <v>1150</v>
      </c>
      <c r="D3" s="1" t="s">
        <v>1151</v>
      </c>
      <c r="E3" s="1" t="s">
        <v>1152</v>
      </c>
      <c r="F3" s="1" t="s">
        <v>1133</v>
      </c>
      <c r="G3" s="1" t="s">
        <v>1137</v>
      </c>
      <c r="H3" s="1" t="s">
        <v>1138</v>
      </c>
      <c r="I3" s="1" t="s">
        <v>1153</v>
      </c>
      <c r="J3" s="1" t="s">
        <v>30</v>
      </c>
      <c r="K3" s="1" t="s">
        <v>1154</v>
      </c>
      <c r="L3" s="1" t="s">
        <v>1154</v>
      </c>
      <c r="M3" s="1" t="s">
        <v>1141</v>
      </c>
      <c r="N3" s="1" t="s">
        <v>1141</v>
      </c>
      <c r="O3" s="1" t="s">
        <v>1142</v>
      </c>
      <c r="P3" s="1" t="s">
        <v>1143</v>
      </c>
      <c r="Q3" s="1" t="s">
        <v>1144</v>
      </c>
      <c r="R3" s="1" t="s">
        <v>1155</v>
      </c>
      <c r="S3" s="1" t="s">
        <v>1146</v>
      </c>
      <c r="T3" s="1" t="s">
        <v>1147</v>
      </c>
      <c r="U3" s="1" t="s">
        <v>1148</v>
      </c>
      <c r="V3" s="1" t="s">
        <v>1156</v>
      </c>
    </row>
    <row r="4" s="1" customFormat="1" spans="1:22">
      <c r="A4" s="3">
        <v>999224302508596</v>
      </c>
      <c r="B4" s="1" t="s">
        <v>1133</v>
      </c>
      <c r="C4" s="1" t="s">
        <v>1157</v>
      </c>
      <c r="D4" s="1" t="s">
        <v>1158</v>
      </c>
      <c r="E4" s="1" t="s">
        <v>1159</v>
      </c>
      <c r="F4" s="1" t="s">
        <v>1133</v>
      </c>
      <c r="G4" s="1" t="s">
        <v>1137</v>
      </c>
      <c r="H4" s="1" t="s">
        <v>1138</v>
      </c>
      <c r="I4" s="1" t="s">
        <v>1160</v>
      </c>
      <c r="J4" s="1" t="s">
        <v>30</v>
      </c>
      <c r="K4" s="1" t="s">
        <v>1161</v>
      </c>
      <c r="L4" s="1" t="s">
        <v>1161</v>
      </c>
      <c r="M4" s="1" t="s">
        <v>1141</v>
      </c>
      <c r="N4" s="1" t="s">
        <v>1141</v>
      </c>
      <c r="O4" s="1" t="s">
        <v>1142</v>
      </c>
      <c r="P4" s="1" t="s">
        <v>1143</v>
      </c>
      <c r="Q4" s="1" t="s">
        <v>1144</v>
      </c>
      <c r="R4" s="1" t="s">
        <v>1162</v>
      </c>
      <c r="S4" s="1" t="s">
        <v>1146</v>
      </c>
      <c r="T4" s="1" t="s">
        <v>1147</v>
      </c>
      <c r="U4" s="1" t="s">
        <v>1148</v>
      </c>
      <c r="V4" s="1" t="s">
        <v>1149</v>
      </c>
    </row>
    <row r="5" s="1" customFormat="1" spans="1:22">
      <c r="A5" s="3">
        <v>999224302418607</v>
      </c>
      <c r="B5" s="1" t="s">
        <v>1133</v>
      </c>
      <c r="C5" s="1" t="s">
        <v>1163</v>
      </c>
      <c r="D5" s="1" t="s">
        <v>1164</v>
      </c>
      <c r="E5" s="1" t="s">
        <v>1165</v>
      </c>
      <c r="F5" s="1" t="s">
        <v>1133</v>
      </c>
      <c r="G5" s="1" t="s">
        <v>1137</v>
      </c>
      <c r="H5" s="1" t="s">
        <v>1138</v>
      </c>
      <c r="I5" s="1" t="s">
        <v>1166</v>
      </c>
      <c r="J5" s="1" t="s">
        <v>30</v>
      </c>
      <c r="K5" s="1" t="s">
        <v>1167</v>
      </c>
      <c r="L5" s="1" t="s">
        <v>1167</v>
      </c>
      <c r="M5" s="1" t="s">
        <v>1141</v>
      </c>
      <c r="N5" s="1" t="s">
        <v>1141</v>
      </c>
      <c r="O5" s="1" t="s">
        <v>1142</v>
      </c>
      <c r="P5" s="1" t="s">
        <v>1143</v>
      </c>
      <c r="Q5" s="1" t="s">
        <v>1144</v>
      </c>
      <c r="R5" s="1" t="s">
        <v>1168</v>
      </c>
      <c r="S5" s="1" t="s">
        <v>1146</v>
      </c>
      <c r="T5" s="1" t="s">
        <v>1147</v>
      </c>
      <c r="U5" s="1" t="s">
        <v>1148</v>
      </c>
      <c r="V5" s="1" t="s">
        <v>1169</v>
      </c>
    </row>
    <row r="6" s="1" customFormat="1" spans="1:22">
      <c r="A6" s="3">
        <v>999224302408823</v>
      </c>
      <c r="B6" s="1" t="s">
        <v>1133</v>
      </c>
      <c r="C6" s="1" t="s">
        <v>1170</v>
      </c>
      <c r="D6" s="1" t="s">
        <v>1171</v>
      </c>
      <c r="E6" s="1" t="s">
        <v>1172</v>
      </c>
      <c r="F6" s="1" t="s">
        <v>1133</v>
      </c>
      <c r="G6" s="1" t="s">
        <v>1137</v>
      </c>
      <c r="H6" s="1" t="s">
        <v>1138</v>
      </c>
      <c r="I6" s="1" t="s">
        <v>1173</v>
      </c>
      <c r="J6" s="1" t="s">
        <v>30</v>
      </c>
      <c r="K6" s="1" t="s">
        <v>1174</v>
      </c>
      <c r="L6" s="1" t="s">
        <v>1174</v>
      </c>
      <c r="M6" s="1" t="s">
        <v>1141</v>
      </c>
      <c r="N6" s="1" t="s">
        <v>1141</v>
      </c>
      <c r="O6" s="1" t="s">
        <v>1142</v>
      </c>
      <c r="P6" s="1" t="s">
        <v>1143</v>
      </c>
      <c r="Q6" s="1" t="s">
        <v>1144</v>
      </c>
      <c r="R6" s="1" t="s">
        <v>1175</v>
      </c>
      <c r="S6" s="1" t="s">
        <v>1146</v>
      </c>
      <c r="T6" s="1" t="s">
        <v>1147</v>
      </c>
      <c r="U6" s="1" t="s">
        <v>1148</v>
      </c>
      <c r="V6" s="1" t="s">
        <v>1176</v>
      </c>
    </row>
    <row r="7" s="1" customFormat="1" spans="1:22">
      <c r="A7" s="3">
        <v>999224302327281</v>
      </c>
      <c r="B7" s="1" t="s">
        <v>1133</v>
      </c>
      <c r="C7" s="1" t="s">
        <v>1177</v>
      </c>
      <c r="D7" s="1" t="s">
        <v>1178</v>
      </c>
      <c r="E7" s="1" t="s">
        <v>1179</v>
      </c>
      <c r="F7" s="1" t="s">
        <v>1133</v>
      </c>
      <c r="G7" s="1" t="s">
        <v>1137</v>
      </c>
      <c r="H7" s="1" t="s">
        <v>1138</v>
      </c>
      <c r="I7" s="1" t="s">
        <v>1180</v>
      </c>
      <c r="J7" s="1" t="s">
        <v>30</v>
      </c>
      <c r="K7" s="1" t="s">
        <v>1181</v>
      </c>
      <c r="L7" s="1" t="s">
        <v>1181</v>
      </c>
      <c r="M7" s="1" t="s">
        <v>1141</v>
      </c>
      <c r="N7" s="1" t="s">
        <v>1141</v>
      </c>
      <c r="O7" s="1" t="s">
        <v>1142</v>
      </c>
      <c r="P7" s="1" t="s">
        <v>1143</v>
      </c>
      <c r="Q7" s="1" t="s">
        <v>1144</v>
      </c>
      <c r="R7" s="1" t="s">
        <v>1182</v>
      </c>
      <c r="S7" s="1" t="s">
        <v>1146</v>
      </c>
      <c r="T7" s="1" t="s">
        <v>1147</v>
      </c>
      <c r="U7" s="1" t="s">
        <v>1148</v>
      </c>
      <c r="V7" s="1" t="s">
        <v>1183</v>
      </c>
    </row>
    <row r="8" s="1" customFormat="1" spans="1:22">
      <c r="A8" s="3">
        <v>999224300849339</v>
      </c>
      <c r="B8" s="1" t="s">
        <v>1133</v>
      </c>
      <c r="C8" s="1" t="s">
        <v>1184</v>
      </c>
      <c r="D8" s="1" t="s">
        <v>1185</v>
      </c>
      <c r="E8" s="1" t="s">
        <v>1186</v>
      </c>
      <c r="F8" s="1" t="s">
        <v>1133</v>
      </c>
      <c r="G8" s="1" t="s">
        <v>1137</v>
      </c>
      <c r="H8" s="1" t="s">
        <v>1138</v>
      </c>
      <c r="I8" s="1" t="s">
        <v>1187</v>
      </c>
      <c r="J8" s="1" t="s">
        <v>30</v>
      </c>
      <c r="K8" s="1" t="s">
        <v>1188</v>
      </c>
      <c r="L8" s="1" t="s">
        <v>1188</v>
      </c>
      <c r="M8" s="1" t="s">
        <v>1141</v>
      </c>
      <c r="N8" s="1" t="s">
        <v>1141</v>
      </c>
      <c r="O8" s="1" t="s">
        <v>1142</v>
      </c>
      <c r="P8" s="1" t="s">
        <v>1143</v>
      </c>
      <c r="Q8" s="1" t="s">
        <v>1144</v>
      </c>
      <c r="R8" s="1" t="s">
        <v>1189</v>
      </c>
      <c r="S8" s="1" t="s">
        <v>1146</v>
      </c>
      <c r="T8" s="1" t="s">
        <v>1147</v>
      </c>
      <c r="U8" s="1" t="s">
        <v>1148</v>
      </c>
      <c r="V8" s="1" t="s">
        <v>1169</v>
      </c>
    </row>
    <row r="9" s="1" customFormat="1" spans="1:22">
      <c r="A9" s="3">
        <v>999224300567997</v>
      </c>
      <c r="B9" s="1" t="s">
        <v>1133</v>
      </c>
      <c r="C9" s="1" t="s">
        <v>1190</v>
      </c>
      <c r="D9" s="1" t="s">
        <v>1178</v>
      </c>
      <c r="E9" s="1" t="s">
        <v>1191</v>
      </c>
      <c r="F9" s="1" t="s">
        <v>1133</v>
      </c>
      <c r="G9" s="1" t="s">
        <v>1137</v>
      </c>
      <c r="H9" s="1" t="s">
        <v>1138</v>
      </c>
      <c r="I9" s="1" t="s">
        <v>1192</v>
      </c>
      <c r="J9" s="1" t="s">
        <v>30</v>
      </c>
      <c r="K9" s="1" t="s">
        <v>1193</v>
      </c>
      <c r="L9" s="1" t="s">
        <v>1193</v>
      </c>
      <c r="M9" s="1" t="s">
        <v>1141</v>
      </c>
      <c r="N9" s="1" t="s">
        <v>1141</v>
      </c>
      <c r="O9" s="1" t="s">
        <v>1142</v>
      </c>
      <c r="P9" s="1" t="s">
        <v>1143</v>
      </c>
      <c r="Q9" s="1" t="s">
        <v>1144</v>
      </c>
      <c r="R9" s="1" t="s">
        <v>1194</v>
      </c>
      <c r="S9" s="1" t="s">
        <v>1146</v>
      </c>
      <c r="T9" s="1" t="s">
        <v>1147</v>
      </c>
      <c r="U9" s="1" t="s">
        <v>1148</v>
      </c>
      <c r="V9" s="1" t="s">
        <v>1183</v>
      </c>
    </row>
    <row r="10" s="1" customFormat="1" spans="1:22">
      <c r="A10" s="3">
        <v>999224294830029</v>
      </c>
      <c r="B10" s="1" t="s">
        <v>1133</v>
      </c>
      <c r="C10" s="1" t="s">
        <v>1195</v>
      </c>
      <c r="D10" s="1" t="s">
        <v>1196</v>
      </c>
      <c r="E10" s="1" t="s">
        <v>1197</v>
      </c>
      <c r="F10" s="1" t="s">
        <v>1133</v>
      </c>
      <c r="G10" s="1" t="s">
        <v>1137</v>
      </c>
      <c r="H10" s="1" t="s">
        <v>1138</v>
      </c>
      <c r="I10" s="1" t="s">
        <v>1198</v>
      </c>
      <c r="J10" s="1" t="s">
        <v>30</v>
      </c>
      <c r="K10" s="1" t="s">
        <v>1199</v>
      </c>
      <c r="L10" s="1" t="s">
        <v>1199</v>
      </c>
      <c r="M10" s="1" t="s">
        <v>1141</v>
      </c>
      <c r="N10" s="1" t="s">
        <v>1141</v>
      </c>
      <c r="O10" s="1" t="s">
        <v>1142</v>
      </c>
      <c r="P10" s="1" t="s">
        <v>1143</v>
      </c>
      <c r="Q10" s="1" t="s">
        <v>1144</v>
      </c>
      <c r="R10" s="1" t="s">
        <v>1200</v>
      </c>
      <c r="S10" s="1" t="s">
        <v>1146</v>
      </c>
      <c r="T10" s="1" t="s">
        <v>1147</v>
      </c>
      <c r="U10" s="1" t="s">
        <v>1148</v>
      </c>
      <c r="V10" s="1" t="s">
        <v>1176</v>
      </c>
    </row>
    <row r="11" s="1" customFormat="1" spans="1:22">
      <c r="A11" s="3">
        <v>999224294659455</v>
      </c>
      <c r="B11" s="1" t="s">
        <v>1133</v>
      </c>
      <c r="C11" s="1" t="s">
        <v>1201</v>
      </c>
      <c r="D11" s="1" t="s">
        <v>1202</v>
      </c>
      <c r="E11" s="1" t="s">
        <v>1203</v>
      </c>
      <c r="F11" s="1" t="s">
        <v>1133</v>
      </c>
      <c r="G11" s="1" t="s">
        <v>1137</v>
      </c>
      <c r="H11" s="1" t="s">
        <v>1138</v>
      </c>
      <c r="I11" s="1" t="s">
        <v>1204</v>
      </c>
      <c r="J11" s="1" t="s">
        <v>30</v>
      </c>
      <c r="K11" s="1" t="s">
        <v>1205</v>
      </c>
      <c r="L11" s="1" t="s">
        <v>1205</v>
      </c>
      <c r="M11" s="1" t="s">
        <v>1141</v>
      </c>
      <c r="N11" s="1" t="s">
        <v>1141</v>
      </c>
      <c r="O11" s="1" t="s">
        <v>1142</v>
      </c>
      <c r="P11" s="1" t="s">
        <v>1143</v>
      </c>
      <c r="Q11" s="1" t="s">
        <v>1144</v>
      </c>
      <c r="R11" s="1" t="s">
        <v>1206</v>
      </c>
      <c r="S11" s="1" t="s">
        <v>1146</v>
      </c>
      <c r="T11" s="1" t="s">
        <v>1147</v>
      </c>
      <c r="U11" s="1" t="s">
        <v>1148</v>
      </c>
      <c r="V11" s="1" t="s">
        <v>1169</v>
      </c>
    </row>
    <row r="12" s="1" customFormat="1" spans="1:22">
      <c r="A12" s="3">
        <v>999224294627572</v>
      </c>
      <c r="B12" s="1" t="s">
        <v>1133</v>
      </c>
      <c r="C12" s="1" t="s">
        <v>1207</v>
      </c>
      <c r="D12" s="1" t="s">
        <v>1208</v>
      </c>
      <c r="E12" s="1" t="s">
        <v>1209</v>
      </c>
      <c r="F12" s="1" t="s">
        <v>1133</v>
      </c>
      <c r="G12" s="1" t="s">
        <v>1137</v>
      </c>
      <c r="H12" s="1" t="s">
        <v>1138</v>
      </c>
      <c r="I12" s="1" t="s">
        <v>1210</v>
      </c>
      <c r="J12" s="1" t="s">
        <v>30</v>
      </c>
      <c r="K12" s="1" t="s">
        <v>1211</v>
      </c>
      <c r="L12" s="1" t="s">
        <v>1211</v>
      </c>
      <c r="M12" s="1" t="s">
        <v>1141</v>
      </c>
      <c r="N12" s="1" t="s">
        <v>1141</v>
      </c>
      <c r="O12" s="1" t="s">
        <v>1142</v>
      </c>
      <c r="P12" s="1" t="s">
        <v>1143</v>
      </c>
      <c r="Q12" s="1" t="s">
        <v>1144</v>
      </c>
      <c r="R12" s="1" t="s">
        <v>1212</v>
      </c>
      <c r="S12" s="1" t="s">
        <v>1146</v>
      </c>
      <c r="T12" s="1" t="s">
        <v>1147</v>
      </c>
      <c r="U12" s="1" t="s">
        <v>1148</v>
      </c>
      <c r="V12" s="1" t="s">
        <v>1156</v>
      </c>
    </row>
    <row r="13" s="1" customFormat="1" spans="1:22">
      <c r="A13" s="3">
        <v>999224294538394</v>
      </c>
      <c r="B13" s="1" t="s">
        <v>1133</v>
      </c>
      <c r="C13" s="1" t="s">
        <v>1213</v>
      </c>
      <c r="D13" s="1" t="s">
        <v>1214</v>
      </c>
      <c r="E13" s="1" t="s">
        <v>1215</v>
      </c>
      <c r="F13" s="1" t="s">
        <v>1133</v>
      </c>
      <c r="G13" s="1" t="s">
        <v>1137</v>
      </c>
      <c r="H13" s="1" t="s">
        <v>1138</v>
      </c>
      <c r="I13" s="1" t="s">
        <v>1216</v>
      </c>
      <c r="J13" s="1" t="s">
        <v>30</v>
      </c>
      <c r="K13" s="1" t="s">
        <v>1217</v>
      </c>
      <c r="L13" s="1" t="s">
        <v>1217</v>
      </c>
      <c r="M13" s="1" t="s">
        <v>1141</v>
      </c>
      <c r="N13" s="1" t="s">
        <v>1141</v>
      </c>
      <c r="O13" s="1" t="s">
        <v>1142</v>
      </c>
      <c r="P13" s="1" t="s">
        <v>1143</v>
      </c>
      <c r="Q13" s="1" t="s">
        <v>1144</v>
      </c>
      <c r="R13" s="1" t="s">
        <v>1218</v>
      </c>
      <c r="S13" s="1" t="s">
        <v>1146</v>
      </c>
      <c r="T13" s="1" t="s">
        <v>1147</v>
      </c>
      <c r="U13" s="1" t="s">
        <v>1148</v>
      </c>
      <c r="V13" s="1" t="s">
        <v>1219</v>
      </c>
    </row>
    <row r="14" s="1" customFormat="1" spans="1:22">
      <c r="A14" s="3">
        <v>999224294238563</v>
      </c>
      <c r="B14" s="1" t="s">
        <v>1133</v>
      </c>
      <c r="C14" s="1" t="s">
        <v>1220</v>
      </c>
      <c r="D14" s="1" t="s">
        <v>1221</v>
      </c>
      <c r="E14" s="1" t="s">
        <v>1222</v>
      </c>
      <c r="F14" s="1" t="s">
        <v>1133</v>
      </c>
      <c r="G14" s="1" t="s">
        <v>1137</v>
      </c>
      <c r="H14" s="1" t="s">
        <v>1138</v>
      </c>
      <c r="I14" s="1" t="s">
        <v>1223</v>
      </c>
      <c r="J14" s="1" t="s">
        <v>30</v>
      </c>
      <c r="K14" s="1" t="s">
        <v>1224</v>
      </c>
      <c r="L14" s="1" t="s">
        <v>1224</v>
      </c>
      <c r="M14" s="1" t="s">
        <v>1141</v>
      </c>
      <c r="N14" s="1" t="s">
        <v>1141</v>
      </c>
      <c r="O14" s="1" t="s">
        <v>1142</v>
      </c>
      <c r="P14" s="1" t="s">
        <v>1143</v>
      </c>
      <c r="Q14" s="1" t="s">
        <v>1144</v>
      </c>
      <c r="R14" s="1" t="s">
        <v>1225</v>
      </c>
      <c r="S14" s="1" t="s">
        <v>1146</v>
      </c>
      <c r="T14" s="1" t="s">
        <v>1147</v>
      </c>
      <c r="U14" s="1" t="s">
        <v>1148</v>
      </c>
      <c r="V14" s="1" t="s">
        <v>1169</v>
      </c>
    </row>
    <row r="15" s="1" customFormat="1" spans="1:22">
      <c r="A15" s="3">
        <v>999224293828940</v>
      </c>
      <c r="B15" s="1" t="s">
        <v>1133</v>
      </c>
      <c r="C15" s="1" t="s">
        <v>1226</v>
      </c>
      <c r="D15" s="1" t="s">
        <v>1227</v>
      </c>
      <c r="E15" s="1" t="s">
        <v>1228</v>
      </c>
      <c r="F15" s="1" t="s">
        <v>1133</v>
      </c>
      <c r="G15" s="1" t="s">
        <v>1137</v>
      </c>
      <c r="H15" s="1" t="s">
        <v>1138</v>
      </c>
      <c r="I15" s="1" t="s">
        <v>1229</v>
      </c>
      <c r="J15" s="1" t="s">
        <v>30</v>
      </c>
      <c r="K15" s="1" t="s">
        <v>1230</v>
      </c>
      <c r="L15" s="1" t="s">
        <v>1230</v>
      </c>
      <c r="M15" s="1" t="s">
        <v>1141</v>
      </c>
      <c r="N15" s="1" t="s">
        <v>1141</v>
      </c>
      <c r="O15" s="1" t="s">
        <v>1142</v>
      </c>
      <c r="P15" s="1" t="s">
        <v>1143</v>
      </c>
      <c r="Q15" s="1" t="s">
        <v>1144</v>
      </c>
      <c r="R15" s="1" t="s">
        <v>1231</v>
      </c>
      <c r="S15" s="1" t="s">
        <v>1146</v>
      </c>
      <c r="T15" s="1" t="s">
        <v>1147</v>
      </c>
      <c r="U15" s="1" t="s">
        <v>1148</v>
      </c>
      <c r="V15" s="1" t="s">
        <v>1149</v>
      </c>
    </row>
    <row r="16" s="1" customFormat="1" spans="1:22">
      <c r="A16" s="3">
        <v>999224293093810</v>
      </c>
      <c r="B16" s="1" t="s">
        <v>1133</v>
      </c>
      <c r="C16" s="1" t="s">
        <v>1232</v>
      </c>
      <c r="D16" s="1" t="s">
        <v>1233</v>
      </c>
      <c r="E16" s="1" t="s">
        <v>1234</v>
      </c>
      <c r="F16" s="1" t="s">
        <v>1133</v>
      </c>
      <c r="G16" s="1" t="s">
        <v>1137</v>
      </c>
      <c r="H16" s="1" t="s">
        <v>1138</v>
      </c>
      <c r="I16" s="1" t="s">
        <v>1235</v>
      </c>
      <c r="J16" s="1" t="s">
        <v>30</v>
      </c>
      <c r="K16" s="1" t="s">
        <v>1236</v>
      </c>
      <c r="L16" s="1" t="s">
        <v>1236</v>
      </c>
      <c r="M16" s="1" t="s">
        <v>1141</v>
      </c>
      <c r="N16" s="1" t="s">
        <v>1141</v>
      </c>
      <c r="O16" s="1" t="s">
        <v>1142</v>
      </c>
      <c r="P16" s="1" t="s">
        <v>1143</v>
      </c>
      <c r="Q16" s="1" t="s">
        <v>1144</v>
      </c>
      <c r="R16" s="1" t="s">
        <v>1237</v>
      </c>
      <c r="S16" s="1" t="s">
        <v>1146</v>
      </c>
      <c r="T16" s="1" t="s">
        <v>1147</v>
      </c>
      <c r="U16" s="1" t="s">
        <v>1148</v>
      </c>
      <c r="V16" s="1" t="s">
        <v>1238</v>
      </c>
    </row>
    <row r="17" s="1" customFormat="1" spans="1:22">
      <c r="A17" s="3">
        <v>999224293074557</v>
      </c>
      <c r="B17" s="1" t="s">
        <v>1133</v>
      </c>
      <c r="C17" s="1" t="s">
        <v>1239</v>
      </c>
      <c r="D17" s="1" t="s">
        <v>1240</v>
      </c>
      <c r="E17" s="1" t="s">
        <v>1241</v>
      </c>
      <c r="F17" s="1" t="s">
        <v>1133</v>
      </c>
      <c r="G17" s="1" t="s">
        <v>1137</v>
      </c>
      <c r="H17" s="1" t="s">
        <v>1138</v>
      </c>
      <c r="I17" s="1" t="s">
        <v>1242</v>
      </c>
      <c r="J17" s="1" t="s">
        <v>30</v>
      </c>
      <c r="K17" s="1" t="s">
        <v>1243</v>
      </c>
      <c r="L17" s="1" t="s">
        <v>1243</v>
      </c>
      <c r="M17" s="1" t="s">
        <v>1141</v>
      </c>
      <c r="N17" s="1" t="s">
        <v>1141</v>
      </c>
      <c r="O17" s="1" t="s">
        <v>1142</v>
      </c>
      <c r="P17" s="1" t="s">
        <v>1143</v>
      </c>
      <c r="Q17" s="1" t="s">
        <v>1144</v>
      </c>
      <c r="R17" s="1" t="s">
        <v>1244</v>
      </c>
      <c r="S17" s="1" t="s">
        <v>1146</v>
      </c>
      <c r="T17" s="1" t="s">
        <v>1147</v>
      </c>
      <c r="U17" s="1" t="s">
        <v>1148</v>
      </c>
      <c r="V17" s="1" t="s">
        <v>1176</v>
      </c>
    </row>
    <row r="18" s="1" customFormat="1" spans="1:22">
      <c r="A18" s="3">
        <v>999224292613542</v>
      </c>
      <c r="B18" s="1" t="s">
        <v>1133</v>
      </c>
      <c r="C18" s="1" t="s">
        <v>1245</v>
      </c>
      <c r="D18" s="1" t="s">
        <v>1246</v>
      </c>
      <c r="E18" s="1" t="s">
        <v>1247</v>
      </c>
      <c r="F18" s="1" t="s">
        <v>1133</v>
      </c>
      <c r="G18" s="1" t="s">
        <v>1137</v>
      </c>
      <c r="H18" s="1" t="s">
        <v>1138</v>
      </c>
      <c r="I18" s="1" t="s">
        <v>1248</v>
      </c>
      <c r="J18" s="1" t="s">
        <v>30</v>
      </c>
      <c r="K18" s="1" t="s">
        <v>1249</v>
      </c>
      <c r="L18" s="1" t="s">
        <v>1249</v>
      </c>
      <c r="M18" s="1" t="s">
        <v>1141</v>
      </c>
      <c r="N18" s="1" t="s">
        <v>1141</v>
      </c>
      <c r="O18" s="1" t="s">
        <v>1142</v>
      </c>
      <c r="P18" s="1" t="s">
        <v>1143</v>
      </c>
      <c r="Q18" s="1" t="s">
        <v>1144</v>
      </c>
      <c r="R18" s="1" t="s">
        <v>1250</v>
      </c>
      <c r="S18" s="1" t="s">
        <v>1146</v>
      </c>
      <c r="T18" s="1" t="s">
        <v>1147</v>
      </c>
      <c r="U18" s="1" t="s">
        <v>1148</v>
      </c>
      <c r="V18" s="1" t="s">
        <v>1251</v>
      </c>
    </row>
    <row r="19" s="1" customFormat="1" spans="1:22">
      <c r="A19" s="3">
        <v>999224292141231</v>
      </c>
      <c r="B19" s="1" t="s">
        <v>1133</v>
      </c>
      <c r="C19" s="1" t="s">
        <v>1252</v>
      </c>
      <c r="D19" s="1" t="s">
        <v>1253</v>
      </c>
      <c r="E19" s="1" t="s">
        <v>1254</v>
      </c>
      <c r="F19" s="1" t="s">
        <v>1133</v>
      </c>
      <c r="G19" s="1" t="s">
        <v>1137</v>
      </c>
      <c r="H19" s="1" t="s">
        <v>1138</v>
      </c>
      <c r="I19" s="1" t="s">
        <v>1255</v>
      </c>
      <c r="J19" s="1" t="s">
        <v>30</v>
      </c>
      <c r="K19" s="1" t="s">
        <v>1256</v>
      </c>
      <c r="L19" s="1" t="s">
        <v>1256</v>
      </c>
      <c r="M19" s="1" t="s">
        <v>1141</v>
      </c>
      <c r="N19" s="1" t="s">
        <v>1141</v>
      </c>
      <c r="O19" s="1" t="s">
        <v>1142</v>
      </c>
      <c r="P19" s="1" t="s">
        <v>1143</v>
      </c>
      <c r="Q19" s="1" t="s">
        <v>1144</v>
      </c>
      <c r="R19" s="1" t="s">
        <v>1257</v>
      </c>
      <c r="S19" s="1" t="s">
        <v>1146</v>
      </c>
      <c r="T19" s="1" t="s">
        <v>1147</v>
      </c>
      <c r="U19" s="1" t="s">
        <v>1148</v>
      </c>
      <c r="V19" s="1" t="s">
        <v>1176</v>
      </c>
    </row>
    <row r="20" s="1" customFormat="1" spans="1:22">
      <c r="A20" s="3">
        <v>999224291853488</v>
      </c>
      <c r="B20" s="1" t="s">
        <v>1133</v>
      </c>
      <c r="C20" s="1" t="s">
        <v>1258</v>
      </c>
      <c r="D20" s="1" t="s">
        <v>1259</v>
      </c>
      <c r="E20" s="1" t="s">
        <v>1260</v>
      </c>
      <c r="F20" s="1" t="s">
        <v>1133</v>
      </c>
      <c r="G20" s="1" t="s">
        <v>1137</v>
      </c>
      <c r="H20" s="1" t="s">
        <v>1138</v>
      </c>
      <c r="I20" s="1" t="s">
        <v>1261</v>
      </c>
      <c r="J20" s="1" t="s">
        <v>30</v>
      </c>
      <c r="K20" s="1" t="s">
        <v>1262</v>
      </c>
      <c r="L20" s="1" t="s">
        <v>1262</v>
      </c>
      <c r="M20" s="1" t="s">
        <v>1141</v>
      </c>
      <c r="N20" s="1" t="s">
        <v>1141</v>
      </c>
      <c r="O20" s="1" t="s">
        <v>1142</v>
      </c>
      <c r="P20" s="1" t="s">
        <v>1143</v>
      </c>
      <c r="Q20" s="1" t="s">
        <v>1144</v>
      </c>
      <c r="R20" s="1" t="s">
        <v>1263</v>
      </c>
      <c r="S20" s="1" t="s">
        <v>1146</v>
      </c>
      <c r="T20" s="1" t="s">
        <v>1147</v>
      </c>
      <c r="U20" s="1" t="s">
        <v>1148</v>
      </c>
      <c r="V20" s="1" t="s">
        <v>1176</v>
      </c>
    </row>
    <row r="21" s="1" customFormat="1" spans="1:22">
      <c r="A21" s="3">
        <v>999224291615406</v>
      </c>
      <c r="B21" s="1" t="s">
        <v>1133</v>
      </c>
      <c r="C21" s="1" t="s">
        <v>1264</v>
      </c>
      <c r="D21" s="1" t="s">
        <v>1265</v>
      </c>
      <c r="E21" s="1" t="s">
        <v>1266</v>
      </c>
      <c r="F21" s="1" t="s">
        <v>1133</v>
      </c>
      <c r="G21" s="1" t="s">
        <v>1137</v>
      </c>
      <c r="H21" s="1" t="s">
        <v>1138</v>
      </c>
      <c r="I21" s="1" t="s">
        <v>1267</v>
      </c>
      <c r="J21" s="1" t="s">
        <v>30</v>
      </c>
      <c r="K21" s="1" t="s">
        <v>1268</v>
      </c>
      <c r="L21" s="1" t="s">
        <v>1268</v>
      </c>
      <c r="M21" s="1" t="s">
        <v>1141</v>
      </c>
      <c r="N21" s="1" t="s">
        <v>1141</v>
      </c>
      <c r="O21" s="1" t="s">
        <v>1142</v>
      </c>
      <c r="P21" s="1" t="s">
        <v>1143</v>
      </c>
      <c r="Q21" s="1" t="s">
        <v>1144</v>
      </c>
      <c r="R21" s="1" t="s">
        <v>1269</v>
      </c>
      <c r="S21" s="1" t="s">
        <v>1146</v>
      </c>
      <c r="T21" s="1" t="s">
        <v>1147</v>
      </c>
      <c r="U21" s="1" t="s">
        <v>1148</v>
      </c>
      <c r="V21" s="1" t="s">
        <v>1270</v>
      </c>
    </row>
    <row r="22" s="1" customFormat="1" spans="1:22">
      <c r="A22" s="3">
        <v>999224291611468</v>
      </c>
      <c r="B22" s="1" t="s">
        <v>1133</v>
      </c>
      <c r="C22" s="1" t="s">
        <v>1271</v>
      </c>
      <c r="D22" s="1" t="s">
        <v>1272</v>
      </c>
      <c r="E22" s="1" t="s">
        <v>1273</v>
      </c>
      <c r="F22" s="1" t="s">
        <v>1133</v>
      </c>
      <c r="G22" s="1" t="s">
        <v>1137</v>
      </c>
      <c r="H22" s="1" t="s">
        <v>1138</v>
      </c>
      <c r="I22" s="1" t="s">
        <v>1274</v>
      </c>
      <c r="J22" s="1" t="s">
        <v>30</v>
      </c>
      <c r="K22" s="1" t="s">
        <v>1275</v>
      </c>
      <c r="L22" s="1" t="s">
        <v>1275</v>
      </c>
      <c r="M22" s="1" t="s">
        <v>1141</v>
      </c>
      <c r="N22" s="1" t="s">
        <v>1141</v>
      </c>
      <c r="O22" s="1" t="s">
        <v>1142</v>
      </c>
      <c r="P22" s="1" t="s">
        <v>1143</v>
      </c>
      <c r="Q22" s="1" t="s">
        <v>1144</v>
      </c>
      <c r="R22" s="1" t="s">
        <v>1276</v>
      </c>
      <c r="S22" s="1" t="s">
        <v>1146</v>
      </c>
      <c r="T22" s="1" t="s">
        <v>1147</v>
      </c>
      <c r="U22" s="1" t="s">
        <v>1148</v>
      </c>
      <c r="V22" s="1" t="s">
        <v>1149</v>
      </c>
    </row>
    <row r="23" s="1" customFormat="1" spans="1:22">
      <c r="A23" s="3">
        <v>999224291386890</v>
      </c>
      <c r="B23" s="1" t="s">
        <v>1133</v>
      </c>
      <c r="C23" s="1" t="s">
        <v>1277</v>
      </c>
      <c r="D23" s="1" t="s">
        <v>1278</v>
      </c>
      <c r="E23" s="1" t="s">
        <v>1279</v>
      </c>
      <c r="F23" s="1" t="s">
        <v>1133</v>
      </c>
      <c r="G23" s="1" t="s">
        <v>1137</v>
      </c>
      <c r="H23" s="1" t="s">
        <v>1138</v>
      </c>
      <c r="I23" s="1" t="s">
        <v>1280</v>
      </c>
      <c r="J23" s="1" t="s">
        <v>30</v>
      </c>
      <c r="K23" s="1" t="s">
        <v>1281</v>
      </c>
      <c r="L23" s="1" t="s">
        <v>1281</v>
      </c>
      <c r="M23" s="1" t="s">
        <v>1141</v>
      </c>
      <c r="N23" s="1" t="s">
        <v>1141</v>
      </c>
      <c r="O23" s="1" t="s">
        <v>1142</v>
      </c>
      <c r="P23" s="1" t="s">
        <v>1143</v>
      </c>
      <c r="Q23" s="1" t="s">
        <v>1144</v>
      </c>
      <c r="R23" s="1" t="s">
        <v>1282</v>
      </c>
      <c r="S23" s="1" t="s">
        <v>1146</v>
      </c>
      <c r="T23" s="1" t="s">
        <v>1147</v>
      </c>
      <c r="U23" s="1" t="s">
        <v>1148</v>
      </c>
      <c r="V23" s="1" t="s">
        <v>1238</v>
      </c>
    </row>
    <row r="24" s="1" customFormat="1" spans="1:22">
      <c r="A24" s="3">
        <v>999224291274318</v>
      </c>
      <c r="B24" s="1" t="s">
        <v>1133</v>
      </c>
      <c r="C24" s="1" t="s">
        <v>1283</v>
      </c>
      <c r="D24" s="1" t="s">
        <v>1284</v>
      </c>
      <c r="E24" s="1" t="s">
        <v>1285</v>
      </c>
      <c r="F24" s="1" t="s">
        <v>1133</v>
      </c>
      <c r="G24" s="1" t="s">
        <v>1137</v>
      </c>
      <c r="H24" s="1" t="s">
        <v>1138</v>
      </c>
      <c r="I24" s="1" t="s">
        <v>1286</v>
      </c>
      <c r="J24" s="1" t="s">
        <v>30</v>
      </c>
      <c r="K24" s="1" t="s">
        <v>1287</v>
      </c>
      <c r="L24" s="1" t="s">
        <v>1287</v>
      </c>
      <c r="M24" s="1" t="s">
        <v>1141</v>
      </c>
      <c r="N24" s="1" t="s">
        <v>1141</v>
      </c>
      <c r="O24" s="1" t="s">
        <v>1142</v>
      </c>
      <c r="P24" s="1" t="s">
        <v>1143</v>
      </c>
      <c r="Q24" s="1" t="s">
        <v>1144</v>
      </c>
      <c r="R24" s="1" t="s">
        <v>1288</v>
      </c>
      <c r="S24" s="1" t="s">
        <v>1146</v>
      </c>
      <c r="T24" s="1" t="s">
        <v>1147</v>
      </c>
      <c r="U24" s="1" t="s">
        <v>1148</v>
      </c>
      <c r="V24" s="1" t="s">
        <v>1149</v>
      </c>
    </row>
    <row r="25" s="1" customFormat="1" spans="1:22">
      <c r="A25" s="3">
        <v>999224290279885</v>
      </c>
      <c r="B25" s="1" t="s">
        <v>1133</v>
      </c>
      <c r="C25" s="1" t="s">
        <v>1289</v>
      </c>
      <c r="D25" s="1" t="s">
        <v>1290</v>
      </c>
      <c r="E25" s="1" t="s">
        <v>1291</v>
      </c>
      <c r="F25" s="1" t="s">
        <v>1133</v>
      </c>
      <c r="G25" s="1" t="s">
        <v>1137</v>
      </c>
      <c r="H25" s="1" t="s">
        <v>1138</v>
      </c>
      <c r="I25" s="1" t="s">
        <v>1292</v>
      </c>
      <c r="J25" s="1" t="s">
        <v>30</v>
      </c>
      <c r="K25" s="1" t="s">
        <v>1293</v>
      </c>
      <c r="L25" s="1" t="s">
        <v>1293</v>
      </c>
      <c r="M25" s="1" t="s">
        <v>1141</v>
      </c>
      <c r="N25" s="1" t="s">
        <v>1141</v>
      </c>
      <c r="O25" s="1" t="s">
        <v>1142</v>
      </c>
      <c r="P25" s="1" t="s">
        <v>1143</v>
      </c>
      <c r="Q25" s="1" t="s">
        <v>1144</v>
      </c>
      <c r="R25" s="1" t="s">
        <v>1294</v>
      </c>
      <c r="S25" s="1" t="s">
        <v>1146</v>
      </c>
      <c r="T25" s="1" t="s">
        <v>1147</v>
      </c>
      <c r="U25" s="1" t="s">
        <v>1148</v>
      </c>
      <c r="V25" s="1" t="s">
        <v>1238</v>
      </c>
    </row>
    <row r="26" s="1" customFormat="1" spans="1:22">
      <c r="A26" s="3">
        <v>999224290156505</v>
      </c>
      <c r="B26" s="1" t="s">
        <v>1133</v>
      </c>
      <c r="C26" s="1" t="s">
        <v>1295</v>
      </c>
      <c r="D26" s="1" t="s">
        <v>1296</v>
      </c>
      <c r="E26" s="1" t="s">
        <v>1297</v>
      </c>
      <c r="F26" s="1" t="s">
        <v>1133</v>
      </c>
      <c r="G26" s="1" t="s">
        <v>1137</v>
      </c>
      <c r="H26" s="1" t="s">
        <v>1138</v>
      </c>
      <c r="I26" s="1" t="s">
        <v>1298</v>
      </c>
      <c r="J26" s="1" t="s">
        <v>30</v>
      </c>
      <c r="K26" s="1" t="s">
        <v>1299</v>
      </c>
      <c r="L26" s="1" t="s">
        <v>1299</v>
      </c>
      <c r="M26" s="1" t="s">
        <v>1141</v>
      </c>
      <c r="N26" s="1" t="s">
        <v>1141</v>
      </c>
      <c r="O26" s="1" t="s">
        <v>1142</v>
      </c>
      <c r="P26" s="1" t="s">
        <v>1143</v>
      </c>
      <c r="Q26" s="1" t="s">
        <v>1144</v>
      </c>
      <c r="R26" s="1" t="s">
        <v>1300</v>
      </c>
      <c r="S26" s="1" t="s">
        <v>1146</v>
      </c>
      <c r="T26" s="1" t="s">
        <v>1147</v>
      </c>
      <c r="U26" s="1" t="s">
        <v>1148</v>
      </c>
      <c r="V26" s="1" t="s">
        <v>1301</v>
      </c>
    </row>
    <row r="27" s="1" customFormat="1" spans="1:22">
      <c r="A27" s="3">
        <v>999224289649848</v>
      </c>
      <c r="B27" s="1" t="s">
        <v>1133</v>
      </c>
      <c r="C27" s="1" t="s">
        <v>1302</v>
      </c>
      <c r="D27" s="1" t="s">
        <v>1303</v>
      </c>
      <c r="E27" s="1" t="s">
        <v>1304</v>
      </c>
      <c r="F27" s="1" t="s">
        <v>1133</v>
      </c>
      <c r="G27" s="1" t="s">
        <v>1137</v>
      </c>
      <c r="H27" s="1" t="s">
        <v>1138</v>
      </c>
      <c r="I27" s="1" t="s">
        <v>1305</v>
      </c>
      <c r="J27" s="1" t="s">
        <v>30</v>
      </c>
      <c r="K27" s="1" t="s">
        <v>1306</v>
      </c>
      <c r="L27" s="1" t="s">
        <v>1306</v>
      </c>
      <c r="M27" s="1" t="s">
        <v>1141</v>
      </c>
      <c r="N27" s="1" t="s">
        <v>1141</v>
      </c>
      <c r="O27" s="1" t="s">
        <v>1142</v>
      </c>
      <c r="P27" s="1" t="s">
        <v>1143</v>
      </c>
      <c r="Q27" s="1" t="s">
        <v>1144</v>
      </c>
      <c r="R27" s="1" t="s">
        <v>1307</v>
      </c>
      <c r="S27" s="1" t="s">
        <v>1146</v>
      </c>
      <c r="T27" s="1" t="s">
        <v>1147</v>
      </c>
      <c r="U27" s="1" t="s">
        <v>1148</v>
      </c>
      <c r="V27" s="1" t="s">
        <v>1149</v>
      </c>
    </row>
    <row r="28" s="1" customFormat="1" spans="1:22">
      <c r="A28" s="3">
        <v>999224289434432</v>
      </c>
      <c r="B28" s="1" t="s">
        <v>1133</v>
      </c>
      <c r="C28" s="1" t="s">
        <v>1308</v>
      </c>
      <c r="D28" s="1" t="s">
        <v>1309</v>
      </c>
      <c r="E28" s="1" t="s">
        <v>1310</v>
      </c>
      <c r="F28" s="1" t="s">
        <v>1133</v>
      </c>
      <c r="G28" s="1" t="s">
        <v>1137</v>
      </c>
      <c r="H28" s="1" t="s">
        <v>1138</v>
      </c>
      <c r="I28" s="1" t="s">
        <v>1311</v>
      </c>
      <c r="J28" s="1" t="s">
        <v>30</v>
      </c>
      <c r="K28" s="1" t="s">
        <v>1312</v>
      </c>
      <c r="L28" s="1" t="s">
        <v>1312</v>
      </c>
      <c r="M28" s="1" t="s">
        <v>1141</v>
      </c>
      <c r="N28" s="1" t="s">
        <v>1141</v>
      </c>
      <c r="O28" s="1" t="s">
        <v>1142</v>
      </c>
      <c r="P28" s="1" t="s">
        <v>1143</v>
      </c>
      <c r="Q28" s="1" t="s">
        <v>1144</v>
      </c>
      <c r="R28" s="1" t="s">
        <v>1313</v>
      </c>
      <c r="S28" s="1" t="s">
        <v>1146</v>
      </c>
      <c r="T28" s="1" t="s">
        <v>1147</v>
      </c>
      <c r="U28" s="1" t="s">
        <v>1148</v>
      </c>
      <c r="V28" s="1" t="s">
        <v>1169</v>
      </c>
    </row>
    <row r="29" s="1" customFormat="1" spans="1:22">
      <c r="A29" s="3">
        <v>999224289404346</v>
      </c>
      <c r="B29" s="1" t="s">
        <v>1133</v>
      </c>
      <c r="C29" s="1" t="s">
        <v>1314</v>
      </c>
      <c r="D29" s="1" t="s">
        <v>1309</v>
      </c>
      <c r="E29" s="1" t="s">
        <v>1315</v>
      </c>
      <c r="F29" s="1" t="s">
        <v>1133</v>
      </c>
      <c r="G29" s="1" t="s">
        <v>1137</v>
      </c>
      <c r="H29" s="1" t="s">
        <v>1138</v>
      </c>
      <c r="I29" s="1" t="s">
        <v>1316</v>
      </c>
      <c r="J29" s="1" t="s">
        <v>30</v>
      </c>
      <c r="K29" s="1" t="s">
        <v>1317</v>
      </c>
      <c r="L29" s="1" t="s">
        <v>1317</v>
      </c>
      <c r="M29" s="1" t="s">
        <v>1141</v>
      </c>
      <c r="N29" s="1" t="s">
        <v>1141</v>
      </c>
      <c r="O29" s="1" t="s">
        <v>1142</v>
      </c>
      <c r="P29" s="1" t="s">
        <v>1143</v>
      </c>
      <c r="Q29" s="1" t="s">
        <v>1144</v>
      </c>
      <c r="R29" s="1" t="s">
        <v>1318</v>
      </c>
      <c r="S29" s="1" t="s">
        <v>1146</v>
      </c>
      <c r="T29" s="1" t="s">
        <v>1147</v>
      </c>
      <c r="U29" s="1" t="s">
        <v>1148</v>
      </c>
      <c r="V29" s="1" t="s">
        <v>1169</v>
      </c>
    </row>
    <row r="30" s="1" customFormat="1" spans="1:22">
      <c r="A30" s="3">
        <v>999224288908503</v>
      </c>
      <c r="B30" s="1" t="s">
        <v>1133</v>
      </c>
      <c r="C30" s="1" t="s">
        <v>1319</v>
      </c>
      <c r="D30" s="1" t="s">
        <v>1320</v>
      </c>
      <c r="E30" s="1" t="s">
        <v>1321</v>
      </c>
      <c r="F30" s="1" t="s">
        <v>1133</v>
      </c>
      <c r="G30" s="1" t="s">
        <v>1137</v>
      </c>
      <c r="H30" s="1" t="s">
        <v>1138</v>
      </c>
      <c r="I30" s="1" t="s">
        <v>1322</v>
      </c>
      <c r="J30" s="1" t="s">
        <v>30</v>
      </c>
      <c r="K30" s="1" t="s">
        <v>1323</v>
      </c>
      <c r="L30" s="1" t="s">
        <v>1323</v>
      </c>
      <c r="M30" s="1" t="s">
        <v>1141</v>
      </c>
      <c r="N30" s="1" t="s">
        <v>1141</v>
      </c>
      <c r="O30" s="1" t="s">
        <v>1142</v>
      </c>
      <c r="P30" s="1" t="s">
        <v>1143</v>
      </c>
      <c r="Q30" s="1" t="s">
        <v>1144</v>
      </c>
      <c r="R30" s="1" t="s">
        <v>1324</v>
      </c>
      <c r="S30" s="1" t="s">
        <v>1146</v>
      </c>
      <c r="T30" s="1" t="s">
        <v>1147</v>
      </c>
      <c r="U30" s="1" t="s">
        <v>1148</v>
      </c>
      <c r="V30" s="1" t="s">
        <v>1238</v>
      </c>
    </row>
    <row r="31" s="1" customFormat="1" spans="1:22">
      <c r="A31" s="3">
        <v>999224288639093</v>
      </c>
      <c r="B31" s="1" t="s">
        <v>1133</v>
      </c>
      <c r="C31" s="1" t="s">
        <v>1325</v>
      </c>
      <c r="D31" s="1" t="s">
        <v>1326</v>
      </c>
      <c r="E31" s="1" t="s">
        <v>1327</v>
      </c>
      <c r="F31" s="1" t="s">
        <v>1133</v>
      </c>
      <c r="G31" s="1" t="s">
        <v>1137</v>
      </c>
      <c r="H31" s="1" t="s">
        <v>1138</v>
      </c>
      <c r="I31" s="1" t="s">
        <v>1328</v>
      </c>
      <c r="J31" s="1" t="s">
        <v>30</v>
      </c>
      <c r="K31" s="1" t="s">
        <v>1329</v>
      </c>
      <c r="L31" s="1" t="s">
        <v>1329</v>
      </c>
      <c r="M31" s="1" t="s">
        <v>1141</v>
      </c>
      <c r="N31" s="1" t="s">
        <v>1141</v>
      </c>
      <c r="O31" s="1" t="s">
        <v>1142</v>
      </c>
      <c r="P31" s="1" t="s">
        <v>1143</v>
      </c>
      <c r="Q31" s="1" t="s">
        <v>1144</v>
      </c>
      <c r="R31" s="1" t="s">
        <v>1330</v>
      </c>
      <c r="S31" s="1" t="s">
        <v>1146</v>
      </c>
      <c r="T31" s="1" t="s">
        <v>1147</v>
      </c>
      <c r="U31" s="1" t="s">
        <v>1148</v>
      </c>
      <c r="V31" s="1" t="s">
        <v>1169</v>
      </c>
    </row>
    <row r="32" s="1" customFormat="1" spans="1:22">
      <c r="A32" s="3">
        <v>999224288330764</v>
      </c>
      <c r="B32" s="1" t="s">
        <v>1133</v>
      </c>
      <c r="C32" s="1" t="s">
        <v>1331</v>
      </c>
      <c r="D32" s="1" t="s">
        <v>1332</v>
      </c>
      <c r="E32" s="1" t="s">
        <v>1333</v>
      </c>
      <c r="F32" s="1" t="s">
        <v>1133</v>
      </c>
      <c r="G32" s="1" t="s">
        <v>1137</v>
      </c>
      <c r="H32" s="1" t="s">
        <v>1138</v>
      </c>
      <c r="I32" s="1" t="s">
        <v>1334</v>
      </c>
      <c r="J32" s="1" t="s">
        <v>30</v>
      </c>
      <c r="K32" s="1" t="s">
        <v>1335</v>
      </c>
      <c r="L32" s="1" t="s">
        <v>1335</v>
      </c>
      <c r="M32" s="1" t="s">
        <v>1141</v>
      </c>
      <c r="N32" s="1" t="s">
        <v>1141</v>
      </c>
      <c r="O32" s="1" t="s">
        <v>1142</v>
      </c>
      <c r="P32" s="1" t="s">
        <v>1143</v>
      </c>
      <c r="Q32" s="1" t="s">
        <v>1144</v>
      </c>
      <c r="R32" s="1" t="s">
        <v>1336</v>
      </c>
      <c r="S32" s="1" t="s">
        <v>1146</v>
      </c>
      <c r="T32" s="1" t="s">
        <v>1147</v>
      </c>
      <c r="U32" s="1" t="s">
        <v>1148</v>
      </c>
      <c r="V32" s="1" t="s">
        <v>1337</v>
      </c>
    </row>
    <row r="33" s="1" customFormat="1" spans="1:22">
      <c r="A33" s="3">
        <v>999224287957042</v>
      </c>
      <c r="B33" s="1" t="s">
        <v>1133</v>
      </c>
      <c r="C33" s="1" t="s">
        <v>1338</v>
      </c>
      <c r="D33" s="1" t="s">
        <v>1339</v>
      </c>
      <c r="E33" s="1" t="s">
        <v>1340</v>
      </c>
      <c r="F33" s="1" t="s">
        <v>1133</v>
      </c>
      <c r="G33" s="1" t="s">
        <v>1137</v>
      </c>
      <c r="H33" s="1" t="s">
        <v>1138</v>
      </c>
      <c r="I33" s="1" t="s">
        <v>1341</v>
      </c>
      <c r="J33" s="1" t="s">
        <v>30</v>
      </c>
      <c r="K33" s="1" t="s">
        <v>1342</v>
      </c>
      <c r="L33" s="1" t="s">
        <v>1342</v>
      </c>
      <c r="M33" s="1" t="s">
        <v>1141</v>
      </c>
      <c r="N33" s="1" t="s">
        <v>1141</v>
      </c>
      <c r="O33" s="1" t="s">
        <v>1142</v>
      </c>
      <c r="P33" s="1" t="s">
        <v>1143</v>
      </c>
      <c r="Q33" s="1" t="s">
        <v>1144</v>
      </c>
      <c r="R33" s="1" t="s">
        <v>1343</v>
      </c>
      <c r="S33" s="1" t="s">
        <v>1146</v>
      </c>
      <c r="T33" s="1" t="s">
        <v>1147</v>
      </c>
      <c r="U33" s="1" t="s">
        <v>1148</v>
      </c>
      <c r="V33" s="1" t="s">
        <v>1344</v>
      </c>
    </row>
    <row r="34" s="1" customFormat="1" spans="1:22">
      <c r="A34" s="3">
        <v>999224287896927</v>
      </c>
      <c r="B34" s="1" t="s">
        <v>1133</v>
      </c>
      <c r="C34" s="1" t="s">
        <v>1345</v>
      </c>
      <c r="D34" s="1" t="s">
        <v>1346</v>
      </c>
      <c r="E34" s="1" t="s">
        <v>1347</v>
      </c>
      <c r="F34" s="1" t="s">
        <v>1133</v>
      </c>
      <c r="G34" s="1" t="s">
        <v>1137</v>
      </c>
      <c r="H34" s="1" t="s">
        <v>1138</v>
      </c>
      <c r="I34" s="1" t="s">
        <v>1348</v>
      </c>
      <c r="J34" s="1" t="s">
        <v>30</v>
      </c>
      <c r="K34" s="1" t="s">
        <v>1349</v>
      </c>
      <c r="L34" s="1" t="s">
        <v>1349</v>
      </c>
      <c r="M34" s="1" t="s">
        <v>1141</v>
      </c>
      <c r="N34" s="1" t="s">
        <v>1141</v>
      </c>
      <c r="O34" s="1" t="s">
        <v>1142</v>
      </c>
      <c r="P34" s="1" t="s">
        <v>1143</v>
      </c>
      <c r="Q34" s="1" t="s">
        <v>1144</v>
      </c>
      <c r="R34" s="1" t="s">
        <v>1350</v>
      </c>
      <c r="S34" s="1" t="s">
        <v>1146</v>
      </c>
      <c r="T34" s="1" t="s">
        <v>1147</v>
      </c>
      <c r="U34" s="1" t="s">
        <v>1148</v>
      </c>
      <c r="V34" s="1" t="s">
        <v>1169</v>
      </c>
    </row>
    <row r="35" s="1" customFormat="1" spans="1:22">
      <c r="A35" s="3">
        <v>999224287459037</v>
      </c>
      <c r="B35" s="1" t="s">
        <v>1133</v>
      </c>
      <c r="C35" s="1" t="s">
        <v>1351</v>
      </c>
      <c r="D35" s="1" t="s">
        <v>1352</v>
      </c>
      <c r="E35" s="1" t="s">
        <v>1353</v>
      </c>
      <c r="F35" s="1" t="s">
        <v>1133</v>
      </c>
      <c r="G35" s="1" t="s">
        <v>1137</v>
      </c>
      <c r="H35" s="1" t="s">
        <v>1138</v>
      </c>
      <c r="I35" s="1" t="s">
        <v>1316</v>
      </c>
      <c r="J35" s="1" t="s">
        <v>30</v>
      </c>
      <c r="K35" s="1" t="s">
        <v>1317</v>
      </c>
      <c r="L35" s="1" t="s">
        <v>1317</v>
      </c>
      <c r="M35" s="1" t="s">
        <v>1141</v>
      </c>
      <c r="N35" s="1" t="s">
        <v>1141</v>
      </c>
      <c r="O35" s="1" t="s">
        <v>1142</v>
      </c>
      <c r="P35" s="1" t="s">
        <v>1143</v>
      </c>
      <c r="Q35" s="1" t="s">
        <v>1144</v>
      </c>
      <c r="R35" s="1" t="s">
        <v>1354</v>
      </c>
      <c r="S35" s="1" t="s">
        <v>1146</v>
      </c>
      <c r="T35" s="1" t="s">
        <v>1147</v>
      </c>
      <c r="U35" s="1" t="s">
        <v>1148</v>
      </c>
      <c r="V35" s="1" t="s">
        <v>1176</v>
      </c>
    </row>
    <row r="36" s="1" customFormat="1" spans="1:22">
      <c r="A36" s="3">
        <v>999224286795341</v>
      </c>
      <c r="B36" s="1" t="s">
        <v>1133</v>
      </c>
      <c r="C36" s="1" t="s">
        <v>1355</v>
      </c>
      <c r="D36" s="1" t="s">
        <v>1356</v>
      </c>
      <c r="E36" s="1" t="s">
        <v>1357</v>
      </c>
      <c r="F36" s="1" t="s">
        <v>1133</v>
      </c>
      <c r="G36" s="1" t="s">
        <v>1137</v>
      </c>
      <c r="H36" s="1" t="s">
        <v>1138</v>
      </c>
      <c r="I36" s="1" t="s">
        <v>1358</v>
      </c>
      <c r="J36" s="1" t="s">
        <v>30</v>
      </c>
      <c r="K36" s="1" t="s">
        <v>1359</v>
      </c>
      <c r="L36" s="1" t="s">
        <v>1359</v>
      </c>
      <c r="M36" s="1" t="s">
        <v>1141</v>
      </c>
      <c r="N36" s="1" t="s">
        <v>1141</v>
      </c>
      <c r="O36" s="1" t="s">
        <v>1142</v>
      </c>
      <c r="P36" s="1" t="s">
        <v>1143</v>
      </c>
      <c r="Q36" s="1" t="s">
        <v>1144</v>
      </c>
      <c r="R36" s="1" t="s">
        <v>1360</v>
      </c>
      <c r="S36" s="1" t="s">
        <v>1146</v>
      </c>
      <c r="T36" s="1" t="s">
        <v>1147</v>
      </c>
      <c r="U36" s="1" t="s">
        <v>1148</v>
      </c>
      <c r="V36" s="1" t="s">
        <v>1169</v>
      </c>
    </row>
    <row r="37" s="1" customFormat="1" spans="1:22">
      <c r="A37" s="3">
        <v>999224283993682</v>
      </c>
      <c r="B37" s="1" t="s">
        <v>1133</v>
      </c>
      <c r="C37" s="1" t="s">
        <v>1361</v>
      </c>
      <c r="D37" s="1" t="s">
        <v>1362</v>
      </c>
      <c r="E37" s="1" t="s">
        <v>1363</v>
      </c>
      <c r="F37" s="1" t="s">
        <v>1133</v>
      </c>
      <c r="G37" s="1" t="s">
        <v>1137</v>
      </c>
      <c r="H37" s="1" t="s">
        <v>1138</v>
      </c>
      <c r="I37" s="1" t="s">
        <v>1364</v>
      </c>
      <c r="J37" s="1" t="s">
        <v>30</v>
      </c>
      <c r="K37" s="1" t="s">
        <v>1365</v>
      </c>
      <c r="L37" s="1" t="s">
        <v>1365</v>
      </c>
      <c r="M37" s="1" t="s">
        <v>1141</v>
      </c>
      <c r="N37" s="1" t="s">
        <v>1141</v>
      </c>
      <c r="O37" s="1" t="s">
        <v>1142</v>
      </c>
      <c r="P37" s="1" t="s">
        <v>1143</v>
      </c>
      <c r="Q37" s="1" t="s">
        <v>1144</v>
      </c>
      <c r="R37" s="1" t="s">
        <v>1366</v>
      </c>
      <c r="S37" s="1" t="s">
        <v>1146</v>
      </c>
      <c r="T37" s="1" t="s">
        <v>1147</v>
      </c>
      <c r="U37" s="1" t="s">
        <v>1148</v>
      </c>
      <c r="V37" s="1" t="s">
        <v>1169</v>
      </c>
    </row>
    <row r="38" s="1" customFormat="1" spans="1:22">
      <c r="A38" s="3">
        <v>999224283977324</v>
      </c>
      <c r="B38" s="1" t="s">
        <v>1367</v>
      </c>
      <c r="C38" s="1" t="s">
        <v>1368</v>
      </c>
      <c r="D38" s="1" t="s">
        <v>1369</v>
      </c>
      <c r="E38" s="1" t="s">
        <v>1370</v>
      </c>
      <c r="F38" s="1" t="s">
        <v>1133</v>
      </c>
      <c r="G38" s="1" t="s">
        <v>1137</v>
      </c>
      <c r="H38" s="1" t="s">
        <v>1138</v>
      </c>
      <c r="I38" s="1" t="s">
        <v>1371</v>
      </c>
      <c r="J38" s="1" t="s">
        <v>30</v>
      </c>
      <c r="K38" s="1" t="s">
        <v>1372</v>
      </c>
      <c r="L38" s="1" t="s">
        <v>1372</v>
      </c>
      <c r="M38" s="1" t="s">
        <v>1141</v>
      </c>
      <c r="N38" s="1" t="s">
        <v>1141</v>
      </c>
      <c r="O38" s="1" t="s">
        <v>1142</v>
      </c>
      <c r="P38" s="1" t="s">
        <v>1143</v>
      </c>
      <c r="Q38" s="1" t="s">
        <v>1144</v>
      </c>
      <c r="R38" s="1" t="s">
        <v>1373</v>
      </c>
      <c r="S38" s="1" t="s">
        <v>1146</v>
      </c>
      <c r="T38" s="1" t="s">
        <v>1147</v>
      </c>
      <c r="U38" s="1" t="s">
        <v>1148</v>
      </c>
      <c r="V38" s="1" t="s">
        <v>1169</v>
      </c>
    </row>
    <row r="39" s="1" customFormat="1" spans="1:22">
      <c r="A39" s="3">
        <v>999224283711345</v>
      </c>
      <c r="B39" s="1" t="s">
        <v>1367</v>
      </c>
      <c r="C39" s="1" t="s">
        <v>1374</v>
      </c>
      <c r="D39" s="1" t="s">
        <v>1375</v>
      </c>
      <c r="E39" s="1" t="s">
        <v>1376</v>
      </c>
      <c r="F39" s="1" t="s">
        <v>1133</v>
      </c>
      <c r="G39" s="1" t="s">
        <v>1137</v>
      </c>
      <c r="H39" s="1" t="s">
        <v>1138</v>
      </c>
      <c r="I39" s="1" t="s">
        <v>1377</v>
      </c>
      <c r="J39" s="1" t="s">
        <v>30</v>
      </c>
      <c r="K39" s="1" t="s">
        <v>1378</v>
      </c>
      <c r="L39" s="1" t="s">
        <v>1378</v>
      </c>
      <c r="M39" s="1" t="s">
        <v>1141</v>
      </c>
      <c r="N39" s="1" t="s">
        <v>1141</v>
      </c>
      <c r="O39" s="1" t="s">
        <v>1142</v>
      </c>
      <c r="P39" s="1" t="s">
        <v>1143</v>
      </c>
      <c r="Q39" s="1" t="s">
        <v>1144</v>
      </c>
      <c r="R39" s="1" t="s">
        <v>1379</v>
      </c>
      <c r="S39" s="1" t="s">
        <v>1146</v>
      </c>
      <c r="T39" s="1" t="s">
        <v>1147</v>
      </c>
      <c r="U39" s="1" t="s">
        <v>1148</v>
      </c>
      <c r="V39" s="1" t="s">
        <v>1169</v>
      </c>
    </row>
    <row r="40" s="1" customFormat="1" spans="1:22">
      <c r="A40" s="3">
        <v>999224283449689</v>
      </c>
      <c r="B40" s="1" t="s">
        <v>1367</v>
      </c>
      <c r="C40" s="1" t="s">
        <v>1380</v>
      </c>
      <c r="D40" s="1" t="s">
        <v>1381</v>
      </c>
      <c r="E40" s="1" t="s">
        <v>1382</v>
      </c>
      <c r="F40" s="1" t="s">
        <v>1133</v>
      </c>
      <c r="G40" s="1" t="s">
        <v>1137</v>
      </c>
      <c r="H40" s="1" t="s">
        <v>1138</v>
      </c>
      <c r="I40" s="1" t="s">
        <v>1383</v>
      </c>
      <c r="J40" s="1" t="s">
        <v>30</v>
      </c>
      <c r="K40" s="1" t="s">
        <v>1384</v>
      </c>
      <c r="L40" s="1" t="s">
        <v>1384</v>
      </c>
      <c r="M40" s="1" t="s">
        <v>1141</v>
      </c>
      <c r="N40" s="1" t="s">
        <v>1141</v>
      </c>
      <c r="O40" s="1" t="s">
        <v>1142</v>
      </c>
      <c r="P40" s="1" t="s">
        <v>1143</v>
      </c>
      <c r="Q40" s="1" t="s">
        <v>1144</v>
      </c>
      <c r="R40" s="1" t="s">
        <v>1385</v>
      </c>
      <c r="S40" s="1" t="s">
        <v>1146</v>
      </c>
      <c r="T40" s="1" t="s">
        <v>1147</v>
      </c>
      <c r="U40" s="1" t="s">
        <v>1148</v>
      </c>
      <c r="V40" s="1" t="s">
        <v>1386</v>
      </c>
    </row>
    <row r="41" s="1" customFormat="1" spans="1:22">
      <c r="A41" s="3">
        <v>999224283435774</v>
      </c>
      <c r="B41" s="1" t="s">
        <v>1367</v>
      </c>
      <c r="C41" s="1" t="s">
        <v>1387</v>
      </c>
      <c r="D41" s="1" t="s">
        <v>1388</v>
      </c>
      <c r="E41" s="1" t="s">
        <v>1389</v>
      </c>
      <c r="F41" s="1" t="s">
        <v>1133</v>
      </c>
      <c r="G41" s="1" t="s">
        <v>1137</v>
      </c>
      <c r="H41" s="1" t="s">
        <v>1138</v>
      </c>
      <c r="I41" s="1" t="s">
        <v>1390</v>
      </c>
      <c r="J41" s="1" t="s">
        <v>30</v>
      </c>
      <c r="K41" s="1" t="s">
        <v>1391</v>
      </c>
      <c r="L41" s="1" t="s">
        <v>1391</v>
      </c>
      <c r="M41" s="1" t="s">
        <v>1141</v>
      </c>
      <c r="N41" s="1" t="s">
        <v>1141</v>
      </c>
      <c r="O41" s="1" t="s">
        <v>1142</v>
      </c>
      <c r="P41" s="1" t="s">
        <v>1143</v>
      </c>
      <c r="Q41" s="1" t="s">
        <v>1144</v>
      </c>
      <c r="R41" s="1" t="s">
        <v>1392</v>
      </c>
      <c r="S41" s="1" t="s">
        <v>1146</v>
      </c>
      <c r="T41" s="1" t="s">
        <v>1147</v>
      </c>
      <c r="U41" s="1" t="s">
        <v>1148</v>
      </c>
      <c r="V41" s="1" t="s">
        <v>1393</v>
      </c>
    </row>
    <row r="42" s="1" customFormat="1" spans="1:22">
      <c r="A42" s="3">
        <v>999224283429542</v>
      </c>
      <c r="B42" s="1" t="s">
        <v>1367</v>
      </c>
      <c r="C42" s="1" t="s">
        <v>1394</v>
      </c>
      <c r="D42" s="1" t="s">
        <v>1395</v>
      </c>
      <c r="E42" s="1" t="s">
        <v>1396</v>
      </c>
      <c r="F42" s="1" t="s">
        <v>1133</v>
      </c>
      <c r="G42" s="1" t="s">
        <v>1137</v>
      </c>
      <c r="H42" s="1" t="s">
        <v>1138</v>
      </c>
      <c r="I42" s="1" t="s">
        <v>1397</v>
      </c>
      <c r="J42" s="1" t="s">
        <v>30</v>
      </c>
      <c r="K42" s="1" t="s">
        <v>1398</v>
      </c>
      <c r="L42" s="1" t="s">
        <v>1398</v>
      </c>
      <c r="M42" s="1" t="s">
        <v>1141</v>
      </c>
      <c r="N42" s="1" t="s">
        <v>1141</v>
      </c>
      <c r="O42" s="1" t="s">
        <v>1142</v>
      </c>
      <c r="P42" s="1" t="s">
        <v>1143</v>
      </c>
      <c r="Q42" s="1" t="s">
        <v>1144</v>
      </c>
      <c r="R42" s="1" t="s">
        <v>1399</v>
      </c>
      <c r="S42" s="1" t="s">
        <v>1146</v>
      </c>
      <c r="T42" s="1" t="s">
        <v>1147</v>
      </c>
      <c r="U42" s="1" t="s">
        <v>1148</v>
      </c>
      <c r="V42" s="1" t="s">
        <v>1169</v>
      </c>
    </row>
    <row r="43" s="1" customFormat="1" spans="1:22">
      <c r="A43" s="3">
        <v>999224283376409</v>
      </c>
      <c r="B43" s="1" t="s">
        <v>1367</v>
      </c>
      <c r="C43" s="1" t="s">
        <v>1400</v>
      </c>
      <c r="D43" s="1" t="s">
        <v>1381</v>
      </c>
      <c r="E43" s="1" t="s">
        <v>1401</v>
      </c>
      <c r="F43" s="1" t="s">
        <v>1133</v>
      </c>
      <c r="G43" s="1" t="s">
        <v>1137</v>
      </c>
      <c r="H43" s="1" t="s">
        <v>1138</v>
      </c>
      <c r="I43" s="1" t="s">
        <v>1402</v>
      </c>
      <c r="J43" s="1" t="s">
        <v>30</v>
      </c>
      <c r="K43" s="1" t="s">
        <v>1403</v>
      </c>
      <c r="L43" s="1" t="s">
        <v>1403</v>
      </c>
      <c r="M43" s="1" t="s">
        <v>1141</v>
      </c>
      <c r="N43" s="1" t="s">
        <v>1141</v>
      </c>
      <c r="O43" s="1" t="s">
        <v>1142</v>
      </c>
      <c r="P43" s="1" t="s">
        <v>1143</v>
      </c>
      <c r="Q43" s="1" t="s">
        <v>1144</v>
      </c>
      <c r="R43" s="1" t="s">
        <v>1404</v>
      </c>
      <c r="S43" s="1" t="s">
        <v>1146</v>
      </c>
      <c r="T43" s="1" t="s">
        <v>1147</v>
      </c>
      <c r="U43" s="1" t="s">
        <v>1148</v>
      </c>
      <c r="V43" s="1" t="s">
        <v>1386</v>
      </c>
    </row>
    <row r="44" s="1" customFormat="1" spans="1:22">
      <c r="A44" s="3">
        <v>999224283044188</v>
      </c>
      <c r="B44" s="1" t="s">
        <v>1367</v>
      </c>
      <c r="C44" s="1" t="s">
        <v>1405</v>
      </c>
      <c r="D44" s="1" t="s">
        <v>1406</v>
      </c>
      <c r="E44" s="1" t="s">
        <v>1407</v>
      </c>
      <c r="F44" s="1" t="s">
        <v>1133</v>
      </c>
      <c r="G44" s="1" t="s">
        <v>1137</v>
      </c>
      <c r="H44" s="1" t="s">
        <v>1138</v>
      </c>
      <c r="I44" s="1" t="s">
        <v>1408</v>
      </c>
      <c r="J44" s="1" t="s">
        <v>30</v>
      </c>
      <c r="K44" s="1" t="s">
        <v>1409</v>
      </c>
      <c r="L44" s="1" t="s">
        <v>1409</v>
      </c>
      <c r="M44" s="1" t="s">
        <v>1141</v>
      </c>
      <c r="N44" s="1" t="s">
        <v>1141</v>
      </c>
      <c r="O44" s="1" t="s">
        <v>1142</v>
      </c>
      <c r="P44" s="1" t="s">
        <v>1143</v>
      </c>
      <c r="Q44" s="1" t="s">
        <v>1144</v>
      </c>
      <c r="R44" s="1" t="s">
        <v>1410</v>
      </c>
      <c r="S44" s="1" t="s">
        <v>1146</v>
      </c>
      <c r="T44" s="1" t="s">
        <v>1147</v>
      </c>
      <c r="U44" s="1" t="s">
        <v>1148</v>
      </c>
      <c r="V44" s="1" t="s">
        <v>1238</v>
      </c>
    </row>
    <row r="45" s="1" customFormat="1" spans="1:22">
      <c r="A45" s="3">
        <v>999224282004073</v>
      </c>
      <c r="B45" s="1" t="s">
        <v>1367</v>
      </c>
      <c r="C45" s="1" t="s">
        <v>1411</v>
      </c>
      <c r="D45" s="1" t="s">
        <v>1412</v>
      </c>
      <c r="E45" s="1" t="s">
        <v>1413</v>
      </c>
      <c r="F45" s="1" t="s">
        <v>1133</v>
      </c>
      <c r="G45" s="1" t="s">
        <v>1137</v>
      </c>
      <c r="H45" s="1" t="s">
        <v>1138</v>
      </c>
      <c r="I45" s="1" t="s">
        <v>1414</v>
      </c>
      <c r="J45" s="1" t="s">
        <v>30</v>
      </c>
      <c r="K45" s="1" t="s">
        <v>1415</v>
      </c>
      <c r="L45" s="1" t="s">
        <v>1415</v>
      </c>
      <c r="M45" s="1" t="s">
        <v>1141</v>
      </c>
      <c r="N45" s="1" t="s">
        <v>1141</v>
      </c>
      <c r="O45" s="1" t="s">
        <v>1142</v>
      </c>
      <c r="P45" s="1" t="s">
        <v>1143</v>
      </c>
      <c r="Q45" s="1" t="s">
        <v>1144</v>
      </c>
      <c r="R45" s="1" t="s">
        <v>1416</v>
      </c>
      <c r="S45" s="1" t="s">
        <v>1146</v>
      </c>
      <c r="T45" s="1" t="s">
        <v>1147</v>
      </c>
      <c r="U45" s="1" t="s">
        <v>1148</v>
      </c>
      <c r="V45" s="1" t="s">
        <v>1176</v>
      </c>
    </row>
    <row r="46" s="1" customFormat="1" spans="1:22">
      <c r="A46" s="3">
        <v>999224280634495</v>
      </c>
      <c r="B46" s="1" t="s">
        <v>1367</v>
      </c>
      <c r="C46" s="1" t="s">
        <v>1417</v>
      </c>
      <c r="D46" s="1" t="s">
        <v>1418</v>
      </c>
      <c r="E46" s="1" t="s">
        <v>1419</v>
      </c>
      <c r="F46" s="1" t="s">
        <v>1133</v>
      </c>
      <c r="G46" s="1" t="s">
        <v>1137</v>
      </c>
      <c r="H46" s="1" t="s">
        <v>1138</v>
      </c>
      <c r="I46" s="1" t="s">
        <v>1420</v>
      </c>
      <c r="J46" s="1" t="s">
        <v>30</v>
      </c>
      <c r="K46" s="1" t="s">
        <v>1421</v>
      </c>
      <c r="L46" s="1" t="s">
        <v>1421</v>
      </c>
      <c r="M46" s="1" t="s">
        <v>1141</v>
      </c>
      <c r="N46" s="1" t="s">
        <v>1141</v>
      </c>
      <c r="O46" s="1" t="s">
        <v>1142</v>
      </c>
      <c r="P46" s="1" t="s">
        <v>1143</v>
      </c>
      <c r="Q46" s="1" t="s">
        <v>1144</v>
      </c>
      <c r="R46" s="1" t="s">
        <v>1422</v>
      </c>
      <c r="S46" s="1" t="s">
        <v>1146</v>
      </c>
      <c r="T46" s="1" t="s">
        <v>1147</v>
      </c>
      <c r="U46" s="1" t="s">
        <v>1148</v>
      </c>
      <c r="V46" s="1" t="s">
        <v>1176</v>
      </c>
    </row>
    <row r="47" s="1" customFormat="1" spans="1:22">
      <c r="A47" s="3">
        <v>999224278844852</v>
      </c>
      <c r="B47" s="1" t="s">
        <v>1367</v>
      </c>
      <c r="C47" s="1" t="s">
        <v>1423</v>
      </c>
      <c r="D47" s="1" t="s">
        <v>1424</v>
      </c>
      <c r="E47" s="1" t="s">
        <v>1425</v>
      </c>
      <c r="F47" s="1" t="s">
        <v>1133</v>
      </c>
      <c r="G47" s="1" t="s">
        <v>1137</v>
      </c>
      <c r="H47" s="1" t="s">
        <v>1138</v>
      </c>
      <c r="I47" s="1" t="s">
        <v>1426</v>
      </c>
      <c r="J47" s="1" t="s">
        <v>30</v>
      </c>
      <c r="K47" s="1" t="s">
        <v>1427</v>
      </c>
      <c r="L47" s="1" t="s">
        <v>1427</v>
      </c>
      <c r="M47" s="1" t="s">
        <v>1141</v>
      </c>
      <c r="N47" s="1" t="s">
        <v>1141</v>
      </c>
      <c r="O47" s="1" t="s">
        <v>1142</v>
      </c>
      <c r="P47" s="1" t="s">
        <v>1143</v>
      </c>
      <c r="Q47" s="1" t="s">
        <v>1144</v>
      </c>
      <c r="R47" s="1" t="s">
        <v>1428</v>
      </c>
      <c r="S47" s="1" t="s">
        <v>1146</v>
      </c>
      <c r="T47" s="1" t="s">
        <v>1147</v>
      </c>
      <c r="U47" s="1" t="s">
        <v>1148</v>
      </c>
      <c r="V47" s="1" t="s">
        <v>1176</v>
      </c>
    </row>
    <row r="48" s="1" customFormat="1" spans="1:22">
      <c r="A48" s="3">
        <v>999224278439153</v>
      </c>
      <c r="B48" s="1" t="s">
        <v>1367</v>
      </c>
      <c r="C48" s="1" t="s">
        <v>1429</v>
      </c>
      <c r="D48" s="1" t="s">
        <v>1430</v>
      </c>
      <c r="E48" s="1" t="s">
        <v>1431</v>
      </c>
      <c r="F48" s="1" t="s">
        <v>1133</v>
      </c>
      <c r="G48" s="1" t="s">
        <v>1137</v>
      </c>
      <c r="H48" s="1" t="s">
        <v>1138</v>
      </c>
      <c r="I48" s="1" t="s">
        <v>1432</v>
      </c>
      <c r="J48" s="1" t="s">
        <v>30</v>
      </c>
      <c r="K48" s="1" t="s">
        <v>1433</v>
      </c>
      <c r="L48" s="1" t="s">
        <v>1433</v>
      </c>
      <c r="M48" s="1" t="s">
        <v>1141</v>
      </c>
      <c r="N48" s="1" t="s">
        <v>1141</v>
      </c>
      <c r="O48" s="1" t="s">
        <v>1142</v>
      </c>
      <c r="P48" s="1" t="s">
        <v>1143</v>
      </c>
      <c r="Q48" s="1" t="s">
        <v>1144</v>
      </c>
      <c r="R48" s="1" t="s">
        <v>1434</v>
      </c>
      <c r="S48" s="1" t="s">
        <v>1146</v>
      </c>
      <c r="T48" s="1" t="s">
        <v>1147</v>
      </c>
      <c r="U48" s="1" t="s">
        <v>1148</v>
      </c>
      <c r="V48" s="1" t="s">
        <v>1169</v>
      </c>
    </row>
    <row r="49" s="1" customFormat="1" spans="1:22">
      <c r="A49" s="3">
        <v>999224278229351</v>
      </c>
      <c r="B49" s="1" t="s">
        <v>1367</v>
      </c>
      <c r="C49" s="1" t="s">
        <v>1435</v>
      </c>
      <c r="D49" s="1" t="s">
        <v>1436</v>
      </c>
      <c r="E49" s="1" t="s">
        <v>1437</v>
      </c>
      <c r="F49" s="1" t="s">
        <v>1133</v>
      </c>
      <c r="G49" s="1" t="s">
        <v>1137</v>
      </c>
      <c r="H49" s="1" t="s">
        <v>1138</v>
      </c>
      <c r="I49" s="1" t="s">
        <v>1438</v>
      </c>
      <c r="J49" s="1" t="s">
        <v>30</v>
      </c>
      <c r="K49" s="1" t="s">
        <v>1439</v>
      </c>
      <c r="L49" s="1" t="s">
        <v>1439</v>
      </c>
      <c r="M49" s="1" t="s">
        <v>1141</v>
      </c>
      <c r="N49" s="1" t="s">
        <v>1141</v>
      </c>
      <c r="O49" s="1" t="s">
        <v>1142</v>
      </c>
      <c r="P49" s="1" t="s">
        <v>1143</v>
      </c>
      <c r="Q49" s="1" t="s">
        <v>1144</v>
      </c>
      <c r="R49" s="1" t="s">
        <v>1440</v>
      </c>
      <c r="S49" s="1" t="s">
        <v>1146</v>
      </c>
      <c r="T49" s="1" t="s">
        <v>1147</v>
      </c>
      <c r="U49" s="1" t="s">
        <v>1148</v>
      </c>
      <c r="V49" s="1" t="s">
        <v>1176</v>
      </c>
    </row>
    <row r="50" s="1" customFormat="1" spans="1:22">
      <c r="A50" s="3">
        <v>999224271790603</v>
      </c>
      <c r="B50" s="1" t="s">
        <v>1367</v>
      </c>
      <c r="C50" s="1" t="s">
        <v>1441</v>
      </c>
      <c r="D50" s="1" t="s">
        <v>1442</v>
      </c>
      <c r="E50" s="1" t="s">
        <v>1443</v>
      </c>
      <c r="F50" s="1" t="s">
        <v>1367</v>
      </c>
      <c r="G50" s="1" t="s">
        <v>1137</v>
      </c>
      <c r="H50" s="1" t="s">
        <v>1138</v>
      </c>
      <c r="I50" s="1" t="s">
        <v>1444</v>
      </c>
      <c r="J50" s="1" t="s">
        <v>30</v>
      </c>
      <c r="K50" s="1" t="s">
        <v>1445</v>
      </c>
      <c r="L50" s="1" t="s">
        <v>1445</v>
      </c>
      <c r="M50" s="1" t="s">
        <v>1141</v>
      </c>
      <c r="N50" s="1" t="s">
        <v>1141</v>
      </c>
      <c r="O50" s="1" t="s">
        <v>1142</v>
      </c>
      <c r="P50" s="1" t="s">
        <v>1143</v>
      </c>
      <c r="Q50" s="1" t="s">
        <v>1144</v>
      </c>
      <c r="R50" s="1" t="s">
        <v>1446</v>
      </c>
      <c r="S50" s="1" t="s">
        <v>1146</v>
      </c>
      <c r="T50" s="1" t="s">
        <v>1147</v>
      </c>
      <c r="U50" s="1" t="s">
        <v>1148</v>
      </c>
      <c r="V50" s="1" t="s">
        <v>1176</v>
      </c>
    </row>
    <row r="51" s="1" customFormat="1" spans="1:22">
      <c r="A51" s="3">
        <v>999224271761139</v>
      </c>
      <c r="B51" s="1" t="s">
        <v>1367</v>
      </c>
      <c r="C51" s="1" t="s">
        <v>1447</v>
      </c>
      <c r="D51" s="1" t="s">
        <v>1448</v>
      </c>
      <c r="E51" s="1" t="s">
        <v>1449</v>
      </c>
      <c r="F51" s="1" t="s">
        <v>1367</v>
      </c>
      <c r="G51" s="1" t="s">
        <v>1137</v>
      </c>
      <c r="H51" s="1" t="s">
        <v>1138</v>
      </c>
      <c r="I51" s="1" t="s">
        <v>1450</v>
      </c>
      <c r="J51" s="1" t="s">
        <v>30</v>
      </c>
      <c r="K51" s="1" t="s">
        <v>1451</v>
      </c>
      <c r="L51" s="1" t="s">
        <v>1451</v>
      </c>
      <c r="M51" s="1" t="s">
        <v>1141</v>
      </c>
      <c r="N51" s="1" t="s">
        <v>1141</v>
      </c>
      <c r="O51" s="1" t="s">
        <v>1142</v>
      </c>
      <c r="P51" s="1" t="s">
        <v>1143</v>
      </c>
      <c r="Q51" s="1" t="s">
        <v>1144</v>
      </c>
      <c r="R51" s="1" t="s">
        <v>1452</v>
      </c>
      <c r="S51" s="1" t="s">
        <v>1146</v>
      </c>
      <c r="T51" s="1" t="s">
        <v>1147</v>
      </c>
      <c r="U51" s="1" t="s">
        <v>1148</v>
      </c>
      <c r="V51" s="1" t="s">
        <v>1169</v>
      </c>
    </row>
    <row r="52" s="1" customFormat="1" spans="1:22">
      <c r="A52" s="3">
        <v>999224271276688</v>
      </c>
      <c r="B52" s="1" t="s">
        <v>1367</v>
      </c>
      <c r="C52" s="1" t="s">
        <v>1453</v>
      </c>
      <c r="D52" s="1" t="s">
        <v>1265</v>
      </c>
      <c r="E52" s="1" t="s">
        <v>1454</v>
      </c>
      <c r="F52" s="1" t="s">
        <v>1133</v>
      </c>
      <c r="G52" s="1" t="s">
        <v>1137</v>
      </c>
      <c r="H52" s="1" t="s">
        <v>1138</v>
      </c>
      <c r="I52" s="1" t="s">
        <v>1455</v>
      </c>
      <c r="J52" s="1" t="s">
        <v>30</v>
      </c>
      <c r="K52" s="1" t="s">
        <v>1456</v>
      </c>
      <c r="L52" s="1" t="s">
        <v>1456</v>
      </c>
      <c r="M52" s="1" t="s">
        <v>1141</v>
      </c>
      <c r="N52" s="1" t="s">
        <v>1141</v>
      </c>
      <c r="O52" s="1" t="s">
        <v>1142</v>
      </c>
      <c r="P52" s="1" t="s">
        <v>1143</v>
      </c>
      <c r="Q52" s="1" t="s">
        <v>1144</v>
      </c>
      <c r="R52" s="1" t="s">
        <v>1457</v>
      </c>
      <c r="S52" s="1" t="s">
        <v>1146</v>
      </c>
      <c r="T52" s="1" t="s">
        <v>1147</v>
      </c>
      <c r="U52" s="1" t="s">
        <v>1148</v>
      </c>
      <c r="V52" s="1" t="s">
        <v>1270</v>
      </c>
    </row>
    <row r="53" s="1" customFormat="1" spans="1:22">
      <c r="A53" s="3">
        <v>999224270610485</v>
      </c>
      <c r="B53" s="1" t="s">
        <v>1367</v>
      </c>
      <c r="C53" s="1" t="s">
        <v>1458</v>
      </c>
      <c r="D53" s="1" t="s">
        <v>1459</v>
      </c>
      <c r="E53" s="1" t="s">
        <v>1460</v>
      </c>
      <c r="F53" s="1" t="s">
        <v>1133</v>
      </c>
      <c r="G53" s="1" t="s">
        <v>1137</v>
      </c>
      <c r="H53" s="1" t="s">
        <v>1138</v>
      </c>
      <c r="I53" s="1" t="s">
        <v>1461</v>
      </c>
      <c r="J53" s="1" t="s">
        <v>30</v>
      </c>
      <c r="K53" s="1" t="s">
        <v>1462</v>
      </c>
      <c r="L53" s="1" t="s">
        <v>1462</v>
      </c>
      <c r="M53" s="1" t="s">
        <v>1141</v>
      </c>
      <c r="N53" s="1" t="s">
        <v>1141</v>
      </c>
      <c r="O53" s="1" t="s">
        <v>1142</v>
      </c>
      <c r="P53" s="1" t="s">
        <v>1143</v>
      </c>
      <c r="Q53" s="1" t="s">
        <v>1144</v>
      </c>
      <c r="R53" s="1" t="s">
        <v>1463</v>
      </c>
      <c r="S53" s="1" t="s">
        <v>1146</v>
      </c>
      <c r="T53" s="1" t="s">
        <v>1147</v>
      </c>
      <c r="U53" s="1" t="s">
        <v>1148</v>
      </c>
      <c r="V53" s="1" t="s">
        <v>1169</v>
      </c>
    </row>
    <row r="54" s="1" customFormat="1" spans="1:22">
      <c r="A54" s="3">
        <v>999224270580344</v>
      </c>
      <c r="B54" s="1" t="s">
        <v>1367</v>
      </c>
      <c r="C54" s="1" t="s">
        <v>1464</v>
      </c>
      <c r="D54" s="1" t="s">
        <v>1465</v>
      </c>
      <c r="E54" s="1" t="s">
        <v>1466</v>
      </c>
      <c r="F54" s="1" t="s">
        <v>1367</v>
      </c>
      <c r="G54" s="1" t="s">
        <v>1137</v>
      </c>
      <c r="H54" s="1" t="s">
        <v>1138</v>
      </c>
      <c r="I54" s="1" t="s">
        <v>1467</v>
      </c>
      <c r="J54" s="1" t="s">
        <v>30</v>
      </c>
      <c r="K54" s="1" t="s">
        <v>1468</v>
      </c>
      <c r="L54" s="1" t="s">
        <v>1468</v>
      </c>
      <c r="M54" s="1" t="s">
        <v>1141</v>
      </c>
      <c r="N54" s="1" t="s">
        <v>1141</v>
      </c>
      <c r="O54" s="1" t="s">
        <v>1142</v>
      </c>
      <c r="P54" s="1" t="s">
        <v>1143</v>
      </c>
      <c r="Q54" s="1" t="s">
        <v>1144</v>
      </c>
      <c r="R54" s="1" t="s">
        <v>1469</v>
      </c>
      <c r="S54" s="1" t="s">
        <v>1146</v>
      </c>
      <c r="T54" s="1" t="s">
        <v>1147</v>
      </c>
      <c r="U54" s="1" t="s">
        <v>1148</v>
      </c>
      <c r="V54" s="1" t="s">
        <v>1149</v>
      </c>
    </row>
    <row r="55" s="1" customFormat="1" spans="1:22">
      <c r="A55" s="3">
        <v>999224270034425</v>
      </c>
      <c r="B55" s="1" t="s">
        <v>1367</v>
      </c>
      <c r="C55" s="1" t="s">
        <v>1470</v>
      </c>
      <c r="D55" s="1" t="s">
        <v>1471</v>
      </c>
      <c r="E55" s="1" t="s">
        <v>1472</v>
      </c>
      <c r="F55" s="1" t="s">
        <v>1133</v>
      </c>
      <c r="G55" s="1" t="s">
        <v>1137</v>
      </c>
      <c r="H55" s="1" t="s">
        <v>1138</v>
      </c>
      <c r="I55" s="1" t="s">
        <v>1473</v>
      </c>
      <c r="J55" s="1" t="s">
        <v>30</v>
      </c>
      <c r="K55" s="1" t="s">
        <v>1474</v>
      </c>
      <c r="L55" s="1" t="s">
        <v>1474</v>
      </c>
      <c r="M55" s="1" t="s">
        <v>1141</v>
      </c>
      <c r="N55" s="1" t="s">
        <v>1141</v>
      </c>
      <c r="O55" s="1" t="s">
        <v>1142</v>
      </c>
      <c r="P55" s="1" t="s">
        <v>1143</v>
      </c>
      <c r="Q55" s="1" t="s">
        <v>1144</v>
      </c>
      <c r="R55" s="1" t="s">
        <v>1475</v>
      </c>
      <c r="S55" s="1" t="s">
        <v>1146</v>
      </c>
      <c r="T55" s="1" t="s">
        <v>1147</v>
      </c>
      <c r="U55" s="1" t="s">
        <v>1148</v>
      </c>
      <c r="V55" s="1" t="s">
        <v>1238</v>
      </c>
    </row>
    <row r="56" s="1" customFormat="1" spans="1:22">
      <c r="A56" s="3">
        <v>999224269242833</v>
      </c>
      <c r="B56" s="1" t="s">
        <v>1367</v>
      </c>
      <c r="C56" s="1" t="s">
        <v>1476</v>
      </c>
      <c r="D56" s="1" t="s">
        <v>1477</v>
      </c>
      <c r="E56" s="1" t="s">
        <v>1478</v>
      </c>
      <c r="F56" s="1" t="s">
        <v>1133</v>
      </c>
      <c r="G56" s="1" t="s">
        <v>1137</v>
      </c>
      <c r="H56" s="1" t="s">
        <v>1138</v>
      </c>
      <c r="I56" s="1" t="s">
        <v>1479</v>
      </c>
      <c r="J56" s="1" t="s">
        <v>30</v>
      </c>
      <c r="K56" s="1" t="s">
        <v>1480</v>
      </c>
      <c r="L56" s="1" t="s">
        <v>1480</v>
      </c>
      <c r="M56" s="1" t="s">
        <v>1141</v>
      </c>
      <c r="N56" s="1" t="s">
        <v>1141</v>
      </c>
      <c r="O56" s="1" t="s">
        <v>1142</v>
      </c>
      <c r="P56" s="1" t="s">
        <v>1143</v>
      </c>
      <c r="Q56" s="1" t="s">
        <v>1144</v>
      </c>
      <c r="R56" s="1" t="s">
        <v>1481</v>
      </c>
      <c r="S56" s="1" t="s">
        <v>1146</v>
      </c>
      <c r="T56" s="1" t="s">
        <v>1147</v>
      </c>
      <c r="U56" s="1" t="s">
        <v>1148</v>
      </c>
      <c r="V56" s="1" t="s">
        <v>1169</v>
      </c>
    </row>
    <row r="57" s="1" customFormat="1" spans="1:22">
      <c r="A57" s="3">
        <v>999224268934636</v>
      </c>
      <c r="B57" s="1" t="s">
        <v>1367</v>
      </c>
      <c r="C57" s="1" t="s">
        <v>1482</v>
      </c>
      <c r="D57" s="1" t="s">
        <v>1418</v>
      </c>
      <c r="E57" s="1" t="s">
        <v>1483</v>
      </c>
      <c r="F57" s="1" t="s">
        <v>1133</v>
      </c>
      <c r="G57" s="1" t="s">
        <v>1137</v>
      </c>
      <c r="H57" s="1" t="s">
        <v>1138</v>
      </c>
      <c r="I57" s="1" t="s">
        <v>1484</v>
      </c>
      <c r="J57" s="1" t="s">
        <v>30</v>
      </c>
      <c r="K57" s="1" t="s">
        <v>1485</v>
      </c>
      <c r="L57" s="1" t="s">
        <v>1485</v>
      </c>
      <c r="M57" s="1" t="s">
        <v>1141</v>
      </c>
      <c r="N57" s="1" t="s">
        <v>1141</v>
      </c>
      <c r="O57" s="1" t="s">
        <v>1142</v>
      </c>
      <c r="P57" s="1" t="s">
        <v>1143</v>
      </c>
      <c r="Q57" s="1" t="s">
        <v>1144</v>
      </c>
      <c r="R57" s="1" t="s">
        <v>1486</v>
      </c>
      <c r="S57" s="1" t="s">
        <v>1146</v>
      </c>
      <c r="T57" s="1" t="s">
        <v>1147</v>
      </c>
      <c r="U57" s="1" t="s">
        <v>1148</v>
      </c>
      <c r="V57" s="1" t="s">
        <v>1176</v>
      </c>
    </row>
    <row r="58" s="1" customFormat="1" spans="1:22">
      <c r="A58" s="3">
        <v>999224268560769</v>
      </c>
      <c r="B58" s="1" t="s">
        <v>1367</v>
      </c>
      <c r="C58" s="1" t="s">
        <v>1487</v>
      </c>
      <c r="D58" s="1" t="s">
        <v>1488</v>
      </c>
      <c r="E58" s="1" t="s">
        <v>1489</v>
      </c>
      <c r="F58" s="1" t="s">
        <v>1133</v>
      </c>
      <c r="G58" s="1" t="s">
        <v>1137</v>
      </c>
      <c r="H58" s="1" t="s">
        <v>1138</v>
      </c>
      <c r="I58" s="1" t="s">
        <v>1490</v>
      </c>
      <c r="J58" s="1" t="s">
        <v>30</v>
      </c>
      <c r="K58" s="1" t="s">
        <v>1491</v>
      </c>
      <c r="L58" s="1" t="s">
        <v>1491</v>
      </c>
      <c r="M58" s="1" t="s">
        <v>1141</v>
      </c>
      <c r="N58" s="1" t="s">
        <v>1141</v>
      </c>
      <c r="O58" s="1" t="s">
        <v>1142</v>
      </c>
      <c r="P58" s="1" t="s">
        <v>1143</v>
      </c>
      <c r="Q58" s="1" t="s">
        <v>1144</v>
      </c>
      <c r="R58" s="1" t="s">
        <v>1492</v>
      </c>
      <c r="S58" s="1" t="s">
        <v>1146</v>
      </c>
      <c r="T58" s="1" t="s">
        <v>1147</v>
      </c>
      <c r="U58" s="1" t="s">
        <v>1148</v>
      </c>
      <c r="V58" s="1" t="s">
        <v>1238</v>
      </c>
    </row>
    <row r="59" s="1" customFormat="1" spans="1:22">
      <c r="A59" s="3">
        <v>999224267440065</v>
      </c>
      <c r="B59" s="1" t="s">
        <v>1367</v>
      </c>
      <c r="C59" s="1" t="s">
        <v>1493</v>
      </c>
      <c r="D59" s="1" t="s">
        <v>1494</v>
      </c>
      <c r="E59" s="1" t="s">
        <v>1495</v>
      </c>
      <c r="F59" s="1" t="s">
        <v>1133</v>
      </c>
      <c r="G59" s="1" t="s">
        <v>1137</v>
      </c>
      <c r="H59" s="1" t="s">
        <v>1138</v>
      </c>
      <c r="I59" s="1" t="s">
        <v>1496</v>
      </c>
      <c r="J59" s="1" t="s">
        <v>30</v>
      </c>
      <c r="K59" s="1" t="s">
        <v>1497</v>
      </c>
      <c r="L59" s="1" t="s">
        <v>1497</v>
      </c>
      <c r="M59" s="1" t="s">
        <v>1141</v>
      </c>
      <c r="N59" s="1" t="s">
        <v>1141</v>
      </c>
      <c r="O59" s="1" t="s">
        <v>1142</v>
      </c>
      <c r="P59" s="1" t="s">
        <v>1143</v>
      </c>
      <c r="Q59" s="1" t="s">
        <v>1144</v>
      </c>
      <c r="R59" s="1" t="s">
        <v>1498</v>
      </c>
      <c r="S59" s="1" t="s">
        <v>1146</v>
      </c>
      <c r="T59" s="1" t="s">
        <v>1147</v>
      </c>
      <c r="U59" s="1" t="s">
        <v>1148</v>
      </c>
      <c r="V59" s="1" t="s">
        <v>1176</v>
      </c>
    </row>
    <row r="60" s="1" customFormat="1" spans="1:22">
      <c r="A60" s="3">
        <v>999224267065345</v>
      </c>
      <c r="B60" s="1" t="s">
        <v>1367</v>
      </c>
      <c r="C60" s="1" t="s">
        <v>1499</v>
      </c>
      <c r="D60" s="1" t="s">
        <v>1500</v>
      </c>
      <c r="E60" s="1" t="s">
        <v>1501</v>
      </c>
      <c r="F60" s="1" t="s">
        <v>1133</v>
      </c>
      <c r="G60" s="1" t="s">
        <v>1137</v>
      </c>
      <c r="H60" s="1" t="s">
        <v>1138</v>
      </c>
      <c r="I60" s="1" t="s">
        <v>1502</v>
      </c>
      <c r="J60" s="1" t="s">
        <v>30</v>
      </c>
      <c r="K60" s="1" t="s">
        <v>1503</v>
      </c>
      <c r="L60" s="1" t="s">
        <v>1503</v>
      </c>
      <c r="M60" s="1" t="s">
        <v>1141</v>
      </c>
      <c r="N60" s="1" t="s">
        <v>1141</v>
      </c>
      <c r="O60" s="1" t="s">
        <v>1142</v>
      </c>
      <c r="P60" s="1" t="s">
        <v>1143</v>
      </c>
      <c r="Q60" s="1" t="s">
        <v>1144</v>
      </c>
      <c r="R60" s="1" t="s">
        <v>1504</v>
      </c>
      <c r="S60" s="1" t="s">
        <v>1146</v>
      </c>
      <c r="T60" s="1" t="s">
        <v>1147</v>
      </c>
      <c r="U60" s="1" t="s">
        <v>1148</v>
      </c>
      <c r="V60" s="1" t="s">
        <v>1149</v>
      </c>
    </row>
    <row r="61" s="1" customFormat="1" spans="1:22">
      <c r="A61" s="3">
        <v>999224266872758</v>
      </c>
      <c r="B61" s="1" t="s">
        <v>1367</v>
      </c>
      <c r="C61" s="1" t="s">
        <v>1505</v>
      </c>
      <c r="D61" s="1" t="s">
        <v>1506</v>
      </c>
      <c r="E61" s="1" t="s">
        <v>1507</v>
      </c>
      <c r="F61" s="1" t="s">
        <v>1133</v>
      </c>
      <c r="G61" s="1" t="s">
        <v>1137</v>
      </c>
      <c r="H61" s="1" t="s">
        <v>1138</v>
      </c>
      <c r="I61" s="1" t="s">
        <v>1508</v>
      </c>
      <c r="J61" s="1" t="s">
        <v>30</v>
      </c>
      <c r="K61" s="1" t="s">
        <v>1509</v>
      </c>
      <c r="L61" s="1" t="s">
        <v>1509</v>
      </c>
      <c r="M61" s="1" t="s">
        <v>1141</v>
      </c>
      <c r="N61" s="1" t="s">
        <v>1141</v>
      </c>
      <c r="O61" s="1" t="s">
        <v>1142</v>
      </c>
      <c r="P61" s="1" t="s">
        <v>1143</v>
      </c>
      <c r="Q61" s="1" t="s">
        <v>1144</v>
      </c>
      <c r="R61" s="1" t="s">
        <v>1510</v>
      </c>
      <c r="S61" s="1" t="s">
        <v>1146</v>
      </c>
      <c r="T61" s="1" t="s">
        <v>1147</v>
      </c>
      <c r="U61" s="1" t="s">
        <v>1148</v>
      </c>
      <c r="V61" s="1" t="s">
        <v>1238</v>
      </c>
    </row>
    <row r="62" s="1" customFormat="1" spans="1:22">
      <c r="A62" s="3">
        <v>999224266674240</v>
      </c>
      <c r="B62" s="1" t="s">
        <v>1367</v>
      </c>
      <c r="C62" s="1" t="s">
        <v>1511</v>
      </c>
      <c r="D62" s="1" t="s">
        <v>1512</v>
      </c>
      <c r="E62" s="1" t="s">
        <v>1513</v>
      </c>
      <c r="F62" s="1" t="s">
        <v>1367</v>
      </c>
      <c r="G62" s="1" t="s">
        <v>1137</v>
      </c>
      <c r="H62" s="1" t="s">
        <v>1138</v>
      </c>
      <c r="I62" s="1" t="s">
        <v>1514</v>
      </c>
      <c r="J62" s="1" t="s">
        <v>30</v>
      </c>
      <c r="K62" s="1" t="s">
        <v>1515</v>
      </c>
      <c r="L62" s="1" t="s">
        <v>1515</v>
      </c>
      <c r="M62" s="1" t="s">
        <v>1141</v>
      </c>
      <c r="N62" s="1" t="s">
        <v>1141</v>
      </c>
      <c r="O62" s="1" t="s">
        <v>1142</v>
      </c>
      <c r="P62" s="1" t="s">
        <v>1143</v>
      </c>
      <c r="Q62" s="1" t="s">
        <v>1144</v>
      </c>
      <c r="R62" s="1" t="s">
        <v>1516</v>
      </c>
      <c r="S62" s="1" t="s">
        <v>1146</v>
      </c>
      <c r="T62" s="1" t="s">
        <v>1147</v>
      </c>
      <c r="U62" s="1" t="s">
        <v>1148</v>
      </c>
      <c r="V62" s="1" t="s">
        <v>1149</v>
      </c>
    </row>
    <row r="63" s="1" customFormat="1" spans="1:22">
      <c r="A63" s="3">
        <v>999224266619975</v>
      </c>
      <c r="B63" s="1" t="s">
        <v>1367</v>
      </c>
      <c r="C63" s="1" t="s">
        <v>1517</v>
      </c>
      <c r="D63" s="1" t="s">
        <v>1518</v>
      </c>
      <c r="E63" s="1" t="s">
        <v>1519</v>
      </c>
      <c r="F63" s="1" t="s">
        <v>1133</v>
      </c>
      <c r="G63" s="1" t="s">
        <v>1137</v>
      </c>
      <c r="H63" s="1" t="s">
        <v>1138</v>
      </c>
      <c r="I63" s="1" t="s">
        <v>1520</v>
      </c>
      <c r="J63" s="1" t="s">
        <v>30</v>
      </c>
      <c r="K63" s="1" t="s">
        <v>1521</v>
      </c>
      <c r="L63" s="1" t="s">
        <v>1521</v>
      </c>
      <c r="M63" s="1" t="s">
        <v>1141</v>
      </c>
      <c r="N63" s="1" t="s">
        <v>1141</v>
      </c>
      <c r="O63" s="1" t="s">
        <v>1142</v>
      </c>
      <c r="P63" s="1" t="s">
        <v>1143</v>
      </c>
      <c r="Q63" s="1" t="s">
        <v>1144</v>
      </c>
      <c r="R63" s="1" t="s">
        <v>1522</v>
      </c>
      <c r="S63" s="1" t="s">
        <v>1146</v>
      </c>
      <c r="T63" s="1" t="s">
        <v>1147</v>
      </c>
      <c r="U63" s="1" t="s">
        <v>1148</v>
      </c>
      <c r="V63" s="1" t="s">
        <v>1393</v>
      </c>
    </row>
    <row r="64" s="1" customFormat="1" spans="1:22">
      <c r="A64" s="3">
        <v>999224266548537</v>
      </c>
      <c r="B64" s="1" t="s">
        <v>1367</v>
      </c>
      <c r="C64" s="1" t="s">
        <v>1523</v>
      </c>
      <c r="D64" s="1" t="s">
        <v>1524</v>
      </c>
      <c r="E64" s="1" t="s">
        <v>1525</v>
      </c>
      <c r="F64" s="1" t="s">
        <v>1133</v>
      </c>
      <c r="G64" s="1" t="s">
        <v>1137</v>
      </c>
      <c r="H64" s="1" t="s">
        <v>1138</v>
      </c>
      <c r="I64" s="1" t="s">
        <v>1526</v>
      </c>
      <c r="J64" s="1" t="s">
        <v>30</v>
      </c>
      <c r="K64" s="1" t="s">
        <v>1527</v>
      </c>
      <c r="L64" s="1" t="s">
        <v>1527</v>
      </c>
      <c r="M64" s="1" t="s">
        <v>1141</v>
      </c>
      <c r="N64" s="1" t="s">
        <v>1141</v>
      </c>
      <c r="O64" s="1" t="s">
        <v>1142</v>
      </c>
      <c r="P64" s="1" t="s">
        <v>1143</v>
      </c>
      <c r="Q64" s="1" t="s">
        <v>1144</v>
      </c>
      <c r="R64" s="1" t="s">
        <v>1528</v>
      </c>
      <c r="S64" s="1" t="s">
        <v>1146</v>
      </c>
      <c r="T64" s="1" t="s">
        <v>1147</v>
      </c>
      <c r="U64" s="1" t="s">
        <v>1148</v>
      </c>
      <c r="V64" s="1" t="s">
        <v>1238</v>
      </c>
    </row>
    <row r="65" s="1" customFormat="1" spans="1:22">
      <c r="A65" s="3">
        <v>999224264690576</v>
      </c>
      <c r="B65" s="1" t="s">
        <v>1367</v>
      </c>
      <c r="C65" s="1" t="s">
        <v>1529</v>
      </c>
      <c r="D65" s="1" t="s">
        <v>1178</v>
      </c>
      <c r="E65" s="1" t="s">
        <v>1530</v>
      </c>
      <c r="F65" s="1" t="s">
        <v>1367</v>
      </c>
      <c r="G65" s="1" t="s">
        <v>1137</v>
      </c>
      <c r="H65" s="1" t="s">
        <v>1138</v>
      </c>
      <c r="I65" s="1" t="s">
        <v>1531</v>
      </c>
      <c r="J65" s="1" t="s">
        <v>30</v>
      </c>
      <c r="K65" s="1" t="s">
        <v>1532</v>
      </c>
      <c r="L65" s="1" t="s">
        <v>1532</v>
      </c>
      <c r="M65" s="1" t="s">
        <v>1141</v>
      </c>
      <c r="N65" s="1" t="s">
        <v>1141</v>
      </c>
      <c r="O65" s="1" t="s">
        <v>1142</v>
      </c>
      <c r="P65" s="1" t="s">
        <v>1143</v>
      </c>
      <c r="Q65" s="1" t="s">
        <v>1144</v>
      </c>
      <c r="R65" s="1" t="s">
        <v>1533</v>
      </c>
      <c r="S65" s="1" t="s">
        <v>1146</v>
      </c>
      <c r="T65" s="1" t="s">
        <v>1147</v>
      </c>
      <c r="U65" s="1" t="s">
        <v>1148</v>
      </c>
      <c r="V65" s="1" t="s">
        <v>1183</v>
      </c>
    </row>
    <row r="66" s="1" customFormat="1" spans="1:22">
      <c r="A66" s="3">
        <v>999224264565552</v>
      </c>
      <c r="B66" s="1" t="s">
        <v>1367</v>
      </c>
      <c r="C66" s="1" t="s">
        <v>1534</v>
      </c>
      <c r="D66" s="1" t="s">
        <v>1535</v>
      </c>
      <c r="E66" s="1" t="s">
        <v>1536</v>
      </c>
      <c r="F66" s="1" t="s">
        <v>1133</v>
      </c>
      <c r="G66" s="1" t="s">
        <v>1137</v>
      </c>
      <c r="H66" s="1" t="s">
        <v>1138</v>
      </c>
      <c r="I66" s="1" t="s">
        <v>1537</v>
      </c>
      <c r="J66" s="1" t="s">
        <v>30</v>
      </c>
      <c r="K66" s="1" t="s">
        <v>1538</v>
      </c>
      <c r="L66" s="1" t="s">
        <v>1538</v>
      </c>
      <c r="M66" s="1" t="s">
        <v>1141</v>
      </c>
      <c r="N66" s="1" t="s">
        <v>1141</v>
      </c>
      <c r="O66" s="1" t="s">
        <v>1142</v>
      </c>
      <c r="P66" s="1" t="s">
        <v>1143</v>
      </c>
      <c r="Q66" s="1" t="s">
        <v>1144</v>
      </c>
      <c r="R66" s="1" t="s">
        <v>1539</v>
      </c>
      <c r="S66" s="1" t="s">
        <v>1146</v>
      </c>
      <c r="T66" s="1" t="s">
        <v>1147</v>
      </c>
      <c r="U66" s="1" t="s">
        <v>1148</v>
      </c>
      <c r="V66" s="1" t="s">
        <v>1540</v>
      </c>
    </row>
    <row r="67" s="1" customFormat="1" spans="1:22">
      <c r="A67" s="3">
        <v>999224264493314</v>
      </c>
      <c r="B67" s="1" t="s">
        <v>1367</v>
      </c>
      <c r="C67" s="1" t="s">
        <v>1541</v>
      </c>
      <c r="D67" s="1" t="s">
        <v>1542</v>
      </c>
      <c r="E67" s="1" t="s">
        <v>1543</v>
      </c>
      <c r="F67" s="1" t="s">
        <v>1367</v>
      </c>
      <c r="G67" s="1" t="s">
        <v>1137</v>
      </c>
      <c r="H67" s="1" t="s">
        <v>1138</v>
      </c>
      <c r="I67" s="1" t="s">
        <v>1544</v>
      </c>
      <c r="J67" s="1" t="s">
        <v>30</v>
      </c>
      <c r="K67" s="1" t="s">
        <v>1545</v>
      </c>
      <c r="L67" s="1" t="s">
        <v>1545</v>
      </c>
      <c r="M67" s="1" t="s">
        <v>1141</v>
      </c>
      <c r="N67" s="1" t="s">
        <v>1141</v>
      </c>
      <c r="O67" s="1" t="s">
        <v>1142</v>
      </c>
      <c r="P67" s="1" t="s">
        <v>1143</v>
      </c>
      <c r="Q67" s="1" t="s">
        <v>1144</v>
      </c>
      <c r="R67" s="1" t="s">
        <v>1546</v>
      </c>
      <c r="S67" s="1" t="s">
        <v>1146</v>
      </c>
      <c r="T67" s="1" t="s">
        <v>1147</v>
      </c>
      <c r="U67" s="1" t="s">
        <v>1148</v>
      </c>
      <c r="V67" s="1" t="s">
        <v>1344</v>
      </c>
    </row>
    <row r="68" s="1" customFormat="1" spans="1:22">
      <c r="A68" s="3">
        <v>999224263610282</v>
      </c>
      <c r="B68" s="1" t="s">
        <v>1367</v>
      </c>
      <c r="C68" s="1" t="s">
        <v>1547</v>
      </c>
      <c r="D68" s="1" t="s">
        <v>1548</v>
      </c>
      <c r="E68" s="1" t="s">
        <v>1549</v>
      </c>
      <c r="F68" s="1" t="s">
        <v>1133</v>
      </c>
      <c r="G68" s="1" t="s">
        <v>1137</v>
      </c>
      <c r="H68" s="1" t="s">
        <v>1138</v>
      </c>
      <c r="I68" s="1" t="s">
        <v>1550</v>
      </c>
      <c r="J68" s="1" t="s">
        <v>30</v>
      </c>
      <c r="K68" s="1" t="s">
        <v>1551</v>
      </c>
      <c r="L68" s="1" t="s">
        <v>1551</v>
      </c>
      <c r="M68" s="1" t="s">
        <v>1141</v>
      </c>
      <c r="N68" s="1" t="s">
        <v>1141</v>
      </c>
      <c r="O68" s="1" t="s">
        <v>1142</v>
      </c>
      <c r="P68" s="1" t="s">
        <v>1143</v>
      </c>
      <c r="Q68" s="1" t="s">
        <v>1144</v>
      </c>
      <c r="R68" s="1" t="s">
        <v>1552</v>
      </c>
      <c r="S68" s="1" t="s">
        <v>1146</v>
      </c>
      <c r="T68" s="1" t="s">
        <v>1147</v>
      </c>
      <c r="U68" s="1" t="s">
        <v>1148</v>
      </c>
      <c r="V68" s="1" t="s">
        <v>1393</v>
      </c>
    </row>
    <row r="69" s="1" customFormat="1" spans="1:22">
      <c r="A69" s="3">
        <v>999224262408914</v>
      </c>
      <c r="B69" s="1" t="s">
        <v>1553</v>
      </c>
      <c r="C69" s="1" t="s">
        <v>1554</v>
      </c>
      <c r="D69" s="1" t="s">
        <v>1406</v>
      </c>
      <c r="E69" s="1" t="s">
        <v>1555</v>
      </c>
      <c r="F69" s="1" t="s">
        <v>1133</v>
      </c>
      <c r="G69" s="1" t="s">
        <v>1137</v>
      </c>
      <c r="H69" s="1" t="s">
        <v>1138</v>
      </c>
      <c r="I69" s="1" t="s">
        <v>1556</v>
      </c>
      <c r="J69" s="1" t="s">
        <v>30</v>
      </c>
      <c r="K69" s="1" t="s">
        <v>1557</v>
      </c>
      <c r="L69" s="1" t="s">
        <v>1557</v>
      </c>
      <c r="M69" s="1" t="s">
        <v>1141</v>
      </c>
      <c r="N69" s="1" t="s">
        <v>1141</v>
      </c>
      <c r="O69" s="1" t="s">
        <v>1142</v>
      </c>
      <c r="P69" s="1" t="s">
        <v>1143</v>
      </c>
      <c r="Q69" s="1" t="s">
        <v>1144</v>
      </c>
      <c r="R69" s="1" t="s">
        <v>1558</v>
      </c>
      <c r="S69" s="1" t="s">
        <v>1146</v>
      </c>
      <c r="T69" s="1" t="s">
        <v>1147</v>
      </c>
      <c r="U69" s="1" t="s">
        <v>1148</v>
      </c>
      <c r="V69" s="1" t="s">
        <v>1238</v>
      </c>
    </row>
    <row r="70" s="1" customFormat="1" spans="1:22">
      <c r="A70" s="3">
        <v>999224262056756</v>
      </c>
      <c r="B70" s="1" t="s">
        <v>1553</v>
      </c>
      <c r="C70" s="1" t="s">
        <v>1559</v>
      </c>
      <c r="D70" s="1" t="s">
        <v>1560</v>
      </c>
      <c r="E70" s="1" t="s">
        <v>1561</v>
      </c>
      <c r="F70" s="1" t="s">
        <v>1133</v>
      </c>
      <c r="G70" s="1" t="s">
        <v>1137</v>
      </c>
      <c r="H70" s="1" t="s">
        <v>1138</v>
      </c>
      <c r="I70" s="1" t="s">
        <v>1562</v>
      </c>
      <c r="J70" s="1" t="s">
        <v>30</v>
      </c>
      <c r="K70" s="1" t="s">
        <v>1312</v>
      </c>
      <c r="L70" s="1" t="s">
        <v>1312</v>
      </c>
      <c r="M70" s="1" t="s">
        <v>1141</v>
      </c>
      <c r="N70" s="1" t="s">
        <v>1141</v>
      </c>
      <c r="O70" s="1" t="s">
        <v>1142</v>
      </c>
      <c r="P70" s="1" t="s">
        <v>1143</v>
      </c>
      <c r="Q70" s="1" t="s">
        <v>1144</v>
      </c>
      <c r="R70" s="1" t="s">
        <v>1563</v>
      </c>
      <c r="S70" s="1" t="s">
        <v>1146</v>
      </c>
      <c r="T70" s="1" t="s">
        <v>1147</v>
      </c>
      <c r="U70" s="1" t="s">
        <v>1148</v>
      </c>
      <c r="V70" s="1" t="s">
        <v>1176</v>
      </c>
    </row>
    <row r="71" s="1" customFormat="1" spans="1:22">
      <c r="A71" s="3">
        <v>999224261620081</v>
      </c>
      <c r="B71" s="1" t="s">
        <v>1553</v>
      </c>
      <c r="C71" s="1" t="s">
        <v>1564</v>
      </c>
      <c r="D71" s="1" t="s">
        <v>1565</v>
      </c>
      <c r="E71" s="1" t="s">
        <v>1566</v>
      </c>
      <c r="F71" s="1" t="s">
        <v>1367</v>
      </c>
      <c r="G71" s="1" t="s">
        <v>1137</v>
      </c>
      <c r="H71" s="1" t="s">
        <v>1138</v>
      </c>
      <c r="I71" s="1" t="s">
        <v>1567</v>
      </c>
      <c r="J71" s="1" t="s">
        <v>30</v>
      </c>
      <c r="K71" s="1" t="s">
        <v>1568</v>
      </c>
      <c r="L71" s="1" t="s">
        <v>1568</v>
      </c>
      <c r="M71" s="1" t="s">
        <v>1141</v>
      </c>
      <c r="N71" s="1" t="s">
        <v>1141</v>
      </c>
      <c r="O71" s="1" t="s">
        <v>1142</v>
      </c>
      <c r="P71" s="1" t="s">
        <v>1143</v>
      </c>
      <c r="Q71" s="1" t="s">
        <v>1144</v>
      </c>
      <c r="R71" s="1" t="s">
        <v>1569</v>
      </c>
      <c r="S71" s="1" t="s">
        <v>1146</v>
      </c>
      <c r="T71" s="1" t="s">
        <v>1147</v>
      </c>
      <c r="U71" s="1" t="s">
        <v>1148</v>
      </c>
      <c r="V71" s="1" t="s">
        <v>1169</v>
      </c>
    </row>
    <row r="72" s="1" customFormat="1" spans="1:22">
      <c r="A72" s="3">
        <v>999224261600736</v>
      </c>
      <c r="B72" s="1" t="s">
        <v>1553</v>
      </c>
      <c r="C72" s="1" t="s">
        <v>1570</v>
      </c>
      <c r="D72" s="1" t="s">
        <v>1571</v>
      </c>
      <c r="E72" s="1" t="s">
        <v>1572</v>
      </c>
      <c r="F72" s="1" t="s">
        <v>1133</v>
      </c>
      <c r="G72" s="1" t="s">
        <v>1137</v>
      </c>
      <c r="H72" s="1" t="s">
        <v>1138</v>
      </c>
      <c r="I72" s="1" t="s">
        <v>1573</v>
      </c>
      <c r="J72" s="1" t="s">
        <v>30</v>
      </c>
      <c r="K72" s="1" t="s">
        <v>1574</v>
      </c>
      <c r="L72" s="1" t="s">
        <v>1574</v>
      </c>
      <c r="M72" s="1" t="s">
        <v>1141</v>
      </c>
      <c r="N72" s="1" t="s">
        <v>1141</v>
      </c>
      <c r="O72" s="1" t="s">
        <v>1142</v>
      </c>
      <c r="P72" s="1" t="s">
        <v>1143</v>
      </c>
      <c r="Q72" s="1" t="s">
        <v>1144</v>
      </c>
      <c r="R72" s="1" t="s">
        <v>1575</v>
      </c>
      <c r="S72" s="1" t="s">
        <v>1146</v>
      </c>
      <c r="T72" s="1" t="s">
        <v>1147</v>
      </c>
      <c r="U72" s="1" t="s">
        <v>1148</v>
      </c>
      <c r="V72" s="1" t="s">
        <v>1169</v>
      </c>
    </row>
    <row r="73" s="1" customFormat="1" spans="1:22">
      <c r="A73" s="3">
        <v>999224261569979</v>
      </c>
      <c r="B73" s="1" t="s">
        <v>1553</v>
      </c>
      <c r="C73" s="1" t="s">
        <v>1576</v>
      </c>
      <c r="D73" s="1" t="s">
        <v>1577</v>
      </c>
      <c r="E73" s="1" t="s">
        <v>1578</v>
      </c>
      <c r="F73" s="1" t="s">
        <v>1367</v>
      </c>
      <c r="G73" s="1" t="s">
        <v>1137</v>
      </c>
      <c r="H73" s="1" t="s">
        <v>1138</v>
      </c>
      <c r="I73" s="1" t="s">
        <v>1579</v>
      </c>
      <c r="J73" s="1" t="s">
        <v>30</v>
      </c>
      <c r="K73" s="1" t="s">
        <v>1580</v>
      </c>
      <c r="L73" s="1" t="s">
        <v>1580</v>
      </c>
      <c r="M73" s="1" t="s">
        <v>1141</v>
      </c>
      <c r="N73" s="1" t="s">
        <v>1141</v>
      </c>
      <c r="O73" s="1" t="s">
        <v>1142</v>
      </c>
      <c r="P73" s="1" t="s">
        <v>1143</v>
      </c>
      <c r="Q73" s="1" t="s">
        <v>1144</v>
      </c>
      <c r="R73" s="1" t="s">
        <v>1581</v>
      </c>
      <c r="S73" s="1" t="s">
        <v>1146</v>
      </c>
      <c r="T73" s="1" t="s">
        <v>1147</v>
      </c>
      <c r="U73" s="1" t="s">
        <v>1148</v>
      </c>
      <c r="V73" s="1" t="s">
        <v>1169</v>
      </c>
    </row>
    <row r="74" s="1" customFormat="1" spans="1:22">
      <c r="A74" s="3">
        <v>999224261193186</v>
      </c>
      <c r="B74" s="1" t="s">
        <v>1553</v>
      </c>
      <c r="C74" s="1" t="s">
        <v>1582</v>
      </c>
      <c r="D74" s="1" t="s">
        <v>1583</v>
      </c>
      <c r="E74" s="1" t="s">
        <v>1584</v>
      </c>
      <c r="F74" s="1" t="s">
        <v>1133</v>
      </c>
      <c r="G74" s="1" t="s">
        <v>1137</v>
      </c>
      <c r="H74" s="1" t="s">
        <v>1138</v>
      </c>
      <c r="I74" s="1" t="s">
        <v>1585</v>
      </c>
      <c r="J74" s="1" t="s">
        <v>30</v>
      </c>
      <c r="K74" s="1" t="s">
        <v>1586</v>
      </c>
      <c r="L74" s="1" t="s">
        <v>1586</v>
      </c>
      <c r="M74" s="1" t="s">
        <v>1141</v>
      </c>
      <c r="N74" s="1" t="s">
        <v>1141</v>
      </c>
      <c r="O74" s="1" t="s">
        <v>1142</v>
      </c>
      <c r="P74" s="1" t="s">
        <v>1143</v>
      </c>
      <c r="Q74" s="1" t="s">
        <v>1144</v>
      </c>
      <c r="R74" s="1" t="s">
        <v>1587</v>
      </c>
      <c r="S74" s="1" t="s">
        <v>1146</v>
      </c>
      <c r="T74" s="1" t="s">
        <v>1147</v>
      </c>
      <c r="U74" s="1" t="s">
        <v>1148</v>
      </c>
      <c r="V74" s="1" t="s">
        <v>1393</v>
      </c>
    </row>
    <row r="75" s="1" customFormat="1" spans="1:22">
      <c r="A75" s="3">
        <v>999224198886016</v>
      </c>
      <c r="B75" s="1" t="s">
        <v>1553</v>
      </c>
      <c r="C75" s="1" t="s">
        <v>1588</v>
      </c>
      <c r="D75" s="1" t="s">
        <v>1589</v>
      </c>
      <c r="E75" s="1" t="s">
        <v>1590</v>
      </c>
      <c r="F75" s="1" t="s">
        <v>1133</v>
      </c>
      <c r="G75" s="1" t="s">
        <v>1137</v>
      </c>
      <c r="H75" s="1" t="s">
        <v>1138</v>
      </c>
      <c r="I75" s="1" t="s">
        <v>1591</v>
      </c>
      <c r="J75" s="1" t="s">
        <v>30</v>
      </c>
      <c r="K75" s="1" t="s">
        <v>1592</v>
      </c>
      <c r="L75" s="1" t="s">
        <v>1592</v>
      </c>
      <c r="M75" s="1" t="s">
        <v>1141</v>
      </c>
      <c r="N75" s="1" t="s">
        <v>1141</v>
      </c>
      <c r="O75" s="1" t="s">
        <v>1142</v>
      </c>
      <c r="P75" s="1" t="s">
        <v>1143</v>
      </c>
      <c r="Q75" s="1" t="s">
        <v>1144</v>
      </c>
      <c r="R75" s="1" t="s">
        <v>1593</v>
      </c>
      <c r="S75" s="1" t="s">
        <v>1146</v>
      </c>
      <c r="T75" s="1" t="s">
        <v>1147</v>
      </c>
      <c r="U75" s="1" t="s">
        <v>1148</v>
      </c>
      <c r="V75" s="1" t="s">
        <v>1393</v>
      </c>
    </row>
    <row r="76" s="1" customFormat="1" spans="1:22">
      <c r="A76" s="3">
        <v>999224197930525</v>
      </c>
      <c r="B76" s="1" t="s">
        <v>1553</v>
      </c>
      <c r="C76" s="1" t="s">
        <v>1594</v>
      </c>
      <c r="D76" s="1" t="s">
        <v>1589</v>
      </c>
      <c r="E76" s="1" t="s">
        <v>1595</v>
      </c>
      <c r="F76" s="1" t="s">
        <v>1133</v>
      </c>
      <c r="G76" s="1" t="s">
        <v>1137</v>
      </c>
      <c r="H76" s="1" t="s">
        <v>1138</v>
      </c>
      <c r="I76" s="1" t="s">
        <v>1596</v>
      </c>
      <c r="J76" s="1" t="s">
        <v>30</v>
      </c>
      <c r="K76" s="1" t="s">
        <v>1597</v>
      </c>
      <c r="L76" s="1" t="s">
        <v>1597</v>
      </c>
      <c r="M76" s="1" t="s">
        <v>1141</v>
      </c>
      <c r="N76" s="1" t="s">
        <v>1141</v>
      </c>
      <c r="O76" s="1" t="s">
        <v>1142</v>
      </c>
      <c r="P76" s="1" t="s">
        <v>1143</v>
      </c>
      <c r="Q76" s="1" t="s">
        <v>1144</v>
      </c>
      <c r="R76" s="1" t="s">
        <v>1598</v>
      </c>
      <c r="S76" s="1" t="s">
        <v>1146</v>
      </c>
      <c r="T76" s="1" t="s">
        <v>1147</v>
      </c>
      <c r="U76" s="1" t="s">
        <v>1148</v>
      </c>
      <c r="V76" s="1" t="s">
        <v>1393</v>
      </c>
    </row>
    <row r="77" s="1" customFormat="1" spans="1:22">
      <c r="A77" s="3">
        <v>999224197462013</v>
      </c>
      <c r="B77" s="1" t="s">
        <v>1553</v>
      </c>
      <c r="C77" s="1" t="s">
        <v>1599</v>
      </c>
      <c r="D77" s="1" t="s">
        <v>1506</v>
      </c>
      <c r="E77" s="1" t="s">
        <v>1600</v>
      </c>
      <c r="F77" s="1" t="s">
        <v>1133</v>
      </c>
      <c r="G77" s="1" t="s">
        <v>1137</v>
      </c>
      <c r="H77" s="1" t="s">
        <v>1138</v>
      </c>
      <c r="I77" s="1" t="s">
        <v>1601</v>
      </c>
      <c r="J77" s="1" t="s">
        <v>30</v>
      </c>
      <c r="K77" s="1" t="s">
        <v>1602</v>
      </c>
      <c r="L77" s="1" t="s">
        <v>1602</v>
      </c>
      <c r="M77" s="1" t="s">
        <v>1141</v>
      </c>
      <c r="N77" s="1" t="s">
        <v>1141</v>
      </c>
      <c r="O77" s="1" t="s">
        <v>1142</v>
      </c>
      <c r="P77" s="1" t="s">
        <v>1143</v>
      </c>
      <c r="Q77" s="1" t="s">
        <v>1144</v>
      </c>
      <c r="R77" s="1" t="s">
        <v>1603</v>
      </c>
      <c r="S77" s="1" t="s">
        <v>1146</v>
      </c>
      <c r="T77" s="1" t="s">
        <v>1147</v>
      </c>
      <c r="U77" s="1" t="s">
        <v>1148</v>
      </c>
      <c r="V77" s="1" t="s">
        <v>1238</v>
      </c>
    </row>
    <row r="78" s="1" customFormat="1" spans="1:22">
      <c r="A78" s="3">
        <v>999224194065093</v>
      </c>
      <c r="B78" s="1" t="s">
        <v>1553</v>
      </c>
      <c r="C78" s="1" t="s">
        <v>1604</v>
      </c>
      <c r="D78" s="1" t="s">
        <v>1605</v>
      </c>
      <c r="E78" s="1" t="s">
        <v>1606</v>
      </c>
      <c r="F78" s="1" t="s">
        <v>1367</v>
      </c>
      <c r="G78" s="1" t="s">
        <v>1137</v>
      </c>
      <c r="H78" s="1" t="s">
        <v>1138</v>
      </c>
      <c r="I78" s="1" t="s">
        <v>1607</v>
      </c>
      <c r="J78" s="1" t="s">
        <v>30</v>
      </c>
      <c r="K78" s="1" t="s">
        <v>1608</v>
      </c>
      <c r="L78" s="1" t="s">
        <v>1608</v>
      </c>
      <c r="M78" s="1" t="s">
        <v>1141</v>
      </c>
      <c r="N78" s="1" t="s">
        <v>1141</v>
      </c>
      <c r="O78" s="1" t="s">
        <v>1142</v>
      </c>
      <c r="P78" s="1" t="s">
        <v>1143</v>
      </c>
      <c r="Q78" s="1" t="s">
        <v>1144</v>
      </c>
      <c r="R78" s="1" t="s">
        <v>1609</v>
      </c>
      <c r="S78" s="1" t="s">
        <v>1146</v>
      </c>
      <c r="T78" s="1" t="s">
        <v>1147</v>
      </c>
      <c r="U78" s="1" t="s">
        <v>1148</v>
      </c>
      <c r="V78" s="1" t="s">
        <v>1169</v>
      </c>
    </row>
    <row r="79" s="1" customFormat="1" spans="1:22">
      <c r="A79" s="3">
        <v>999224194002457</v>
      </c>
      <c r="B79" s="1" t="s">
        <v>1553</v>
      </c>
      <c r="C79" s="1" t="s">
        <v>1610</v>
      </c>
      <c r="D79" s="1" t="s">
        <v>1611</v>
      </c>
      <c r="E79" s="1" t="s">
        <v>1612</v>
      </c>
      <c r="F79" s="1" t="s">
        <v>1367</v>
      </c>
      <c r="G79" s="1" t="s">
        <v>1137</v>
      </c>
      <c r="H79" s="1" t="s">
        <v>1138</v>
      </c>
      <c r="I79" s="1" t="s">
        <v>1613</v>
      </c>
      <c r="J79" s="1" t="s">
        <v>30</v>
      </c>
      <c r="K79" s="1" t="s">
        <v>1614</v>
      </c>
      <c r="L79" s="1" t="s">
        <v>1614</v>
      </c>
      <c r="M79" s="1" t="s">
        <v>1141</v>
      </c>
      <c r="N79" s="1" t="s">
        <v>1141</v>
      </c>
      <c r="O79" s="1" t="s">
        <v>1142</v>
      </c>
      <c r="P79" s="1" t="s">
        <v>1143</v>
      </c>
      <c r="Q79" s="1" t="s">
        <v>1144</v>
      </c>
      <c r="R79" s="1" t="s">
        <v>1615</v>
      </c>
      <c r="S79" s="1" t="s">
        <v>1146</v>
      </c>
      <c r="T79" s="1" t="s">
        <v>1147</v>
      </c>
      <c r="U79" s="1" t="s">
        <v>1148</v>
      </c>
      <c r="V79" s="1" t="s">
        <v>1149</v>
      </c>
    </row>
    <row r="80" s="1" customFormat="1" spans="1:22">
      <c r="A80" s="3">
        <v>999224193536406</v>
      </c>
      <c r="B80" s="1" t="s">
        <v>1553</v>
      </c>
      <c r="C80" s="1" t="s">
        <v>1616</v>
      </c>
      <c r="D80" s="1" t="s">
        <v>1617</v>
      </c>
      <c r="E80" s="1" t="s">
        <v>1618</v>
      </c>
      <c r="F80" s="1" t="s">
        <v>1367</v>
      </c>
      <c r="G80" s="1" t="s">
        <v>1137</v>
      </c>
      <c r="H80" s="1" t="s">
        <v>1138</v>
      </c>
      <c r="I80" s="1" t="s">
        <v>1619</v>
      </c>
      <c r="J80" s="1" t="s">
        <v>30</v>
      </c>
      <c r="K80" s="1" t="s">
        <v>1620</v>
      </c>
      <c r="L80" s="1" t="s">
        <v>1620</v>
      </c>
      <c r="M80" s="1" t="s">
        <v>1141</v>
      </c>
      <c r="N80" s="1" t="s">
        <v>1141</v>
      </c>
      <c r="O80" s="1" t="s">
        <v>1142</v>
      </c>
      <c r="P80" s="1" t="s">
        <v>1143</v>
      </c>
      <c r="Q80" s="1" t="s">
        <v>1144</v>
      </c>
      <c r="R80" s="1" t="s">
        <v>1621</v>
      </c>
      <c r="S80" s="1" t="s">
        <v>1146</v>
      </c>
      <c r="T80" s="1" t="s">
        <v>1147</v>
      </c>
      <c r="U80" s="1" t="s">
        <v>1148</v>
      </c>
      <c r="V80" s="1" t="s">
        <v>1169</v>
      </c>
    </row>
    <row r="81" s="1" customFormat="1" spans="1:22">
      <c r="A81" s="3">
        <v>999224193272507</v>
      </c>
      <c r="B81" s="1" t="s">
        <v>1553</v>
      </c>
      <c r="C81" s="1" t="s">
        <v>1622</v>
      </c>
      <c r="D81" s="1" t="s">
        <v>1623</v>
      </c>
      <c r="E81" s="1" t="s">
        <v>1624</v>
      </c>
      <c r="F81" s="1" t="s">
        <v>1367</v>
      </c>
      <c r="G81" s="1" t="s">
        <v>1137</v>
      </c>
      <c r="H81" s="1" t="s">
        <v>1138</v>
      </c>
      <c r="I81" s="1" t="s">
        <v>1625</v>
      </c>
      <c r="J81" s="1" t="s">
        <v>30</v>
      </c>
      <c r="K81" s="1" t="s">
        <v>1626</v>
      </c>
      <c r="L81" s="1" t="s">
        <v>1626</v>
      </c>
      <c r="M81" s="1" t="s">
        <v>1141</v>
      </c>
      <c r="N81" s="1" t="s">
        <v>1141</v>
      </c>
      <c r="O81" s="1" t="s">
        <v>1142</v>
      </c>
      <c r="P81" s="1" t="s">
        <v>1143</v>
      </c>
      <c r="Q81" s="1" t="s">
        <v>1144</v>
      </c>
      <c r="R81" s="1" t="s">
        <v>1627</v>
      </c>
      <c r="S81" s="1" t="s">
        <v>1146</v>
      </c>
      <c r="T81" s="1" t="s">
        <v>1147</v>
      </c>
      <c r="U81" s="1" t="s">
        <v>1148</v>
      </c>
      <c r="V81" s="1" t="s">
        <v>1176</v>
      </c>
    </row>
    <row r="82" s="1" customFormat="1" spans="1:22">
      <c r="A82" s="3">
        <v>999224192995446</v>
      </c>
      <c r="B82" s="1" t="s">
        <v>1553</v>
      </c>
      <c r="C82" s="1" t="s">
        <v>1628</v>
      </c>
      <c r="D82" s="1" t="s">
        <v>1629</v>
      </c>
      <c r="E82" s="1" t="s">
        <v>1630</v>
      </c>
      <c r="F82" s="1" t="s">
        <v>1133</v>
      </c>
      <c r="G82" s="1" t="s">
        <v>1137</v>
      </c>
      <c r="H82" s="1" t="s">
        <v>1138</v>
      </c>
      <c r="I82" s="1" t="s">
        <v>1631</v>
      </c>
      <c r="J82" s="1" t="s">
        <v>30</v>
      </c>
      <c r="K82" s="1" t="s">
        <v>1632</v>
      </c>
      <c r="L82" s="1" t="s">
        <v>1632</v>
      </c>
      <c r="M82" s="1" t="s">
        <v>1141</v>
      </c>
      <c r="N82" s="1" t="s">
        <v>1141</v>
      </c>
      <c r="O82" s="1" t="s">
        <v>1142</v>
      </c>
      <c r="P82" s="1" t="s">
        <v>1143</v>
      </c>
      <c r="Q82" s="1" t="s">
        <v>1144</v>
      </c>
      <c r="R82" s="1" t="s">
        <v>1633</v>
      </c>
      <c r="S82" s="1" t="s">
        <v>1146</v>
      </c>
      <c r="T82" s="1" t="s">
        <v>1147</v>
      </c>
      <c r="U82" s="1" t="s">
        <v>1148</v>
      </c>
      <c r="V82" s="1" t="s">
        <v>1149</v>
      </c>
    </row>
    <row r="83" s="1" customFormat="1" spans="1:22">
      <c r="A83" s="3">
        <v>999224192480887</v>
      </c>
      <c r="B83" s="1" t="s">
        <v>1553</v>
      </c>
      <c r="C83" s="1" t="s">
        <v>1634</v>
      </c>
      <c r="D83" s="1" t="s">
        <v>1635</v>
      </c>
      <c r="E83" s="1" t="s">
        <v>1636</v>
      </c>
      <c r="F83" s="1" t="s">
        <v>1133</v>
      </c>
      <c r="G83" s="1" t="s">
        <v>1137</v>
      </c>
      <c r="H83" s="1" t="s">
        <v>1138</v>
      </c>
      <c r="I83" s="1" t="s">
        <v>1637</v>
      </c>
      <c r="J83" s="1" t="s">
        <v>30</v>
      </c>
      <c r="K83" s="1" t="s">
        <v>1638</v>
      </c>
      <c r="L83" s="1" t="s">
        <v>1638</v>
      </c>
      <c r="M83" s="1" t="s">
        <v>1141</v>
      </c>
      <c r="N83" s="1" t="s">
        <v>1141</v>
      </c>
      <c r="O83" s="1" t="s">
        <v>1142</v>
      </c>
      <c r="P83" s="1" t="s">
        <v>1143</v>
      </c>
      <c r="Q83" s="1" t="s">
        <v>1144</v>
      </c>
      <c r="R83" s="1" t="s">
        <v>1639</v>
      </c>
      <c r="S83" s="1" t="s">
        <v>1146</v>
      </c>
      <c r="T83" s="1" t="s">
        <v>1147</v>
      </c>
      <c r="U83" s="1" t="s">
        <v>1148</v>
      </c>
      <c r="V83" s="1" t="s">
        <v>1344</v>
      </c>
    </row>
    <row r="84" s="1" customFormat="1" spans="1:22">
      <c r="A84" s="3">
        <v>999224191839828</v>
      </c>
      <c r="B84" s="1" t="s">
        <v>1640</v>
      </c>
      <c r="C84" s="1" t="s">
        <v>1641</v>
      </c>
      <c r="D84" s="1" t="s">
        <v>1642</v>
      </c>
      <c r="E84" s="1" t="s">
        <v>1643</v>
      </c>
      <c r="F84" s="1" t="s">
        <v>1133</v>
      </c>
      <c r="G84" s="1" t="s">
        <v>1137</v>
      </c>
      <c r="H84" s="1" t="s">
        <v>1138</v>
      </c>
      <c r="I84" s="1" t="s">
        <v>1644</v>
      </c>
      <c r="J84" s="1" t="s">
        <v>30</v>
      </c>
      <c r="K84" s="1" t="s">
        <v>1645</v>
      </c>
      <c r="L84" s="1" t="s">
        <v>1645</v>
      </c>
      <c r="M84" s="1" t="s">
        <v>1141</v>
      </c>
      <c r="N84" s="1" t="s">
        <v>1141</v>
      </c>
      <c r="O84" s="1" t="s">
        <v>1142</v>
      </c>
      <c r="P84" s="1" t="s">
        <v>1143</v>
      </c>
      <c r="Q84" s="1" t="s">
        <v>1144</v>
      </c>
      <c r="R84" s="1" t="s">
        <v>1646</v>
      </c>
      <c r="S84" s="1" t="s">
        <v>1146</v>
      </c>
      <c r="T84" s="1" t="s">
        <v>1147</v>
      </c>
      <c r="U84" s="1" t="s">
        <v>1148</v>
      </c>
      <c r="V84" s="1" t="s">
        <v>1149</v>
      </c>
    </row>
    <row r="85" s="1" customFormat="1" spans="1:22">
      <c r="A85" s="3">
        <v>999224190792485</v>
      </c>
      <c r="B85" s="1" t="s">
        <v>1640</v>
      </c>
      <c r="C85" s="1" t="s">
        <v>1647</v>
      </c>
      <c r="D85" s="1" t="s">
        <v>1648</v>
      </c>
      <c r="E85" s="1" t="s">
        <v>1649</v>
      </c>
      <c r="F85" s="1" t="s">
        <v>1553</v>
      </c>
      <c r="G85" s="1" t="s">
        <v>1137</v>
      </c>
      <c r="H85" s="1" t="s">
        <v>1138</v>
      </c>
      <c r="I85" s="1" t="s">
        <v>1650</v>
      </c>
      <c r="J85" s="1" t="s">
        <v>30</v>
      </c>
      <c r="K85" s="1" t="s">
        <v>1651</v>
      </c>
      <c r="L85" s="1" t="s">
        <v>1651</v>
      </c>
      <c r="M85" s="1" t="s">
        <v>1141</v>
      </c>
      <c r="N85" s="1" t="s">
        <v>1141</v>
      </c>
      <c r="O85" s="1" t="s">
        <v>1142</v>
      </c>
      <c r="P85" s="1" t="s">
        <v>1143</v>
      </c>
      <c r="Q85" s="1" t="s">
        <v>1144</v>
      </c>
      <c r="R85" s="1" t="s">
        <v>1652</v>
      </c>
      <c r="S85" s="1" t="s">
        <v>1146</v>
      </c>
      <c r="T85" s="1" t="s">
        <v>1147</v>
      </c>
      <c r="U85" s="1" t="s">
        <v>1148</v>
      </c>
      <c r="V85" s="1" t="s">
        <v>1653</v>
      </c>
    </row>
    <row r="86" s="1" customFormat="1" spans="1:22">
      <c r="A86" s="3">
        <v>999224187942175</v>
      </c>
      <c r="B86" s="1" t="s">
        <v>1640</v>
      </c>
      <c r="C86" s="1" t="s">
        <v>1654</v>
      </c>
      <c r="D86" s="1" t="s">
        <v>1655</v>
      </c>
      <c r="E86" s="1" t="s">
        <v>1656</v>
      </c>
      <c r="F86" s="1" t="s">
        <v>1133</v>
      </c>
      <c r="G86" s="1" t="s">
        <v>1137</v>
      </c>
      <c r="H86" s="1" t="s">
        <v>1138</v>
      </c>
      <c r="I86" s="1" t="s">
        <v>1657</v>
      </c>
      <c r="J86" s="1" t="s">
        <v>30</v>
      </c>
      <c r="K86" s="1" t="s">
        <v>1658</v>
      </c>
      <c r="L86" s="1" t="s">
        <v>1658</v>
      </c>
      <c r="M86" s="1" t="s">
        <v>1141</v>
      </c>
      <c r="N86" s="1" t="s">
        <v>1141</v>
      </c>
      <c r="O86" s="1" t="s">
        <v>1142</v>
      </c>
      <c r="P86" s="1" t="s">
        <v>1143</v>
      </c>
      <c r="Q86" s="1" t="s">
        <v>1144</v>
      </c>
      <c r="R86" s="1" t="s">
        <v>1659</v>
      </c>
      <c r="S86" s="1" t="s">
        <v>1146</v>
      </c>
      <c r="T86" s="1" t="s">
        <v>1147</v>
      </c>
      <c r="U86" s="1" t="s">
        <v>1148</v>
      </c>
      <c r="V86" s="1" t="s">
        <v>1238</v>
      </c>
    </row>
    <row r="87" s="1" customFormat="1" spans="1:22">
      <c r="A87" s="3">
        <v>999224184162391</v>
      </c>
      <c r="B87" s="1" t="s">
        <v>1640</v>
      </c>
      <c r="C87" s="1" t="s">
        <v>1660</v>
      </c>
      <c r="D87" s="1" t="s">
        <v>1661</v>
      </c>
      <c r="E87" s="1" t="s">
        <v>1662</v>
      </c>
      <c r="F87" s="1" t="s">
        <v>1133</v>
      </c>
      <c r="G87" s="1" t="s">
        <v>1137</v>
      </c>
      <c r="H87" s="1" t="s">
        <v>1138</v>
      </c>
      <c r="I87" s="1" t="s">
        <v>1663</v>
      </c>
      <c r="J87" s="1" t="s">
        <v>30</v>
      </c>
      <c r="K87" s="1" t="s">
        <v>1664</v>
      </c>
      <c r="L87" s="1" t="s">
        <v>1664</v>
      </c>
      <c r="M87" s="1" t="s">
        <v>1141</v>
      </c>
      <c r="N87" s="1" t="s">
        <v>1141</v>
      </c>
      <c r="O87" s="1" t="s">
        <v>1142</v>
      </c>
      <c r="P87" s="1" t="s">
        <v>1143</v>
      </c>
      <c r="Q87" s="1" t="s">
        <v>1144</v>
      </c>
      <c r="R87" s="1" t="s">
        <v>1665</v>
      </c>
      <c r="S87" s="1" t="s">
        <v>1146</v>
      </c>
      <c r="T87" s="1" t="s">
        <v>1147</v>
      </c>
      <c r="U87" s="1" t="s">
        <v>1148</v>
      </c>
      <c r="V87" s="1" t="s">
        <v>1666</v>
      </c>
    </row>
    <row r="88" s="1" customFormat="1" spans="1:22">
      <c r="A88" s="3">
        <v>999224180105953</v>
      </c>
      <c r="B88" s="1" t="s">
        <v>1640</v>
      </c>
      <c r="C88" s="1" t="s">
        <v>1667</v>
      </c>
      <c r="D88" s="1" t="s">
        <v>1668</v>
      </c>
      <c r="E88" s="1" t="s">
        <v>1669</v>
      </c>
      <c r="F88" s="1" t="s">
        <v>1133</v>
      </c>
      <c r="G88" s="1" t="s">
        <v>1137</v>
      </c>
      <c r="H88" s="1" t="s">
        <v>1138</v>
      </c>
      <c r="I88" s="1" t="s">
        <v>1286</v>
      </c>
      <c r="J88" s="1" t="s">
        <v>30</v>
      </c>
      <c r="K88" s="1" t="s">
        <v>1670</v>
      </c>
      <c r="L88" s="1" t="s">
        <v>1670</v>
      </c>
      <c r="M88" s="1" t="s">
        <v>1141</v>
      </c>
      <c r="N88" s="1" t="s">
        <v>1141</v>
      </c>
      <c r="O88" s="1" t="s">
        <v>1142</v>
      </c>
      <c r="P88" s="1" t="s">
        <v>1143</v>
      </c>
      <c r="Q88" s="1" t="s">
        <v>1144</v>
      </c>
      <c r="R88" s="1" t="s">
        <v>1671</v>
      </c>
      <c r="S88" s="1" t="s">
        <v>1146</v>
      </c>
      <c r="T88" s="1" t="s">
        <v>1147</v>
      </c>
      <c r="U88" s="1" t="s">
        <v>1148</v>
      </c>
      <c r="V88" s="1" t="s">
        <v>1672</v>
      </c>
    </row>
    <row r="89" s="1" customFormat="1" spans="1:22">
      <c r="A89" s="3">
        <v>999224179944625</v>
      </c>
      <c r="B89" s="1" t="s">
        <v>1640</v>
      </c>
      <c r="C89" s="1" t="s">
        <v>1673</v>
      </c>
      <c r="D89" s="1" t="s">
        <v>1674</v>
      </c>
      <c r="E89" s="1" t="s">
        <v>1675</v>
      </c>
      <c r="F89" s="1" t="s">
        <v>1367</v>
      </c>
      <c r="G89" s="1" t="s">
        <v>1137</v>
      </c>
      <c r="H89" s="1" t="s">
        <v>1138</v>
      </c>
      <c r="I89" s="1" t="s">
        <v>1676</v>
      </c>
      <c r="J89" s="1" t="s">
        <v>30</v>
      </c>
      <c r="K89" s="1" t="s">
        <v>1677</v>
      </c>
      <c r="L89" s="1" t="s">
        <v>1677</v>
      </c>
      <c r="M89" s="1" t="s">
        <v>1141</v>
      </c>
      <c r="N89" s="1" t="s">
        <v>1141</v>
      </c>
      <c r="O89" s="1" t="s">
        <v>1142</v>
      </c>
      <c r="P89" s="1" t="s">
        <v>1143</v>
      </c>
      <c r="Q89" s="1" t="s">
        <v>1144</v>
      </c>
      <c r="R89" s="1" t="s">
        <v>1678</v>
      </c>
      <c r="S89" s="1" t="s">
        <v>1146</v>
      </c>
      <c r="T89" s="1" t="s">
        <v>1147</v>
      </c>
      <c r="U89" s="1" t="s">
        <v>1148</v>
      </c>
      <c r="V89" s="1" t="s">
        <v>1169</v>
      </c>
    </row>
    <row r="90" s="1" customFormat="1" spans="1:22">
      <c r="A90" s="3">
        <v>999224166232826</v>
      </c>
      <c r="B90" s="1" t="s">
        <v>1640</v>
      </c>
      <c r="C90" s="1" t="s">
        <v>1679</v>
      </c>
      <c r="D90" s="1" t="s">
        <v>1680</v>
      </c>
      <c r="E90" s="1" t="s">
        <v>1681</v>
      </c>
      <c r="F90" s="1" t="s">
        <v>1133</v>
      </c>
      <c r="G90" s="1" t="s">
        <v>1137</v>
      </c>
      <c r="H90" s="1" t="s">
        <v>1138</v>
      </c>
      <c r="I90" s="1" t="s">
        <v>1682</v>
      </c>
      <c r="J90" s="1" t="s">
        <v>30</v>
      </c>
      <c r="K90" s="1" t="s">
        <v>1683</v>
      </c>
      <c r="L90" s="1" t="s">
        <v>1683</v>
      </c>
      <c r="M90" s="1" t="s">
        <v>1141</v>
      </c>
      <c r="N90" s="1" t="s">
        <v>1141</v>
      </c>
      <c r="O90" s="1" t="s">
        <v>1142</v>
      </c>
      <c r="P90" s="1" t="s">
        <v>1143</v>
      </c>
      <c r="Q90" s="1" t="s">
        <v>1144</v>
      </c>
      <c r="R90" s="1" t="s">
        <v>1684</v>
      </c>
      <c r="S90" s="1" t="s">
        <v>1146</v>
      </c>
      <c r="T90" s="1" t="s">
        <v>1147</v>
      </c>
      <c r="U90" s="1" t="s">
        <v>1685</v>
      </c>
      <c r="V90" s="1" t="s">
        <v>1301</v>
      </c>
    </row>
    <row r="91" s="1" customFormat="1" spans="1:22">
      <c r="A91" s="3">
        <v>999224165468119</v>
      </c>
      <c r="B91" s="1" t="s">
        <v>1640</v>
      </c>
      <c r="C91" s="1" t="s">
        <v>1686</v>
      </c>
      <c r="D91" s="1" t="s">
        <v>1687</v>
      </c>
      <c r="E91" s="1" t="s">
        <v>1688</v>
      </c>
      <c r="F91" s="1" t="s">
        <v>1133</v>
      </c>
      <c r="G91" s="1" t="s">
        <v>1137</v>
      </c>
      <c r="H91" s="1" t="s">
        <v>1138</v>
      </c>
      <c r="I91" s="1" t="s">
        <v>1689</v>
      </c>
      <c r="J91" s="1" t="s">
        <v>30</v>
      </c>
      <c r="K91" s="1" t="s">
        <v>1690</v>
      </c>
      <c r="L91" s="1" t="s">
        <v>1690</v>
      </c>
      <c r="M91" s="1" t="s">
        <v>1141</v>
      </c>
      <c r="N91" s="1" t="s">
        <v>1141</v>
      </c>
      <c r="O91" s="1" t="s">
        <v>1142</v>
      </c>
      <c r="P91" s="1" t="s">
        <v>1143</v>
      </c>
      <c r="Q91" s="1" t="s">
        <v>1144</v>
      </c>
      <c r="R91" s="1" t="s">
        <v>1691</v>
      </c>
      <c r="S91" s="1" t="s">
        <v>1146</v>
      </c>
      <c r="T91" s="1" t="s">
        <v>1147</v>
      </c>
      <c r="U91" s="1" t="s">
        <v>1685</v>
      </c>
      <c r="V91" s="1" t="s">
        <v>1169</v>
      </c>
    </row>
    <row r="92" s="1" customFormat="1" spans="1:22">
      <c r="A92" s="3">
        <v>999224164823901</v>
      </c>
      <c r="B92" s="1" t="s">
        <v>1640</v>
      </c>
      <c r="C92" s="1" t="s">
        <v>1692</v>
      </c>
      <c r="D92" s="1" t="s">
        <v>1693</v>
      </c>
      <c r="E92" s="1" t="s">
        <v>1694</v>
      </c>
      <c r="F92" s="1" t="s">
        <v>1133</v>
      </c>
      <c r="G92" s="1" t="s">
        <v>1137</v>
      </c>
      <c r="H92" s="1" t="s">
        <v>1138</v>
      </c>
      <c r="I92" s="1" t="s">
        <v>1695</v>
      </c>
      <c r="J92" s="1" t="s">
        <v>30</v>
      </c>
      <c r="K92" s="1" t="s">
        <v>1696</v>
      </c>
      <c r="L92" s="1" t="s">
        <v>1696</v>
      </c>
      <c r="M92" s="1" t="s">
        <v>1141</v>
      </c>
      <c r="N92" s="1" t="s">
        <v>1141</v>
      </c>
      <c r="O92" s="1" t="s">
        <v>1142</v>
      </c>
      <c r="P92" s="1" t="s">
        <v>1143</v>
      </c>
      <c r="Q92" s="1" t="s">
        <v>1144</v>
      </c>
      <c r="R92" s="1" t="s">
        <v>1697</v>
      </c>
      <c r="S92" s="1" t="s">
        <v>1146</v>
      </c>
      <c r="T92" s="1" t="s">
        <v>1147</v>
      </c>
      <c r="U92" s="1" t="s">
        <v>1148</v>
      </c>
      <c r="V92" s="1" t="s">
        <v>1270</v>
      </c>
    </row>
    <row r="93" s="1" customFormat="1" spans="1:22">
      <c r="A93" s="3">
        <v>999224164263091</v>
      </c>
      <c r="B93" s="1" t="s">
        <v>1640</v>
      </c>
      <c r="C93" s="1" t="s">
        <v>1698</v>
      </c>
      <c r="D93" s="1" t="s">
        <v>1699</v>
      </c>
      <c r="E93" s="1" t="s">
        <v>1700</v>
      </c>
      <c r="F93" s="1" t="s">
        <v>1367</v>
      </c>
      <c r="G93" s="1" t="s">
        <v>1137</v>
      </c>
      <c r="H93" s="1" t="s">
        <v>1138</v>
      </c>
      <c r="I93" s="1" t="s">
        <v>1701</v>
      </c>
      <c r="J93" s="1" t="s">
        <v>30</v>
      </c>
      <c r="K93" s="1" t="s">
        <v>1702</v>
      </c>
      <c r="L93" s="1" t="s">
        <v>1702</v>
      </c>
      <c r="M93" s="1" t="s">
        <v>1141</v>
      </c>
      <c r="N93" s="1" t="s">
        <v>1141</v>
      </c>
      <c r="O93" s="1" t="s">
        <v>1142</v>
      </c>
      <c r="P93" s="1" t="s">
        <v>1143</v>
      </c>
      <c r="Q93" s="1" t="s">
        <v>1144</v>
      </c>
      <c r="R93" s="1" t="s">
        <v>1703</v>
      </c>
      <c r="S93" s="1" t="s">
        <v>1146</v>
      </c>
      <c r="T93" s="1" t="s">
        <v>1147</v>
      </c>
      <c r="U93" s="1" t="s">
        <v>1148</v>
      </c>
      <c r="V93" s="1" t="s">
        <v>1149</v>
      </c>
    </row>
    <row r="94" s="1" customFormat="1" spans="1:22">
      <c r="A94" s="3">
        <v>999224163913202</v>
      </c>
      <c r="B94" s="1" t="s">
        <v>1640</v>
      </c>
      <c r="C94" s="1" t="s">
        <v>1704</v>
      </c>
      <c r="D94" s="1" t="s">
        <v>1705</v>
      </c>
      <c r="E94" s="1" t="s">
        <v>1706</v>
      </c>
      <c r="F94" s="1" t="s">
        <v>1367</v>
      </c>
      <c r="G94" s="1" t="s">
        <v>1137</v>
      </c>
      <c r="H94" s="1" t="s">
        <v>1138</v>
      </c>
      <c r="I94" s="1" t="s">
        <v>1707</v>
      </c>
      <c r="J94" s="1" t="s">
        <v>30</v>
      </c>
      <c r="K94" s="1" t="s">
        <v>1708</v>
      </c>
      <c r="L94" s="1" t="s">
        <v>1708</v>
      </c>
      <c r="M94" s="1" t="s">
        <v>1141</v>
      </c>
      <c r="N94" s="1" t="s">
        <v>1141</v>
      </c>
      <c r="O94" s="1" t="s">
        <v>1142</v>
      </c>
      <c r="P94" s="1" t="s">
        <v>1143</v>
      </c>
      <c r="Q94" s="1" t="s">
        <v>1144</v>
      </c>
      <c r="R94" s="1" t="s">
        <v>1709</v>
      </c>
      <c r="S94" s="1" t="s">
        <v>1146</v>
      </c>
      <c r="T94" s="1" t="s">
        <v>1147</v>
      </c>
      <c r="U94" s="1" t="s">
        <v>1148</v>
      </c>
      <c r="V94" s="1" t="s">
        <v>1176</v>
      </c>
    </row>
    <row r="95" s="1" customFormat="1" spans="1:22">
      <c r="A95" s="3">
        <v>999224162088159</v>
      </c>
      <c r="B95" s="1" t="s">
        <v>1710</v>
      </c>
      <c r="C95" s="1" t="s">
        <v>1711</v>
      </c>
      <c r="D95" s="1" t="s">
        <v>1712</v>
      </c>
      <c r="E95" s="1" t="s">
        <v>1713</v>
      </c>
      <c r="F95" s="1" t="s">
        <v>1553</v>
      </c>
      <c r="G95" s="1" t="s">
        <v>1137</v>
      </c>
      <c r="H95" s="1" t="s">
        <v>1138</v>
      </c>
      <c r="I95" s="1" t="s">
        <v>1714</v>
      </c>
      <c r="J95" s="1" t="s">
        <v>30</v>
      </c>
      <c r="K95" s="1" t="s">
        <v>1715</v>
      </c>
      <c r="L95" s="1" t="s">
        <v>1715</v>
      </c>
      <c r="M95" s="1" t="s">
        <v>1141</v>
      </c>
      <c r="N95" s="1" t="s">
        <v>1141</v>
      </c>
      <c r="O95" s="1" t="s">
        <v>1142</v>
      </c>
      <c r="P95" s="1" t="s">
        <v>1143</v>
      </c>
      <c r="Q95" s="1" t="s">
        <v>1144</v>
      </c>
      <c r="R95" s="1" t="s">
        <v>1716</v>
      </c>
      <c r="S95" s="1" t="s">
        <v>1146</v>
      </c>
      <c r="T95" s="1" t="s">
        <v>1147</v>
      </c>
      <c r="U95" s="1" t="s">
        <v>1148</v>
      </c>
      <c r="V95" s="1" t="s">
        <v>1169</v>
      </c>
    </row>
    <row r="96" s="1" customFormat="1" spans="1:22">
      <c r="A96" s="3">
        <v>999224161759380</v>
      </c>
      <c r="B96" s="1" t="s">
        <v>1710</v>
      </c>
      <c r="C96" s="1" t="s">
        <v>1717</v>
      </c>
      <c r="D96" s="1" t="s">
        <v>1718</v>
      </c>
      <c r="E96" s="1" t="s">
        <v>1719</v>
      </c>
      <c r="F96" s="1" t="s">
        <v>1133</v>
      </c>
      <c r="G96" s="1" t="s">
        <v>1137</v>
      </c>
      <c r="H96" s="1" t="s">
        <v>1138</v>
      </c>
      <c r="I96" s="1" t="s">
        <v>1720</v>
      </c>
      <c r="J96" s="1" t="s">
        <v>30</v>
      </c>
      <c r="K96" s="1" t="s">
        <v>1721</v>
      </c>
      <c r="L96" s="1" t="s">
        <v>1721</v>
      </c>
      <c r="M96" s="1" t="s">
        <v>1141</v>
      </c>
      <c r="N96" s="1" t="s">
        <v>1141</v>
      </c>
      <c r="O96" s="1" t="s">
        <v>1142</v>
      </c>
      <c r="P96" s="1" t="s">
        <v>1143</v>
      </c>
      <c r="Q96" s="1" t="s">
        <v>1144</v>
      </c>
      <c r="R96" s="1" t="s">
        <v>1722</v>
      </c>
      <c r="S96" s="1" t="s">
        <v>1146</v>
      </c>
      <c r="T96" s="1" t="s">
        <v>1147</v>
      </c>
      <c r="U96" s="1" t="s">
        <v>1148</v>
      </c>
      <c r="V96" s="1" t="s">
        <v>1169</v>
      </c>
    </row>
    <row r="97" s="1" customFormat="1" spans="1:22">
      <c r="A97" s="3">
        <v>999224161718492</v>
      </c>
      <c r="B97" s="1" t="s">
        <v>1710</v>
      </c>
      <c r="C97" s="1" t="s">
        <v>1723</v>
      </c>
      <c r="D97" s="1" t="s">
        <v>1724</v>
      </c>
      <c r="E97" s="1" t="s">
        <v>1725</v>
      </c>
      <c r="F97" s="1" t="s">
        <v>1553</v>
      </c>
      <c r="G97" s="1" t="s">
        <v>1137</v>
      </c>
      <c r="H97" s="1" t="s">
        <v>1138</v>
      </c>
      <c r="I97" s="1" t="s">
        <v>1726</v>
      </c>
      <c r="J97" s="1" t="s">
        <v>30</v>
      </c>
      <c r="K97" s="1" t="s">
        <v>1727</v>
      </c>
      <c r="L97" s="1" t="s">
        <v>1727</v>
      </c>
      <c r="M97" s="1" t="s">
        <v>1141</v>
      </c>
      <c r="N97" s="1" t="s">
        <v>1141</v>
      </c>
      <c r="O97" s="1" t="s">
        <v>1142</v>
      </c>
      <c r="P97" s="1" t="s">
        <v>1143</v>
      </c>
      <c r="Q97" s="1" t="s">
        <v>1144</v>
      </c>
      <c r="R97" s="1" t="s">
        <v>1728</v>
      </c>
      <c r="S97" s="1" t="s">
        <v>1146</v>
      </c>
      <c r="T97" s="1" t="s">
        <v>1147</v>
      </c>
      <c r="U97" s="1" t="s">
        <v>1148</v>
      </c>
      <c r="V97" s="1" t="s">
        <v>1337</v>
      </c>
    </row>
    <row r="98" s="1" customFormat="1" spans="1:22">
      <c r="A98" s="3">
        <v>999224161177129</v>
      </c>
      <c r="B98" s="1" t="s">
        <v>1710</v>
      </c>
      <c r="C98" s="1" t="s">
        <v>1729</v>
      </c>
      <c r="D98" s="1" t="s">
        <v>1730</v>
      </c>
      <c r="E98" s="1" t="s">
        <v>1731</v>
      </c>
      <c r="F98" s="1" t="s">
        <v>1133</v>
      </c>
      <c r="G98" s="1" t="s">
        <v>1137</v>
      </c>
      <c r="H98" s="1" t="s">
        <v>1138</v>
      </c>
      <c r="I98" s="1" t="s">
        <v>1732</v>
      </c>
      <c r="J98" s="1" t="s">
        <v>30</v>
      </c>
      <c r="K98" s="1" t="s">
        <v>1733</v>
      </c>
      <c r="L98" s="1" t="s">
        <v>1733</v>
      </c>
      <c r="M98" s="1" t="s">
        <v>1141</v>
      </c>
      <c r="N98" s="1" t="s">
        <v>1141</v>
      </c>
      <c r="O98" s="1" t="s">
        <v>1142</v>
      </c>
      <c r="P98" s="1" t="s">
        <v>1143</v>
      </c>
      <c r="Q98" s="1" t="s">
        <v>1144</v>
      </c>
      <c r="R98" s="1" t="s">
        <v>1734</v>
      </c>
      <c r="S98" s="1" t="s">
        <v>1146</v>
      </c>
      <c r="T98" s="1" t="s">
        <v>1147</v>
      </c>
      <c r="U98" s="1" t="s">
        <v>1148</v>
      </c>
      <c r="V98" s="1" t="s">
        <v>1653</v>
      </c>
    </row>
    <row r="99" s="1" customFormat="1" spans="1:22">
      <c r="A99" s="3">
        <v>999224159345401</v>
      </c>
      <c r="B99" s="1" t="s">
        <v>1710</v>
      </c>
      <c r="C99" s="1" t="s">
        <v>1735</v>
      </c>
      <c r="D99" s="1" t="s">
        <v>1674</v>
      </c>
      <c r="E99" s="1" t="s">
        <v>1736</v>
      </c>
      <c r="F99" s="1" t="s">
        <v>1367</v>
      </c>
      <c r="G99" s="1" t="s">
        <v>1137</v>
      </c>
      <c r="H99" s="1" t="s">
        <v>1138</v>
      </c>
      <c r="I99" s="1" t="s">
        <v>1737</v>
      </c>
      <c r="J99" s="1" t="s">
        <v>30</v>
      </c>
      <c r="K99" s="1" t="s">
        <v>1738</v>
      </c>
      <c r="L99" s="1" t="s">
        <v>1738</v>
      </c>
      <c r="M99" s="1" t="s">
        <v>1141</v>
      </c>
      <c r="N99" s="1" t="s">
        <v>1141</v>
      </c>
      <c r="O99" s="1" t="s">
        <v>1142</v>
      </c>
      <c r="P99" s="1" t="s">
        <v>1143</v>
      </c>
      <c r="Q99" s="1" t="s">
        <v>1144</v>
      </c>
      <c r="R99" s="1" t="s">
        <v>1739</v>
      </c>
      <c r="S99" s="1" t="s">
        <v>1146</v>
      </c>
      <c r="T99" s="1" t="s">
        <v>1147</v>
      </c>
      <c r="U99" s="1" t="s">
        <v>1148</v>
      </c>
      <c r="V99" s="1" t="s">
        <v>1169</v>
      </c>
    </row>
    <row r="100" s="1" customFormat="1" spans="1:22">
      <c r="A100" s="3">
        <v>999224159256615</v>
      </c>
      <c r="B100" s="1" t="s">
        <v>1710</v>
      </c>
      <c r="C100" s="1" t="s">
        <v>1740</v>
      </c>
      <c r="D100" s="1" t="s">
        <v>1741</v>
      </c>
      <c r="E100" s="1" t="s">
        <v>1742</v>
      </c>
      <c r="F100" s="1" t="s">
        <v>1133</v>
      </c>
      <c r="G100" s="1" t="s">
        <v>1137</v>
      </c>
      <c r="H100" s="1" t="s">
        <v>1138</v>
      </c>
      <c r="I100" s="1" t="s">
        <v>1743</v>
      </c>
      <c r="J100" s="1" t="s">
        <v>30</v>
      </c>
      <c r="K100" s="1" t="s">
        <v>1744</v>
      </c>
      <c r="L100" s="1" t="s">
        <v>1744</v>
      </c>
      <c r="M100" s="1" t="s">
        <v>1141</v>
      </c>
      <c r="N100" s="1" t="s">
        <v>1141</v>
      </c>
      <c r="O100" s="1" t="s">
        <v>1142</v>
      </c>
      <c r="P100" s="1" t="s">
        <v>1143</v>
      </c>
      <c r="Q100" s="1" t="s">
        <v>1144</v>
      </c>
      <c r="R100" s="1" t="s">
        <v>1745</v>
      </c>
      <c r="S100" s="1" t="s">
        <v>1146</v>
      </c>
      <c r="T100" s="1" t="s">
        <v>1147</v>
      </c>
      <c r="U100" s="1" t="s">
        <v>1148</v>
      </c>
      <c r="V100" s="1" t="s">
        <v>1176</v>
      </c>
    </row>
    <row r="101" s="1" customFormat="1" spans="1:22">
      <c r="A101" s="3">
        <v>999224157694038</v>
      </c>
      <c r="B101" s="1" t="s">
        <v>1710</v>
      </c>
      <c r="C101" s="1" t="s">
        <v>1746</v>
      </c>
      <c r="D101" s="1" t="s">
        <v>1747</v>
      </c>
      <c r="E101" s="1" t="s">
        <v>1748</v>
      </c>
      <c r="F101" s="1" t="s">
        <v>1367</v>
      </c>
      <c r="G101" s="1" t="s">
        <v>1137</v>
      </c>
      <c r="H101" s="1" t="s">
        <v>1138</v>
      </c>
      <c r="I101" s="1" t="s">
        <v>1749</v>
      </c>
      <c r="J101" s="1" t="s">
        <v>30</v>
      </c>
      <c r="K101" s="1" t="s">
        <v>1750</v>
      </c>
      <c r="L101" s="1" t="s">
        <v>1750</v>
      </c>
      <c r="M101" s="1" t="s">
        <v>1141</v>
      </c>
      <c r="N101" s="1" t="s">
        <v>1141</v>
      </c>
      <c r="O101" s="1" t="s">
        <v>1142</v>
      </c>
      <c r="P101" s="1" t="s">
        <v>1143</v>
      </c>
      <c r="Q101" s="1" t="s">
        <v>1144</v>
      </c>
      <c r="R101" s="1" t="s">
        <v>1751</v>
      </c>
      <c r="S101" s="1" t="s">
        <v>1146</v>
      </c>
      <c r="T101" s="1" t="s">
        <v>1147</v>
      </c>
      <c r="U101" s="1" t="s">
        <v>1148</v>
      </c>
      <c r="V101" s="1" t="s">
        <v>1169</v>
      </c>
    </row>
    <row r="102" s="1" customFormat="1" spans="1:22">
      <c r="A102" s="3">
        <v>999224156624246</v>
      </c>
      <c r="B102" s="1" t="s">
        <v>1710</v>
      </c>
      <c r="C102" s="1" t="s">
        <v>1752</v>
      </c>
      <c r="D102" s="1" t="s">
        <v>1753</v>
      </c>
      <c r="E102" s="1" t="s">
        <v>1754</v>
      </c>
      <c r="F102" s="1" t="s">
        <v>1367</v>
      </c>
      <c r="G102" s="1" t="s">
        <v>1137</v>
      </c>
      <c r="H102" s="1" t="s">
        <v>1138</v>
      </c>
      <c r="I102" s="1" t="s">
        <v>1755</v>
      </c>
      <c r="J102" s="1" t="s">
        <v>30</v>
      </c>
      <c r="K102" s="1" t="s">
        <v>1756</v>
      </c>
      <c r="L102" s="1" t="s">
        <v>1756</v>
      </c>
      <c r="M102" s="1" t="s">
        <v>1141</v>
      </c>
      <c r="N102" s="1" t="s">
        <v>1141</v>
      </c>
      <c r="O102" s="1" t="s">
        <v>1142</v>
      </c>
      <c r="P102" s="1" t="s">
        <v>1143</v>
      </c>
      <c r="Q102" s="1" t="s">
        <v>1144</v>
      </c>
      <c r="R102" s="1" t="s">
        <v>1757</v>
      </c>
      <c r="S102" s="1" t="s">
        <v>1146</v>
      </c>
      <c r="T102" s="1" t="s">
        <v>1147</v>
      </c>
      <c r="U102" s="1" t="s">
        <v>1685</v>
      </c>
      <c r="V102" s="1" t="s">
        <v>1169</v>
      </c>
    </row>
    <row r="103" s="1" customFormat="1" spans="1:22">
      <c r="A103" s="3">
        <v>999224156160161</v>
      </c>
      <c r="B103" s="1" t="s">
        <v>1710</v>
      </c>
      <c r="C103" s="1" t="s">
        <v>1758</v>
      </c>
      <c r="D103" s="1" t="s">
        <v>1477</v>
      </c>
      <c r="E103" s="1" t="s">
        <v>1759</v>
      </c>
      <c r="F103" s="1" t="s">
        <v>1367</v>
      </c>
      <c r="G103" s="1" t="s">
        <v>1137</v>
      </c>
      <c r="H103" s="1" t="s">
        <v>1138</v>
      </c>
      <c r="I103" s="1" t="s">
        <v>1760</v>
      </c>
      <c r="J103" s="1" t="s">
        <v>30</v>
      </c>
      <c r="K103" s="1" t="s">
        <v>1761</v>
      </c>
      <c r="L103" s="1" t="s">
        <v>1761</v>
      </c>
      <c r="M103" s="1" t="s">
        <v>1141</v>
      </c>
      <c r="N103" s="1" t="s">
        <v>1141</v>
      </c>
      <c r="O103" s="1" t="s">
        <v>1142</v>
      </c>
      <c r="P103" s="1" t="s">
        <v>1143</v>
      </c>
      <c r="Q103" s="1" t="s">
        <v>1144</v>
      </c>
      <c r="R103" s="1" t="s">
        <v>1762</v>
      </c>
      <c r="S103" s="1" t="s">
        <v>1146</v>
      </c>
      <c r="T103" s="1" t="s">
        <v>1147</v>
      </c>
      <c r="U103" s="1" t="s">
        <v>1148</v>
      </c>
      <c r="V103" s="1" t="s">
        <v>1169</v>
      </c>
    </row>
    <row r="104" s="1" customFormat="1" spans="1:22">
      <c r="A104" s="3">
        <v>999224154220394</v>
      </c>
      <c r="B104" s="1" t="s">
        <v>1710</v>
      </c>
      <c r="C104" s="1" t="s">
        <v>1763</v>
      </c>
      <c r="D104" s="1" t="s">
        <v>1764</v>
      </c>
      <c r="E104" s="1" t="s">
        <v>1765</v>
      </c>
      <c r="F104" s="1" t="s">
        <v>1367</v>
      </c>
      <c r="G104" s="1" t="s">
        <v>1137</v>
      </c>
      <c r="H104" s="1" t="s">
        <v>1138</v>
      </c>
      <c r="I104" s="1" t="s">
        <v>1766</v>
      </c>
      <c r="J104" s="1" t="s">
        <v>30</v>
      </c>
      <c r="K104" s="1" t="s">
        <v>1767</v>
      </c>
      <c r="L104" s="1" t="s">
        <v>1767</v>
      </c>
      <c r="M104" s="1" t="s">
        <v>1141</v>
      </c>
      <c r="N104" s="1" t="s">
        <v>1141</v>
      </c>
      <c r="O104" s="1" t="s">
        <v>1142</v>
      </c>
      <c r="P104" s="1" t="s">
        <v>1143</v>
      </c>
      <c r="Q104" s="1" t="s">
        <v>1144</v>
      </c>
      <c r="R104" s="1" t="s">
        <v>1768</v>
      </c>
      <c r="S104" s="1" t="s">
        <v>1146</v>
      </c>
      <c r="T104" s="1" t="s">
        <v>1147</v>
      </c>
      <c r="U104" s="1" t="s">
        <v>1148</v>
      </c>
      <c r="V104" s="1" t="s">
        <v>1769</v>
      </c>
    </row>
    <row r="105" s="1" customFormat="1" spans="1:22">
      <c r="A105" s="3">
        <v>999224154169554</v>
      </c>
      <c r="B105" s="1" t="s">
        <v>1710</v>
      </c>
      <c r="C105" s="1" t="s">
        <v>1770</v>
      </c>
      <c r="D105" s="1" t="s">
        <v>1771</v>
      </c>
      <c r="E105" s="1" t="s">
        <v>1772</v>
      </c>
      <c r="F105" s="1" t="s">
        <v>1133</v>
      </c>
      <c r="G105" s="1" t="s">
        <v>1137</v>
      </c>
      <c r="H105" s="1" t="s">
        <v>1138</v>
      </c>
      <c r="I105" s="1" t="s">
        <v>1773</v>
      </c>
      <c r="J105" s="1" t="s">
        <v>30</v>
      </c>
      <c r="K105" s="1" t="s">
        <v>1774</v>
      </c>
      <c r="L105" s="1" t="s">
        <v>1774</v>
      </c>
      <c r="M105" s="1" t="s">
        <v>1141</v>
      </c>
      <c r="N105" s="1" t="s">
        <v>1141</v>
      </c>
      <c r="O105" s="1" t="s">
        <v>1142</v>
      </c>
      <c r="P105" s="1" t="s">
        <v>1143</v>
      </c>
      <c r="Q105" s="1" t="s">
        <v>1144</v>
      </c>
      <c r="R105" s="1" t="s">
        <v>1775</v>
      </c>
      <c r="S105" s="1" t="s">
        <v>1146</v>
      </c>
      <c r="T105" s="1" t="s">
        <v>1147</v>
      </c>
      <c r="U105" s="1" t="s">
        <v>1148</v>
      </c>
      <c r="V105" s="1" t="s">
        <v>1776</v>
      </c>
    </row>
    <row r="106" s="1" customFormat="1" spans="1:22">
      <c r="A106" s="3">
        <v>999224153873642</v>
      </c>
      <c r="B106" s="1" t="s">
        <v>1710</v>
      </c>
      <c r="C106" s="1" t="s">
        <v>1777</v>
      </c>
      <c r="D106" s="1" t="s">
        <v>1778</v>
      </c>
      <c r="E106" s="1" t="s">
        <v>1779</v>
      </c>
      <c r="F106" s="1" t="s">
        <v>1640</v>
      </c>
      <c r="G106" s="1" t="s">
        <v>1137</v>
      </c>
      <c r="H106" s="1" t="s">
        <v>1138</v>
      </c>
      <c r="I106" s="1" t="s">
        <v>1780</v>
      </c>
      <c r="J106" s="1" t="s">
        <v>30</v>
      </c>
      <c r="K106" s="1" t="s">
        <v>1781</v>
      </c>
      <c r="L106" s="1" t="s">
        <v>1781</v>
      </c>
      <c r="M106" s="1" t="s">
        <v>1141</v>
      </c>
      <c r="N106" s="1" t="s">
        <v>1141</v>
      </c>
      <c r="O106" s="1" t="s">
        <v>1142</v>
      </c>
      <c r="P106" s="1" t="s">
        <v>1143</v>
      </c>
      <c r="Q106" s="1" t="s">
        <v>1144</v>
      </c>
      <c r="R106" s="1" t="s">
        <v>1782</v>
      </c>
      <c r="S106" s="1" t="s">
        <v>1146</v>
      </c>
      <c r="T106" s="1" t="s">
        <v>1147</v>
      </c>
      <c r="U106" s="1" t="s">
        <v>1148</v>
      </c>
      <c r="V106" s="1" t="s">
        <v>1169</v>
      </c>
    </row>
    <row r="107" s="1" customFormat="1" spans="1:22">
      <c r="A107" s="3">
        <v>999224152200879</v>
      </c>
      <c r="B107" s="1" t="s">
        <v>1710</v>
      </c>
      <c r="C107" s="1" t="s">
        <v>1783</v>
      </c>
      <c r="D107" s="1" t="s">
        <v>1784</v>
      </c>
      <c r="E107" s="1" t="s">
        <v>1785</v>
      </c>
      <c r="F107" s="1" t="s">
        <v>1133</v>
      </c>
      <c r="G107" s="1" t="s">
        <v>1137</v>
      </c>
      <c r="H107" s="1" t="s">
        <v>1138</v>
      </c>
      <c r="I107" s="1" t="s">
        <v>1786</v>
      </c>
      <c r="J107" s="1" t="s">
        <v>30</v>
      </c>
      <c r="K107" s="1" t="s">
        <v>1787</v>
      </c>
      <c r="L107" s="1" t="s">
        <v>1787</v>
      </c>
      <c r="M107" s="1" t="s">
        <v>1141</v>
      </c>
      <c r="N107" s="1" t="s">
        <v>1141</v>
      </c>
      <c r="O107" s="1" t="s">
        <v>1142</v>
      </c>
      <c r="P107" s="1" t="s">
        <v>1143</v>
      </c>
      <c r="Q107" s="1" t="s">
        <v>1144</v>
      </c>
      <c r="R107" s="1" t="s">
        <v>1788</v>
      </c>
      <c r="S107" s="1" t="s">
        <v>1146</v>
      </c>
      <c r="T107" s="1" t="s">
        <v>1147</v>
      </c>
      <c r="U107" s="1" t="s">
        <v>1148</v>
      </c>
      <c r="V107" s="1" t="s">
        <v>1238</v>
      </c>
    </row>
    <row r="108" s="1" customFormat="1" spans="1:22">
      <c r="A108" s="3">
        <v>999224151758253</v>
      </c>
      <c r="B108" s="1" t="s">
        <v>1710</v>
      </c>
      <c r="C108" s="1" t="s">
        <v>1789</v>
      </c>
      <c r="D108" s="1" t="s">
        <v>1560</v>
      </c>
      <c r="E108" s="1" t="s">
        <v>1790</v>
      </c>
      <c r="F108" s="1" t="s">
        <v>1367</v>
      </c>
      <c r="G108" s="1" t="s">
        <v>1137</v>
      </c>
      <c r="H108" s="1" t="s">
        <v>1138</v>
      </c>
      <c r="I108" s="1" t="s">
        <v>1791</v>
      </c>
      <c r="J108" s="1" t="s">
        <v>30</v>
      </c>
      <c r="K108" s="1" t="s">
        <v>1792</v>
      </c>
      <c r="L108" s="1" t="s">
        <v>1792</v>
      </c>
      <c r="M108" s="1" t="s">
        <v>1141</v>
      </c>
      <c r="N108" s="1" t="s">
        <v>1141</v>
      </c>
      <c r="O108" s="1" t="s">
        <v>1142</v>
      </c>
      <c r="P108" s="1" t="s">
        <v>1143</v>
      </c>
      <c r="Q108" s="1" t="s">
        <v>1144</v>
      </c>
      <c r="R108" s="1" t="s">
        <v>1793</v>
      </c>
      <c r="S108" s="1" t="s">
        <v>1146</v>
      </c>
      <c r="T108" s="1" t="s">
        <v>1147</v>
      </c>
      <c r="U108" s="1" t="s">
        <v>1148</v>
      </c>
      <c r="V108" s="1" t="s">
        <v>1176</v>
      </c>
    </row>
    <row r="109" s="1" customFormat="1" spans="1:22">
      <c r="A109" s="3">
        <v>999224150803804</v>
      </c>
      <c r="B109" s="1" t="s">
        <v>1710</v>
      </c>
      <c r="C109" s="1" t="s">
        <v>1794</v>
      </c>
      <c r="D109" s="1" t="s">
        <v>1795</v>
      </c>
      <c r="E109" s="1" t="s">
        <v>1796</v>
      </c>
      <c r="F109" s="1" t="s">
        <v>1133</v>
      </c>
      <c r="G109" s="1" t="s">
        <v>1137</v>
      </c>
      <c r="H109" s="1" t="s">
        <v>1138</v>
      </c>
      <c r="I109" s="1" t="s">
        <v>1797</v>
      </c>
      <c r="J109" s="1" t="s">
        <v>30</v>
      </c>
      <c r="K109" s="1" t="s">
        <v>1798</v>
      </c>
      <c r="L109" s="1" t="s">
        <v>1798</v>
      </c>
      <c r="M109" s="1" t="s">
        <v>1141</v>
      </c>
      <c r="N109" s="1" t="s">
        <v>1141</v>
      </c>
      <c r="O109" s="1" t="s">
        <v>1142</v>
      </c>
      <c r="P109" s="1" t="s">
        <v>1143</v>
      </c>
      <c r="Q109" s="1" t="s">
        <v>1144</v>
      </c>
      <c r="R109" s="1" t="s">
        <v>1799</v>
      </c>
      <c r="S109" s="1" t="s">
        <v>1146</v>
      </c>
      <c r="T109" s="1" t="s">
        <v>1147</v>
      </c>
      <c r="U109" s="1" t="s">
        <v>1148</v>
      </c>
      <c r="V109" s="1" t="s">
        <v>1653</v>
      </c>
    </row>
    <row r="110" s="1" customFormat="1" spans="1:22">
      <c r="A110" s="3">
        <v>999224150718181</v>
      </c>
      <c r="B110" s="1" t="s">
        <v>1710</v>
      </c>
      <c r="C110" s="1" t="s">
        <v>1800</v>
      </c>
      <c r="D110" s="1" t="s">
        <v>1801</v>
      </c>
      <c r="E110" s="1" t="s">
        <v>1802</v>
      </c>
      <c r="F110" s="1" t="s">
        <v>1133</v>
      </c>
      <c r="G110" s="1" t="s">
        <v>1137</v>
      </c>
      <c r="H110" s="1" t="s">
        <v>1138</v>
      </c>
      <c r="I110" s="1" t="s">
        <v>1803</v>
      </c>
      <c r="J110" s="1" t="s">
        <v>30</v>
      </c>
      <c r="K110" s="1" t="s">
        <v>1804</v>
      </c>
      <c r="L110" s="1" t="s">
        <v>1804</v>
      </c>
      <c r="M110" s="1" t="s">
        <v>1141</v>
      </c>
      <c r="N110" s="1" t="s">
        <v>1141</v>
      </c>
      <c r="O110" s="1" t="s">
        <v>1142</v>
      </c>
      <c r="P110" s="1" t="s">
        <v>1143</v>
      </c>
      <c r="Q110" s="1" t="s">
        <v>1144</v>
      </c>
      <c r="R110" s="1" t="s">
        <v>1805</v>
      </c>
      <c r="S110" s="1" t="s">
        <v>1146</v>
      </c>
      <c r="T110" s="1" t="s">
        <v>1147</v>
      </c>
      <c r="U110" s="1" t="s">
        <v>1148</v>
      </c>
      <c r="V110" s="1" t="s">
        <v>1238</v>
      </c>
    </row>
    <row r="111" s="1" customFormat="1" spans="1:22">
      <c r="A111" s="3">
        <v>999224149479324</v>
      </c>
      <c r="B111" s="1" t="s">
        <v>1710</v>
      </c>
      <c r="C111" s="1" t="s">
        <v>1806</v>
      </c>
      <c r="D111" s="1" t="s">
        <v>1807</v>
      </c>
      <c r="E111" s="1" t="s">
        <v>1808</v>
      </c>
      <c r="F111" s="1" t="s">
        <v>1367</v>
      </c>
      <c r="G111" s="1" t="s">
        <v>1137</v>
      </c>
      <c r="H111" s="1" t="s">
        <v>1138</v>
      </c>
      <c r="I111" s="1" t="s">
        <v>1809</v>
      </c>
      <c r="J111" s="1" t="s">
        <v>30</v>
      </c>
      <c r="K111" s="1" t="s">
        <v>1810</v>
      </c>
      <c r="L111" s="1" t="s">
        <v>1810</v>
      </c>
      <c r="M111" s="1" t="s">
        <v>1141</v>
      </c>
      <c r="N111" s="1" t="s">
        <v>1141</v>
      </c>
      <c r="O111" s="1" t="s">
        <v>1142</v>
      </c>
      <c r="P111" s="1" t="s">
        <v>1143</v>
      </c>
      <c r="Q111" s="1" t="s">
        <v>1144</v>
      </c>
      <c r="R111" s="1" t="s">
        <v>1811</v>
      </c>
      <c r="S111" s="1" t="s">
        <v>1146</v>
      </c>
      <c r="T111" s="1" t="s">
        <v>1147</v>
      </c>
      <c r="U111" s="1" t="s">
        <v>1148</v>
      </c>
      <c r="V111" s="1" t="s">
        <v>1169</v>
      </c>
    </row>
    <row r="112" s="1" customFormat="1" spans="1:22">
      <c r="A112" s="3">
        <v>999224148781795</v>
      </c>
      <c r="B112" s="1" t="s">
        <v>1812</v>
      </c>
      <c r="C112" s="1" t="s">
        <v>1813</v>
      </c>
      <c r="D112" s="1" t="s">
        <v>1814</v>
      </c>
      <c r="E112" s="1" t="s">
        <v>1815</v>
      </c>
      <c r="F112" s="1" t="s">
        <v>1133</v>
      </c>
      <c r="G112" s="1" t="s">
        <v>1137</v>
      </c>
      <c r="H112" s="1" t="s">
        <v>1138</v>
      </c>
      <c r="I112" s="1" t="s">
        <v>1816</v>
      </c>
      <c r="J112" s="1" t="s">
        <v>30</v>
      </c>
      <c r="K112" s="1" t="s">
        <v>1817</v>
      </c>
      <c r="L112" s="1" t="s">
        <v>1817</v>
      </c>
      <c r="M112" s="1" t="s">
        <v>1141</v>
      </c>
      <c r="N112" s="1" t="s">
        <v>1141</v>
      </c>
      <c r="O112" s="1" t="s">
        <v>1142</v>
      </c>
      <c r="P112" s="1" t="s">
        <v>1143</v>
      </c>
      <c r="Q112" s="1" t="s">
        <v>1144</v>
      </c>
      <c r="R112" s="1" t="s">
        <v>1818</v>
      </c>
      <c r="S112" s="1" t="s">
        <v>1146</v>
      </c>
      <c r="T112" s="1" t="s">
        <v>1147</v>
      </c>
      <c r="U112" s="1" t="s">
        <v>1148</v>
      </c>
      <c r="V112" s="1" t="s">
        <v>1176</v>
      </c>
    </row>
    <row r="113" s="1" customFormat="1" spans="1:22">
      <c r="A113" s="3">
        <v>999224146766797</v>
      </c>
      <c r="B113" s="1" t="s">
        <v>1812</v>
      </c>
      <c r="C113" s="1" t="s">
        <v>1819</v>
      </c>
      <c r="D113" s="1" t="s">
        <v>1820</v>
      </c>
      <c r="E113" s="1" t="s">
        <v>1821</v>
      </c>
      <c r="F113" s="1" t="s">
        <v>1133</v>
      </c>
      <c r="G113" s="1" t="s">
        <v>1137</v>
      </c>
      <c r="H113" s="1" t="s">
        <v>1138</v>
      </c>
      <c r="I113" s="1" t="s">
        <v>1822</v>
      </c>
      <c r="J113" s="1" t="s">
        <v>30</v>
      </c>
      <c r="K113" s="1" t="s">
        <v>1823</v>
      </c>
      <c r="L113" s="1" t="s">
        <v>1823</v>
      </c>
      <c r="M113" s="1" t="s">
        <v>1141</v>
      </c>
      <c r="N113" s="1" t="s">
        <v>1141</v>
      </c>
      <c r="O113" s="1" t="s">
        <v>1142</v>
      </c>
      <c r="P113" s="1" t="s">
        <v>1143</v>
      </c>
      <c r="Q113" s="1" t="s">
        <v>1144</v>
      </c>
      <c r="R113" s="1" t="s">
        <v>1824</v>
      </c>
      <c r="S113" s="1" t="s">
        <v>1146</v>
      </c>
      <c r="T113" s="1" t="s">
        <v>1147</v>
      </c>
      <c r="U113" s="1" t="s">
        <v>1148</v>
      </c>
      <c r="V113" s="1" t="s">
        <v>1301</v>
      </c>
    </row>
    <row r="114" s="1" customFormat="1" spans="1:22">
      <c r="A114" s="3">
        <v>999224146379726</v>
      </c>
      <c r="B114" s="1" t="s">
        <v>1812</v>
      </c>
      <c r="C114" s="1" t="s">
        <v>1825</v>
      </c>
      <c r="D114" s="1" t="s">
        <v>1826</v>
      </c>
      <c r="E114" s="1" t="s">
        <v>1827</v>
      </c>
      <c r="F114" s="1" t="s">
        <v>1367</v>
      </c>
      <c r="G114" s="1" t="s">
        <v>1137</v>
      </c>
      <c r="H114" s="1" t="s">
        <v>1138</v>
      </c>
      <c r="I114" s="1" t="s">
        <v>1828</v>
      </c>
      <c r="J114" s="1" t="s">
        <v>30</v>
      </c>
      <c r="K114" s="1" t="s">
        <v>1829</v>
      </c>
      <c r="L114" s="1" t="s">
        <v>1829</v>
      </c>
      <c r="M114" s="1" t="s">
        <v>1141</v>
      </c>
      <c r="N114" s="1" t="s">
        <v>1141</v>
      </c>
      <c r="O114" s="1" t="s">
        <v>1142</v>
      </c>
      <c r="P114" s="1" t="s">
        <v>1143</v>
      </c>
      <c r="Q114" s="1" t="s">
        <v>1144</v>
      </c>
      <c r="R114" s="1" t="s">
        <v>1830</v>
      </c>
      <c r="S114" s="1" t="s">
        <v>1146</v>
      </c>
      <c r="T114" s="1" t="s">
        <v>1147</v>
      </c>
      <c r="U114" s="1" t="s">
        <v>1148</v>
      </c>
      <c r="V114" s="1" t="s">
        <v>1831</v>
      </c>
    </row>
    <row r="115" s="1" customFormat="1" spans="1:22">
      <c r="A115" s="3">
        <v>999224145570643</v>
      </c>
      <c r="B115" s="1" t="s">
        <v>1812</v>
      </c>
      <c r="C115" s="1" t="s">
        <v>1832</v>
      </c>
      <c r="D115" s="1" t="s">
        <v>1655</v>
      </c>
      <c r="E115" s="1" t="s">
        <v>1833</v>
      </c>
      <c r="F115" s="1" t="s">
        <v>1133</v>
      </c>
      <c r="G115" s="1" t="s">
        <v>1137</v>
      </c>
      <c r="H115" s="1" t="s">
        <v>1138</v>
      </c>
      <c r="I115" s="1" t="s">
        <v>1834</v>
      </c>
      <c r="J115" s="1" t="s">
        <v>30</v>
      </c>
      <c r="K115" s="1" t="s">
        <v>1835</v>
      </c>
      <c r="L115" s="1" t="s">
        <v>1835</v>
      </c>
      <c r="M115" s="1" t="s">
        <v>1141</v>
      </c>
      <c r="N115" s="1" t="s">
        <v>1141</v>
      </c>
      <c r="O115" s="1" t="s">
        <v>1142</v>
      </c>
      <c r="P115" s="1" t="s">
        <v>1143</v>
      </c>
      <c r="Q115" s="1" t="s">
        <v>1144</v>
      </c>
      <c r="R115" s="1" t="s">
        <v>1836</v>
      </c>
      <c r="S115" s="1" t="s">
        <v>1146</v>
      </c>
      <c r="T115" s="1" t="s">
        <v>1147</v>
      </c>
      <c r="U115" s="1" t="s">
        <v>1148</v>
      </c>
      <c r="V115" s="1" t="s">
        <v>1238</v>
      </c>
    </row>
    <row r="116" s="1" customFormat="1" spans="1:22">
      <c r="A116" s="3">
        <v>999224144396891</v>
      </c>
      <c r="B116" s="1" t="s">
        <v>1812</v>
      </c>
      <c r="C116" s="1" t="s">
        <v>1837</v>
      </c>
      <c r="D116" s="1" t="s">
        <v>1838</v>
      </c>
      <c r="E116" s="1" t="s">
        <v>1839</v>
      </c>
      <c r="F116" s="1" t="s">
        <v>1133</v>
      </c>
      <c r="G116" s="1" t="s">
        <v>1137</v>
      </c>
      <c r="H116" s="1" t="s">
        <v>1138</v>
      </c>
      <c r="I116" s="1" t="s">
        <v>1840</v>
      </c>
      <c r="J116" s="1" t="s">
        <v>30</v>
      </c>
      <c r="K116" s="1" t="s">
        <v>1841</v>
      </c>
      <c r="L116" s="1" t="s">
        <v>1841</v>
      </c>
      <c r="M116" s="1" t="s">
        <v>1141</v>
      </c>
      <c r="N116" s="1" t="s">
        <v>1141</v>
      </c>
      <c r="O116" s="1" t="s">
        <v>1142</v>
      </c>
      <c r="P116" s="1" t="s">
        <v>1143</v>
      </c>
      <c r="Q116" s="1" t="s">
        <v>1144</v>
      </c>
      <c r="R116" s="1" t="s">
        <v>1842</v>
      </c>
      <c r="S116" s="1" t="s">
        <v>1146</v>
      </c>
      <c r="T116" s="1" t="s">
        <v>1147</v>
      </c>
      <c r="U116" s="1" t="s">
        <v>1148</v>
      </c>
      <c r="V116" s="1" t="s">
        <v>1843</v>
      </c>
    </row>
    <row r="117" s="1" customFormat="1" spans="1:22">
      <c r="A117" s="3">
        <v>999224141914383</v>
      </c>
      <c r="B117" s="1" t="s">
        <v>1812</v>
      </c>
      <c r="C117" s="1" t="s">
        <v>1844</v>
      </c>
      <c r="D117" s="1" t="s">
        <v>1845</v>
      </c>
      <c r="E117" s="1" t="s">
        <v>1846</v>
      </c>
      <c r="F117" s="1" t="s">
        <v>1133</v>
      </c>
      <c r="G117" s="1" t="s">
        <v>1137</v>
      </c>
      <c r="H117" s="1" t="s">
        <v>1138</v>
      </c>
      <c r="I117" s="1" t="s">
        <v>1847</v>
      </c>
      <c r="J117" s="1" t="s">
        <v>30</v>
      </c>
      <c r="K117" s="1" t="s">
        <v>1848</v>
      </c>
      <c r="L117" s="1" t="s">
        <v>1848</v>
      </c>
      <c r="M117" s="1" t="s">
        <v>1141</v>
      </c>
      <c r="N117" s="1" t="s">
        <v>1141</v>
      </c>
      <c r="O117" s="1" t="s">
        <v>1142</v>
      </c>
      <c r="P117" s="1" t="s">
        <v>1143</v>
      </c>
      <c r="Q117" s="1" t="s">
        <v>1144</v>
      </c>
      <c r="R117" s="1" t="s">
        <v>1849</v>
      </c>
      <c r="S117" s="1" t="s">
        <v>1146</v>
      </c>
      <c r="T117" s="1" t="s">
        <v>1147</v>
      </c>
      <c r="U117" s="1" t="s">
        <v>1148</v>
      </c>
      <c r="V117" s="1" t="s">
        <v>1850</v>
      </c>
    </row>
    <row r="118" s="1" customFormat="1" spans="1:22">
      <c r="A118" s="3">
        <v>999224141238931</v>
      </c>
      <c r="B118" s="1" t="s">
        <v>1812</v>
      </c>
      <c r="C118" s="1" t="s">
        <v>1851</v>
      </c>
      <c r="D118" s="1" t="s">
        <v>1852</v>
      </c>
      <c r="E118" s="1" t="s">
        <v>1853</v>
      </c>
      <c r="F118" s="1" t="s">
        <v>1710</v>
      </c>
      <c r="G118" s="1" t="s">
        <v>1137</v>
      </c>
      <c r="H118" s="1" t="s">
        <v>1138</v>
      </c>
      <c r="I118" s="1" t="s">
        <v>1854</v>
      </c>
      <c r="J118" s="1" t="s">
        <v>30</v>
      </c>
      <c r="K118" s="1" t="s">
        <v>1855</v>
      </c>
      <c r="L118" s="1" t="s">
        <v>1855</v>
      </c>
      <c r="M118" s="1" t="s">
        <v>1141</v>
      </c>
      <c r="N118" s="1" t="s">
        <v>1141</v>
      </c>
      <c r="O118" s="1" t="s">
        <v>1142</v>
      </c>
      <c r="P118" s="1" t="s">
        <v>1143</v>
      </c>
      <c r="Q118" s="1" t="s">
        <v>1144</v>
      </c>
      <c r="R118" s="1" t="s">
        <v>1856</v>
      </c>
      <c r="S118" s="1" t="s">
        <v>1146</v>
      </c>
      <c r="T118" s="1" t="s">
        <v>1147</v>
      </c>
      <c r="U118" s="1" t="s">
        <v>1148</v>
      </c>
      <c r="V118" s="1" t="s">
        <v>1149</v>
      </c>
    </row>
    <row r="119" s="1" customFormat="1" spans="1:22">
      <c r="A119" s="3">
        <v>999224140693343</v>
      </c>
      <c r="B119" s="1" t="s">
        <v>1812</v>
      </c>
      <c r="C119" s="1" t="s">
        <v>1857</v>
      </c>
      <c r="D119" s="1" t="s">
        <v>1858</v>
      </c>
      <c r="E119" s="1" t="s">
        <v>1859</v>
      </c>
      <c r="F119" s="1" t="s">
        <v>1133</v>
      </c>
      <c r="G119" s="1" t="s">
        <v>1137</v>
      </c>
      <c r="H119" s="1" t="s">
        <v>1138</v>
      </c>
      <c r="I119" s="1" t="s">
        <v>1860</v>
      </c>
      <c r="J119" s="1" t="s">
        <v>30</v>
      </c>
      <c r="K119" s="1" t="s">
        <v>1861</v>
      </c>
      <c r="L119" s="1" t="s">
        <v>1861</v>
      </c>
      <c r="M119" s="1" t="s">
        <v>1141</v>
      </c>
      <c r="N119" s="1" t="s">
        <v>1141</v>
      </c>
      <c r="O119" s="1" t="s">
        <v>1142</v>
      </c>
      <c r="P119" s="1" t="s">
        <v>1143</v>
      </c>
      <c r="Q119" s="1" t="s">
        <v>1144</v>
      </c>
      <c r="R119" s="1" t="s">
        <v>1862</v>
      </c>
      <c r="S119" s="1" t="s">
        <v>1146</v>
      </c>
      <c r="T119" s="1" t="s">
        <v>1147</v>
      </c>
      <c r="U119" s="1" t="s">
        <v>1685</v>
      </c>
      <c r="V119" s="1" t="s">
        <v>1169</v>
      </c>
    </row>
    <row r="120" s="1" customFormat="1" spans="1:22">
      <c r="A120" s="3">
        <v>999224137724569</v>
      </c>
      <c r="B120" s="1" t="s">
        <v>1812</v>
      </c>
      <c r="C120" s="1" t="s">
        <v>1863</v>
      </c>
      <c r="D120" s="1" t="s">
        <v>1864</v>
      </c>
      <c r="E120" s="1" t="s">
        <v>1865</v>
      </c>
      <c r="F120" s="1" t="s">
        <v>1133</v>
      </c>
      <c r="G120" s="1" t="s">
        <v>1137</v>
      </c>
      <c r="H120" s="1" t="s">
        <v>1138</v>
      </c>
      <c r="I120" s="1" t="s">
        <v>1866</v>
      </c>
      <c r="J120" s="1" t="s">
        <v>30</v>
      </c>
      <c r="K120" s="1" t="s">
        <v>1867</v>
      </c>
      <c r="L120" s="1" t="s">
        <v>1867</v>
      </c>
      <c r="M120" s="1" t="s">
        <v>1141</v>
      </c>
      <c r="N120" s="1" t="s">
        <v>1141</v>
      </c>
      <c r="O120" s="1" t="s">
        <v>1142</v>
      </c>
      <c r="P120" s="1" t="s">
        <v>1143</v>
      </c>
      <c r="Q120" s="1" t="s">
        <v>1144</v>
      </c>
      <c r="R120" s="1" t="s">
        <v>1868</v>
      </c>
      <c r="S120" s="1" t="s">
        <v>1146</v>
      </c>
      <c r="T120" s="1" t="s">
        <v>1147</v>
      </c>
      <c r="U120" s="1" t="s">
        <v>1148</v>
      </c>
      <c r="V120" s="1" t="s">
        <v>1386</v>
      </c>
    </row>
    <row r="121" s="1" customFormat="1" spans="1:22">
      <c r="A121" s="3">
        <v>999224137503614</v>
      </c>
      <c r="B121" s="1" t="s">
        <v>1812</v>
      </c>
      <c r="C121" s="1" t="s">
        <v>1869</v>
      </c>
      <c r="D121" s="1" t="s">
        <v>1870</v>
      </c>
      <c r="E121" s="1" t="s">
        <v>1871</v>
      </c>
      <c r="F121" s="1" t="s">
        <v>1640</v>
      </c>
      <c r="G121" s="1" t="s">
        <v>1137</v>
      </c>
      <c r="H121" s="1" t="s">
        <v>1138</v>
      </c>
      <c r="I121" s="1" t="s">
        <v>1872</v>
      </c>
      <c r="J121" s="1" t="s">
        <v>30</v>
      </c>
      <c r="K121" s="1" t="s">
        <v>1873</v>
      </c>
      <c r="L121" s="1" t="s">
        <v>1873</v>
      </c>
      <c r="M121" s="1" t="s">
        <v>1141</v>
      </c>
      <c r="N121" s="1" t="s">
        <v>1141</v>
      </c>
      <c r="O121" s="1" t="s">
        <v>1142</v>
      </c>
      <c r="P121" s="1" t="s">
        <v>1143</v>
      </c>
      <c r="Q121" s="1" t="s">
        <v>1144</v>
      </c>
      <c r="R121" s="1" t="s">
        <v>1874</v>
      </c>
      <c r="S121" s="1" t="s">
        <v>1146</v>
      </c>
      <c r="T121" s="1" t="s">
        <v>1147</v>
      </c>
      <c r="U121" s="1" t="s">
        <v>1148</v>
      </c>
      <c r="V121" s="1" t="s">
        <v>1149</v>
      </c>
    </row>
    <row r="122" s="1" customFormat="1" spans="1:22">
      <c r="A122" s="3">
        <v>999224137074391</v>
      </c>
      <c r="B122" s="1" t="s">
        <v>1812</v>
      </c>
      <c r="C122" s="1" t="s">
        <v>1875</v>
      </c>
      <c r="D122" s="1" t="s">
        <v>1876</v>
      </c>
      <c r="E122" s="1" t="s">
        <v>1877</v>
      </c>
      <c r="F122" s="1" t="s">
        <v>1133</v>
      </c>
      <c r="G122" s="1" t="s">
        <v>1137</v>
      </c>
      <c r="H122" s="1" t="s">
        <v>1138</v>
      </c>
      <c r="I122" s="1" t="s">
        <v>1878</v>
      </c>
      <c r="J122" s="1" t="s">
        <v>30</v>
      </c>
      <c r="K122" s="1" t="s">
        <v>1879</v>
      </c>
      <c r="L122" s="1" t="s">
        <v>1879</v>
      </c>
      <c r="M122" s="1" t="s">
        <v>1141</v>
      </c>
      <c r="N122" s="1" t="s">
        <v>1141</v>
      </c>
      <c r="O122" s="1" t="s">
        <v>1142</v>
      </c>
      <c r="P122" s="1" t="s">
        <v>1143</v>
      </c>
      <c r="Q122" s="1" t="s">
        <v>1144</v>
      </c>
      <c r="R122" s="1" t="s">
        <v>1880</v>
      </c>
      <c r="S122" s="1" t="s">
        <v>1146</v>
      </c>
      <c r="T122" s="1" t="s">
        <v>1147</v>
      </c>
      <c r="U122" s="1" t="s">
        <v>1148</v>
      </c>
      <c r="V122" s="1" t="s">
        <v>1149</v>
      </c>
    </row>
    <row r="123" s="1" customFormat="1" spans="1:22">
      <c r="A123" s="3">
        <v>999224137059142</v>
      </c>
      <c r="B123" s="1" t="s">
        <v>1812</v>
      </c>
      <c r="C123" s="1" t="s">
        <v>1881</v>
      </c>
      <c r="D123" s="1" t="s">
        <v>1882</v>
      </c>
      <c r="E123" s="1" t="s">
        <v>1883</v>
      </c>
      <c r="F123" s="1" t="s">
        <v>1133</v>
      </c>
      <c r="G123" s="1" t="s">
        <v>1137</v>
      </c>
      <c r="H123" s="1" t="s">
        <v>1138</v>
      </c>
      <c r="I123" s="1" t="s">
        <v>1884</v>
      </c>
      <c r="J123" s="1" t="s">
        <v>30</v>
      </c>
      <c r="K123" s="1" t="s">
        <v>1293</v>
      </c>
      <c r="L123" s="1" t="s">
        <v>1293</v>
      </c>
      <c r="M123" s="1" t="s">
        <v>1141</v>
      </c>
      <c r="N123" s="1" t="s">
        <v>1141</v>
      </c>
      <c r="O123" s="1" t="s">
        <v>1142</v>
      </c>
      <c r="P123" s="1" t="s">
        <v>1143</v>
      </c>
      <c r="Q123" s="1" t="s">
        <v>1144</v>
      </c>
      <c r="R123" s="1" t="s">
        <v>1885</v>
      </c>
      <c r="S123" s="1" t="s">
        <v>1146</v>
      </c>
      <c r="T123" s="1" t="s">
        <v>1147</v>
      </c>
      <c r="U123" s="1" t="s">
        <v>1148</v>
      </c>
      <c r="V123" s="1" t="s">
        <v>1886</v>
      </c>
    </row>
    <row r="124" s="1" customFormat="1" spans="1:22">
      <c r="A124" s="3">
        <v>999224136692197</v>
      </c>
      <c r="B124" s="1" t="s">
        <v>1887</v>
      </c>
      <c r="C124" s="1" t="s">
        <v>1888</v>
      </c>
      <c r="D124" s="1" t="s">
        <v>1889</v>
      </c>
      <c r="E124" s="1" t="s">
        <v>1890</v>
      </c>
      <c r="F124" s="1" t="s">
        <v>1367</v>
      </c>
      <c r="G124" s="1" t="s">
        <v>1137</v>
      </c>
      <c r="H124" s="1" t="s">
        <v>1138</v>
      </c>
      <c r="I124" s="1" t="s">
        <v>1891</v>
      </c>
      <c r="J124" s="1" t="s">
        <v>30</v>
      </c>
      <c r="K124" s="1" t="s">
        <v>1892</v>
      </c>
      <c r="L124" s="1" t="s">
        <v>1892</v>
      </c>
      <c r="M124" s="1" t="s">
        <v>1141</v>
      </c>
      <c r="N124" s="1" t="s">
        <v>1141</v>
      </c>
      <c r="O124" s="1" t="s">
        <v>1142</v>
      </c>
      <c r="P124" s="1" t="s">
        <v>1143</v>
      </c>
      <c r="Q124" s="1" t="s">
        <v>1144</v>
      </c>
      <c r="R124" s="1" t="s">
        <v>1893</v>
      </c>
      <c r="S124" s="1" t="s">
        <v>1146</v>
      </c>
      <c r="T124" s="1" t="s">
        <v>1147</v>
      </c>
      <c r="U124" s="1" t="s">
        <v>1148</v>
      </c>
      <c r="V124" s="1" t="s">
        <v>1776</v>
      </c>
    </row>
    <row r="125" s="1" customFormat="1" spans="1:22">
      <c r="A125" s="3">
        <v>999224135359128</v>
      </c>
      <c r="B125" s="1" t="s">
        <v>1887</v>
      </c>
      <c r="C125" s="1" t="s">
        <v>1894</v>
      </c>
      <c r="D125" s="1" t="s">
        <v>1895</v>
      </c>
      <c r="E125" s="1" t="s">
        <v>1896</v>
      </c>
      <c r="F125" s="1" t="s">
        <v>1367</v>
      </c>
      <c r="G125" s="1" t="s">
        <v>1137</v>
      </c>
      <c r="H125" s="1" t="s">
        <v>1138</v>
      </c>
      <c r="I125" s="1" t="s">
        <v>1897</v>
      </c>
      <c r="J125" s="1" t="s">
        <v>30</v>
      </c>
      <c r="K125" s="1" t="s">
        <v>1898</v>
      </c>
      <c r="L125" s="1" t="s">
        <v>1898</v>
      </c>
      <c r="M125" s="1" t="s">
        <v>1141</v>
      </c>
      <c r="N125" s="1" t="s">
        <v>1141</v>
      </c>
      <c r="O125" s="1" t="s">
        <v>1142</v>
      </c>
      <c r="P125" s="1" t="s">
        <v>1143</v>
      </c>
      <c r="Q125" s="1" t="s">
        <v>1144</v>
      </c>
      <c r="R125" s="1" t="s">
        <v>1899</v>
      </c>
      <c r="S125" s="1" t="s">
        <v>1146</v>
      </c>
      <c r="T125" s="1" t="s">
        <v>1147</v>
      </c>
      <c r="U125" s="1" t="s">
        <v>1148</v>
      </c>
      <c r="V125" s="1" t="s">
        <v>1156</v>
      </c>
    </row>
    <row r="126" s="1" customFormat="1" spans="1:22">
      <c r="A126" s="3">
        <v>999224132000746</v>
      </c>
      <c r="B126" s="1" t="s">
        <v>1887</v>
      </c>
      <c r="C126" s="1" t="s">
        <v>1900</v>
      </c>
      <c r="D126" s="1" t="s">
        <v>1901</v>
      </c>
      <c r="E126" s="1" t="s">
        <v>1902</v>
      </c>
      <c r="F126" s="1" t="s">
        <v>1367</v>
      </c>
      <c r="G126" s="1" t="s">
        <v>1137</v>
      </c>
      <c r="H126" s="1" t="s">
        <v>1138</v>
      </c>
      <c r="I126" s="1" t="s">
        <v>1903</v>
      </c>
      <c r="J126" s="1" t="s">
        <v>30</v>
      </c>
      <c r="K126" s="1" t="s">
        <v>1904</v>
      </c>
      <c r="L126" s="1" t="s">
        <v>1904</v>
      </c>
      <c r="M126" s="1" t="s">
        <v>1141</v>
      </c>
      <c r="N126" s="1" t="s">
        <v>1141</v>
      </c>
      <c r="O126" s="1" t="s">
        <v>1142</v>
      </c>
      <c r="P126" s="1" t="s">
        <v>1143</v>
      </c>
      <c r="Q126" s="1" t="s">
        <v>1144</v>
      </c>
      <c r="R126" s="1" t="s">
        <v>1905</v>
      </c>
      <c r="S126" s="1" t="s">
        <v>1146</v>
      </c>
      <c r="T126" s="1" t="s">
        <v>1147</v>
      </c>
      <c r="U126" s="1" t="s">
        <v>1148</v>
      </c>
      <c r="V126" s="1" t="s">
        <v>1183</v>
      </c>
    </row>
    <row r="127" s="1" customFormat="1" spans="1:22">
      <c r="A127" s="3">
        <v>999224127601210</v>
      </c>
      <c r="B127" s="1" t="s">
        <v>1887</v>
      </c>
      <c r="C127" s="1" t="s">
        <v>1906</v>
      </c>
      <c r="D127" s="1" t="s">
        <v>1907</v>
      </c>
      <c r="E127" s="1" t="s">
        <v>1908</v>
      </c>
      <c r="F127" s="1" t="s">
        <v>1553</v>
      </c>
      <c r="G127" s="1" t="s">
        <v>1137</v>
      </c>
      <c r="H127" s="1" t="s">
        <v>1138</v>
      </c>
      <c r="I127" s="1" t="s">
        <v>1909</v>
      </c>
      <c r="J127" s="1" t="s">
        <v>30</v>
      </c>
      <c r="K127" s="1" t="s">
        <v>1910</v>
      </c>
      <c r="L127" s="1" t="s">
        <v>1910</v>
      </c>
      <c r="M127" s="1" t="s">
        <v>1141</v>
      </c>
      <c r="N127" s="1" t="s">
        <v>1141</v>
      </c>
      <c r="O127" s="1" t="s">
        <v>1142</v>
      </c>
      <c r="P127" s="1" t="s">
        <v>1143</v>
      </c>
      <c r="Q127" s="1" t="s">
        <v>1144</v>
      </c>
      <c r="R127" s="1" t="s">
        <v>1911</v>
      </c>
      <c r="S127" s="1" t="s">
        <v>1146</v>
      </c>
      <c r="T127" s="1" t="s">
        <v>1147</v>
      </c>
      <c r="U127" s="1" t="s">
        <v>1148</v>
      </c>
      <c r="V127" s="1" t="s">
        <v>1169</v>
      </c>
    </row>
    <row r="128" s="1" customFormat="1" spans="1:22">
      <c r="A128" s="3">
        <v>999224122514911</v>
      </c>
      <c r="B128" s="1" t="s">
        <v>1887</v>
      </c>
      <c r="C128" s="1" t="s">
        <v>1912</v>
      </c>
      <c r="D128" s="1" t="s">
        <v>1913</v>
      </c>
      <c r="E128" s="1" t="s">
        <v>1914</v>
      </c>
      <c r="F128" s="1" t="s">
        <v>1640</v>
      </c>
      <c r="G128" s="1" t="s">
        <v>1137</v>
      </c>
      <c r="H128" s="1" t="s">
        <v>1138</v>
      </c>
      <c r="I128" s="1" t="s">
        <v>1915</v>
      </c>
      <c r="J128" s="1" t="s">
        <v>30</v>
      </c>
      <c r="K128" s="1" t="s">
        <v>1916</v>
      </c>
      <c r="L128" s="1" t="s">
        <v>1916</v>
      </c>
      <c r="M128" s="1" t="s">
        <v>1141</v>
      </c>
      <c r="N128" s="1" t="s">
        <v>1141</v>
      </c>
      <c r="O128" s="1" t="s">
        <v>1142</v>
      </c>
      <c r="P128" s="1" t="s">
        <v>1143</v>
      </c>
      <c r="Q128" s="1" t="s">
        <v>1144</v>
      </c>
      <c r="R128" s="1" t="s">
        <v>1917</v>
      </c>
      <c r="S128" s="1" t="s">
        <v>1146</v>
      </c>
      <c r="T128" s="1" t="s">
        <v>1147</v>
      </c>
      <c r="U128" s="1" t="s">
        <v>1685</v>
      </c>
      <c r="V128" s="1" t="s">
        <v>1169</v>
      </c>
    </row>
    <row r="129" s="1" customFormat="1" spans="1:22">
      <c r="A129" s="3">
        <v>999224114603391</v>
      </c>
      <c r="B129" s="1" t="s">
        <v>1918</v>
      </c>
      <c r="C129" s="1" t="s">
        <v>1919</v>
      </c>
      <c r="D129" s="1" t="s">
        <v>1920</v>
      </c>
      <c r="E129" s="1" t="s">
        <v>1921</v>
      </c>
      <c r="F129" s="1" t="s">
        <v>1367</v>
      </c>
      <c r="G129" s="1" t="s">
        <v>1137</v>
      </c>
      <c r="H129" s="1" t="s">
        <v>1138</v>
      </c>
      <c r="I129" s="1" t="s">
        <v>1922</v>
      </c>
      <c r="J129" s="1" t="s">
        <v>30</v>
      </c>
      <c r="K129" s="1" t="s">
        <v>1923</v>
      </c>
      <c r="L129" s="1" t="s">
        <v>1923</v>
      </c>
      <c r="M129" s="1" t="s">
        <v>1141</v>
      </c>
      <c r="N129" s="1" t="s">
        <v>1141</v>
      </c>
      <c r="O129" s="1" t="s">
        <v>1142</v>
      </c>
      <c r="P129" s="1" t="s">
        <v>1143</v>
      </c>
      <c r="Q129" s="1" t="s">
        <v>1144</v>
      </c>
      <c r="R129" s="1" t="s">
        <v>1924</v>
      </c>
      <c r="S129" s="1" t="s">
        <v>1146</v>
      </c>
      <c r="T129" s="1" t="s">
        <v>1147</v>
      </c>
      <c r="U129" s="1" t="s">
        <v>1148</v>
      </c>
      <c r="V129" s="1" t="s">
        <v>1386</v>
      </c>
    </row>
    <row r="130" s="1" customFormat="1" spans="1:22">
      <c r="A130" s="3">
        <v>999224112795633</v>
      </c>
      <c r="B130" s="1" t="s">
        <v>1918</v>
      </c>
      <c r="C130" s="1" t="s">
        <v>1925</v>
      </c>
      <c r="D130" s="1" t="s">
        <v>1926</v>
      </c>
      <c r="E130" s="1" t="s">
        <v>1927</v>
      </c>
      <c r="F130" s="1" t="s">
        <v>1710</v>
      </c>
      <c r="G130" s="1" t="s">
        <v>1137</v>
      </c>
      <c r="H130" s="1" t="s">
        <v>1138</v>
      </c>
      <c r="I130" s="1" t="s">
        <v>1928</v>
      </c>
      <c r="J130" s="1" t="s">
        <v>30</v>
      </c>
      <c r="K130" s="1" t="s">
        <v>1929</v>
      </c>
      <c r="L130" s="1" t="s">
        <v>1929</v>
      </c>
      <c r="M130" s="1" t="s">
        <v>1141</v>
      </c>
      <c r="N130" s="1" t="s">
        <v>1141</v>
      </c>
      <c r="O130" s="1" t="s">
        <v>1142</v>
      </c>
      <c r="P130" s="1" t="s">
        <v>1143</v>
      </c>
      <c r="Q130" s="1" t="s">
        <v>1144</v>
      </c>
      <c r="R130" s="1" t="s">
        <v>1930</v>
      </c>
      <c r="S130" s="1" t="s">
        <v>1146</v>
      </c>
      <c r="T130" s="1" t="s">
        <v>1147</v>
      </c>
      <c r="U130" s="1" t="s">
        <v>1148</v>
      </c>
      <c r="V130" s="1" t="s">
        <v>1149</v>
      </c>
    </row>
    <row r="131" s="1" customFormat="1" spans="1:22">
      <c r="A131" s="3">
        <v>999224111705214</v>
      </c>
      <c r="B131" s="1" t="s">
        <v>1918</v>
      </c>
      <c r="C131" s="1" t="s">
        <v>1931</v>
      </c>
      <c r="D131" s="1" t="s">
        <v>1712</v>
      </c>
      <c r="E131" s="1" t="s">
        <v>1932</v>
      </c>
      <c r="F131" s="1" t="s">
        <v>1887</v>
      </c>
      <c r="G131" s="1" t="s">
        <v>1137</v>
      </c>
      <c r="H131" s="1" t="s">
        <v>1138</v>
      </c>
      <c r="I131" s="1" t="s">
        <v>1933</v>
      </c>
      <c r="J131" s="1" t="s">
        <v>30</v>
      </c>
      <c r="K131" s="1" t="s">
        <v>1934</v>
      </c>
      <c r="L131" s="1" t="s">
        <v>1934</v>
      </c>
      <c r="M131" s="1" t="s">
        <v>1141</v>
      </c>
      <c r="N131" s="1" t="s">
        <v>1141</v>
      </c>
      <c r="O131" s="1" t="s">
        <v>1142</v>
      </c>
      <c r="P131" s="1" t="s">
        <v>1143</v>
      </c>
      <c r="Q131" s="1" t="s">
        <v>1144</v>
      </c>
      <c r="R131" s="1" t="s">
        <v>1935</v>
      </c>
      <c r="S131" s="1" t="s">
        <v>1146</v>
      </c>
      <c r="T131" s="1" t="s">
        <v>1147</v>
      </c>
      <c r="U131" s="1" t="s">
        <v>1148</v>
      </c>
      <c r="V131" s="1" t="s">
        <v>1169</v>
      </c>
    </row>
    <row r="132" s="1" customFormat="1" spans="1:22">
      <c r="A132" s="3">
        <v>999224111201764</v>
      </c>
      <c r="B132" s="1" t="s">
        <v>1918</v>
      </c>
      <c r="C132" s="1" t="s">
        <v>1936</v>
      </c>
      <c r="D132" s="1" t="s">
        <v>1937</v>
      </c>
      <c r="E132" s="1" t="s">
        <v>1938</v>
      </c>
      <c r="F132" s="1" t="s">
        <v>1367</v>
      </c>
      <c r="G132" s="1" t="s">
        <v>1137</v>
      </c>
      <c r="H132" s="1" t="s">
        <v>1138</v>
      </c>
      <c r="I132" s="1" t="s">
        <v>1939</v>
      </c>
      <c r="J132" s="1" t="s">
        <v>30</v>
      </c>
      <c r="K132" s="1" t="s">
        <v>1940</v>
      </c>
      <c r="L132" s="1" t="s">
        <v>1940</v>
      </c>
      <c r="M132" s="1" t="s">
        <v>1141</v>
      </c>
      <c r="N132" s="1" t="s">
        <v>1141</v>
      </c>
      <c r="O132" s="1" t="s">
        <v>1142</v>
      </c>
      <c r="P132" s="1" t="s">
        <v>1143</v>
      </c>
      <c r="Q132" s="1" t="s">
        <v>1144</v>
      </c>
      <c r="R132" s="1" t="s">
        <v>1941</v>
      </c>
      <c r="S132" s="1" t="s">
        <v>1146</v>
      </c>
      <c r="T132" s="1" t="s">
        <v>1147</v>
      </c>
      <c r="U132" s="1" t="s">
        <v>1685</v>
      </c>
      <c r="V132" s="1" t="s">
        <v>1169</v>
      </c>
    </row>
    <row r="133" s="1" customFormat="1" spans="1:22">
      <c r="A133" s="3">
        <v>999224110099552</v>
      </c>
      <c r="B133" s="1" t="s">
        <v>1918</v>
      </c>
      <c r="C133" s="1" t="s">
        <v>1942</v>
      </c>
      <c r="D133" s="1" t="s">
        <v>1655</v>
      </c>
      <c r="E133" s="1" t="s">
        <v>1943</v>
      </c>
      <c r="F133" s="1" t="s">
        <v>1133</v>
      </c>
      <c r="G133" s="1" t="s">
        <v>1137</v>
      </c>
      <c r="H133" s="1" t="s">
        <v>1138</v>
      </c>
      <c r="I133" s="1" t="s">
        <v>1944</v>
      </c>
      <c r="J133" s="1" t="s">
        <v>30</v>
      </c>
      <c r="K133" s="1" t="s">
        <v>1835</v>
      </c>
      <c r="L133" s="1" t="s">
        <v>1835</v>
      </c>
      <c r="M133" s="1" t="s">
        <v>1141</v>
      </c>
      <c r="N133" s="1" t="s">
        <v>1141</v>
      </c>
      <c r="O133" s="1" t="s">
        <v>1142</v>
      </c>
      <c r="P133" s="1" t="s">
        <v>1143</v>
      </c>
      <c r="Q133" s="1" t="s">
        <v>1144</v>
      </c>
      <c r="R133" s="1" t="s">
        <v>1945</v>
      </c>
      <c r="S133" s="1" t="s">
        <v>1146</v>
      </c>
      <c r="T133" s="1" t="s">
        <v>1147</v>
      </c>
      <c r="U133" s="1" t="s">
        <v>1148</v>
      </c>
      <c r="V133" s="1" t="s">
        <v>1238</v>
      </c>
    </row>
    <row r="134" s="1" customFormat="1" spans="1:22">
      <c r="A134" s="3">
        <v>999224107252691</v>
      </c>
      <c r="B134" s="1" t="s">
        <v>1918</v>
      </c>
      <c r="C134" s="1" t="s">
        <v>1946</v>
      </c>
      <c r="D134" s="1" t="s">
        <v>1947</v>
      </c>
      <c r="E134" s="1" t="s">
        <v>1948</v>
      </c>
      <c r="F134" s="1" t="s">
        <v>1367</v>
      </c>
      <c r="G134" s="1" t="s">
        <v>1137</v>
      </c>
      <c r="H134" s="1" t="s">
        <v>1138</v>
      </c>
      <c r="I134" s="1" t="s">
        <v>1949</v>
      </c>
      <c r="J134" s="1" t="s">
        <v>30</v>
      </c>
      <c r="K134" s="1" t="s">
        <v>1161</v>
      </c>
      <c r="L134" s="1" t="s">
        <v>1161</v>
      </c>
      <c r="M134" s="1" t="s">
        <v>1141</v>
      </c>
      <c r="N134" s="1" t="s">
        <v>1141</v>
      </c>
      <c r="O134" s="1" t="s">
        <v>1142</v>
      </c>
      <c r="P134" s="1" t="s">
        <v>1143</v>
      </c>
      <c r="Q134" s="1" t="s">
        <v>1144</v>
      </c>
      <c r="R134" s="1" t="s">
        <v>1950</v>
      </c>
      <c r="S134" s="1" t="s">
        <v>1146</v>
      </c>
      <c r="T134" s="1" t="s">
        <v>1147</v>
      </c>
      <c r="U134" s="1" t="s">
        <v>1148</v>
      </c>
      <c r="V134" s="1" t="s">
        <v>1393</v>
      </c>
    </row>
    <row r="135" s="1" customFormat="1" spans="1:22">
      <c r="A135" s="3">
        <v>999224106806971</v>
      </c>
      <c r="B135" s="1" t="s">
        <v>1918</v>
      </c>
      <c r="C135" s="1" t="s">
        <v>1951</v>
      </c>
      <c r="D135" s="1" t="s">
        <v>1952</v>
      </c>
      <c r="E135" s="1" t="s">
        <v>1953</v>
      </c>
      <c r="F135" s="1" t="s">
        <v>1133</v>
      </c>
      <c r="G135" s="1" t="s">
        <v>1137</v>
      </c>
      <c r="H135" s="1" t="s">
        <v>1138</v>
      </c>
      <c r="I135" s="1" t="s">
        <v>1954</v>
      </c>
      <c r="J135" s="1" t="s">
        <v>30</v>
      </c>
      <c r="K135" s="1" t="s">
        <v>1638</v>
      </c>
      <c r="L135" s="1" t="s">
        <v>1638</v>
      </c>
      <c r="M135" s="1" t="s">
        <v>1141</v>
      </c>
      <c r="N135" s="1" t="s">
        <v>1141</v>
      </c>
      <c r="O135" s="1" t="s">
        <v>1142</v>
      </c>
      <c r="P135" s="1" t="s">
        <v>1143</v>
      </c>
      <c r="Q135" s="1" t="s">
        <v>1144</v>
      </c>
      <c r="R135" s="1" t="s">
        <v>1955</v>
      </c>
      <c r="S135" s="1" t="s">
        <v>1146</v>
      </c>
      <c r="T135" s="1" t="s">
        <v>1147</v>
      </c>
      <c r="U135" s="1" t="s">
        <v>1148</v>
      </c>
      <c r="V135" s="1" t="s">
        <v>1850</v>
      </c>
    </row>
    <row r="136" s="1" customFormat="1" spans="1:22">
      <c r="A136" s="3">
        <v>999224106246803</v>
      </c>
      <c r="B136" s="1" t="s">
        <v>1918</v>
      </c>
      <c r="C136" s="1" t="s">
        <v>1956</v>
      </c>
      <c r="D136" s="1" t="s">
        <v>1635</v>
      </c>
      <c r="E136" s="1" t="s">
        <v>1957</v>
      </c>
      <c r="F136" s="1" t="s">
        <v>1133</v>
      </c>
      <c r="G136" s="1" t="s">
        <v>1137</v>
      </c>
      <c r="H136" s="1" t="s">
        <v>1138</v>
      </c>
      <c r="I136" s="1" t="s">
        <v>1958</v>
      </c>
      <c r="J136" s="1" t="s">
        <v>30</v>
      </c>
      <c r="K136" s="1" t="s">
        <v>1959</v>
      </c>
      <c r="L136" s="1" t="s">
        <v>1959</v>
      </c>
      <c r="M136" s="1" t="s">
        <v>1141</v>
      </c>
      <c r="N136" s="1" t="s">
        <v>1141</v>
      </c>
      <c r="O136" s="1" t="s">
        <v>1142</v>
      </c>
      <c r="P136" s="1" t="s">
        <v>1143</v>
      </c>
      <c r="Q136" s="1" t="s">
        <v>1144</v>
      </c>
      <c r="R136" s="1" t="s">
        <v>1960</v>
      </c>
      <c r="S136" s="1" t="s">
        <v>1146</v>
      </c>
      <c r="T136" s="1" t="s">
        <v>1147</v>
      </c>
      <c r="U136" s="1" t="s">
        <v>1148</v>
      </c>
      <c r="V136" s="1" t="s">
        <v>1344</v>
      </c>
    </row>
    <row r="137" s="1" customFormat="1" spans="1:22">
      <c r="A137" s="3">
        <v>999224100767398</v>
      </c>
      <c r="B137" s="1" t="s">
        <v>1961</v>
      </c>
      <c r="C137" s="1" t="s">
        <v>1962</v>
      </c>
      <c r="D137" s="1" t="s">
        <v>1560</v>
      </c>
      <c r="E137" s="1" t="s">
        <v>1963</v>
      </c>
      <c r="F137" s="1" t="s">
        <v>1367</v>
      </c>
      <c r="G137" s="1" t="s">
        <v>1137</v>
      </c>
      <c r="H137" s="1" t="s">
        <v>1138</v>
      </c>
      <c r="I137" s="1" t="s">
        <v>1964</v>
      </c>
      <c r="J137" s="1" t="s">
        <v>30</v>
      </c>
      <c r="K137" s="1" t="s">
        <v>1965</v>
      </c>
      <c r="L137" s="1" t="s">
        <v>1965</v>
      </c>
      <c r="M137" s="1" t="s">
        <v>1141</v>
      </c>
      <c r="N137" s="1" t="s">
        <v>1141</v>
      </c>
      <c r="O137" s="1" t="s">
        <v>1142</v>
      </c>
      <c r="P137" s="1" t="s">
        <v>1143</v>
      </c>
      <c r="Q137" s="1" t="s">
        <v>1144</v>
      </c>
      <c r="R137" s="1" t="s">
        <v>1966</v>
      </c>
      <c r="S137" s="1" t="s">
        <v>1146</v>
      </c>
      <c r="T137" s="1" t="s">
        <v>1147</v>
      </c>
      <c r="U137" s="1" t="s">
        <v>1148</v>
      </c>
      <c r="V137" s="1" t="s">
        <v>1176</v>
      </c>
    </row>
    <row r="138" s="1" customFormat="1" spans="1:22">
      <c r="A138" s="3">
        <v>999224099161446</v>
      </c>
      <c r="B138" s="1" t="s">
        <v>1961</v>
      </c>
      <c r="C138" s="1" t="s">
        <v>1967</v>
      </c>
      <c r="D138" s="1" t="s">
        <v>1968</v>
      </c>
      <c r="E138" s="1" t="s">
        <v>1969</v>
      </c>
      <c r="F138" s="1" t="s">
        <v>1367</v>
      </c>
      <c r="G138" s="1" t="s">
        <v>1137</v>
      </c>
      <c r="H138" s="1" t="s">
        <v>1138</v>
      </c>
      <c r="I138" s="1" t="s">
        <v>1970</v>
      </c>
      <c r="J138" s="1" t="s">
        <v>30</v>
      </c>
      <c r="K138" s="1" t="s">
        <v>1971</v>
      </c>
      <c r="L138" s="1" t="s">
        <v>1971</v>
      </c>
      <c r="M138" s="1" t="s">
        <v>1141</v>
      </c>
      <c r="N138" s="1" t="s">
        <v>1141</v>
      </c>
      <c r="O138" s="1" t="s">
        <v>1142</v>
      </c>
      <c r="P138" s="1" t="s">
        <v>1143</v>
      </c>
      <c r="Q138" s="1" t="s">
        <v>1144</v>
      </c>
      <c r="R138" s="1" t="s">
        <v>1972</v>
      </c>
      <c r="S138" s="1" t="s">
        <v>1146</v>
      </c>
      <c r="T138" s="1" t="s">
        <v>1147</v>
      </c>
      <c r="U138" s="1" t="s">
        <v>1148</v>
      </c>
      <c r="V138" s="1" t="s">
        <v>1169</v>
      </c>
    </row>
    <row r="139" s="1" customFormat="1" spans="1:22">
      <c r="A139" s="3">
        <v>999224098794588</v>
      </c>
      <c r="B139" s="1" t="s">
        <v>1961</v>
      </c>
      <c r="C139" s="1" t="s">
        <v>1973</v>
      </c>
      <c r="D139" s="1" t="s">
        <v>1974</v>
      </c>
      <c r="E139" s="1" t="s">
        <v>1975</v>
      </c>
      <c r="F139" s="1" t="s">
        <v>1133</v>
      </c>
      <c r="G139" s="1" t="s">
        <v>1137</v>
      </c>
      <c r="H139" s="1" t="s">
        <v>1138</v>
      </c>
      <c r="I139" s="1" t="s">
        <v>1976</v>
      </c>
      <c r="J139" s="1" t="s">
        <v>30</v>
      </c>
      <c r="K139" s="1" t="s">
        <v>1977</v>
      </c>
      <c r="L139" s="1" t="s">
        <v>1977</v>
      </c>
      <c r="M139" s="1" t="s">
        <v>1141</v>
      </c>
      <c r="N139" s="1" t="s">
        <v>1141</v>
      </c>
      <c r="O139" s="1" t="s">
        <v>1142</v>
      </c>
      <c r="P139" s="1" t="s">
        <v>1143</v>
      </c>
      <c r="Q139" s="1" t="s">
        <v>1144</v>
      </c>
      <c r="R139" s="1" t="s">
        <v>1978</v>
      </c>
      <c r="S139" s="1" t="s">
        <v>1146</v>
      </c>
      <c r="T139" s="1" t="s">
        <v>1147</v>
      </c>
      <c r="U139" s="1" t="s">
        <v>1148</v>
      </c>
      <c r="V139" s="1" t="s">
        <v>1776</v>
      </c>
    </row>
    <row r="140" s="1" customFormat="1" spans="1:22">
      <c r="A140" s="3">
        <v>999224097559033</v>
      </c>
      <c r="B140" s="1" t="s">
        <v>1961</v>
      </c>
      <c r="C140" s="1" t="s">
        <v>1979</v>
      </c>
      <c r="D140" s="1" t="s">
        <v>1968</v>
      </c>
      <c r="E140" s="1" t="s">
        <v>1980</v>
      </c>
      <c r="F140" s="1" t="s">
        <v>1367</v>
      </c>
      <c r="G140" s="1" t="s">
        <v>1137</v>
      </c>
      <c r="H140" s="1" t="s">
        <v>1138</v>
      </c>
      <c r="I140" s="1" t="s">
        <v>1970</v>
      </c>
      <c r="J140" s="1" t="s">
        <v>30</v>
      </c>
      <c r="K140" s="1" t="s">
        <v>1971</v>
      </c>
      <c r="L140" s="1" t="s">
        <v>1971</v>
      </c>
      <c r="M140" s="1" t="s">
        <v>1141</v>
      </c>
      <c r="N140" s="1" t="s">
        <v>1141</v>
      </c>
      <c r="O140" s="1" t="s">
        <v>1142</v>
      </c>
      <c r="P140" s="1" t="s">
        <v>1143</v>
      </c>
      <c r="Q140" s="1" t="s">
        <v>1144</v>
      </c>
      <c r="R140" s="1" t="s">
        <v>1981</v>
      </c>
      <c r="S140" s="1" t="s">
        <v>1146</v>
      </c>
      <c r="T140" s="1" t="s">
        <v>1147</v>
      </c>
      <c r="U140" s="1" t="s">
        <v>1148</v>
      </c>
      <c r="V140" s="1" t="s">
        <v>1169</v>
      </c>
    </row>
    <row r="141" s="1" customFormat="1" spans="1:22">
      <c r="A141" s="3">
        <v>999224097486831</v>
      </c>
      <c r="B141" s="1" t="s">
        <v>1961</v>
      </c>
      <c r="C141" s="1" t="s">
        <v>1982</v>
      </c>
      <c r="D141" s="1" t="s">
        <v>1983</v>
      </c>
      <c r="E141" s="1" t="s">
        <v>1984</v>
      </c>
      <c r="F141" s="1" t="s">
        <v>1710</v>
      </c>
      <c r="G141" s="1" t="s">
        <v>1137</v>
      </c>
      <c r="H141" s="1" t="s">
        <v>1138</v>
      </c>
      <c r="I141" s="1" t="s">
        <v>1985</v>
      </c>
      <c r="J141" s="1" t="s">
        <v>30</v>
      </c>
      <c r="K141" s="1" t="s">
        <v>1986</v>
      </c>
      <c r="L141" s="1" t="s">
        <v>1986</v>
      </c>
      <c r="M141" s="1" t="s">
        <v>1141</v>
      </c>
      <c r="N141" s="1" t="s">
        <v>1141</v>
      </c>
      <c r="O141" s="1" t="s">
        <v>1142</v>
      </c>
      <c r="P141" s="1" t="s">
        <v>1143</v>
      </c>
      <c r="Q141" s="1" t="s">
        <v>1144</v>
      </c>
      <c r="R141" s="1" t="s">
        <v>1987</v>
      </c>
      <c r="S141" s="1" t="s">
        <v>1146</v>
      </c>
      <c r="T141" s="1" t="s">
        <v>1147</v>
      </c>
      <c r="U141" s="1" t="s">
        <v>1148</v>
      </c>
      <c r="V141" s="1" t="s">
        <v>1843</v>
      </c>
    </row>
    <row r="142" s="1" customFormat="1" spans="1:22">
      <c r="A142" s="3">
        <v>999224096061460</v>
      </c>
      <c r="B142" s="1" t="s">
        <v>1961</v>
      </c>
      <c r="C142" s="1" t="s">
        <v>1988</v>
      </c>
      <c r="D142" s="1" t="s">
        <v>1989</v>
      </c>
      <c r="E142" s="1" t="s">
        <v>1990</v>
      </c>
      <c r="F142" s="1" t="s">
        <v>1133</v>
      </c>
      <c r="G142" s="1" t="s">
        <v>1137</v>
      </c>
      <c r="H142" s="1" t="s">
        <v>1138</v>
      </c>
      <c r="I142" s="1" t="s">
        <v>1991</v>
      </c>
      <c r="J142" s="1" t="s">
        <v>30</v>
      </c>
      <c r="K142" s="1" t="s">
        <v>1992</v>
      </c>
      <c r="L142" s="1" t="s">
        <v>1992</v>
      </c>
      <c r="M142" s="1" t="s">
        <v>1141</v>
      </c>
      <c r="N142" s="1" t="s">
        <v>1141</v>
      </c>
      <c r="O142" s="1" t="s">
        <v>1142</v>
      </c>
      <c r="P142" s="1" t="s">
        <v>1143</v>
      </c>
      <c r="Q142" s="1" t="s">
        <v>1144</v>
      </c>
      <c r="R142" s="1" t="s">
        <v>1993</v>
      </c>
      <c r="S142" s="1" t="s">
        <v>1146</v>
      </c>
      <c r="T142" s="1" t="s">
        <v>1147</v>
      </c>
      <c r="U142" s="1" t="s">
        <v>1148</v>
      </c>
      <c r="V142" s="1" t="s">
        <v>1169</v>
      </c>
    </row>
    <row r="143" s="1" customFormat="1" spans="1:22">
      <c r="A143" s="3">
        <v>999224092633304</v>
      </c>
      <c r="B143" s="1" t="s">
        <v>1961</v>
      </c>
      <c r="C143" s="1" t="s">
        <v>1994</v>
      </c>
      <c r="D143" s="1" t="s">
        <v>1995</v>
      </c>
      <c r="E143" s="1" t="s">
        <v>1996</v>
      </c>
      <c r="F143" s="1" t="s">
        <v>1367</v>
      </c>
      <c r="G143" s="1" t="s">
        <v>1137</v>
      </c>
      <c r="H143" s="1" t="s">
        <v>1138</v>
      </c>
      <c r="I143" s="1" t="s">
        <v>1997</v>
      </c>
      <c r="J143" s="1" t="s">
        <v>30</v>
      </c>
      <c r="K143" s="1" t="s">
        <v>1998</v>
      </c>
      <c r="L143" s="1" t="s">
        <v>1142</v>
      </c>
      <c r="M143" s="1" t="s">
        <v>1999</v>
      </c>
      <c r="N143" s="1" t="s">
        <v>2000</v>
      </c>
      <c r="O143" s="1" t="s">
        <v>1142</v>
      </c>
      <c r="P143" s="1" t="s">
        <v>1143</v>
      </c>
      <c r="Q143" s="1" t="s">
        <v>1144</v>
      </c>
      <c r="R143" s="1" t="s">
        <v>2001</v>
      </c>
      <c r="S143" s="1" t="s">
        <v>1146</v>
      </c>
      <c r="T143" s="1" t="s">
        <v>1147</v>
      </c>
      <c r="U143" s="1" t="s">
        <v>1148</v>
      </c>
      <c r="V143" s="1" t="s">
        <v>1886</v>
      </c>
    </row>
    <row r="144" s="1" customFormat="1" spans="1:22">
      <c r="A144" s="3">
        <v>999224083331830</v>
      </c>
      <c r="B144" s="1" t="s">
        <v>2002</v>
      </c>
      <c r="C144" s="1" t="s">
        <v>2003</v>
      </c>
      <c r="D144" s="1" t="s">
        <v>2004</v>
      </c>
      <c r="E144" s="1" t="s">
        <v>2005</v>
      </c>
      <c r="F144" s="1" t="s">
        <v>1133</v>
      </c>
      <c r="G144" s="1" t="s">
        <v>1137</v>
      </c>
      <c r="H144" s="1" t="s">
        <v>1138</v>
      </c>
      <c r="I144" s="1" t="s">
        <v>2006</v>
      </c>
      <c r="J144" s="1" t="s">
        <v>30</v>
      </c>
      <c r="K144" s="1" t="s">
        <v>2007</v>
      </c>
      <c r="L144" s="1" t="s">
        <v>2007</v>
      </c>
      <c r="M144" s="1" t="s">
        <v>1141</v>
      </c>
      <c r="N144" s="1" t="s">
        <v>1141</v>
      </c>
      <c r="O144" s="1" t="s">
        <v>1142</v>
      </c>
      <c r="P144" s="1" t="s">
        <v>1143</v>
      </c>
      <c r="Q144" s="1" t="s">
        <v>1144</v>
      </c>
      <c r="R144" s="1" t="s">
        <v>2008</v>
      </c>
      <c r="S144" s="1" t="s">
        <v>1146</v>
      </c>
      <c r="T144" s="1" t="s">
        <v>1147</v>
      </c>
      <c r="U144" s="1" t="s">
        <v>1148</v>
      </c>
      <c r="V144" s="1" t="s">
        <v>1393</v>
      </c>
    </row>
    <row r="145" s="1" customFormat="1" spans="1:22">
      <c r="A145" s="3">
        <v>999224080186282</v>
      </c>
      <c r="B145" s="1" t="s">
        <v>2002</v>
      </c>
      <c r="C145" s="1" t="s">
        <v>2009</v>
      </c>
      <c r="D145" s="1" t="s">
        <v>2010</v>
      </c>
      <c r="E145" s="1" t="s">
        <v>2011</v>
      </c>
      <c r="F145" s="1" t="s">
        <v>1133</v>
      </c>
      <c r="G145" s="1" t="s">
        <v>1137</v>
      </c>
      <c r="H145" s="1" t="s">
        <v>1138</v>
      </c>
      <c r="I145" s="1" t="s">
        <v>2012</v>
      </c>
      <c r="J145" s="1" t="s">
        <v>30</v>
      </c>
      <c r="K145" s="1" t="s">
        <v>2013</v>
      </c>
      <c r="L145" s="1" t="s">
        <v>2013</v>
      </c>
      <c r="M145" s="1" t="s">
        <v>1141</v>
      </c>
      <c r="N145" s="1" t="s">
        <v>1141</v>
      </c>
      <c r="O145" s="1" t="s">
        <v>1142</v>
      </c>
      <c r="P145" s="1" t="s">
        <v>1143</v>
      </c>
      <c r="Q145" s="1" t="s">
        <v>1144</v>
      </c>
      <c r="R145" s="1" t="s">
        <v>2014</v>
      </c>
      <c r="S145" s="1" t="s">
        <v>1146</v>
      </c>
      <c r="T145" s="1" t="s">
        <v>1147</v>
      </c>
      <c r="U145" s="1" t="s">
        <v>1148</v>
      </c>
      <c r="V145" s="1" t="s">
        <v>1149</v>
      </c>
    </row>
    <row r="146" s="1" customFormat="1" spans="1:22">
      <c r="A146" s="3">
        <v>999224076997243</v>
      </c>
      <c r="B146" s="1" t="s">
        <v>2002</v>
      </c>
      <c r="C146" s="1" t="s">
        <v>2015</v>
      </c>
      <c r="D146" s="1" t="s">
        <v>2016</v>
      </c>
      <c r="E146" s="1" t="s">
        <v>2017</v>
      </c>
      <c r="F146" s="1" t="s">
        <v>1367</v>
      </c>
      <c r="G146" s="1" t="s">
        <v>1137</v>
      </c>
      <c r="H146" s="1" t="s">
        <v>1138</v>
      </c>
      <c r="I146" s="1" t="s">
        <v>2018</v>
      </c>
      <c r="J146" s="1" t="s">
        <v>30</v>
      </c>
      <c r="K146" s="1" t="s">
        <v>2019</v>
      </c>
      <c r="L146" s="1" t="s">
        <v>2019</v>
      </c>
      <c r="M146" s="1" t="s">
        <v>1141</v>
      </c>
      <c r="N146" s="1" t="s">
        <v>1141</v>
      </c>
      <c r="O146" s="1" t="s">
        <v>1142</v>
      </c>
      <c r="P146" s="1" t="s">
        <v>1143</v>
      </c>
      <c r="Q146" s="1" t="s">
        <v>1144</v>
      </c>
      <c r="R146" s="1" t="s">
        <v>2020</v>
      </c>
      <c r="S146" s="1" t="s">
        <v>1146</v>
      </c>
      <c r="T146" s="1" t="s">
        <v>1147</v>
      </c>
      <c r="U146" s="1" t="s">
        <v>1148</v>
      </c>
      <c r="V146" s="1" t="s">
        <v>1270</v>
      </c>
    </row>
    <row r="147" s="1" customFormat="1" spans="1:22">
      <c r="A147" s="3">
        <v>999224064984062</v>
      </c>
      <c r="B147" s="1" t="s">
        <v>2021</v>
      </c>
      <c r="C147" s="1" t="s">
        <v>2022</v>
      </c>
      <c r="D147" s="1" t="s">
        <v>2023</v>
      </c>
      <c r="E147" s="1" t="s">
        <v>2024</v>
      </c>
      <c r="F147" s="1" t="s">
        <v>1887</v>
      </c>
      <c r="G147" s="1" t="s">
        <v>1137</v>
      </c>
      <c r="H147" s="1" t="s">
        <v>1138</v>
      </c>
      <c r="I147" s="1" t="s">
        <v>2025</v>
      </c>
      <c r="J147" s="1" t="s">
        <v>30</v>
      </c>
      <c r="K147" s="1" t="s">
        <v>2026</v>
      </c>
      <c r="L147" s="1" t="s">
        <v>2026</v>
      </c>
      <c r="M147" s="1" t="s">
        <v>1141</v>
      </c>
      <c r="N147" s="1" t="s">
        <v>1141</v>
      </c>
      <c r="O147" s="1" t="s">
        <v>1142</v>
      </c>
      <c r="P147" s="1" t="s">
        <v>1143</v>
      </c>
      <c r="Q147" s="1" t="s">
        <v>1144</v>
      </c>
      <c r="R147" s="1" t="s">
        <v>2027</v>
      </c>
      <c r="S147" s="1" t="s">
        <v>1146</v>
      </c>
      <c r="T147" s="1" t="s">
        <v>1147</v>
      </c>
      <c r="U147" s="1" t="s">
        <v>1148</v>
      </c>
      <c r="V147" s="1" t="s">
        <v>2028</v>
      </c>
    </row>
    <row r="148" s="1" customFormat="1" spans="1:22">
      <c r="A148" s="3">
        <v>999224056960989</v>
      </c>
      <c r="B148" s="1" t="s">
        <v>2029</v>
      </c>
      <c r="C148" s="1" t="s">
        <v>2030</v>
      </c>
      <c r="D148" s="1" t="s">
        <v>2031</v>
      </c>
      <c r="E148" s="1" t="s">
        <v>2032</v>
      </c>
      <c r="F148" s="1" t="s">
        <v>1133</v>
      </c>
      <c r="G148" s="1" t="s">
        <v>1137</v>
      </c>
      <c r="H148" s="1" t="s">
        <v>1138</v>
      </c>
      <c r="I148" s="1" t="s">
        <v>2033</v>
      </c>
      <c r="J148" s="1" t="s">
        <v>30</v>
      </c>
      <c r="K148" s="1" t="s">
        <v>1293</v>
      </c>
      <c r="L148" s="1" t="s">
        <v>1293</v>
      </c>
      <c r="M148" s="1" t="s">
        <v>1141</v>
      </c>
      <c r="N148" s="1" t="s">
        <v>1141</v>
      </c>
      <c r="O148" s="1" t="s">
        <v>1142</v>
      </c>
      <c r="P148" s="1" t="s">
        <v>1143</v>
      </c>
      <c r="Q148" s="1" t="s">
        <v>1144</v>
      </c>
      <c r="R148" s="1" t="s">
        <v>2034</v>
      </c>
      <c r="S148" s="1" t="s">
        <v>1146</v>
      </c>
      <c r="T148" s="1" t="s">
        <v>1147</v>
      </c>
      <c r="U148" s="1" t="s">
        <v>1148</v>
      </c>
      <c r="V148" s="1" t="s">
        <v>1169</v>
      </c>
    </row>
    <row r="149" s="1" customFormat="1" spans="1:22">
      <c r="A149" s="3">
        <v>999224055910439</v>
      </c>
      <c r="B149" s="1" t="s">
        <v>2029</v>
      </c>
      <c r="C149" s="1" t="s">
        <v>2035</v>
      </c>
      <c r="D149" s="1" t="s">
        <v>1488</v>
      </c>
      <c r="E149" s="1" t="s">
        <v>2036</v>
      </c>
      <c r="F149" s="1" t="s">
        <v>1133</v>
      </c>
      <c r="G149" s="1" t="s">
        <v>1137</v>
      </c>
      <c r="H149" s="1" t="s">
        <v>1138</v>
      </c>
      <c r="I149" s="1" t="s">
        <v>2037</v>
      </c>
      <c r="J149" s="1" t="s">
        <v>30</v>
      </c>
      <c r="K149" s="1" t="s">
        <v>2038</v>
      </c>
      <c r="L149" s="1" t="s">
        <v>2038</v>
      </c>
      <c r="M149" s="1" t="s">
        <v>1141</v>
      </c>
      <c r="N149" s="1" t="s">
        <v>1141</v>
      </c>
      <c r="O149" s="1" t="s">
        <v>1142</v>
      </c>
      <c r="P149" s="1" t="s">
        <v>1143</v>
      </c>
      <c r="Q149" s="1" t="s">
        <v>1144</v>
      </c>
      <c r="R149" s="1" t="s">
        <v>2039</v>
      </c>
      <c r="S149" s="1" t="s">
        <v>1146</v>
      </c>
      <c r="T149" s="1" t="s">
        <v>1147</v>
      </c>
      <c r="U149" s="1" t="s">
        <v>1148</v>
      </c>
      <c r="V149" s="1" t="s">
        <v>1238</v>
      </c>
    </row>
    <row r="150" s="1" customFormat="1" spans="1:22">
      <c r="A150" s="3">
        <v>999224041369781</v>
      </c>
      <c r="B150" s="1" t="s">
        <v>2040</v>
      </c>
      <c r="C150" s="1" t="s">
        <v>2041</v>
      </c>
      <c r="D150" s="1" t="s">
        <v>2042</v>
      </c>
      <c r="E150" s="1" t="s">
        <v>2043</v>
      </c>
      <c r="F150" s="1" t="s">
        <v>1367</v>
      </c>
      <c r="G150" s="1" t="s">
        <v>1137</v>
      </c>
      <c r="H150" s="1" t="s">
        <v>1138</v>
      </c>
      <c r="I150" s="1" t="s">
        <v>2044</v>
      </c>
      <c r="J150" s="1" t="s">
        <v>30</v>
      </c>
      <c r="K150" s="1" t="s">
        <v>2045</v>
      </c>
      <c r="L150" s="1" t="s">
        <v>2045</v>
      </c>
      <c r="M150" s="1" t="s">
        <v>1141</v>
      </c>
      <c r="N150" s="1" t="s">
        <v>1141</v>
      </c>
      <c r="O150" s="1" t="s">
        <v>1142</v>
      </c>
      <c r="P150" s="1" t="s">
        <v>1143</v>
      </c>
      <c r="Q150" s="1" t="s">
        <v>1144</v>
      </c>
      <c r="R150" s="1" t="s">
        <v>2046</v>
      </c>
      <c r="S150" s="1" t="s">
        <v>1146</v>
      </c>
      <c r="T150" s="1" t="s">
        <v>1147</v>
      </c>
      <c r="U150" s="1" t="s">
        <v>1148</v>
      </c>
      <c r="V150" s="1" t="s">
        <v>1169</v>
      </c>
    </row>
    <row r="151" s="1" customFormat="1" spans="1:22">
      <c r="A151" s="3">
        <v>999224033775411</v>
      </c>
      <c r="B151" s="1" t="s">
        <v>2040</v>
      </c>
      <c r="C151" s="1" t="s">
        <v>2047</v>
      </c>
      <c r="D151" s="1" t="s">
        <v>2048</v>
      </c>
      <c r="E151" s="1" t="s">
        <v>2049</v>
      </c>
      <c r="F151" s="1" t="s">
        <v>1553</v>
      </c>
      <c r="G151" s="1" t="s">
        <v>1137</v>
      </c>
      <c r="H151" s="1" t="s">
        <v>1138</v>
      </c>
      <c r="I151" s="1" t="s">
        <v>2050</v>
      </c>
      <c r="J151" s="1" t="s">
        <v>30</v>
      </c>
      <c r="K151" s="1" t="s">
        <v>2051</v>
      </c>
      <c r="L151" s="1" t="s">
        <v>2051</v>
      </c>
      <c r="M151" s="1" t="s">
        <v>1141</v>
      </c>
      <c r="N151" s="1" t="s">
        <v>1141</v>
      </c>
      <c r="O151" s="1" t="s">
        <v>1142</v>
      </c>
      <c r="P151" s="1" t="s">
        <v>1143</v>
      </c>
      <c r="Q151" s="1" t="s">
        <v>1144</v>
      </c>
      <c r="R151" s="1" t="s">
        <v>2052</v>
      </c>
      <c r="S151" s="1" t="s">
        <v>1146</v>
      </c>
      <c r="T151" s="1" t="s">
        <v>1147</v>
      </c>
      <c r="U151" s="1" t="s">
        <v>1148</v>
      </c>
      <c r="V151" s="1" t="s">
        <v>1149</v>
      </c>
    </row>
    <row r="152" s="1" customFormat="1" spans="1:22">
      <c r="A152" s="3">
        <v>999224032807791</v>
      </c>
      <c r="B152" s="1" t="s">
        <v>2053</v>
      </c>
      <c r="C152" s="1" t="s">
        <v>2054</v>
      </c>
      <c r="D152" s="1" t="s">
        <v>2055</v>
      </c>
      <c r="E152" s="1" t="s">
        <v>2056</v>
      </c>
      <c r="F152" s="1" t="s">
        <v>1640</v>
      </c>
      <c r="G152" s="1" t="s">
        <v>1137</v>
      </c>
      <c r="H152" s="1" t="s">
        <v>1138</v>
      </c>
      <c r="I152" s="1" t="s">
        <v>2057</v>
      </c>
      <c r="J152" s="1" t="s">
        <v>30</v>
      </c>
      <c r="K152" s="1" t="s">
        <v>2058</v>
      </c>
      <c r="L152" s="1" t="s">
        <v>2058</v>
      </c>
      <c r="M152" s="1" t="s">
        <v>1141</v>
      </c>
      <c r="N152" s="1" t="s">
        <v>1141</v>
      </c>
      <c r="O152" s="1" t="s">
        <v>1142</v>
      </c>
      <c r="P152" s="1" t="s">
        <v>1143</v>
      </c>
      <c r="Q152" s="1" t="s">
        <v>1144</v>
      </c>
      <c r="R152" s="1" t="s">
        <v>2059</v>
      </c>
      <c r="S152" s="1" t="s">
        <v>1146</v>
      </c>
      <c r="T152" s="1" t="s">
        <v>1147</v>
      </c>
      <c r="U152" s="1" t="s">
        <v>1148</v>
      </c>
      <c r="V152" s="1" t="s">
        <v>1886</v>
      </c>
    </row>
    <row r="153" s="1" customFormat="1" spans="1:22">
      <c r="A153" s="3">
        <v>999224030305573</v>
      </c>
      <c r="B153" s="1" t="s">
        <v>2053</v>
      </c>
      <c r="C153" s="1" t="s">
        <v>2060</v>
      </c>
      <c r="D153" s="1" t="s">
        <v>2061</v>
      </c>
      <c r="E153" s="1" t="s">
        <v>2062</v>
      </c>
      <c r="F153" s="1" t="s">
        <v>1553</v>
      </c>
      <c r="G153" s="1" t="s">
        <v>1137</v>
      </c>
      <c r="H153" s="1" t="s">
        <v>1138</v>
      </c>
      <c r="I153" s="1" t="s">
        <v>2063</v>
      </c>
      <c r="J153" s="1" t="s">
        <v>30</v>
      </c>
      <c r="K153" s="1" t="s">
        <v>2064</v>
      </c>
      <c r="L153" s="1" t="s">
        <v>2064</v>
      </c>
      <c r="M153" s="1" t="s">
        <v>1141</v>
      </c>
      <c r="N153" s="1" t="s">
        <v>1141</v>
      </c>
      <c r="O153" s="1" t="s">
        <v>1142</v>
      </c>
      <c r="P153" s="1" t="s">
        <v>1143</v>
      </c>
      <c r="Q153" s="1" t="s">
        <v>1144</v>
      </c>
      <c r="R153" s="1" t="s">
        <v>2065</v>
      </c>
      <c r="S153" s="1" t="s">
        <v>1146</v>
      </c>
      <c r="T153" s="1" t="s">
        <v>1147</v>
      </c>
      <c r="U153" s="1" t="s">
        <v>1148</v>
      </c>
      <c r="V153" s="1" t="s">
        <v>1672</v>
      </c>
    </row>
    <row r="154" s="1" customFormat="1" spans="1:22">
      <c r="A154" s="3">
        <v>999224026279590</v>
      </c>
      <c r="B154" s="1" t="s">
        <v>2053</v>
      </c>
      <c r="C154" s="1" t="s">
        <v>2066</v>
      </c>
      <c r="D154" s="1" t="s">
        <v>2067</v>
      </c>
      <c r="E154" s="1" t="s">
        <v>2068</v>
      </c>
      <c r="F154" s="1" t="s">
        <v>1553</v>
      </c>
      <c r="G154" s="1" t="s">
        <v>1137</v>
      </c>
      <c r="H154" s="1" t="s">
        <v>1138</v>
      </c>
      <c r="I154" s="1" t="s">
        <v>2069</v>
      </c>
      <c r="J154" s="1" t="s">
        <v>30</v>
      </c>
      <c r="K154" s="1" t="s">
        <v>2070</v>
      </c>
      <c r="L154" s="1" t="s">
        <v>2070</v>
      </c>
      <c r="M154" s="1" t="s">
        <v>1141</v>
      </c>
      <c r="N154" s="1" t="s">
        <v>1141</v>
      </c>
      <c r="O154" s="1" t="s">
        <v>1142</v>
      </c>
      <c r="P154" s="1" t="s">
        <v>1143</v>
      </c>
      <c r="Q154" s="1" t="s">
        <v>1144</v>
      </c>
      <c r="R154" s="1" t="s">
        <v>2071</v>
      </c>
      <c r="S154" s="1" t="s">
        <v>1146</v>
      </c>
      <c r="T154" s="1" t="s">
        <v>1147</v>
      </c>
      <c r="U154" s="1" t="s">
        <v>1148</v>
      </c>
      <c r="V154" s="1" t="s">
        <v>1886</v>
      </c>
    </row>
    <row r="155" s="1" customFormat="1" spans="1:22">
      <c r="A155" s="3">
        <v>999224025914745</v>
      </c>
      <c r="B155" s="1" t="s">
        <v>2053</v>
      </c>
      <c r="C155" s="1" t="s">
        <v>2072</v>
      </c>
      <c r="D155" s="1" t="s">
        <v>2073</v>
      </c>
      <c r="E155" s="1" t="s">
        <v>2074</v>
      </c>
      <c r="F155" s="1" t="s">
        <v>1133</v>
      </c>
      <c r="G155" s="1" t="s">
        <v>1137</v>
      </c>
      <c r="H155" s="1" t="s">
        <v>1138</v>
      </c>
      <c r="I155" s="1" t="s">
        <v>2075</v>
      </c>
      <c r="J155" s="1" t="s">
        <v>30</v>
      </c>
      <c r="K155" s="1" t="s">
        <v>1287</v>
      </c>
      <c r="L155" s="1" t="s">
        <v>1287</v>
      </c>
      <c r="M155" s="1" t="s">
        <v>1141</v>
      </c>
      <c r="N155" s="1" t="s">
        <v>1141</v>
      </c>
      <c r="O155" s="1" t="s">
        <v>1142</v>
      </c>
      <c r="P155" s="1" t="s">
        <v>1143</v>
      </c>
      <c r="Q155" s="1" t="s">
        <v>1144</v>
      </c>
      <c r="R155" s="1" t="s">
        <v>2076</v>
      </c>
      <c r="S155" s="1" t="s">
        <v>1146</v>
      </c>
      <c r="T155" s="1" t="s">
        <v>1147</v>
      </c>
      <c r="U155" s="1" t="s">
        <v>1148</v>
      </c>
      <c r="V155" s="1" t="s">
        <v>1653</v>
      </c>
    </row>
    <row r="156" s="1" customFormat="1" spans="1:22">
      <c r="A156" s="3">
        <v>999224025107827</v>
      </c>
      <c r="B156" s="1" t="s">
        <v>2053</v>
      </c>
      <c r="C156" s="1" t="s">
        <v>2077</v>
      </c>
      <c r="D156" s="1" t="s">
        <v>2078</v>
      </c>
      <c r="E156" s="1" t="s">
        <v>2079</v>
      </c>
      <c r="F156" s="1" t="s">
        <v>1812</v>
      </c>
      <c r="G156" s="1" t="s">
        <v>1137</v>
      </c>
      <c r="H156" s="1" t="s">
        <v>1138</v>
      </c>
      <c r="I156" s="1" t="s">
        <v>2080</v>
      </c>
      <c r="J156" s="1" t="s">
        <v>30</v>
      </c>
      <c r="K156" s="1" t="s">
        <v>2081</v>
      </c>
      <c r="L156" s="1" t="s">
        <v>2081</v>
      </c>
      <c r="M156" s="1" t="s">
        <v>1141</v>
      </c>
      <c r="N156" s="1" t="s">
        <v>1141</v>
      </c>
      <c r="O156" s="1" t="s">
        <v>1142</v>
      </c>
      <c r="P156" s="1" t="s">
        <v>1143</v>
      </c>
      <c r="Q156" s="1" t="s">
        <v>1144</v>
      </c>
      <c r="R156" s="1" t="s">
        <v>2082</v>
      </c>
      <c r="S156" s="1" t="s">
        <v>1146</v>
      </c>
      <c r="T156" s="1" t="s">
        <v>1147</v>
      </c>
      <c r="U156" s="1" t="s">
        <v>1148</v>
      </c>
      <c r="V156" s="1" t="s">
        <v>1831</v>
      </c>
    </row>
    <row r="157" s="1" customFormat="1" spans="1:22">
      <c r="A157" s="3">
        <v>999224018142783</v>
      </c>
      <c r="B157" s="1" t="s">
        <v>2053</v>
      </c>
      <c r="C157" s="1" t="s">
        <v>2083</v>
      </c>
      <c r="D157" s="1" t="s">
        <v>2078</v>
      </c>
      <c r="E157" s="1" t="s">
        <v>2084</v>
      </c>
      <c r="F157" s="1" t="s">
        <v>1812</v>
      </c>
      <c r="G157" s="1" t="s">
        <v>1137</v>
      </c>
      <c r="H157" s="1" t="s">
        <v>1138</v>
      </c>
      <c r="I157" s="1" t="s">
        <v>2085</v>
      </c>
      <c r="J157" s="1" t="s">
        <v>30</v>
      </c>
      <c r="K157" s="1" t="s">
        <v>2086</v>
      </c>
      <c r="L157" s="1" t="s">
        <v>2086</v>
      </c>
      <c r="M157" s="1" t="s">
        <v>1141</v>
      </c>
      <c r="N157" s="1" t="s">
        <v>1141</v>
      </c>
      <c r="O157" s="1" t="s">
        <v>1142</v>
      </c>
      <c r="P157" s="1" t="s">
        <v>1143</v>
      </c>
      <c r="Q157" s="1" t="s">
        <v>1144</v>
      </c>
      <c r="R157" s="1" t="s">
        <v>2087</v>
      </c>
      <c r="S157" s="1" t="s">
        <v>1146</v>
      </c>
      <c r="T157" s="1" t="s">
        <v>1147</v>
      </c>
      <c r="U157" s="1" t="s">
        <v>1148</v>
      </c>
      <c r="V157" s="1" t="s">
        <v>1831</v>
      </c>
    </row>
    <row r="158" s="1" customFormat="1" spans="1:22">
      <c r="A158" s="3">
        <v>999224014205735</v>
      </c>
      <c r="B158" s="1" t="s">
        <v>2088</v>
      </c>
      <c r="C158" s="1" t="s">
        <v>2089</v>
      </c>
      <c r="D158" s="1" t="s">
        <v>2090</v>
      </c>
      <c r="E158" s="1" t="s">
        <v>2091</v>
      </c>
      <c r="F158" s="1" t="s">
        <v>1133</v>
      </c>
      <c r="G158" s="1" t="s">
        <v>1137</v>
      </c>
      <c r="H158" s="1" t="s">
        <v>1138</v>
      </c>
      <c r="I158" s="1" t="s">
        <v>2092</v>
      </c>
      <c r="J158" s="1" t="s">
        <v>30</v>
      </c>
      <c r="K158" s="1" t="s">
        <v>2093</v>
      </c>
      <c r="L158" s="1" t="s">
        <v>2093</v>
      </c>
      <c r="M158" s="1" t="s">
        <v>1141</v>
      </c>
      <c r="N158" s="1" t="s">
        <v>1141</v>
      </c>
      <c r="O158" s="1" t="s">
        <v>1142</v>
      </c>
      <c r="P158" s="1" t="s">
        <v>1143</v>
      </c>
      <c r="Q158" s="1" t="s">
        <v>1144</v>
      </c>
      <c r="R158" s="1" t="s">
        <v>2094</v>
      </c>
      <c r="S158" s="1" t="s">
        <v>1146</v>
      </c>
      <c r="T158" s="1" t="s">
        <v>1147</v>
      </c>
      <c r="U158" s="1" t="s">
        <v>1148</v>
      </c>
      <c r="V158" s="1" t="s">
        <v>1776</v>
      </c>
    </row>
    <row r="159" s="1" customFormat="1" spans="1:22">
      <c r="A159" s="3">
        <v>999224012760201</v>
      </c>
      <c r="B159" s="1" t="s">
        <v>2088</v>
      </c>
      <c r="C159" s="1" t="s">
        <v>2095</v>
      </c>
      <c r="D159" s="1" t="s">
        <v>2096</v>
      </c>
      <c r="E159" s="1" t="s">
        <v>2097</v>
      </c>
      <c r="F159" s="1" t="s">
        <v>1367</v>
      </c>
      <c r="G159" s="1" t="s">
        <v>1137</v>
      </c>
      <c r="H159" s="1" t="s">
        <v>1138</v>
      </c>
      <c r="I159" s="1" t="s">
        <v>2098</v>
      </c>
      <c r="J159" s="1" t="s">
        <v>30</v>
      </c>
      <c r="K159" s="1" t="s">
        <v>2099</v>
      </c>
      <c r="L159" s="1" t="s">
        <v>2099</v>
      </c>
      <c r="M159" s="1" t="s">
        <v>1141</v>
      </c>
      <c r="N159" s="1" t="s">
        <v>1141</v>
      </c>
      <c r="O159" s="1" t="s">
        <v>1142</v>
      </c>
      <c r="P159" s="1" t="s">
        <v>1143</v>
      </c>
      <c r="Q159" s="1" t="s">
        <v>1144</v>
      </c>
      <c r="R159" s="1" t="s">
        <v>2100</v>
      </c>
      <c r="S159" s="1" t="s">
        <v>1146</v>
      </c>
      <c r="T159" s="1" t="s">
        <v>1147</v>
      </c>
      <c r="U159" s="1" t="s">
        <v>1148</v>
      </c>
      <c r="V159" s="1" t="s">
        <v>1850</v>
      </c>
    </row>
    <row r="160" s="1" customFormat="1" spans="1:22">
      <c r="A160" s="3">
        <v>999224008798381</v>
      </c>
      <c r="B160" s="1" t="s">
        <v>2088</v>
      </c>
      <c r="C160" s="1" t="s">
        <v>2101</v>
      </c>
      <c r="D160" s="1" t="s">
        <v>2102</v>
      </c>
      <c r="E160" s="1" t="s">
        <v>2103</v>
      </c>
      <c r="F160" s="1" t="s">
        <v>1367</v>
      </c>
      <c r="G160" s="1" t="s">
        <v>1137</v>
      </c>
      <c r="H160" s="1" t="s">
        <v>1138</v>
      </c>
      <c r="I160" s="1" t="s">
        <v>2104</v>
      </c>
      <c r="J160" s="1" t="s">
        <v>30</v>
      </c>
      <c r="K160" s="1" t="s">
        <v>2105</v>
      </c>
      <c r="L160" s="1" t="s">
        <v>2105</v>
      </c>
      <c r="M160" s="1" t="s">
        <v>1141</v>
      </c>
      <c r="N160" s="1" t="s">
        <v>1141</v>
      </c>
      <c r="O160" s="1" t="s">
        <v>1142</v>
      </c>
      <c r="P160" s="1" t="s">
        <v>1143</v>
      </c>
      <c r="Q160" s="1" t="s">
        <v>1144</v>
      </c>
      <c r="R160" s="1" t="s">
        <v>2106</v>
      </c>
      <c r="S160" s="1" t="s">
        <v>1146</v>
      </c>
      <c r="T160" s="1" t="s">
        <v>1147</v>
      </c>
      <c r="U160" s="1" t="s">
        <v>1148</v>
      </c>
      <c r="V160" s="1" t="s">
        <v>1238</v>
      </c>
    </row>
    <row r="161" s="1" customFormat="1" spans="1:22">
      <c r="A161" s="3">
        <v>999224008238888</v>
      </c>
      <c r="B161" s="1" t="s">
        <v>2088</v>
      </c>
      <c r="C161" s="1" t="s">
        <v>2107</v>
      </c>
      <c r="D161" s="1" t="s">
        <v>2108</v>
      </c>
      <c r="E161" s="1" t="s">
        <v>2109</v>
      </c>
      <c r="F161" s="1" t="s">
        <v>1553</v>
      </c>
      <c r="G161" s="1" t="s">
        <v>1137</v>
      </c>
      <c r="H161" s="1" t="s">
        <v>1138</v>
      </c>
      <c r="I161" s="1" t="s">
        <v>2110</v>
      </c>
      <c r="J161" s="1" t="s">
        <v>30</v>
      </c>
      <c r="K161" s="1" t="s">
        <v>2111</v>
      </c>
      <c r="L161" s="1" t="s">
        <v>2111</v>
      </c>
      <c r="M161" s="1" t="s">
        <v>1141</v>
      </c>
      <c r="N161" s="1" t="s">
        <v>1141</v>
      </c>
      <c r="O161" s="1" t="s">
        <v>1142</v>
      </c>
      <c r="P161" s="1" t="s">
        <v>1143</v>
      </c>
      <c r="Q161" s="1" t="s">
        <v>1144</v>
      </c>
      <c r="R161" s="1" t="s">
        <v>2112</v>
      </c>
      <c r="S161" s="1" t="s">
        <v>1146</v>
      </c>
      <c r="T161" s="1" t="s">
        <v>1147</v>
      </c>
      <c r="U161" s="1" t="s">
        <v>1148</v>
      </c>
      <c r="V161" s="1" t="s">
        <v>1653</v>
      </c>
    </row>
    <row r="162" s="1" customFormat="1" spans="1:22">
      <c r="A162" s="3">
        <v>999224006445663</v>
      </c>
      <c r="B162" s="1" t="s">
        <v>2088</v>
      </c>
      <c r="C162" s="1" t="s">
        <v>2113</v>
      </c>
      <c r="D162" s="1" t="s">
        <v>2114</v>
      </c>
      <c r="E162" s="1" t="s">
        <v>2115</v>
      </c>
      <c r="F162" s="1" t="s">
        <v>1640</v>
      </c>
      <c r="G162" s="1" t="s">
        <v>1137</v>
      </c>
      <c r="H162" s="1" t="s">
        <v>1138</v>
      </c>
      <c r="I162" s="1" t="s">
        <v>2116</v>
      </c>
      <c r="J162" s="1" t="s">
        <v>30</v>
      </c>
      <c r="K162" s="1" t="s">
        <v>2117</v>
      </c>
      <c r="L162" s="1" t="s">
        <v>2117</v>
      </c>
      <c r="M162" s="1" t="s">
        <v>1141</v>
      </c>
      <c r="N162" s="1" t="s">
        <v>1141</v>
      </c>
      <c r="O162" s="1" t="s">
        <v>1142</v>
      </c>
      <c r="P162" s="1" t="s">
        <v>1143</v>
      </c>
      <c r="Q162" s="1" t="s">
        <v>1144</v>
      </c>
      <c r="R162" s="1" t="s">
        <v>2118</v>
      </c>
      <c r="S162" s="1" t="s">
        <v>1146</v>
      </c>
      <c r="T162" s="1" t="s">
        <v>1147</v>
      </c>
      <c r="U162" s="1" t="s">
        <v>1148</v>
      </c>
      <c r="V162" s="1" t="s">
        <v>1653</v>
      </c>
    </row>
    <row r="163" s="1" customFormat="1" spans="1:22">
      <c r="A163" s="3">
        <v>24006242793</v>
      </c>
      <c r="B163" s="1" t="s">
        <v>2088</v>
      </c>
      <c r="C163" s="1" t="s">
        <v>2119</v>
      </c>
      <c r="D163" s="1" t="s">
        <v>2120</v>
      </c>
      <c r="E163" s="1" t="s">
        <v>2121</v>
      </c>
      <c r="F163" s="1" t="s">
        <v>1133</v>
      </c>
      <c r="G163" s="1" t="s">
        <v>1137</v>
      </c>
      <c r="H163" s="1" t="s">
        <v>1138</v>
      </c>
      <c r="I163" s="1" t="s">
        <v>2122</v>
      </c>
      <c r="J163" s="1" t="s">
        <v>30</v>
      </c>
      <c r="K163" s="1" t="s">
        <v>2123</v>
      </c>
      <c r="L163" s="1" t="s">
        <v>2123</v>
      </c>
      <c r="M163" s="1" t="s">
        <v>1141</v>
      </c>
      <c r="N163" s="1" t="s">
        <v>1141</v>
      </c>
      <c r="O163" s="1" t="s">
        <v>1142</v>
      </c>
      <c r="P163" s="1" t="s">
        <v>1143</v>
      </c>
      <c r="Q163" s="1" t="s">
        <v>1144</v>
      </c>
      <c r="R163" s="1" t="s">
        <v>2124</v>
      </c>
      <c r="S163" s="1" t="s">
        <v>1146</v>
      </c>
      <c r="T163" s="1" t="s">
        <v>1147</v>
      </c>
      <c r="U163" s="1" t="s">
        <v>1685</v>
      </c>
      <c r="V163" s="1" t="s">
        <v>1238</v>
      </c>
    </row>
    <row r="164" s="1" customFormat="1" spans="1:22">
      <c r="A164" s="3">
        <v>999223993646198</v>
      </c>
      <c r="B164" s="1" t="s">
        <v>2125</v>
      </c>
      <c r="C164" s="1" t="s">
        <v>2126</v>
      </c>
      <c r="D164" s="1" t="s">
        <v>2127</v>
      </c>
      <c r="E164" s="1" t="s">
        <v>2128</v>
      </c>
      <c r="F164" s="1" t="s">
        <v>1133</v>
      </c>
      <c r="G164" s="1" t="s">
        <v>1137</v>
      </c>
      <c r="H164" s="1" t="s">
        <v>1138</v>
      </c>
      <c r="I164" s="1" t="s">
        <v>2129</v>
      </c>
      <c r="J164" s="1" t="s">
        <v>30</v>
      </c>
      <c r="K164" s="1" t="s">
        <v>2130</v>
      </c>
      <c r="L164" s="1" t="s">
        <v>2130</v>
      </c>
      <c r="M164" s="1" t="s">
        <v>1141</v>
      </c>
      <c r="N164" s="1" t="s">
        <v>1141</v>
      </c>
      <c r="O164" s="1" t="s">
        <v>1142</v>
      </c>
      <c r="P164" s="1" t="s">
        <v>1143</v>
      </c>
      <c r="Q164" s="1" t="s">
        <v>1144</v>
      </c>
      <c r="R164" s="1" t="s">
        <v>2131</v>
      </c>
      <c r="S164" s="1" t="s">
        <v>1146</v>
      </c>
      <c r="T164" s="1" t="s">
        <v>1147</v>
      </c>
      <c r="U164" s="1" t="s">
        <v>1148</v>
      </c>
      <c r="V164" s="1" t="s">
        <v>1149</v>
      </c>
    </row>
    <row r="165" s="1" customFormat="1" spans="1:22">
      <c r="A165" s="3">
        <v>999223992670574</v>
      </c>
      <c r="B165" s="1" t="s">
        <v>2125</v>
      </c>
      <c r="C165" s="1" t="s">
        <v>2132</v>
      </c>
      <c r="D165" s="1" t="s">
        <v>2133</v>
      </c>
      <c r="E165" s="1" t="s">
        <v>2134</v>
      </c>
      <c r="F165" s="1" t="s">
        <v>1367</v>
      </c>
      <c r="G165" s="1" t="s">
        <v>1137</v>
      </c>
      <c r="H165" s="1" t="s">
        <v>1138</v>
      </c>
      <c r="I165" s="1" t="s">
        <v>2135</v>
      </c>
      <c r="J165" s="1" t="s">
        <v>30</v>
      </c>
      <c r="K165" s="1" t="s">
        <v>2136</v>
      </c>
      <c r="L165" s="1" t="s">
        <v>2136</v>
      </c>
      <c r="M165" s="1" t="s">
        <v>1141</v>
      </c>
      <c r="N165" s="1" t="s">
        <v>1141</v>
      </c>
      <c r="O165" s="1" t="s">
        <v>1142</v>
      </c>
      <c r="P165" s="1" t="s">
        <v>1143</v>
      </c>
      <c r="Q165" s="1" t="s">
        <v>1144</v>
      </c>
      <c r="R165" s="1" t="s">
        <v>2137</v>
      </c>
      <c r="S165" s="1" t="s">
        <v>1146</v>
      </c>
      <c r="T165" s="1" t="s">
        <v>1147</v>
      </c>
      <c r="U165" s="1" t="s">
        <v>1148</v>
      </c>
      <c r="V165" s="1" t="s">
        <v>1169</v>
      </c>
    </row>
    <row r="166" s="1" customFormat="1" spans="1:22">
      <c r="A166" s="3">
        <v>999223985459853</v>
      </c>
      <c r="B166" s="1" t="s">
        <v>2138</v>
      </c>
      <c r="C166" s="1" t="s">
        <v>2139</v>
      </c>
      <c r="D166" s="1" t="s">
        <v>1589</v>
      </c>
      <c r="E166" s="1" t="s">
        <v>2140</v>
      </c>
      <c r="F166" s="1" t="s">
        <v>1367</v>
      </c>
      <c r="G166" s="1" t="s">
        <v>1137</v>
      </c>
      <c r="H166" s="1" t="s">
        <v>1138</v>
      </c>
      <c r="I166" s="1" t="s">
        <v>2141</v>
      </c>
      <c r="J166" s="1" t="s">
        <v>30</v>
      </c>
      <c r="K166" s="1" t="s">
        <v>2142</v>
      </c>
      <c r="L166" s="1" t="s">
        <v>2142</v>
      </c>
      <c r="M166" s="1" t="s">
        <v>1141</v>
      </c>
      <c r="N166" s="1" t="s">
        <v>1141</v>
      </c>
      <c r="O166" s="1" t="s">
        <v>1142</v>
      </c>
      <c r="P166" s="1" t="s">
        <v>1143</v>
      </c>
      <c r="Q166" s="1" t="s">
        <v>1144</v>
      </c>
      <c r="R166" s="1" t="s">
        <v>2143</v>
      </c>
      <c r="S166" s="1" t="s">
        <v>1146</v>
      </c>
      <c r="T166" s="1" t="s">
        <v>1147</v>
      </c>
      <c r="U166" s="1" t="s">
        <v>1148</v>
      </c>
      <c r="V166" s="1" t="s">
        <v>1393</v>
      </c>
    </row>
    <row r="167" s="1" customFormat="1" spans="1:22">
      <c r="A167" s="3">
        <v>999223981620832</v>
      </c>
      <c r="B167" s="1" t="s">
        <v>2138</v>
      </c>
      <c r="C167" s="1" t="s">
        <v>2144</v>
      </c>
      <c r="D167" s="1" t="s">
        <v>2145</v>
      </c>
      <c r="E167" s="1" t="s">
        <v>2146</v>
      </c>
      <c r="F167" s="1" t="s">
        <v>1133</v>
      </c>
      <c r="G167" s="1" t="s">
        <v>1137</v>
      </c>
      <c r="H167" s="1" t="s">
        <v>1138</v>
      </c>
      <c r="I167" s="1" t="s">
        <v>2147</v>
      </c>
      <c r="J167" s="1" t="s">
        <v>30</v>
      </c>
      <c r="K167" s="1" t="s">
        <v>2148</v>
      </c>
      <c r="L167" s="1" t="s">
        <v>2148</v>
      </c>
      <c r="M167" s="1" t="s">
        <v>1141</v>
      </c>
      <c r="N167" s="1" t="s">
        <v>1141</v>
      </c>
      <c r="O167" s="1" t="s">
        <v>1142</v>
      </c>
      <c r="P167" s="1" t="s">
        <v>1143</v>
      </c>
      <c r="Q167" s="1" t="s">
        <v>1144</v>
      </c>
      <c r="R167" s="1" t="s">
        <v>2149</v>
      </c>
      <c r="S167" s="1" t="s">
        <v>1146</v>
      </c>
      <c r="T167" s="1" t="s">
        <v>1147</v>
      </c>
      <c r="U167" s="1" t="s">
        <v>1148</v>
      </c>
      <c r="V167" s="1" t="s">
        <v>1653</v>
      </c>
    </row>
    <row r="168" s="1" customFormat="1" spans="1:22">
      <c r="A168" s="3">
        <v>999223976158657</v>
      </c>
      <c r="B168" s="1" t="s">
        <v>2150</v>
      </c>
      <c r="C168" s="1" t="s">
        <v>2151</v>
      </c>
      <c r="D168" s="1" t="s">
        <v>2152</v>
      </c>
      <c r="E168" s="1" t="s">
        <v>2153</v>
      </c>
      <c r="F168" s="1" t="s">
        <v>1133</v>
      </c>
      <c r="G168" s="1" t="s">
        <v>1137</v>
      </c>
      <c r="H168" s="1" t="s">
        <v>1138</v>
      </c>
      <c r="I168" s="1" t="s">
        <v>2154</v>
      </c>
      <c r="J168" s="1" t="s">
        <v>30</v>
      </c>
      <c r="K168" s="1" t="s">
        <v>2155</v>
      </c>
      <c r="L168" s="1" t="s">
        <v>2155</v>
      </c>
      <c r="M168" s="1" t="s">
        <v>1141</v>
      </c>
      <c r="N168" s="1" t="s">
        <v>1141</v>
      </c>
      <c r="O168" s="1" t="s">
        <v>1142</v>
      </c>
      <c r="P168" s="1" t="s">
        <v>1143</v>
      </c>
      <c r="Q168" s="1" t="s">
        <v>1144</v>
      </c>
      <c r="R168" s="1" t="s">
        <v>2156</v>
      </c>
      <c r="S168" s="1" t="s">
        <v>1146</v>
      </c>
      <c r="T168" s="1" t="s">
        <v>1147</v>
      </c>
      <c r="U168" s="1" t="s">
        <v>1148</v>
      </c>
      <c r="V168" s="1" t="s">
        <v>1393</v>
      </c>
    </row>
    <row r="169" s="1" customFormat="1" spans="1:22">
      <c r="A169" s="3">
        <v>999223968225064</v>
      </c>
      <c r="B169" s="1" t="s">
        <v>2150</v>
      </c>
      <c r="C169" s="1" t="s">
        <v>2157</v>
      </c>
      <c r="D169" s="1" t="s">
        <v>2158</v>
      </c>
      <c r="E169" s="1" t="s">
        <v>2159</v>
      </c>
      <c r="F169" s="1" t="s">
        <v>1640</v>
      </c>
      <c r="G169" s="1" t="s">
        <v>1137</v>
      </c>
      <c r="H169" s="1" t="s">
        <v>1138</v>
      </c>
      <c r="I169" s="1" t="s">
        <v>2160</v>
      </c>
      <c r="J169" s="1" t="s">
        <v>30</v>
      </c>
      <c r="K169" s="1" t="s">
        <v>2161</v>
      </c>
      <c r="L169" s="1" t="s">
        <v>2161</v>
      </c>
      <c r="M169" s="1" t="s">
        <v>1141</v>
      </c>
      <c r="N169" s="1" t="s">
        <v>1141</v>
      </c>
      <c r="O169" s="1" t="s">
        <v>1142</v>
      </c>
      <c r="P169" s="1" t="s">
        <v>1143</v>
      </c>
      <c r="Q169" s="1" t="s">
        <v>1144</v>
      </c>
      <c r="R169" s="1" t="s">
        <v>2162</v>
      </c>
      <c r="S169" s="1" t="s">
        <v>1146</v>
      </c>
      <c r="T169" s="1" t="s">
        <v>1147</v>
      </c>
      <c r="U169" s="1" t="s">
        <v>1148</v>
      </c>
      <c r="V169" s="1" t="s">
        <v>1653</v>
      </c>
    </row>
    <row r="170" s="1" customFormat="1" spans="1:22">
      <c r="A170" s="3">
        <v>23939270724</v>
      </c>
      <c r="B170" s="1" t="s">
        <v>2163</v>
      </c>
      <c r="C170" s="1" t="s">
        <v>2164</v>
      </c>
      <c r="D170" s="1" t="s">
        <v>2165</v>
      </c>
      <c r="E170" s="1" t="s">
        <v>2166</v>
      </c>
      <c r="F170" s="1" t="s">
        <v>1367</v>
      </c>
      <c r="G170" s="1" t="s">
        <v>1137</v>
      </c>
      <c r="H170" s="1" t="s">
        <v>1138</v>
      </c>
      <c r="I170" s="1" t="s">
        <v>2167</v>
      </c>
      <c r="J170" s="1" t="s">
        <v>30</v>
      </c>
      <c r="K170" s="1" t="s">
        <v>2168</v>
      </c>
      <c r="L170" s="1" t="s">
        <v>2168</v>
      </c>
      <c r="M170" s="1" t="s">
        <v>1141</v>
      </c>
      <c r="N170" s="1" t="s">
        <v>1141</v>
      </c>
      <c r="O170" s="1" t="s">
        <v>1142</v>
      </c>
      <c r="P170" s="1" t="s">
        <v>1143</v>
      </c>
      <c r="Q170" s="1" t="s">
        <v>1144</v>
      </c>
      <c r="R170" s="1" t="s">
        <v>2169</v>
      </c>
      <c r="S170" s="1" t="s">
        <v>1146</v>
      </c>
      <c r="T170" s="1" t="s">
        <v>1147</v>
      </c>
      <c r="U170" s="1" t="s">
        <v>1148</v>
      </c>
      <c r="V170" s="1" t="s">
        <v>1850</v>
      </c>
    </row>
    <row r="171" s="1" customFormat="1" spans="1:22">
      <c r="A171" s="3">
        <v>23939270721</v>
      </c>
      <c r="B171" s="1" t="s">
        <v>2163</v>
      </c>
      <c r="C171" s="1" t="s">
        <v>2170</v>
      </c>
      <c r="D171" s="1" t="s">
        <v>2165</v>
      </c>
      <c r="E171" s="1" t="s">
        <v>2171</v>
      </c>
      <c r="F171" s="1" t="s">
        <v>1367</v>
      </c>
      <c r="G171" s="1" t="s">
        <v>1137</v>
      </c>
      <c r="H171" s="1" t="s">
        <v>1138</v>
      </c>
      <c r="I171" s="1" t="s">
        <v>2172</v>
      </c>
      <c r="J171" s="1" t="s">
        <v>30</v>
      </c>
      <c r="K171" s="1" t="s">
        <v>2173</v>
      </c>
      <c r="L171" s="1" t="s">
        <v>2173</v>
      </c>
      <c r="M171" s="1" t="s">
        <v>1141</v>
      </c>
      <c r="N171" s="1" t="s">
        <v>1141</v>
      </c>
      <c r="O171" s="1" t="s">
        <v>1142</v>
      </c>
      <c r="P171" s="1" t="s">
        <v>1143</v>
      </c>
      <c r="Q171" s="1" t="s">
        <v>1144</v>
      </c>
      <c r="R171" s="1" t="s">
        <v>2174</v>
      </c>
      <c r="S171" s="1" t="s">
        <v>1146</v>
      </c>
      <c r="T171" s="1" t="s">
        <v>1147</v>
      </c>
      <c r="U171" s="1" t="s">
        <v>1148</v>
      </c>
      <c r="V171" s="1" t="s">
        <v>1850</v>
      </c>
    </row>
    <row r="172" s="1" customFormat="1" spans="1:22">
      <c r="A172" s="3">
        <v>999223933298248</v>
      </c>
      <c r="B172" s="1" t="s">
        <v>2163</v>
      </c>
      <c r="C172" s="1" t="s">
        <v>2175</v>
      </c>
      <c r="D172" s="1" t="s">
        <v>2176</v>
      </c>
      <c r="E172" s="1" t="s">
        <v>2177</v>
      </c>
      <c r="F172" s="1" t="s">
        <v>1133</v>
      </c>
      <c r="G172" s="1" t="s">
        <v>1137</v>
      </c>
      <c r="H172" s="1" t="s">
        <v>1138</v>
      </c>
      <c r="I172" s="1" t="s">
        <v>2178</v>
      </c>
      <c r="J172" s="1" t="s">
        <v>30</v>
      </c>
      <c r="K172" s="1" t="s">
        <v>1188</v>
      </c>
      <c r="L172" s="1" t="s">
        <v>1188</v>
      </c>
      <c r="M172" s="1" t="s">
        <v>1141</v>
      </c>
      <c r="N172" s="1" t="s">
        <v>1141</v>
      </c>
      <c r="O172" s="1" t="s">
        <v>1142</v>
      </c>
      <c r="P172" s="1" t="s">
        <v>1143</v>
      </c>
      <c r="Q172" s="1" t="s">
        <v>1144</v>
      </c>
      <c r="R172" s="1" t="s">
        <v>2179</v>
      </c>
      <c r="S172" s="1" t="s">
        <v>1146</v>
      </c>
      <c r="T172" s="1" t="s">
        <v>1147</v>
      </c>
      <c r="U172" s="1" t="s">
        <v>1148</v>
      </c>
      <c r="V172" s="1" t="s">
        <v>1169</v>
      </c>
    </row>
    <row r="173" s="1" customFormat="1" spans="1:22">
      <c r="A173" s="3">
        <v>999223924308184</v>
      </c>
      <c r="B173" s="1" t="s">
        <v>2163</v>
      </c>
      <c r="C173" s="1" t="s">
        <v>2180</v>
      </c>
      <c r="D173" s="1" t="s">
        <v>2181</v>
      </c>
      <c r="E173" s="1" t="s">
        <v>2182</v>
      </c>
      <c r="F173" s="1" t="s">
        <v>1133</v>
      </c>
      <c r="G173" s="1" t="s">
        <v>1137</v>
      </c>
      <c r="H173" s="1" t="s">
        <v>1138</v>
      </c>
      <c r="I173" s="1" t="s">
        <v>2183</v>
      </c>
      <c r="J173" s="1" t="s">
        <v>30</v>
      </c>
      <c r="K173" s="1" t="s">
        <v>2184</v>
      </c>
      <c r="L173" s="1" t="s">
        <v>2184</v>
      </c>
      <c r="M173" s="1" t="s">
        <v>1141</v>
      </c>
      <c r="N173" s="1" t="s">
        <v>1141</v>
      </c>
      <c r="O173" s="1" t="s">
        <v>1142</v>
      </c>
      <c r="P173" s="1" t="s">
        <v>1143</v>
      </c>
      <c r="Q173" s="1" t="s">
        <v>1144</v>
      </c>
      <c r="R173" s="1" t="s">
        <v>2185</v>
      </c>
      <c r="S173" s="1" t="s">
        <v>1146</v>
      </c>
      <c r="T173" s="1" t="s">
        <v>1147</v>
      </c>
      <c r="U173" s="1" t="s">
        <v>1148</v>
      </c>
      <c r="V173" s="1" t="s">
        <v>2186</v>
      </c>
    </row>
    <row r="174" s="1" customFormat="1" spans="1:22">
      <c r="A174" s="3">
        <v>23873483824</v>
      </c>
      <c r="B174" s="1" t="s">
        <v>2187</v>
      </c>
      <c r="C174" s="1" t="s">
        <v>2188</v>
      </c>
      <c r="D174" s="1" t="s">
        <v>2189</v>
      </c>
      <c r="E174" s="1" t="s">
        <v>2190</v>
      </c>
      <c r="F174" s="1" t="s">
        <v>1367</v>
      </c>
      <c r="G174" s="1" t="s">
        <v>1137</v>
      </c>
      <c r="H174" s="1" t="s">
        <v>1138</v>
      </c>
      <c r="I174" s="1" t="s">
        <v>2191</v>
      </c>
      <c r="J174" s="1" t="s">
        <v>30</v>
      </c>
      <c r="K174" s="1" t="s">
        <v>2192</v>
      </c>
      <c r="L174" s="1" t="s">
        <v>2192</v>
      </c>
      <c r="M174" s="1" t="s">
        <v>1141</v>
      </c>
      <c r="N174" s="1" t="s">
        <v>1141</v>
      </c>
      <c r="O174" s="1" t="s">
        <v>1142</v>
      </c>
      <c r="P174" s="1" t="s">
        <v>1143</v>
      </c>
      <c r="Q174" s="1" t="s">
        <v>1144</v>
      </c>
      <c r="R174" s="1" t="s">
        <v>2193</v>
      </c>
      <c r="S174" s="1" t="s">
        <v>1146</v>
      </c>
      <c r="T174" s="1" t="s">
        <v>1147</v>
      </c>
      <c r="U174" s="1" t="s">
        <v>1148</v>
      </c>
      <c r="V174" s="1" t="s">
        <v>1238</v>
      </c>
    </row>
    <row r="175" s="1" customFormat="1" spans="1:22">
      <c r="A175" s="3">
        <v>999223860997345</v>
      </c>
      <c r="B175" s="1" t="s">
        <v>2194</v>
      </c>
      <c r="C175" s="1" t="s">
        <v>2195</v>
      </c>
      <c r="D175" s="1" t="s">
        <v>2196</v>
      </c>
      <c r="E175" s="1" t="s">
        <v>2197</v>
      </c>
      <c r="F175" s="1" t="s">
        <v>1133</v>
      </c>
      <c r="G175" s="1" t="s">
        <v>1137</v>
      </c>
      <c r="H175" s="1" t="s">
        <v>1138</v>
      </c>
      <c r="I175" s="1" t="s">
        <v>2198</v>
      </c>
      <c r="J175" s="1" t="s">
        <v>30</v>
      </c>
      <c r="K175" s="1" t="s">
        <v>2199</v>
      </c>
      <c r="L175" s="1" t="s">
        <v>2199</v>
      </c>
      <c r="M175" s="1" t="s">
        <v>1141</v>
      </c>
      <c r="N175" s="1" t="s">
        <v>1141</v>
      </c>
      <c r="O175" s="1" t="s">
        <v>1142</v>
      </c>
      <c r="P175" s="1" t="s">
        <v>1143</v>
      </c>
      <c r="Q175" s="1" t="s">
        <v>1144</v>
      </c>
      <c r="R175" s="1" t="s">
        <v>2200</v>
      </c>
      <c r="S175" s="1" t="s">
        <v>1146</v>
      </c>
      <c r="T175" s="1" t="s">
        <v>1147</v>
      </c>
      <c r="U175" s="1" t="s">
        <v>1685</v>
      </c>
      <c r="V175" s="1" t="s">
        <v>1169</v>
      </c>
    </row>
    <row r="176" s="1" customFormat="1" spans="1:22">
      <c r="A176" s="3">
        <v>999223836513831</v>
      </c>
      <c r="B176" s="1" t="s">
        <v>2201</v>
      </c>
      <c r="C176" s="1" t="s">
        <v>2202</v>
      </c>
      <c r="D176" s="1" t="s">
        <v>2203</v>
      </c>
      <c r="E176" s="1" t="s">
        <v>2204</v>
      </c>
      <c r="F176" s="1" t="s">
        <v>1133</v>
      </c>
      <c r="G176" s="1" t="s">
        <v>1137</v>
      </c>
      <c r="H176" s="1" t="s">
        <v>1138</v>
      </c>
      <c r="I176" s="1" t="s">
        <v>2205</v>
      </c>
      <c r="J176" s="1" t="s">
        <v>30</v>
      </c>
      <c r="K176" s="1" t="s">
        <v>2206</v>
      </c>
      <c r="L176" s="1" t="s">
        <v>2206</v>
      </c>
      <c r="M176" s="1" t="s">
        <v>1141</v>
      </c>
      <c r="N176" s="1" t="s">
        <v>1141</v>
      </c>
      <c r="O176" s="1" t="s">
        <v>1142</v>
      </c>
      <c r="P176" s="1" t="s">
        <v>1143</v>
      </c>
      <c r="Q176" s="1" t="s">
        <v>1144</v>
      </c>
      <c r="R176" s="1" t="s">
        <v>2207</v>
      </c>
      <c r="S176" s="1" t="s">
        <v>1146</v>
      </c>
      <c r="T176" s="1" t="s">
        <v>1147</v>
      </c>
      <c r="U176" s="1" t="s">
        <v>1148</v>
      </c>
      <c r="V176" s="1" t="s">
        <v>1149</v>
      </c>
    </row>
    <row r="177" s="1" customFormat="1" spans="1:22">
      <c r="A177" s="3">
        <v>999223834632184</v>
      </c>
      <c r="B177" s="1" t="s">
        <v>2201</v>
      </c>
      <c r="C177" s="1" t="s">
        <v>2208</v>
      </c>
      <c r="D177" s="1" t="s">
        <v>1506</v>
      </c>
      <c r="E177" s="1" t="s">
        <v>2209</v>
      </c>
      <c r="F177" s="1" t="s">
        <v>1133</v>
      </c>
      <c r="G177" s="1" t="s">
        <v>1137</v>
      </c>
      <c r="H177" s="1" t="s">
        <v>1138</v>
      </c>
      <c r="I177" s="1" t="s">
        <v>2210</v>
      </c>
      <c r="J177" s="1" t="s">
        <v>30</v>
      </c>
      <c r="K177" s="1" t="s">
        <v>2211</v>
      </c>
      <c r="L177" s="1" t="s">
        <v>2211</v>
      </c>
      <c r="M177" s="1" t="s">
        <v>1141</v>
      </c>
      <c r="N177" s="1" t="s">
        <v>1141</v>
      </c>
      <c r="O177" s="1" t="s">
        <v>1142</v>
      </c>
      <c r="P177" s="1" t="s">
        <v>1143</v>
      </c>
      <c r="Q177" s="1" t="s">
        <v>1144</v>
      </c>
      <c r="R177" s="1" t="s">
        <v>2212</v>
      </c>
      <c r="S177" s="1" t="s">
        <v>1146</v>
      </c>
      <c r="T177" s="1" t="s">
        <v>1147</v>
      </c>
      <c r="U177" s="1" t="s">
        <v>1148</v>
      </c>
      <c r="V177" s="1" t="s">
        <v>1238</v>
      </c>
    </row>
    <row r="178" s="1" customFormat="1" spans="1:22">
      <c r="A178" s="3">
        <v>999223833305021</v>
      </c>
      <c r="B178" s="1" t="s">
        <v>2201</v>
      </c>
      <c r="C178" s="1" t="s">
        <v>2213</v>
      </c>
      <c r="D178" s="1" t="s">
        <v>2214</v>
      </c>
      <c r="E178" s="1" t="s">
        <v>2215</v>
      </c>
      <c r="F178" s="1" t="s">
        <v>1640</v>
      </c>
      <c r="G178" s="1" t="s">
        <v>1137</v>
      </c>
      <c r="H178" s="1" t="s">
        <v>1138</v>
      </c>
      <c r="I178" s="1" t="s">
        <v>2216</v>
      </c>
      <c r="J178" s="1" t="s">
        <v>30</v>
      </c>
      <c r="K178" s="1" t="s">
        <v>2217</v>
      </c>
      <c r="L178" s="1" t="s">
        <v>2217</v>
      </c>
      <c r="M178" s="1" t="s">
        <v>1141</v>
      </c>
      <c r="N178" s="1" t="s">
        <v>1141</v>
      </c>
      <c r="O178" s="1" t="s">
        <v>1142</v>
      </c>
      <c r="P178" s="1" t="s">
        <v>1143</v>
      </c>
      <c r="Q178" s="1" t="s">
        <v>1144</v>
      </c>
      <c r="R178" s="1" t="s">
        <v>2218</v>
      </c>
      <c r="S178" s="1" t="s">
        <v>1146</v>
      </c>
      <c r="T178" s="1" t="s">
        <v>1147</v>
      </c>
      <c r="U178" s="1" t="s">
        <v>1148</v>
      </c>
      <c r="V178" s="1" t="s">
        <v>1850</v>
      </c>
    </row>
    <row r="179" s="1" customFormat="1" spans="1:22">
      <c r="A179" s="3">
        <v>999223785081763</v>
      </c>
      <c r="B179" s="1" t="s">
        <v>2219</v>
      </c>
      <c r="C179" s="1" t="s">
        <v>2220</v>
      </c>
      <c r="D179" s="1" t="s">
        <v>2221</v>
      </c>
      <c r="E179" s="1" t="s">
        <v>2222</v>
      </c>
      <c r="F179" s="1" t="s">
        <v>1553</v>
      </c>
      <c r="G179" s="1" t="s">
        <v>1137</v>
      </c>
      <c r="H179" s="1" t="s">
        <v>1138</v>
      </c>
      <c r="I179" s="1" t="s">
        <v>2223</v>
      </c>
      <c r="J179" s="1" t="s">
        <v>30</v>
      </c>
      <c r="K179" s="1" t="s">
        <v>2130</v>
      </c>
      <c r="L179" s="1" t="s">
        <v>2130</v>
      </c>
      <c r="M179" s="1" t="s">
        <v>1141</v>
      </c>
      <c r="N179" s="1" t="s">
        <v>1141</v>
      </c>
      <c r="O179" s="1" t="s">
        <v>1142</v>
      </c>
      <c r="P179" s="1" t="s">
        <v>1143</v>
      </c>
      <c r="Q179" s="1" t="s">
        <v>1144</v>
      </c>
      <c r="R179" s="1" t="s">
        <v>2224</v>
      </c>
      <c r="S179" s="1" t="s">
        <v>1146</v>
      </c>
      <c r="T179" s="1" t="s">
        <v>1147</v>
      </c>
      <c r="U179" s="1" t="s">
        <v>1148</v>
      </c>
      <c r="V179" s="1" t="s">
        <v>1149</v>
      </c>
    </row>
    <row r="180" s="1" customFormat="1" spans="1:22">
      <c r="A180" s="3">
        <v>999223784972613</v>
      </c>
      <c r="B180" s="1" t="s">
        <v>2219</v>
      </c>
      <c r="C180" s="1" t="s">
        <v>2225</v>
      </c>
      <c r="D180" s="1" t="s">
        <v>2226</v>
      </c>
      <c r="E180" s="1" t="s">
        <v>2227</v>
      </c>
      <c r="F180" s="1" t="s">
        <v>1367</v>
      </c>
      <c r="G180" s="1" t="s">
        <v>1137</v>
      </c>
      <c r="H180" s="1" t="s">
        <v>1138</v>
      </c>
      <c r="I180" s="1" t="s">
        <v>2228</v>
      </c>
      <c r="J180" s="1" t="s">
        <v>30</v>
      </c>
      <c r="K180" s="1" t="s">
        <v>2229</v>
      </c>
      <c r="L180" s="1" t="s">
        <v>2229</v>
      </c>
      <c r="M180" s="1" t="s">
        <v>1141</v>
      </c>
      <c r="N180" s="1" t="s">
        <v>1141</v>
      </c>
      <c r="O180" s="1" t="s">
        <v>1142</v>
      </c>
      <c r="P180" s="1" t="s">
        <v>1143</v>
      </c>
      <c r="Q180" s="1" t="s">
        <v>1144</v>
      </c>
      <c r="R180" s="1" t="s">
        <v>2230</v>
      </c>
      <c r="S180" s="1" t="s">
        <v>1146</v>
      </c>
      <c r="T180" s="1" t="s">
        <v>1147</v>
      </c>
      <c r="U180" s="1" t="s">
        <v>1148</v>
      </c>
      <c r="V180" s="1" t="s">
        <v>1886</v>
      </c>
    </row>
    <row r="181" s="1" customFormat="1" spans="1:22">
      <c r="A181" s="3">
        <v>999223765289571</v>
      </c>
      <c r="B181" s="1" t="s">
        <v>2231</v>
      </c>
      <c r="C181" s="1" t="s">
        <v>2232</v>
      </c>
      <c r="D181" s="1" t="s">
        <v>2233</v>
      </c>
      <c r="E181" s="1" t="s">
        <v>2234</v>
      </c>
      <c r="F181" s="1" t="s">
        <v>1553</v>
      </c>
      <c r="G181" s="1" t="s">
        <v>1137</v>
      </c>
      <c r="H181" s="1" t="s">
        <v>1138</v>
      </c>
      <c r="I181" s="1" t="s">
        <v>2235</v>
      </c>
      <c r="J181" s="1" t="s">
        <v>30</v>
      </c>
      <c r="K181" s="1" t="s">
        <v>2236</v>
      </c>
      <c r="L181" s="1" t="s">
        <v>2236</v>
      </c>
      <c r="M181" s="1" t="s">
        <v>1141</v>
      </c>
      <c r="N181" s="1" t="s">
        <v>1141</v>
      </c>
      <c r="O181" s="1" t="s">
        <v>1142</v>
      </c>
      <c r="P181" s="1" t="s">
        <v>1143</v>
      </c>
      <c r="Q181" s="1" t="s">
        <v>1144</v>
      </c>
      <c r="R181" s="1" t="s">
        <v>2237</v>
      </c>
      <c r="S181" s="1" t="s">
        <v>1146</v>
      </c>
      <c r="T181" s="1" t="s">
        <v>1147</v>
      </c>
      <c r="U181" s="1" t="s">
        <v>1148</v>
      </c>
      <c r="V181" s="1" t="s">
        <v>1176</v>
      </c>
    </row>
    <row r="182" s="1" customFormat="1" spans="1:22">
      <c r="A182" s="3">
        <v>999223754690814</v>
      </c>
      <c r="B182" s="1" t="s">
        <v>2231</v>
      </c>
      <c r="C182" s="1" t="s">
        <v>2238</v>
      </c>
      <c r="D182" s="1" t="s">
        <v>2239</v>
      </c>
      <c r="E182" s="1" t="s">
        <v>2240</v>
      </c>
      <c r="F182" s="1" t="s">
        <v>1133</v>
      </c>
      <c r="G182" s="1" t="s">
        <v>1137</v>
      </c>
      <c r="H182" s="1" t="s">
        <v>1138</v>
      </c>
      <c r="I182" s="1" t="s">
        <v>2241</v>
      </c>
      <c r="J182" s="1" t="s">
        <v>30</v>
      </c>
      <c r="K182" s="1" t="s">
        <v>2242</v>
      </c>
      <c r="L182" s="1" t="s">
        <v>2242</v>
      </c>
      <c r="M182" s="1" t="s">
        <v>1141</v>
      </c>
      <c r="N182" s="1" t="s">
        <v>1141</v>
      </c>
      <c r="O182" s="1" t="s">
        <v>1142</v>
      </c>
      <c r="P182" s="1" t="s">
        <v>1143</v>
      </c>
      <c r="Q182" s="1" t="s">
        <v>1144</v>
      </c>
      <c r="R182" s="1" t="s">
        <v>2243</v>
      </c>
      <c r="S182" s="1" t="s">
        <v>1146</v>
      </c>
      <c r="T182" s="1" t="s">
        <v>1147</v>
      </c>
      <c r="U182" s="1" t="s">
        <v>1148</v>
      </c>
      <c r="V182" s="1" t="s">
        <v>1149</v>
      </c>
    </row>
    <row r="183" s="1" customFormat="1" spans="1:22">
      <c r="A183" s="3">
        <v>999223753778053</v>
      </c>
      <c r="B183" s="1" t="s">
        <v>2231</v>
      </c>
      <c r="C183" s="1" t="s">
        <v>2244</v>
      </c>
      <c r="D183" s="1" t="s">
        <v>2245</v>
      </c>
      <c r="E183" s="1" t="s">
        <v>2246</v>
      </c>
      <c r="F183" s="1" t="s">
        <v>1640</v>
      </c>
      <c r="G183" s="1" t="s">
        <v>1137</v>
      </c>
      <c r="H183" s="1" t="s">
        <v>1138</v>
      </c>
      <c r="I183" s="1" t="s">
        <v>2247</v>
      </c>
      <c r="J183" s="1" t="s">
        <v>30</v>
      </c>
      <c r="K183" s="1" t="s">
        <v>2248</v>
      </c>
      <c r="L183" s="1" t="s">
        <v>2248</v>
      </c>
      <c r="M183" s="1" t="s">
        <v>1141</v>
      </c>
      <c r="N183" s="1" t="s">
        <v>1141</v>
      </c>
      <c r="O183" s="1" t="s">
        <v>1142</v>
      </c>
      <c r="P183" s="1" t="s">
        <v>1143</v>
      </c>
      <c r="Q183" s="1" t="s">
        <v>1144</v>
      </c>
      <c r="R183" s="1" t="s">
        <v>2249</v>
      </c>
      <c r="S183" s="1" t="s">
        <v>1146</v>
      </c>
      <c r="T183" s="1" t="s">
        <v>1147</v>
      </c>
      <c r="U183" s="1" t="s">
        <v>1148</v>
      </c>
      <c r="V183" s="1" t="s">
        <v>1149</v>
      </c>
    </row>
    <row r="184" s="1" customFormat="1" spans="1:22">
      <c r="A184" s="3">
        <v>999223751949386</v>
      </c>
      <c r="B184" s="1" t="s">
        <v>2231</v>
      </c>
      <c r="C184" s="1" t="s">
        <v>2250</v>
      </c>
      <c r="D184" s="1" t="s">
        <v>2251</v>
      </c>
      <c r="E184" s="1" t="s">
        <v>2252</v>
      </c>
      <c r="F184" s="1" t="s">
        <v>1710</v>
      </c>
      <c r="G184" s="1" t="s">
        <v>1137</v>
      </c>
      <c r="H184" s="1" t="s">
        <v>1138</v>
      </c>
      <c r="I184" s="1" t="s">
        <v>2253</v>
      </c>
      <c r="J184" s="1" t="s">
        <v>30</v>
      </c>
      <c r="K184" s="1" t="s">
        <v>2254</v>
      </c>
      <c r="L184" s="1" t="s">
        <v>2254</v>
      </c>
      <c r="M184" s="1" t="s">
        <v>1141</v>
      </c>
      <c r="N184" s="1" t="s">
        <v>1141</v>
      </c>
      <c r="O184" s="1" t="s">
        <v>1142</v>
      </c>
      <c r="P184" s="1" t="s">
        <v>1143</v>
      </c>
      <c r="Q184" s="1" t="s">
        <v>1144</v>
      </c>
      <c r="R184" s="1" t="s">
        <v>2255</v>
      </c>
      <c r="S184" s="1" t="s">
        <v>1146</v>
      </c>
      <c r="T184" s="1" t="s">
        <v>1147</v>
      </c>
      <c r="U184" s="1" t="s">
        <v>1148</v>
      </c>
      <c r="V184" s="1" t="s">
        <v>1149</v>
      </c>
    </row>
    <row r="185" s="1" customFormat="1" spans="1:22">
      <c r="A185" s="3">
        <v>999223731648999</v>
      </c>
      <c r="B185" s="1" t="s">
        <v>2256</v>
      </c>
      <c r="C185" s="1" t="s">
        <v>2257</v>
      </c>
      <c r="D185" s="1" t="s">
        <v>2258</v>
      </c>
      <c r="E185" s="1" t="s">
        <v>2259</v>
      </c>
      <c r="F185" s="1" t="s">
        <v>1133</v>
      </c>
      <c r="G185" s="1" t="s">
        <v>1137</v>
      </c>
      <c r="H185" s="1" t="s">
        <v>1138</v>
      </c>
      <c r="I185" s="1" t="s">
        <v>2260</v>
      </c>
      <c r="J185" s="1" t="s">
        <v>30</v>
      </c>
      <c r="K185" s="1" t="s">
        <v>2261</v>
      </c>
      <c r="L185" s="1" t="s">
        <v>2261</v>
      </c>
      <c r="M185" s="1" t="s">
        <v>1141</v>
      </c>
      <c r="N185" s="1" t="s">
        <v>1141</v>
      </c>
      <c r="O185" s="1" t="s">
        <v>1142</v>
      </c>
      <c r="P185" s="1" t="s">
        <v>1143</v>
      </c>
      <c r="Q185" s="1" t="s">
        <v>1144</v>
      </c>
      <c r="R185" s="1" t="s">
        <v>2262</v>
      </c>
      <c r="S185" s="1" t="s">
        <v>1146</v>
      </c>
      <c r="T185" s="1" t="s">
        <v>1147</v>
      </c>
      <c r="U185" s="1" t="s">
        <v>1148</v>
      </c>
      <c r="V185" s="1" t="s">
        <v>1149</v>
      </c>
    </row>
    <row r="186" s="1" customFormat="1" spans="1:22">
      <c r="A186" s="3">
        <v>23645809996</v>
      </c>
      <c r="B186" s="1" t="s">
        <v>2263</v>
      </c>
      <c r="C186" s="1" t="s">
        <v>2264</v>
      </c>
      <c r="D186" s="1" t="s">
        <v>2265</v>
      </c>
      <c r="E186" s="1" t="s">
        <v>2266</v>
      </c>
      <c r="F186" s="1" t="s">
        <v>1553</v>
      </c>
      <c r="G186" s="1" t="s">
        <v>1137</v>
      </c>
      <c r="H186" s="1" t="s">
        <v>1138</v>
      </c>
      <c r="I186" s="1" t="s">
        <v>2267</v>
      </c>
      <c r="J186" s="1" t="s">
        <v>30</v>
      </c>
      <c r="K186" s="1" t="s">
        <v>2268</v>
      </c>
      <c r="L186" s="1" t="s">
        <v>2268</v>
      </c>
      <c r="M186" s="1" t="s">
        <v>1141</v>
      </c>
      <c r="N186" s="1" t="s">
        <v>1141</v>
      </c>
      <c r="O186" s="1" t="s">
        <v>1142</v>
      </c>
      <c r="P186" s="1" t="s">
        <v>1143</v>
      </c>
      <c r="Q186" s="1" t="s">
        <v>1144</v>
      </c>
      <c r="R186" s="1" t="s">
        <v>2269</v>
      </c>
      <c r="S186" s="1" t="s">
        <v>1146</v>
      </c>
      <c r="T186" s="1" t="s">
        <v>1147</v>
      </c>
      <c r="U186" s="1" t="s">
        <v>1148</v>
      </c>
      <c r="V186" s="1" t="s">
        <v>2270</v>
      </c>
    </row>
    <row r="187" s="1" customFormat="1" spans="1:22">
      <c r="A187" s="3">
        <v>999223716905804</v>
      </c>
      <c r="B187" s="1" t="s">
        <v>2271</v>
      </c>
      <c r="C187" s="1" t="s">
        <v>2272</v>
      </c>
      <c r="D187" s="1" t="s">
        <v>2273</v>
      </c>
      <c r="E187" s="1" t="s">
        <v>2274</v>
      </c>
      <c r="F187" s="1" t="s">
        <v>1367</v>
      </c>
      <c r="G187" s="1" t="s">
        <v>1137</v>
      </c>
      <c r="H187" s="1" t="s">
        <v>1138</v>
      </c>
      <c r="I187" s="1" t="s">
        <v>2275</v>
      </c>
      <c r="J187" s="1" t="s">
        <v>30</v>
      </c>
      <c r="K187" s="1" t="s">
        <v>2276</v>
      </c>
      <c r="L187" s="1" t="s">
        <v>2276</v>
      </c>
      <c r="M187" s="1" t="s">
        <v>1141</v>
      </c>
      <c r="N187" s="1" t="s">
        <v>1141</v>
      </c>
      <c r="O187" s="1" t="s">
        <v>1142</v>
      </c>
      <c r="P187" s="1" t="s">
        <v>1143</v>
      </c>
      <c r="Q187" s="1" t="s">
        <v>1144</v>
      </c>
      <c r="R187" s="1" t="s">
        <v>2277</v>
      </c>
      <c r="S187" s="1" t="s">
        <v>1146</v>
      </c>
      <c r="T187" s="1" t="s">
        <v>1147</v>
      </c>
      <c r="U187" s="1" t="s">
        <v>1148</v>
      </c>
      <c r="V187" s="1" t="s">
        <v>1176</v>
      </c>
    </row>
    <row r="188" s="1" customFormat="1" spans="1:22">
      <c r="A188" s="3">
        <v>999223306926539</v>
      </c>
      <c r="B188" s="1" t="s">
        <v>2278</v>
      </c>
      <c r="C188" s="1" t="s">
        <v>2279</v>
      </c>
      <c r="D188" s="1" t="s">
        <v>2280</v>
      </c>
      <c r="E188" s="1" t="s">
        <v>2281</v>
      </c>
      <c r="F188" s="1" t="s">
        <v>1710</v>
      </c>
      <c r="G188" s="1" t="s">
        <v>1137</v>
      </c>
      <c r="H188" s="1" t="s">
        <v>1138</v>
      </c>
      <c r="I188" s="1" t="s">
        <v>2282</v>
      </c>
      <c r="J188" s="1" t="s">
        <v>30</v>
      </c>
      <c r="K188" s="1" t="s">
        <v>2283</v>
      </c>
      <c r="L188" s="1" t="s">
        <v>2283</v>
      </c>
      <c r="M188" s="1" t="s">
        <v>1141</v>
      </c>
      <c r="N188" s="1" t="s">
        <v>1141</v>
      </c>
      <c r="O188" s="1" t="s">
        <v>1142</v>
      </c>
      <c r="P188" s="1" t="s">
        <v>1143</v>
      </c>
      <c r="Q188" s="1" t="s">
        <v>1144</v>
      </c>
      <c r="R188" s="1" t="s">
        <v>2284</v>
      </c>
      <c r="S188" s="1" t="s">
        <v>1146</v>
      </c>
      <c r="T188" s="1" t="s">
        <v>1147</v>
      </c>
      <c r="U188" s="1" t="s">
        <v>1685</v>
      </c>
      <c r="V188" s="1" t="s">
        <v>1386</v>
      </c>
    </row>
    <row r="189" s="1" customFormat="1" spans="1:22">
      <c r="A189" s="3">
        <v>999223453879756</v>
      </c>
      <c r="B189" s="1" t="s">
        <v>2285</v>
      </c>
      <c r="C189" s="1" t="s">
        <v>2286</v>
      </c>
      <c r="D189" s="1" t="s">
        <v>2287</v>
      </c>
      <c r="E189" s="1" t="s">
        <v>2288</v>
      </c>
      <c r="F189" s="1" t="s">
        <v>1367</v>
      </c>
      <c r="G189" s="1" t="s">
        <v>1137</v>
      </c>
      <c r="H189" s="1" t="s">
        <v>1138</v>
      </c>
      <c r="I189" s="1" t="s">
        <v>2289</v>
      </c>
      <c r="J189" s="1" t="s">
        <v>30</v>
      </c>
      <c r="K189" s="1" t="s">
        <v>2290</v>
      </c>
      <c r="L189" s="1" t="s">
        <v>2290</v>
      </c>
      <c r="M189" s="1" t="s">
        <v>1141</v>
      </c>
      <c r="N189" s="1" t="s">
        <v>1141</v>
      </c>
      <c r="O189" s="1" t="s">
        <v>1142</v>
      </c>
      <c r="P189" s="1" t="s">
        <v>1143</v>
      </c>
      <c r="Q189" s="1" t="s">
        <v>1144</v>
      </c>
      <c r="R189" s="1" t="s">
        <v>2291</v>
      </c>
      <c r="S189" s="1" t="s">
        <v>1146</v>
      </c>
      <c r="T189" s="1" t="s">
        <v>1147</v>
      </c>
      <c r="U189" s="1" t="s">
        <v>1685</v>
      </c>
      <c r="V189" s="1" t="s">
        <v>1238</v>
      </c>
    </row>
    <row r="190" s="1" customFormat="1" spans="1:22">
      <c r="A190" s="3">
        <v>999223462203780</v>
      </c>
      <c r="B190" s="1" t="s">
        <v>2292</v>
      </c>
      <c r="C190" s="1" t="s">
        <v>2293</v>
      </c>
      <c r="D190" s="1" t="s">
        <v>2294</v>
      </c>
      <c r="E190" s="1" t="s">
        <v>2295</v>
      </c>
      <c r="F190" s="1" t="s">
        <v>1367</v>
      </c>
      <c r="G190" s="1" t="s">
        <v>1137</v>
      </c>
      <c r="H190" s="1" t="s">
        <v>1138</v>
      </c>
      <c r="I190" s="1" t="s">
        <v>2296</v>
      </c>
      <c r="J190" s="1" t="s">
        <v>30</v>
      </c>
      <c r="K190" s="1" t="s">
        <v>2297</v>
      </c>
      <c r="L190" s="1" t="s">
        <v>2297</v>
      </c>
      <c r="M190" s="1" t="s">
        <v>1141</v>
      </c>
      <c r="N190" s="1" t="s">
        <v>1141</v>
      </c>
      <c r="O190" s="1" t="s">
        <v>1142</v>
      </c>
      <c r="P190" s="1" t="s">
        <v>1143</v>
      </c>
      <c r="Q190" s="1" t="s">
        <v>1144</v>
      </c>
      <c r="R190" s="1" t="s">
        <v>2298</v>
      </c>
      <c r="S190" s="1" t="s">
        <v>1146</v>
      </c>
      <c r="T190" s="1" t="s">
        <v>1147</v>
      </c>
      <c r="U190" s="1" t="s">
        <v>1148</v>
      </c>
      <c r="V190" s="1" t="s">
        <v>1183</v>
      </c>
    </row>
    <row r="191" s="1" customFormat="1" spans="1:22">
      <c r="A191" s="3">
        <v>999223639077047</v>
      </c>
      <c r="B191" s="1" t="s">
        <v>2299</v>
      </c>
      <c r="C191" s="1" t="s">
        <v>2300</v>
      </c>
      <c r="D191" s="1" t="s">
        <v>2301</v>
      </c>
      <c r="E191" s="1" t="s">
        <v>2302</v>
      </c>
      <c r="F191" s="1" t="s">
        <v>1553</v>
      </c>
      <c r="G191" s="1" t="s">
        <v>1137</v>
      </c>
      <c r="H191" s="1" t="s">
        <v>1138</v>
      </c>
      <c r="I191" s="1" t="s">
        <v>2303</v>
      </c>
      <c r="J191" s="1" t="s">
        <v>30</v>
      </c>
      <c r="K191" s="1" t="s">
        <v>2304</v>
      </c>
      <c r="L191" s="1" t="s">
        <v>2304</v>
      </c>
      <c r="M191" s="1" t="s">
        <v>1141</v>
      </c>
      <c r="N191" s="1" t="s">
        <v>1141</v>
      </c>
      <c r="O191" s="1" t="s">
        <v>1142</v>
      </c>
      <c r="P191" s="1" t="s">
        <v>1143</v>
      </c>
      <c r="Q191" s="1" t="s">
        <v>1144</v>
      </c>
      <c r="R191" s="1" t="s">
        <v>2305</v>
      </c>
      <c r="S191" s="1" t="s">
        <v>1146</v>
      </c>
      <c r="T191" s="1" t="s">
        <v>1147</v>
      </c>
      <c r="U191" s="1" t="s">
        <v>1148</v>
      </c>
      <c r="V191" s="1" t="s">
        <v>2306</v>
      </c>
    </row>
    <row r="192" s="1" customFormat="1" spans="1:22">
      <c r="A192" s="3">
        <v>999222016448225</v>
      </c>
      <c r="B192" s="1" t="s">
        <v>2307</v>
      </c>
      <c r="C192" s="1" t="s">
        <v>2308</v>
      </c>
      <c r="D192" s="1" t="s">
        <v>2309</v>
      </c>
      <c r="E192" s="1" t="s">
        <v>2310</v>
      </c>
      <c r="F192" s="1" t="s">
        <v>1133</v>
      </c>
      <c r="G192" s="1" t="s">
        <v>1137</v>
      </c>
      <c r="H192" s="1" t="s">
        <v>1138</v>
      </c>
      <c r="I192" s="1" t="s">
        <v>2311</v>
      </c>
      <c r="J192" s="1" t="s">
        <v>30</v>
      </c>
      <c r="K192" s="1" t="s">
        <v>2312</v>
      </c>
      <c r="L192" s="1" t="s">
        <v>2312</v>
      </c>
      <c r="M192" s="1" t="s">
        <v>1141</v>
      </c>
      <c r="N192" s="1" t="s">
        <v>1141</v>
      </c>
      <c r="O192" s="1" t="s">
        <v>1142</v>
      </c>
      <c r="P192" s="1" t="s">
        <v>1143</v>
      </c>
      <c r="Q192" s="1" t="s">
        <v>1144</v>
      </c>
      <c r="R192" s="1" t="s">
        <v>2313</v>
      </c>
      <c r="S192" s="1" t="s">
        <v>1146</v>
      </c>
      <c r="T192" s="1" t="s">
        <v>1147</v>
      </c>
      <c r="U192" s="1" t="s">
        <v>1148</v>
      </c>
      <c r="V192" s="1" t="s">
        <v>1886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2023-05-23T01:15:00Z</dcterms:created>
  <dcterms:modified xsi:type="dcterms:W3CDTF">2023-05-26T02:25:49Z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76BB886A56694ADF94D19DF9A115AE29_12</vt:lpwstr>
  </property>
  <property fmtid="{D5CDD505-2E9C-101B-9397-08002B2CF9AE}" pid="3" name="KSOProductBuildVer">
    <vt:lpwstr>2052-11.1.0.14309</vt:lpwstr>
  </property>
</Properties>
</file>