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420" activeTab="1"/>
  </bookViews>
  <sheets>
    <sheet name="Sheet1" sheetId="1" r:id="rId1"/>
    <sheet name="对账" sheetId="2" r:id="rId2"/>
    <sheet name="HOP" sheetId="3" r:id="rId3"/>
    <sheet name="Sheet2" sheetId="4" r:id="rId4"/>
    <sheet name="Sheet3" sheetId="5" r:id="rId5"/>
  </sheets>
  <definedNames>
    <definedName name="_xlnm._FilterDatabase" localSheetId="1" hidden="1">对账!$A$1:$X$339</definedName>
    <definedName name="_xlnm._FilterDatabase" localSheetId="3" hidden="1">Sheet2!$1:$348</definedName>
  </definedNames>
  <calcPr calcId="144525"/>
</workbook>
</file>

<file path=xl/sharedStrings.xml><?xml version="1.0" encoding="utf-8"?>
<sst xmlns="http://schemas.openxmlformats.org/spreadsheetml/2006/main" count="18008" uniqueCount="3733">
  <si>
    <t>订单号</t>
  </si>
  <si>
    <t>来源</t>
  </si>
  <si>
    <t>订单类型</t>
  </si>
  <si>
    <t>[城市]酒店</t>
  </si>
  <si>
    <t>房型名称</t>
  </si>
  <si>
    <t>入住日期</t>
  </si>
  <si>
    <t>离店日期</t>
  </si>
  <si>
    <t>间数</t>
  </si>
  <si>
    <t>晚数</t>
  </si>
  <si>
    <t>间夜量</t>
  </si>
  <si>
    <t>结算币种</t>
  </si>
  <si>
    <t>总金额</t>
  </si>
  <si>
    <t>应收</t>
  </si>
  <si>
    <t>入住人</t>
  </si>
  <si>
    <t>结算批次号</t>
  </si>
  <si>
    <t>结算状态</t>
  </si>
  <si>
    <t>流水号</t>
  </si>
  <si>
    <t>预订日期</t>
  </si>
  <si>
    <t>应结日期</t>
  </si>
  <si>
    <t>开票类型</t>
  </si>
  <si>
    <t>供应商开票金额</t>
  </si>
  <si>
    <t>携程开票金额</t>
  </si>
  <si>
    <t>礼品卡金额</t>
  </si>
  <si>
    <t>供应商订单号</t>
  </si>
  <si>
    <t>酒店确认号</t>
  </si>
  <si>
    <t xml:space="preserve">999222560927590	</t>
  </si>
  <si>
    <t>Ctrip</t>
  </si>
  <si>
    <t>正常</t>
  </si>
  <si>
    <t>[纽约]纽约利文顿酒店(Hotel on Rivington)(55505088)</t>
  </si>
  <si>
    <t>特大床一室房&lt;2人入住&gt;&lt;不退款&gt;&lt;早餐&gt;</t>
  </si>
  <si>
    <t>HKD</t>
  </si>
  <si>
    <t>HWANG/INSU,CHOO/HOONMIN</t>
  </si>
  <si>
    <t>CA13030230521HKD</t>
  </si>
  <si>
    <t>未提现</t>
  </si>
  <si>
    <t>携程开票</t>
  </si>
  <si>
    <t xml:space="preserve">3008889	</t>
  </si>
  <si>
    <t xml:space="preserve">	</t>
  </si>
  <si>
    <t xml:space="preserve">999223306671989	</t>
  </si>
  <si>
    <t>[马拉喀什]巴塞罗棕榈公寓酒店(Barcelo Palmeraie)(60480262)</t>
  </si>
  <si>
    <t>经典房&lt;2人入住&gt;&lt;不退款&gt;&lt;早餐&gt;</t>
  </si>
  <si>
    <t>Espana Hernandez/Ana Sofia,Ngottet/Leonid William</t>
  </si>
  <si>
    <t xml:space="preserve">3164362	</t>
  </si>
  <si>
    <t xml:space="preserve">999223319452058	</t>
  </si>
  <si>
    <t>[新奥尔良]维纳奇酒店(Hotel Vinache)(55720440)</t>
  </si>
  <si>
    <t>特大双人床房间&lt;2人入住&gt;&lt;不退款&gt;</t>
  </si>
  <si>
    <t>OLIVA/FREDERIC ALEXANDRE</t>
  </si>
  <si>
    <t xml:space="preserve">3166714	</t>
  </si>
  <si>
    <t xml:space="preserve">999223588081687	</t>
  </si>
  <si>
    <t>[里约热内卢]温德姆里约热内卢巴拉酒店(Wyndham Rio de Janeiro Barra)(60480302)</t>
  </si>
  <si>
    <t>奢华双床房&lt;2人入住&gt;&lt;不退款&gt;&lt;早餐&gt;</t>
  </si>
  <si>
    <t>REGULSKY/ALEJANDRA</t>
  </si>
  <si>
    <t xml:space="preserve">3215448	</t>
  </si>
  <si>
    <t xml:space="preserve">999223714464348	</t>
  </si>
  <si>
    <t>[芝加哥]芝加哥玛特广场假日酒店(Holiday Inn - Chicago Dwtn - Wolf Point, an IHG Hotel)(55478468)</t>
  </si>
  <si>
    <t>标准房&lt;2人入住&gt;&lt;早餐&gt;</t>
  </si>
  <si>
    <t>WANG/SHENG</t>
  </si>
  <si>
    <t xml:space="preserve">3243243	</t>
  </si>
  <si>
    <t xml:space="preserve">49980618	</t>
  </si>
  <si>
    <t xml:space="preserve">999223722411498	</t>
  </si>
  <si>
    <t>[剑桥]温恩德比斯特剑桥酒店(Hotel du Vin &amp; Bistro Cambridge)(55779391)</t>
  </si>
  <si>
    <t>经典客房&lt;2人入住&gt;&lt;不退款&gt;&lt;早餐&gt;</t>
  </si>
  <si>
    <t>Chung/Leslie W.K.</t>
  </si>
  <si>
    <t xml:space="preserve">3244207	</t>
  </si>
  <si>
    <t xml:space="preserve">-1495078578	</t>
  </si>
  <si>
    <t xml:space="preserve">999223749409638	</t>
  </si>
  <si>
    <t>[托伦斯]托伦斯宫古海柏丽德酒店(Miyako Hybrid Hotel Torrance)(55720369)</t>
  </si>
  <si>
    <t>客房, 1 张特大床, 无障碍&lt;2人入住&gt;</t>
  </si>
  <si>
    <t>SHIBATA/SHOHEI</t>
  </si>
  <si>
    <t xml:space="preserve">3255568	</t>
  </si>
  <si>
    <t xml:space="preserve">419209424710	</t>
  </si>
  <si>
    <t xml:space="preserve">23798367183	</t>
  </si>
  <si>
    <t>[拉斯维加斯]拉斯维加斯特朗普国际酒店(Trump International Hotel Las Vegas)(55944686)</t>
  </si>
  <si>
    <t>高级特大床房&lt;2人入住&gt;&lt;不退款&gt;</t>
  </si>
  <si>
    <t>Okazaki/Tsubasa</t>
  </si>
  <si>
    <t xml:space="preserve">3274328	</t>
  </si>
  <si>
    <t xml:space="preserve">999223808928617	</t>
  </si>
  <si>
    <t>[波士顿]波士顿奥尔斯顿到一室公寓酒店(Studio Allston Hotel Boston)(55269880)</t>
  </si>
  <si>
    <t>标准房, 1 张特大床&lt;2人入住&gt;&lt;不退款&gt;</t>
  </si>
  <si>
    <t>WANG/JIANMIN,YE/HUA</t>
  </si>
  <si>
    <t xml:space="preserve">3277227	</t>
  </si>
  <si>
    <t xml:space="preserve">999223815647211	</t>
  </si>
  <si>
    <t>豪华特大床房&lt;2人入住&gt;&lt;不退款&gt;</t>
  </si>
  <si>
    <t>Sims/Leslie</t>
  </si>
  <si>
    <t xml:space="preserve">3279772	</t>
  </si>
  <si>
    <t xml:space="preserve">32235SE096738	</t>
  </si>
  <si>
    <t xml:space="preserve">999223818549098	</t>
  </si>
  <si>
    <t>[埃迪县]白色城市洞穴旅馆(White's City Cavern Inn)(103762075)</t>
  </si>
  <si>
    <t>Standard Double Room, 2 Queen Beds, Non Smoking&lt;2人入住&gt;&lt;早餐&gt;</t>
  </si>
  <si>
    <t>Guzan/Jacob</t>
  </si>
  <si>
    <t xml:space="preserve">3280917	</t>
  </si>
  <si>
    <t xml:space="preserve">-1498041732	</t>
  </si>
  <si>
    <t xml:space="preserve">999223832355050	</t>
  </si>
  <si>
    <t>[洛杉矶]好莱坞罗斯福酒店(Hollywood Roosevelt)(55254464)</t>
  </si>
  <si>
    <t>高级大号床房&lt;2人入住&gt;</t>
  </si>
  <si>
    <t>HE/YUNJIA</t>
  </si>
  <si>
    <t xml:space="preserve">3284123	</t>
  </si>
  <si>
    <t xml:space="preserve">64688SE183607	</t>
  </si>
  <si>
    <t xml:space="preserve">999223844206275	</t>
  </si>
  <si>
    <t>[济州市]达因海洋酒店(Dyne Ocenano Hotel)(55380713)</t>
  </si>
  <si>
    <t>海洋套房&lt;2人入住&gt;&lt;不退款&gt;</t>
  </si>
  <si>
    <t>LEE/JI EUN,LEE/JEONG SUK</t>
  </si>
  <si>
    <t xml:space="preserve">3288086	</t>
  </si>
  <si>
    <t xml:space="preserve">999223847243582	</t>
  </si>
  <si>
    <t>[曼谷]曼谷 JW 万豪酒店(JW Marriott Hotel Bangkok)(55299096)</t>
  </si>
  <si>
    <t>豪华特大床客房&lt;2人入住&gt;&lt;不退款&gt;</t>
  </si>
  <si>
    <t>LIM/XIN NI</t>
  </si>
  <si>
    <t xml:space="preserve">3289204	</t>
  </si>
  <si>
    <t xml:space="preserve">96408544	</t>
  </si>
  <si>
    <t xml:space="preserve">999223850040087	</t>
  </si>
  <si>
    <t>[曼谷]曼谷林布兰套房酒店(Rembrandt Hotel and Suites Bangkok)(55452251)</t>
  </si>
  <si>
    <t>高级房&lt;2人入住&gt;&lt;不退款&gt;</t>
  </si>
  <si>
    <t>Girn/Gurinder</t>
  </si>
  <si>
    <t xml:space="preserve">3289656	</t>
  </si>
  <si>
    <t xml:space="preserve">123545506	</t>
  </si>
  <si>
    <t xml:space="preserve">999223858139170	</t>
  </si>
  <si>
    <t>[卡姆登]皇家国家酒店(Royal National Hotel)(55452169)</t>
  </si>
  <si>
    <t>双人床或双床房&lt;2人入住&gt;&lt;不退款&gt;</t>
  </si>
  <si>
    <t>CHEN/CHEUK MAN</t>
  </si>
  <si>
    <t xml:space="preserve">3291618	</t>
  </si>
  <si>
    <t xml:space="preserve">ALWW297496	</t>
  </si>
  <si>
    <t>取消</t>
  </si>
  <si>
    <t xml:space="preserve">999223871551938	</t>
  </si>
  <si>
    <t>[曼谷]曼谷是隆假日酒店 - IHG 旗下酒店(Holiday Inn Bangkok Silom, an IHG Hotel)(54503370)</t>
  </si>
  <si>
    <t>1 King Bed Standard City View&lt;2人入住&gt;&lt;不退款&gt;&lt;早餐&gt;</t>
  </si>
  <si>
    <t>song/qi</t>
  </si>
  <si>
    <t xml:space="preserve">3295349	</t>
  </si>
  <si>
    <t xml:space="preserve">48401176	</t>
  </si>
  <si>
    <t xml:space="preserve">999223875170964	</t>
  </si>
  <si>
    <t>[纽约]女皇酒店(The Queens Hotel)(94361175)</t>
  </si>
  <si>
    <t>Comfort Room, 1 King Bed, Non Smoking&lt;1人入住&gt;</t>
  </si>
  <si>
    <t>BAE/EUN SEOK</t>
  </si>
  <si>
    <t xml:space="preserve">3296920	</t>
  </si>
  <si>
    <t xml:space="preserve">999223889042597	</t>
  </si>
  <si>
    <t>[拉斯维加斯]拉斯维加斯金砖酒店(Golden Nugget Las Vegas)(55666051)</t>
  </si>
  <si>
    <t>酒店随机房型&lt;2人入住&gt;&lt;不退款&gt;</t>
  </si>
  <si>
    <t>YONAHA/MAKOTO,WATANABE/KOYO</t>
  </si>
  <si>
    <t xml:space="preserve">3299359	</t>
  </si>
  <si>
    <t xml:space="preserve">999223894537250	</t>
  </si>
  <si>
    <t>[新加坡]新加坡柏薇罗切斯特酒店(Park Avenue Rochester (SG Clean))(55851955)</t>
  </si>
  <si>
    <t>JIN/SALLY XIAO WAN</t>
  </si>
  <si>
    <t xml:space="preserve">3300502	</t>
  </si>
  <si>
    <t xml:space="preserve">999223898310080	</t>
  </si>
  <si>
    <t>[曼谷]Quarter 拉普罗酒店 - UHG(The Quarter Ladprao by Uhg)(68031133)</t>
  </si>
  <si>
    <t>豪华双床房&lt;2人入住&gt;&lt;不退款&gt;&lt;早餐&gt;</t>
  </si>
  <si>
    <t>CAO/JIANXUN</t>
  </si>
  <si>
    <t xml:space="preserve">3301568	</t>
  </si>
  <si>
    <t xml:space="preserve">23899581840	</t>
  </si>
  <si>
    <t>[曼谷]西隆翠妮提酒店(Trinity Silom Hotel)(55478401)</t>
  </si>
  <si>
    <t>ANG/ELVIN</t>
  </si>
  <si>
    <t xml:space="preserve">3301897	</t>
  </si>
  <si>
    <t xml:space="preserve">999223903079436	</t>
  </si>
  <si>
    <t>[马卡蒂]马尼拉半岛酒店(The Peninsula Manila)(55312318)</t>
  </si>
  <si>
    <t>至尊豪华房（1张特大床）&lt;2人入住&gt;</t>
  </si>
  <si>
    <t>CHEN/YU YUAN</t>
  </si>
  <si>
    <t xml:space="preserve">3303061	</t>
  </si>
  <si>
    <t xml:space="preserve">999223903784479	</t>
  </si>
  <si>
    <t>[巴塞罗那]巴萨罗那雅典娜公寓酒店(Aparthotel Atenea Barcelona)(55402802)</t>
  </si>
  <si>
    <t>甄选双人房&lt;2人入住&gt;&lt;不退款&gt;</t>
  </si>
  <si>
    <t>Tang/Xiangling,LIAO/RENJIE</t>
  </si>
  <si>
    <t xml:space="preserve">3303440	</t>
  </si>
  <si>
    <t xml:space="preserve">17222	</t>
  </si>
  <si>
    <t xml:space="preserve">999223905836511	</t>
  </si>
  <si>
    <t>[河内]内排百丽宫大酒店 - 附游泳池(Paragon Noi Bai Hotel &amp; Pool)(96745605)</t>
  </si>
  <si>
    <t>豪华双床房&lt;2人入住&gt;</t>
  </si>
  <si>
    <t>FUJIMORI/YASUO</t>
  </si>
  <si>
    <t xml:space="preserve">3304157	</t>
  </si>
  <si>
    <t xml:space="preserve">999223946459452	</t>
  </si>
  <si>
    <t>[波塔尔斯诺斯]托米尔波塔尔斯套房 - 仅供 16 岁以上成人入住(Tomir Portals Suites - Adults Only)(97639943)</t>
  </si>
  <si>
    <t>海景小型套房 - 带阳台&lt;2人入住&gt;&lt;不退款&gt;&lt;早餐&gt;</t>
  </si>
  <si>
    <t>XIONG/XIQIANG,MIAO/RUOXI</t>
  </si>
  <si>
    <t xml:space="preserve">3310689	</t>
  </si>
  <si>
    <t xml:space="preserve">-2424346	</t>
  </si>
  <si>
    <t xml:space="preserve">999223949268725	</t>
  </si>
  <si>
    <t>[希尔顿黑德岛]南海滩森林优质酒店(Holiday Inn Express Hilton Head Island, an IHG Hotel)(55505148)</t>
  </si>
  <si>
    <t>2张双人床房&lt;2人入住&gt;</t>
  </si>
  <si>
    <t>ROBERTSON/NICHOLAS</t>
  </si>
  <si>
    <t xml:space="preserve">3311189	</t>
  </si>
  <si>
    <t xml:space="preserve">60110543	</t>
  </si>
  <si>
    <t xml:space="preserve">999223971070323	</t>
  </si>
  <si>
    <t>[柏林]KPM 住宅酒店(Kpm Hotel &amp; Residences)(96745581)</t>
  </si>
  <si>
    <t>Superior Room&lt;2人入住&gt;&lt;不退款&gt;</t>
  </si>
  <si>
    <t>KIM/KYUNGIN</t>
  </si>
  <si>
    <t xml:space="preserve">3316917	</t>
  </si>
  <si>
    <t xml:space="preserve">_2834892	</t>
  </si>
  <si>
    <t xml:space="preserve">999223985758266	</t>
  </si>
  <si>
    <t>[普吉岛]芭东南滩欢乐鸿居酒店(Homm Bliss Southbeach Patong)(55439439)</t>
  </si>
  <si>
    <t>豪华海景套房&lt;2人入住&gt;&lt;不退款&gt;&lt;早餐&gt;</t>
  </si>
  <si>
    <t>alqazlan/majed</t>
  </si>
  <si>
    <t xml:space="preserve">3321224	</t>
  </si>
  <si>
    <t xml:space="preserve">9631	</t>
  </si>
  <si>
    <t xml:space="preserve">999223986880517	</t>
  </si>
  <si>
    <t>[巴厘岛]大米加度假村&amp;巴厘岛Spa(Grand Mega Resort &amp; Spa Bali)(55452241)</t>
  </si>
  <si>
    <t>豪华房&lt;2人入住&gt;&lt;不退款&gt;</t>
  </si>
  <si>
    <t>HASANAH/HUSNUL</t>
  </si>
  <si>
    <t xml:space="preserve">3322052	</t>
  </si>
  <si>
    <t xml:space="preserve">26804890	</t>
  </si>
  <si>
    <t xml:space="preserve">999223989942499	</t>
  </si>
  <si>
    <t>[慕尼黑]欧洲之星预订酒店(Eurostars Book Hotel)(55733303)</t>
  </si>
  <si>
    <t>标准房&lt;2人入住&gt;</t>
  </si>
  <si>
    <t>MOON/JANGHYUK,JANG/KYUNGKEUN</t>
  </si>
  <si>
    <t xml:space="preserve">213646	</t>
  </si>
  <si>
    <t xml:space="preserve">999223998752360	</t>
  </si>
  <si>
    <t>[迪拜]迪拜龙城高级旅馆(Premier Inn Dubai Dragon Mart)(97259881)</t>
  </si>
  <si>
    <t>标准双床房&lt;2人入住&gt;&lt;不退款&gt;</t>
  </si>
  <si>
    <t>WU/NAN,WU/JIAQING</t>
  </si>
  <si>
    <t xml:space="preserve">3324847	</t>
  </si>
  <si>
    <t xml:space="preserve">8964SE160160	</t>
  </si>
  <si>
    <t xml:space="preserve">999224000554666	</t>
  </si>
  <si>
    <t>[乔治市]槟城长荣桂冠酒店 (槟城对抗新冠肺炎认证)(Evergreen Laurel Hotel Penang (PenangFightCovid-19 Certified))(55451685)</t>
  </si>
  <si>
    <t>海景豪华特大床房&lt;2人入住&gt;&lt;不退款&gt;</t>
  </si>
  <si>
    <t>TANG/HAOYU,FENG/YEFAN,HUANG/JIALING</t>
  </si>
  <si>
    <t xml:space="preserve">3325762	</t>
  </si>
  <si>
    <t xml:space="preserve">999224006262731	</t>
  </si>
  <si>
    <t>[魁北克城]格林奥乐酒店(Unilofts Grande-Allée)(104397262)</t>
  </si>
  <si>
    <t>经典双人床房&lt;2人入住&gt;</t>
  </si>
  <si>
    <t>Beaulieu/Nancy</t>
  </si>
  <si>
    <t xml:space="preserve">3327253	</t>
  </si>
  <si>
    <t xml:space="preserve">58-440127-2355	</t>
  </si>
  <si>
    <t xml:space="preserve">999224006302269	</t>
  </si>
  <si>
    <t>[拉普拉普]水滨机场娱乐场酒店(Waterfront Airport Hotel and Casino – Mactan)(56185646)</t>
  </si>
  <si>
    <t>高级大床房&lt;2人入住&gt;&lt;早餐&gt;</t>
  </si>
  <si>
    <t>Strain/James</t>
  </si>
  <si>
    <t xml:space="preserve">3327266	</t>
  </si>
  <si>
    <t xml:space="preserve">999224006479525	</t>
  </si>
  <si>
    <t>[迈阿密]迈阿密国际机场酒店(Miami International Airport Hotel)(55694594)</t>
  </si>
  <si>
    <t>标准特大床房&lt;2人入住&gt;</t>
  </si>
  <si>
    <t>O Connor/Gabrielle</t>
  </si>
  <si>
    <t xml:space="preserve">3327370	</t>
  </si>
  <si>
    <t xml:space="preserve">LLKDTTFDRU	</t>
  </si>
  <si>
    <t xml:space="preserve">999224006631530	</t>
  </si>
  <si>
    <t>[里斯本]玛莎10月5日酒店(Masa Hotel 5 de Outubro)(90203203)</t>
  </si>
  <si>
    <t>豪华双人间&lt;2人入住&gt;</t>
  </si>
  <si>
    <t>BOLAS/CESAR</t>
  </si>
  <si>
    <t xml:space="preserve">3327433	</t>
  </si>
  <si>
    <t xml:space="preserve">3871444	</t>
  </si>
  <si>
    <t xml:space="preserve">999224010471218	</t>
  </si>
  <si>
    <t>[普拉亚德尔卡曼]布尼克佩宣精品酒店(La Pasion Hotel Boutique by Bunik)(70393011)</t>
  </si>
  <si>
    <t>标准房, 1 张特大床, 阳台&lt;2人入住&gt;&lt;早餐&gt;</t>
  </si>
  <si>
    <t>Ochoa/Emilio</t>
  </si>
  <si>
    <t xml:space="preserve">3328543	</t>
  </si>
  <si>
    <t xml:space="preserve">98146183	</t>
  </si>
  <si>
    <t xml:space="preserve">999224010632831	</t>
  </si>
  <si>
    <t>[曼谷]曼谷素坤逸奥克伍德华庭工作室酒店(Oakwood Studios Sukhumvit Bangkok)(103956658)</t>
  </si>
  <si>
    <t>高级特大床房&lt;2人入住&gt;&lt;不退款&gt;&lt;早餐&gt;</t>
  </si>
  <si>
    <t>TAN/WEIZHI,KONG/QINGWEN</t>
  </si>
  <si>
    <t xml:space="preserve">9029623	</t>
  </si>
  <si>
    <t xml:space="preserve">24013600782	</t>
  </si>
  <si>
    <t>[雪邦]国际机场 KLIA-KLIA2途恩酒店(Tune Hotel KLIA-KLIA2)(60514018)</t>
  </si>
  <si>
    <t>大床房&lt;2人入住&gt;&lt;不退款&gt;&lt;早餐&gt;</t>
  </si>
  <si>
    <t>HARUN/NORAISHA</t>
  </si>
  <si>
    <t xml:space="preserve">3329633	</t>
  </si>
  <si>
    <t xml:space="preserve">265958183	</t>
  </si>
  <si>
    <t xml:space="preserve">999224016790967	</t>
  </si>
  <si>
    <t>[甲米]甲米东赛海滩提尼迪藏身处青年旅舍(Tinidee Hideaway Tonsai Beach Krabi)(97259686)</t>
  </si>
  <si>
    <t>海景特大号床别墅&lt;2人入住&gt;&lt;早餐&gt;</t>
  </si>
  <si>
    <t>Tang/Xinya,Li/Jingyan</t>
  </si>
  <si>
    <t xml:space="preserve">3331329	</t>
  </si>
  <si>
    <t xml:space="preserve">-1502154880	</t>
  </si>
  <si>
    <t xml:space="preserve">999224017328750	</t>
  </si>
  <si>
    <t>[杰克逊]最佳西方别墅酒店杰克逊霍尔(The Lodge at Jackson Hole)(55862049)</t>
  </si>
  <si>
    <t>至尊2张大床房&lt;2人入住&gt;&lt;早餐&gt;</t>
  </si>
  <si>
    <t>Li/Sirui</t>
  </si>
  <si>
    <t xml:space="preserve">3331709	</t>
  </si>
  <si>
    <t xml:space="preserve">41164SE007705	</t>
  </si>
  <si>
    <t xml:space="preserve">999224025561021	</t>
  </si>
  <si>
    <t>[吉隆坡]3金精品酒店(Gold3 Boutique Hotel)(55402876)</t>
  </si>
  <si>
    <t>标准大号床房-无窗&lt;2人入住&gt;&lt;不退款&gt;</t>
  </si>
  <si>
    <t>IDHAM/TASYA</t>
  </si>
  <si>
    <t xml:space="preserve">3333354	</t>
  </si>
  <si>
    <t xml:space="preserve">67700	</t>
  </si>
  <si>
    <t xml:space="preserve">999224028718367	</t>
  </si>
  <si>
    <t>大床房&lt;2人入住&gt;&lt;不退款&gt;</t>
  </si>
  <si>
    <t>SHEN/YU,ZHENG/ZHE</t>
  </si>
  <si>
    <t xml:space="preserve">3334251	</t>
  </si>
  <si>
    <t xml:space="preserve">266064645	</t>
  </si>
  <si>
    <t xml:space="preserve">999224042336260	</t>
  </si>
  <si>
    <t>[斯德哥尔摩]城堡庄园酒店(Castle House Inn)(55841934)</t>
  </si>
  <si>
    <t>经济型房（公共浴室）&lt;2人入住&gt;&lt;不退款&gt;</t>
  </si>
  <si>
    <t>Deckers/Nicolas</t>
  </si>
  <si>
    <t xml:space="preserve">3337909	</t>
  </si>
  <si>
    <t xml:space="preserve">73014	</t>
  </si>
  <si>
    <t xml:space="preserve">999224046275270	</t>
  </si>
  <si>
    <t>[宿务]宿务格勒里亚山峰酒店(Summit Galleria Cebu - Multiple Use Hotel)(55380418)</t>
  </si>
  <si>
    <t>豪华大床房&lt;2人入住&gt;&lt;不退款&gt;</t>
  </si>
  <si>
    <t>ordiz/ludevi dausan</t>
  </si>
  <si>
    <t xml:space="preserve">3339250	</t>
  </si>
  <si>
    <t xml:space="preserve">SGC00535051	</t>
  </si>
  <si>
    <t xml:space="preserve">999224047166186	</t>
  </si>
  <si>
    <t>[曼谷]曼谷素坤逸11号智选假日酒店(Holiday Inn Express Bangkok Sukhumvit 11)(55312079)</t>
  </si>
  <si>
    <t>客房&lt;1&gt;&lt;2人入住&gt;</t>
  </si>
  <si>
    <t>CHEN/WEIJIE</t>
  </si>
  <si>
    <t xml:space="preserve">3339545	</t>
  </si>
  <si>
    <t xml:space="preserve">报客人姓名办理入住	</t>
  </si>
  <si>
    <t xml:space="preserve">999224047873381	</t>
  </si>
  <si>
    <t>[基韦斯特]南风汽车旅馆(Southwinds Motel)(55812537)</t>
  </si>
  <si>
    <t>特大床房&lt;2人入住&gt;&lt;不退款&gt;</t>
  </si>
  <si>
    <t>Manninen/Marvin Paul</t>
  </si>
  <si>
    <t xml:space="preserve">3339869	</t>
  </si>
  <si>
    <t xml:space="preserve">7819172	</t>
  </si>
  <si>
    <t xml:space="preserve">999224061488064	</t>
  </si>
  <si>
    <t>[纽瓦克]纽华克矽谷万怡酒店(Courtyard by Marriott Newark Silicon Valley)(68027305)</t>
  </si>
  <si>
    <t>客房, 1 张特大床房&lt;2人入住&gt;&lt;不退款&gt;</t>
  </si>
  <si>
    <t>MA/YEJUN</t>
  </si>
  <si>
    <t xml:space="preserve">3344063	</t>
  </si>
  <si>
    <t xml:space="preserve">71683592	</t>
  </si>
  <si>
    <t xml:space="preserve">999224066693049	</t>
  </si>
  <si>
    <t>[新加坡]新加坡大中酒店(Hotel Grand Central Singapore)(56196197)</t>
  </si>
  <si>
    <t>WANG/HUiLAN</t>
  </si>
  <si>
    <t xml:space="preserve">3345793	</t>
  </si>
  <si>
    <t xml:space="preserve">Xiaolun-20230509HGC-178	</t>
  </si>
  <si>
    <t xml:space="preserve">999224031638406	</t>
  </si>
  <si>
    <t>[首尔]天空花园酒店东大门1号店(Hotel Skypark Dongdaemun I)(55337148)</t>
  </si>
  <si>
    <t>YANG/XIAO,XU/YU</t>
  </si>
  <si>
    <t xml:space="preserve">3335076	</t>
  </si>
  <si>
    <t xml:space="preserve">999224073678293	</t>
  </si>
  <si>
    <t>[曼谷]沙吞帕维纳酒店(Parvena Hotel Sathorn)(89919976)</t>
  </si>
  <si>
    <t>标准双人间&lt;2人入住&gt;&lt;不退款&gt;</t>
  </si>
  <si>
    <t>JIANG/CUIHONG,LIN/JIANGSIQIN</t>
  </si>
  <si>
    <t xml:space="preserve">3347190	</t>
  </si>
  <si>
    <t xml:space="preserve">24077770251	</t>
  </si>
  <si>
    <t>[坎帕斯蒂利亚]艾尔玛海滩 HM 酒店 - 仅供成人入住(HM Alma Beach)(92029186)</t>
  </si>
  <si>
    <t>双人房（带阳台）&lt;2人入住&gt;</t>
  </si>
  <si>
    <t>Li/Junming,HUANG/YANYAN</t>
  </si>
  <si>
    <t xml:space="preserve">3348809	</t>
  </si>
  <si>
    <t xml:space="preserve">-6104009	</t>
  </si>
  <si>
    <t>退单</t>
  </si>
  <si>
    <t xml:space="preserve">999224090881763	</t>
  </si>
  <si>
    <t>[奥本希尔斯]奥本希尔斯品质酒店(Quality Inn Auburn Hills)(91811502)</t>
  </si>
  <si>
    <t>特大号床间&lt;2人入住&gt;&lt;不退款&gt;&lt;早餐&gt;</t>
  </si>
  <si>
    <t>Mongeon/David</t>
  </si>
  <si>
    <t xml:space="preserve">3352777	</t>
  </si>
  <si>
    <t xml:space="preserve">999224092608818	</t>
  </si>
  <si>
    <t>[拉斯维加斯]拉斯维加斯速8酒店(Super 8 by Wyndham Las Vegas North Strip/Fremont St. Area)(55367690)</t>
  </si>
  <si>
    <t>大号床房&lt;2人入住&gt;</t>
  </si>
  <si>
    <t>Holmes/Lauden</t>
  </si>
  <si>
    <t xml:space="preserve">3353553	</t>
  </si>
  <si>
    <t xml:space="preserve">87102EE022828	</t>
  </si>
  <si>
    <t xml:space="preserve">999224097914329	</t>
  </si>
  <si>
    <t>[布里斯班]布里斯班大南部酒店(Great Southern Hotel Brisbane)(55944783)</t>
  </si>
  <si>
    <t>标准双床房&lt;2人入住&gt;</t>
  </si>
  <si>
    <t>JOHNS/OLIVIA</t>
  </si>
  <si>
    <t xml:space="preserve">3355609	</t>
  </si>
  <si>
    <t xml:space="preserve">-6931908	</t>
  </si>
  <si>
    <t xml:space="preserve">999224098974592	</t>
  </si>
  <si>
    <t>[帕拉尼亚克]马尼拉冈田酒店(Okada Manila)(70391723)</t>
  </si>
  <si>
    <t>豪华特大号床间&lt;2人入住&gt;&lt;不退款&gt;</t>
  </si>
  <si>
    <t>SEO/MINKYEONG</t>
  </si>
  <si>
    <t xml:space="preserve">3356153	</t>
  </si>
  <si>
    <t xml:space="preserve">酒店预订部pinsesi女士确认	</t>
  </si>
  <si>
    <t xml:space="preserve">999224102080683	</t>
  </si>
  <si>
    <t>[迪拜]迪拜费尔蒙特酒店(Fairmont Dubai)(70391893)</t>
  </si>
  <si>
    <t>费尔蒙房&lt;2人入住&gt;&lt;不退款&gt;&lt;早餐&gt;</t>
  </si>
  <si>
    <t>Maahi/Humayra Zaman</t>
  </si>
  <si>
    <t xml:space="preserve">3358424	</t>
  </si>
  <si>
    <t xml:space="preserve">999224106184947	</t>
  </si>
  <si>
    <t>[普吉岛]普吉岛班德拉海滩度假村 - SHA Extra Plus 认证(Bandara Phuket Beach Resort - Sha Extra Plus)(55822373)</t>
  </si>
  <si>
    <t>豪华双人床或2单人床房&lt;2人入住&gt;&lt;不退款&gt;</t>
  </si>
  <si>
    <t>harakh chand jain/manoj,harakh chand jain/manoj</t>
  </si>
  <si>
    <t xml:space="preserve">3358617	</t>
  </si>
  <si>
    <t xml:space="preserve">999224107724150	</t>
  </si>
  <si>
    <t>[吉隆坡]吉隆坡希尔顿花园酒店北店(Hilton Garden Inn Kuala Lumpur Jalan Tuanku Abdul Rahman North)(55299338)</t>
  </si>
  <si>
    <t>单人客房&lt;1人入住&gt;</t>
  </si>
  <si>
    <t>SUN/ZHONGMING</t>
  </si>
  <si>
    <t xml:space="preserve">3359011	</t>
  </si>
  <si>
    <t xml:space="preserve">999224112135760	</t>
  </si>
  <si>
    <t>[苏黎世]苏黎世H+酒店(H+ Hotel Zürich)(55626302)</t>
  </si>
  <si>
    <t>舒适双人房&lt;2人入住&gt;</t>
  </si>
  <si>
    <t>DAI/MIN</t>
  </si>
  <si>
    <t xml:space="preserve">3360048	</t>
  </si>
  <si>
    <t xml:space="preserve">RZ-7522762	</t>
  </si>
  <si>
    <t xml:space="preserve">999224112657033	</t>
  </si>
  <si>
    <t>[胡志明市]西贡 M 酒店(M Hotel Saigon)(55801116)</t>
  </si>
  <si>
    <t>精致当代套房&lt;2人入住&gt;&lt;不退款&gt;&lt;早餐&gt;</t>
  </si>
  <si>
    <t>CHAN/SZE MAN</t>
  </si>
  <si>
    <t xml:space="preserve">3360133	</t>
  </si>
  <si>
    <t xml:space="preserve">7845310	</t>
  </si>
  <si>
    <t xml:space="preserve">999224113167745	</t>
  </si>
  <si>
    <t>[吉隆坡]吉隆坡盛贸饭店(Traders Hotel Kuala Lumpur)(55852081)</t>
  </si>
  <si>
    <t>奢华客房, 1 张特大床&lt;2人入住&gt;&lt;不退款&gt;&lt;早餐&gt;</t>
  </si>
  <si>
    <t>Shi/Yunfei,Garcia/Alexander G.</t>
  </si>
  <si>
    <t xml:space="preserve">3360201	</t>
  </si>
  <si>
    <t xml:space="preserve">T04240627	</t>
  </si>
  <si>
    <t xml:space="preserve">999224113379972	</t>
  </si>
  <si>
    <t>[芭堤雅]芭堤雅塞伦诺泰尔酒店(Serenotel Pattaya)(55585979)</t>
  </si>
  <si>
    <t>海景标准房&lt;2人入住&gt;&lt;不退款&gt;</t>
  </si>
  <si>
    <t>SHEN/YANG</t>
  </si>
  <si>
    <t xml:space="preserve">3360319	</t>
  </si>
  <si>
    <t xml:space="preserve">1075323074	</t>
  </si>
  <si>
    <t xml:space="preserve">999224119209443	</t>
  </si>
  <si>
    <t>[首尔]九树酒店东大门(Nine Tree Hotel Dongdaemun)(69451936)</t>
  </si>
  <si>
    <t>标准双人床房&lt;2人入住&gt;</t>
  </si>
  <si>
    <t>ZHU/HAIYAN</t>
  </si>
  <si>
    <t xml:space="preserve">3362096	</t>
  </si>
  <si>
    <t xml:space="preserve">999224120958788	</t>
  </si>
  <si>
    <t>[苏梅岛]苏梅岛那帖度假村(Samui Natien Resort)(55304266)</t>
  </si>
  <si>
    <t>高级园景别墅&lt;2人入住&gt;&lt;不退款&gt;&lt;早餐&gt;</t>
  </si>
  <si>
    <t>ALDA/JAVIER</t>
  </si>
  <si>
    <t xml:space="preserve">3363404	</t>
  </si>
  <si>
    <t xml:space="preserve">7781054	</t>
  </si>
  <si>
    <t xml:space="preserve">999224121223880	</t>
  </si>
  <si>
    <t>[芭堤雅]雅顿法义公寓式酒店(Arden Hotel and Residence by at Mind)(55465075)</t>
  </si>
  <si>
    <t>池景豪华房&lt;2人入住&gt;&lt;不退款&gt;</t>
  </si>
  <si>
    <t>XIE/YILIN,CHEN/HAIBIN</t>
  </si>
  <si>
    <t xml:space="preserve">3363596	</t>
  </si>
  <si>
    <t xml:space="preserve">999224121607492	</t>
  </si>
  <si>
    <t>[曼谷]UHG 隆路区酒店(The Quarter Silom by Uhg - Sha Extra Plus)(91812292)</t>
  </si>
  <si>
    <t>高级阳台房&lt;2人入住&gt;&lt;不退款&gt;</t>
  </si>
  <si>
    <t>shen/yangyin,ni/xiaotian,zheng/hongbei,zhang/youkang</t>
  </si>
  <si>
    <t xml:space="preserve">3363998	</t>
  </si>
  <si>
    <t xml:space="preserve">999224121751523	</t>
  </si>
  <si>
    <t>NI/HAITAO</t>
  </si>
  <si>
    <t xml:space="preserve">3364130	</t>
  </si>
  <si>
    <t xml:space="preserve">999224121759730	</t>
  </si>
  <si>
    <t>[苏黎世]苏黎世城西宜必思快捷酒店(Ibis Budget Zurich City West)(55337305)</t>
  </si>
  <si>
    <t>双人间&lt;1人入住&gt;&lt;不退款&gt;</t>
  </si>
  <si>
    <t>TENG/DA</t>
  </si>
  <si>
    <t xml:space="preserve">3364136	</t>
  </si>
  <si>
    <t xml:space="preserve">999224122151146	</t>
  </si>
  <si>
    <t>[新山]KSL度假酒店(KSL Hotel &amp; Resort)(55680499)</t>
  </si>
  <si>
    <t>豪华大号床客房&lt;2人入住&gt;&lt;不退款&gt;&lt;早餐&gt;</t>
  </si>
  <si>
    <t>HONG/JIAOJIAO</t>
  </si>
  <si>
    <t xml:space="preserve">3364554	</t>
  </si>
  <si>
    <t xml:space="preserve">DEB230513083905149	</t>
  </si>
  <si>
    <t xml:space="preserve">999224127977348	</t>
  </si>
  <si>
    <t>[胡志明市]张江酒店(Truong Giang Hotel)(90369547)</t>
  </si>
  <si>
    <t>豪华双人间 - 带阳台&lt;2人入住&gt;&lt;不退款&gt;</t>
  </si>
  <si>
    <t>KUNG/WAI NAM</t>
  </si>
  <si>
    <t xml:space="preserve">3365736	</t>
  </si>
  <si>
    <t xml:space="preserve">999224130034360	</t>
  </si>
  <si>
    <t>[普吉岛]普吉岛赛鲁艮公寓酒店(Sai Rougn Residence)(55299767)</t>
  </si>
  <si>
    <t>标准房（带阳台）&lt;2人入住&gt;&lt;不退款&gt;</t>
  </si>
  <si>
    <t>Ling/Steve</t>
  </si>
  <si>
    <t xml:space="preserve">3366387	</t>
  </si>
  <si>
    <t xml:space="preserve">1075372280	</t>
  </si>
  <si>
    <t xml:space="preserve">999224130950420	</t>
  </si>
  <si>
    <t>[森尼韦尔]硅谷森尼维耳舒适酒店(Comfort Inn Sunnyvale - Silicon Valley)(55680673)</t>
  </si>
  <si>
    <t>特大床房(无烟)(Upgrade)&lt;2人入住&gt;&lt;不退款&gt;&lt;早餐&gt;</t>
  </si>
  <si>
    <t>ZHU/JINZHONG</t>
  </si>
  <si>
    <t xml:space="preserve">3366689	</t>
  </si>
  <si>
    <t xml:space="preserve">999224133858250	</t>
  </si>
  <si>
    <t>[曼谷]曼谷沙吞路耐拉提瓦斯公寓酒店(The Narathiwas Hotel &amp; Residence Sathorn Bangkok)(55720075)</t>
  </si>
  <si>
    <t>一室房&lt;2人入住&gt;&lt;不退款&gt;</t>
  </si>
  <si>
    <t>TASWORACHOATKUL/PITSINEE</t>
  </si>
  <si>
    <t xml:space="preserve">3367578	</t>
  </si>
  <si>
    <t xml:space="preserve">999224134059631	</t>
  </si>
  <si>
    <t>[马尼拉]马尼拉舰队酒店(Armada Hotel Manila)(55851881)</t>
  </si>
  <si>
    <t>Loudermilk II/Danny Joe</t>
  </si>
  <si>
    <t xml:space="preserve">3367619	</t>
  </si>
  <si>
    <t xml:space="preserve">999224135322199	</t>
  </si>
  <si>
    <t>[班贾尔马辛]阿斯顿巴努阿班贾尔马辛酒店及会议中心(ASTON Banua Banjarmasin Hotel &amp; Convention Center)(70165221)</t>
  </si>
  <si>
    <t>BADI/RE</t>
  </si>
  <si>
    <t xml:space="preserve">3368068	</t>
  </si>
  <si>
    <t xml:space="preserve">27063184	</t>
  </si>
  <si>
    <t xml:space="preserve">24135359038	</t>
  </si>
  <si>
    <t>[芭堤雅]芭堤雅花园海景大酒店(Garden Cliff Resort &amp; Spa Pattaya)(55626102)</t>
  </si>
  <si>
    <t>豪华海景房&lt;2人入住&gt;&lt;不退款&gt;</t>
  </si>
  <si>
    <t>JIANG/SHENGLI,CHEN/HUAJU,CHEN/AOJU,CHEN/GANGCAI,CHEN/LEI,CHEN/CANTING</t>
  </si>
  <si>
    <t xml:space="preserve">3368079	</t>
  </si>
  <si>
    <t xml:space="preserve">999224137140595	</t>
  </si>
  <si>
    <t>[拉斯维加斯]拉斯维加斯马戏团娱乐场酒店(Circus Circus Hotel, Casino &amp; Theme Park)(60480200)</t>
  </si>
  <si>
    <t>西塔楼特大床房&lt;2人入住&gt;&lt;不退款&gt;</t>
  </si>
  <si>
    <t>ZAVALZA/ANGEL OSVALDO</t>
  </si>
  <si>
    <t xml:space="preserve">3369188	</t>
  </si>
  <si>
    <t xml:space="preserve">010xeyfqWJ	</t>
  </si>
  <si>
    <t xml:space="preserve">999224138325085	</t>
  </si>
  <si>
    <t>[华盛顿]州广场酒店(State Plaza Hotel)(77368844)</t>
  </si>
  <si>
    <t>豪华两张大床房&lt;2人入住&gt;&lt;不退款&gt;</t>
  </si>
  <si>
    <t>Li/Hanchi,Zhang/Meining</t>
  </si>
  <si>
    <t xml:space="preserve">3369739	</t>
  </si>
  <si>
    <t xml:space="preserve">409228759106	</t>
  </si>
  <si>
    <t xml:space="preserve">999224139263813	</t>
  </si>
  <si>
    <t>[曼谷]皇家总统酒店【SHA Extra Plus】(Royal President Bangkok)(55680412)</t>
  </si>
  <si>
    <t>ZHAO/YUAN,ZHENG/XIUMEI</t>
  </si>
  <si>
    <t xml:space="preserve">3370099	</t>
  </si>
  <si>
    <t xml:space="preserve">999224139375951	</t>
  </si>
  <si>
    <t>[首尔]三井酒店(Hotel Samjung)(55337145)</t>
  </si>
  <si>
    <t>KIM/NAHYEON</t>
  </si>
  <si>
    <t xml:space="preserve">3370113	</t>
  </si>
  <si>
    <t xml:space="preserve">酒店前台park先生确认	</t>
  </si>
  <si>
    <t xml:space="preserve">999224140898202	</t>
  </si>
  <si>
    <t>[希克斯维尔]希克斯维尔伊克诺旅馆(Econo Lodge Hicksville)(55270544)</t>
  </si>
  <si>
    <t>双人间 - 带2张双人床&lt;2人入住&gt;&lt;不退款&gt;</t>
  </si>
  <si>
    <t>Grewal/Gurpreet</t>
  </si>
  <si>
    <t xml:space="preserve">3370873	</t>
  </si>
  <si>
    <t xml:space="preserve">999224141058819	</t>
  </si>
  <si>
    <t>[马尼拉]马尼拉大剧院酒店(Manila Grand Opera Hotel)(55841700)</t>
  </si>
  <si>
    <t>尊贵双人房&lt;2人入住&gt;&lt;不退款&gt;&lt;早餐&gt;</t>
  </si>
  <si>
    <t>KAO/KUNLUNG,WANG/CHINHO,CHANG/BIFENG</t>
  </si>
  <si>
    <t xml:space="preserve">3370934	</t>
  </si>
  <si>
    <t xml:space="preserve">999224141129477	</t>
  </si>
  <si>
    <t>[首尔]首尔明洞相铁喜普乐吉酒店(Sotetsu Hotels The Splaisir Seoul Myeongdong)(55299808)</t>
  </si>
  <si>
    <t>标准乳胶双床房&lt;2人入住&gt;&lt;不退款&gt;</t>
  </si>
  <si>
    <t>ZHU/LEILEI</t>
  </si>
  <si>
    <t xml:space="preserve">3371044	</t>
  </si>
  <si>
    <t xml:space="preserve">999224142070305	</t>
  </si>
  <si>
    <t>[肯辛顿-切尔西区]公园城大广场肯辛顿酒店(The Park City Grand Plaza Kensington Hotel)(55944785)</t>
  </si>
  <si>
    <t>行政三人房&lt;2人入住&gt;&lt;不退款&gt;</t>
  </si>
  <si>
    <t>ZHU/YUQI</t>
  </si>
  <si>
    <t xml:space="preserve">3371668	</t>
  </si>
  <si>
    <t xml:space="preserve">GTT-C6DY3J9GK0	</t>
  </si>
  <si>
    <t xml:space="preserve">999224146730262	</t>
  </si>
  <si>
    <t>kwon/eunhee</t>
  </si>
  <si>
    <t xml:space="preserve">3372230	</t>
  </si>
  <si>
    <t xml:space="preserve">999224147249186	</t>
  </si>
  <si>
    <t>[巴厘岛]巴厘岛水明漾避风港酒店 - CHSE 认证(The Haven Bali Seminyak)(55414057)</t>
  </si>
  <si>
    <t>泳池景海文豪华房带阳台&lt;2人入住&gt;&lt;不退款&gt;&lt;早餐&gt;</t>
  </si>
  <si>
    <t>RAHADIAN/M DEDI</t>
  </si>
  <si>
    <t xml:space="preserve">3372426	</t>
  </si>
  <si>
    <t xml:space="preserve">999224147583451	</t>
  </si>
  <si>
    <t>[胡志明市]标志精品酒店(Signature Boutique Hotel)(55694689)</t>
  </si>
  <si>
    <t>主人工作室&lt;2人入住&gt;&lt;不退款&gt;</t>
  </si>
  <si>
    <t>PENG/JUN,LY/NGOC GIAO</t>
  </si>
  <si>
    <t xml:space="preserve">3372492	</t>
  </si>
  <si>
    <t xml:space="preserve">7857025	</t>
  </si>
  <si>
    <t xml:space="preserve">999224148255317	</t>
  </si>
  <si>
    <t>[朱盖]天景酒店(Skyview Hotel)(96746436)</t>
  </si>
  <si>
    <t>豪华客房 (VIP)&lt;2人入住&gt;&lt;不退款&gt;</t>
  </si>
  <si>
    <t>LIEW/BERNARD</t>
  </si>
  <si>
    <t xml:space="preserve">3372790	</t>
  </si>
  <si>
    <t xml:space="preserve">FONG	</t>
  </si>
  <si>
    <t xml:space="preserve">999224148391527	</t>
  </si>
  <si>
    <t>[乔治市]槟城长荣桂冠酒店(Evergreen Laurel Hotel Penang (PenangFightCovid-19 Certified))(55451685)</t>
  </si>
  <si>
    <t>城景高级房&lt;2人入住&gt;&lt;不退款&gt;</t>
  </si>
  <si>
    <t>LO/ANNIE FUI LI</t>
  </si>
  <si>
    <t xml:space="preserve">3372829	</t>
  </si>
  <si>
    <t xml:space="preserve">999224148910123	</t>
  </si>
  <si>
    <t>[丹吉尔]肯兹索拉祖尔酒店(Kenzi Solazur Hotel)(77371653)</t>
  </si>
  <si>
    <t>典雅间&lt;2人入住&gt;&lt;早餐&gt;</t>
  </si>
  <si>
    <t>AGOUMI/HOUDA</t>
  </si>
  <si>
    <t xml:space="preserve">3373064	</t>
  </si>
  <si>
    <t xml:space="preserve">24368269	</t>
  </si>
  <si>
    <t xml:space="preserve">999224148958699	</t>
  </si>
  <si>
    <t>[北海]芬芳酒店(Aroma Hotel)(90402224)</t>
  </si>
  <si>
    <t>甄选豪华特大床房&lt;2人入住&gt;&lt;不退款&gt;</t>
  </si>
  <si>
    <t>HUA/JIA FONG</t>
  </si>
  <si>
    <t xml:space="preserve">3373081	</t>
  </si>
  <si>
    <t xml:space="preserve">999224148952899	</t>
  </si>
  <si>
    <t>[夏洛特]夏洛特行政公园索内斯塔酒店(Sonesta Charlotte Executive Park)(55505138)</t>
  </si>
  <si>
    <t>豪华房 2张双人床&lt;2人入住&gt;&lt;不退款&gt;</t>
  </si>
  <si>
    <t>Usry/Cassidy Cory</t>
  </si>
  <si>
    <t xml:space="preserve">3373078	</t>
  </si>
  <si>
    <t xml:space="preserve">31854SE141529	</t>
  </si>
  <si>
    <t xml:space="preserve">999224150190665	</t>
  </si>
  <si>
    <t>[曼谷]素坤逸2巷贝斯特韦斯特舒雅优质酒店(SureStay Plus Hotel by Best Western Sukhumvit 2)(55872534)</t>
  </si>
  <si>
    <t>CAO/ZHIJING</t>
  </si>
  <si>
    <t xml:space="preserve">3373648	</t>
  </si>
  <si>
    <t xml:space="preserve">27088361	</t>
  </si>
  <si>
    <t xml:space="preserve">999224150193105	</t>
  </si>
  <si>
    <t>[曼谷]曼谷京华大酒店(Hotel Royal Bangkok@Chinatown)(55932568)</t>
  </si>
  <si>
    <t>高级房（无窗）&lt;2人入住&gt;&lt;不退款&gt;</t>
  </si>
  <si>
    <t>XIE/ZHIFANG,CHAO/GUOHUI</t>
  </si>
  <si>
    <t xml:space="preserve">3373649	</t>
  </si>
  <si>
    <t xml:space="preserve">352940	</t>
  </si>
  <si>
    <t xml:space="preserve">999224150321557	</t>
  </si>
  <si>
    <t>[奥海姆]247酒店.com(247Hotel.Com)(89916816)</t>
  </si>
  <si>
    <t>双床间&lt;2人入住&gt;&lt;不退款&gt;</t>
  </si>
  <si>
    <t>LI/LIXUAN</t>
  </si>
  <si>
    <t xml:space="preserve">3373726	</t>
  </si>
  <si>
    <t xml:space="preserve">41947898	</t>
  </si>
  <si>
    <t xml:space="preserve">999224150343272	</t>
  </si>
  <si>
    <t>HU/CHUNQIONG</t>
  </si>
  <si>
    <t xml:space="preserve">3373740	</t>
  </si>
  <si>
    <t xml:space="preserve">352942	</t>
  </si>
  <si>
    <t xml:space="preserve">999224150550438	</t>
  </si>
  <si>
    <t>fan/pengfei</t>
  </si>
  <si>
    <t xml:space="preserve">3373847	</t>
  </si>
  <si>
    <t xml:space="preserve">352943	</t>
  </si>
  <si>
    <t xml:space="preserve">999224151376993	</t>
  </si>
  <si>
    <t>[丹戎本雅]天堂沙滩度假村(Rainbow Paradise Beach Resort)(55312110)</t>
  </si>
  <si>
    <t>豪华双床一室房&lt;2人入住&gt;&lt;不退款&gt;</t>
  </si>
  <si>
    <t>MAHAT/IRFAN</t>
  </si>
  <si>
    <t xml:space="preserve">3374230	</t>
  </si>
  <si>
    <t xml:space="preserve">27090304	</t>
  </si>
  <si>
    <t xml:space="preserve">999224151979395	</t>
  </si>
  <si>
    <t>[巴厘岛]艾美金巴兰巴厘酒店(Le Meridien Bali Jimbaran)(55380428)</t>
  </si>
  <si>
    <t>Classic Room, Guest room, 1 King, Garden view, Balcony&lt;2人入住&gt;&lt;不退款&gt;</t>
  </si>
  <si>
    <t>PATEL/NIKITA</t>
  </si>
  <si>
    <t xml:space="preserve">3374438	</t>
  </si>
  <si>
    <t xml:space="preserve">89042488	</t>
  </si>
  <si>
    <t xml:space="preserve">999224152214204	</t>
  </si>
  <si>
    <t>[首尔]明洞莱恩酒店(Line Hotel Myeongdong)(68031160)</t>
  </si>
  <si>
    <t>高级双床房&lt;2人入住&gt;&lt;不退款&gt;</t>
  </si>
  <si>
    <t>LUO/JUN</t>
  </si>
  <si>
    <t xml:space="preserve">3374501	</t>
  </si>
  <si>
    <t xml:space="preserve">999224153743549	</t>
  </si>
  <si>
    <t>[罗兰岗]核桃市-工业城凯艺套房酒店(Quality Inn &amp; Suites Walnut - City of Industry)(55346135)</t>
  </si>
  <si>
    <t>两张大号床房&lt;2人入住&gt;&lt;不退款&gt;</t>
  </si>
  <si>
    <t>XIONG/HAIXIA</t>
  </si>
  <si>
    <t xml:space="preserve">3375055	</t>
  </si>
  <si>
    <t xml:space="preserve">999224157140720	</t>
  </si>
  <si>
    <t>[普哇加达]哈伯普哇加达 - 阿斯顿酒店(Harper Purwakarta by Aston)(55598906)</t>
  </si>
  <si>
    <t>Superior Room Only&lt;2人入住&gt;&lt;不退款&gt;</t>
  </si>
  <si>
    <t>RANO/ADI</t>
  </si>
  <si>
    <t xml:space="preserve">3376169	</t>
  </si>
  <si>
    <t xml:space="preserve">RZ-9184356	</t>
  </si>
  <si>
    <t xml:space="preserve">999224157605421	</t>
  </si>
  <si>
    <t>[曼谷]曼谷橡树套房酒店(Oakwood Suites Bangkok)(90402503)</t>
  </si>
  <si>
    <t>一卧室行政房&lt;2人入住&gt;&lt;不退款&gt;</t>
  </si>
  <si>
    <t>Qin/Ashley,Qin/Michael</t>
  </si>
  <si>
    <t xml:space="preserve">3376252	</t>
  </si>
  <si>
    <t xml:space="preserve">999224157222775	</t>
  </si>
  <si>
    <t>[Khu Khot]亚洲机场饭店(Asia Airport Hotel)(56206304)</t>
  </si>
  <si>
    <t>Zhang/Jiajia,Pei/Yongming,Lu/Hongxing</t>
  </si>
  <si>
    <t xml:space="preserve">3376180	</t>
  </si>
  <si>
    <t xml:space="preserve">999224159173170	</t>
  </si>
  <si>
    <t>[Batu Buruk]苏麦公寓酒店(Sumai Hotel Apartment)(77371566)</t>
  </si>
  <si>
    <t>一室公寓&lt;2人入住&gt;&lt;不退款&gt;</t>
  </si>
  <si>
    <t>NASAHRUDDIN/NASHRUL AFIQ</t>
  </si>
  <si>
    <t xml:space="preserve">3376762	</t>
  </si>
  <si>
    <t xml:space="preserve">9149833820383	</t>
  </si>
  <si>
    <t xml:space="preserve">999224159999378	</t>
  </si>
  <si>
    <t>SHAO/YANXI</t>
  </si>
  <si>
    <t xml:space="preserve">3377095	</t>
  </si>
  <si>
    <t xml:space="preserve">999224160300214	</t>
  </si>
  <si>
    <t>[西雅加达]雅加达牙也马达假日套房酒店 - IHG 酒店(Holiday Inn &amp; Suites Jakarta Gajah Mada, an IHG Hotel)(55254099)</t>
  </si>
  <si>
    <t>城景高层特大床套房&lt;2人入住&gt;&lt;不退款&gt;&lt;早餐&gt;</t>
  </si>
  <si>
    <t>Zhao/Xusheng,Jin/Xiangyang,Wang/Qingfeng,Meng/Xianzheng</t>
  </si>
  <si>
    <t xml:space="preserve">29630245	</t>
  </si>
  <si>
    <t xml:space="preserve">999224160292814	</t>
  </si>
  <si>
    <t>[吉隆坡]克洛伊酒店(KLoe Hotel)(91812412)</t>
  </si>
  <si>
    <t>庭院房&lt;2人入住&gt;&lt;不退款&gt;</t>
  </si>
  <si>
    <t>LOKE/GARY</t>
  </si>
  <si>
    <t xml:space="preserve">3377165	</t>
  </si>
  <si>
    <t xml:space="preserve">7862448	</t>
  </si>
  <si>
    <t xml:space="preserve">999224163815426	</t>
  </si>
  <si>
    <t>[新加坡]新加坡富丽华河畔大酒店(Furama RiverFront (SG Clean))(55346090)</t>
  </si>
  <si>
    <t>Kato/Kaho</t>
  </si>
  <si>
    <t xml:space="preserve">3378681	</t>
  </si>
  <si>
    <t xml:space="preserve">999224163923942	</t>
  </si>
  <si>
    <t>[Racha Thewa]德维拉素万那普酒店(Dwella Suvarnabhumi)(55465025)</t>
  </si>
  <si>
    <t>高级双人床房&lt;2人入住&gt;&lt;不退款&gt;</t>
  </si>
  <si>
    <t>TUELAP/KHEMINTRA</t>
  </si>
  <si>
    <t xml:space="preserve">3378742	</t>
  </si>
  <si>
    <t xml:space="preserve">949747	</t>
  </si>
  <si>
    <t xml:space="preserve">999224164638452	</t>
  </si>
  <si>
    <t>[米里]梅加酒店(Mega Hotel)(90400102)</t>
  </si>
  <si>
    <t>高级客房&lt;1人入住&gt;&lt;不退款&gt;&lt;早餐&gt;</t>
  </si>
  <si>
    <t>NGUYEN/VAN THANG</t>
  </si>
  <si>
    <t xml:space="preserve">3378980	</t>
  </si>
  <si>
    <t xml:space="preserve">999224165111764	</t>
  </si>
  <si>
    <t>[格雷梅]特卡兹洞穴酒店(Turquaz Cave Hotel)(55560265)</t>
  </si>
  <si>
    <t>标准双人房&lt;2人入住&gt;&lt;不退款&gt;&lt;早餐&gt;</t>
  </si>
  <si>
    <t>Ozavci/Engin</t>
  </si>
  <si>
    <t xml:space="preserve">3379202	</t>
  </si>
  <si>
    <t xml:space="preserve">2321004	</t>
  </si>
  <si>
    <t xml:space="preserve">999224165889525	</t>
  </si>
  <si>
    <t>[博伟湖]奥兰多希尔顿博伟湖酒店 - 迪斯尼泉™区(Hilton Orlando Lake Buena Vista - Disney Springs™ Area)(55733184)</t>
  </si>
  <si>
    <t>1 King Bed&lt;2人入住&gt;&lt;不退款&gt;</t>
  </si>
  <si>
    <t>Boucher/Kari</t>
  </si>
  <si>
    <t xml:space="preserve">3379519	</t>
  </si>
  <si>
    <t xml:space="preserve">3379577034	</t>
  </si>
  <si>
    <t xml:space="preserve">999224165487700	</t>
  </si>
  <si>
    <t>高级间&lt;2人入住&gt;&lt;不退款&gt;</t>
  </si>
  <si>
    <t>RIRERMSOONTHORN/BOONTAWE</t>
  </si>
  <si>
    <t xml:space="preserve">3379325	</t>
  </si>
  <si>
    <t xml:space="preserve">959212129	</t>
  </si>
  <si>
    <t xml:space="preserve">999224165844503	</t>
  </si>
  <si>
    <t>[海得拉巴]海得拉巴柏悦酒店(Park Hyatt Hyderabad)(55346103)</t>
  </si>
  <si>
    <t>2张单人床房&lt;2人入住&gt;&lt;不退款&gt;&lt;早餐&gt;</t>
  </si>
  <si>
    <t>TIRTADINATA/BHAVNA SUTRISNA</t>
  </si>
  <si>
    <t xml:space="preserve">3379510	</t>
  </si>
  <si>
    <t xml:space="preserve">9859559	</t>
  </si>
  <si>
    <t xml:space="preserve">999224172056172	</t>
  </si>
  <si>
    <t>[博伟湖]奥兰多 - 迪士尼之泉®区假日酒店 - IHG 旗下酒店(Holiday Inn Orlando – Disney Springs™ Area, an IHG Hotel)(55281297)</t>
  </si>
  <si>
    <t>标准两张大床房带阳台&lt;2人入住&gt;&lt;不退款&gt;</t>
  </si>
  <si>
    <t>MU/XIN,HONG/YUSHAN</t>
  </si>
  <si>
    <t xml:space="preserve">3379787	</t>
  </si>
  <si>
    <t xml:space="preserve">44123594	</t>
  </si>
  <si>
    <t xml:space="preserve">999224173294260	</t>
  </si>
  <si>
    <t>[South West Delhi]新德里德瓦尔卡迎宾酒店 - ITC 酒店集团(Welcomhotel by ITC Hotels, Dwarka, New Delhi)(60467518)</t>
  </si>
  <si>
    <t>豪华客房, 1 张大床 (Deluxe Room Double)&lt;2人入住&gt;&lt;不退款&gt;</t>
  </si>
  <si>
    <t>Vasistha/Anil Kumar</t>
  </si>
  <si>
    <t xml:space="preserve">3379916	</t>
  </si>
  <si>
    <t xml:space="preserve">30184SE201045	</t>
  </si>
  <si>
    <t xml:space="preserve">999224176624842	</t>
  </si>
  <si>
    <t>RATANAWONG/PONTIP</t>
  </si>
  <si>
    <t xml:space="preserve">3380432	</t>
  </si>
  <si>
    <t xml:space="preserve">720587	</t>
  </si>
  <si>
    <t xml:space="preserve">999224179144453	</t>
  </si>
  <si>
    <t>[巴厘岛]巴厘图班库塔哈里斯酒店(HARRIS Hotel Kuta Tuban Bali)(70392122)</t>
  </si>
  <si>
    <t>harris 房&lt;1人入住&gt;&lt;不退款&gt;&lt;早餐&gt;</t>
  </si>
  <si>
    <t>LI/LIA</t>
  </si>
  <si>
    <t xml:space="preserve">3380848	</t>
  </si>
  <si>
    <t xml:space="preserve">67796	</t>
  </si>
  <si>
    <t xml:space="preserve">999224180136146	</t>
  </si>
  <si>
    <t>[利物浦]假日利物浦市中心酒店(Holiday Inn Liverpool City Centre, an IHG Hotel)(55299143)</t>
  </si>
  <si>
    <t>标准房&lt;2人入住&gt;&lt;不退款&gt;</t>
  </si>
  <si>
    <t>YI/XINYU</t>
  </si>
  <si>
    <t xml:space="preserve">3381013	</t>
  </si>
  <si>
    <t xml:space="preserve">89129943	</t>
  </si>
  <si>
    <t xml:space="preserve">999224180483982	</t>
  </si>
  <si>
    <t>[甲米]安亚维图凯克海滩度假酒店(Anyavee Tubkaek Beach Resort)(55414485)</t>
  </si>
  <si>
    <t>Wattanachan/Oranuch</t>
  </si>
  <si>
    <t xml:space="preserve">3381078	</t>
  </si>
  <si>
    <t xml:space="preserve">RR23000702	</t>
  </si>
  <si>
    <t xml:space="preserve">999224181577284	</t>
  </si>
  <si>
    <t>[马卡蒂]波尼法西奥堡垒我家酒店(MySpace Hotel @BGC)(91808953)</t>
  </si>
  <si>
    <t>ZHANG/YONGPING</t>
  </si>
  <si>
    <t xml:space="preserve">3381318	</t>
  </si>
  <si>
    <t xml:space="preserve">1075477131	</t>
  </si>
  <si>
    <t xml:space="preserve">999224182526402	</t>
  </si>
  <si>
    <t>豪华双床房&lt;1人入住&gt;&lt;不退款&gt;</t>
  </si>
  <si>
    <t>YURESH/YURESHANE</t>
  </si>
  <si>
    <t xml:space="preserve">3381494	</t>
  </si>
  <si>
    <t xml:space="preserve">999224183985585	</t>
  </si>
  <si>
    <t>[乔治市]槟城乔治市彩鸿酒店(Travelodge Georgetown (PenangFightCovid-19 Certified))(55451686)</t>
  </si>
  <si>
    <t>高级大号床房&lt;2人入住&gt;&lt;不退款&gt;</t>
  </si>
  <si>
    <t>JIN/DAN</t>
  </si>
  <si>
    <t xml:space="preserve">3381877	</t>
  </si>
  <si>
    <t xml:space="preserve">58931	</t>
  </si>
  <si>
    <t xml:space="preserve">999224187233079	</t>
  </si>
  <si>
    <t>[布拉格]布拉格格兰迪姆酒店(Grandium Hotel Prague)(55491585)</t>
  </si>
  <si>
    <t>经典房&lt;2人入住&gt;&lt;不退款&gt;</t>
  </si>
  <si>
    <t>KNIZE/ANA KARINA</t>
  </si>
  <si>
    <t xml:space="preserve">3382375	</t>
  </si>
  <si>
    <t xml:space="preserve">130666652	</t>
  </si>
  <si>
    <t xml:space="preserve">999224187295362	</t>
  </si>
  <si>
    <t>[曼谷]曼谷萨通JC凯文酒店(JC Kevin Sathorn Bangkok Hotel)(55585955)</t>
  </si>
  <si>
    <t>双卧室套房&lt;4人入住&gt;&lt;不退款&gt;&lt;早餐&gt;</t>
  </si>
  <si>
    <t>WANG/WEILIN,ZHANG/JINGYUAN,Li/Zechun,SHI/HAOYUAN</t>
  </si>
  <si>
    <t xml:space="preserve">3382389	</t>
  </si>
  <si>
    <t xml:space="preserve">2848302	</t>
  </si>
  <si>
    <t xml:space="preserve">999224187880509	</t>
  </si>
  <si>
    <t>[三宝垄]瓜玛雅塔楼酒店(Gumaya Tower Hotel Semarang)(55426791)</t>
  </si>
  <si>
    <t>New Deluxe King&lt;2人入住&gt;&lt;不退款&gt;</t>
  </si>
  <si>
    <t>LIU/YAMING</t>
  </si>
  <si>
    <t xml:space="preserve">3382480	</t>
  </si>
  <si>
    <t xml:space="preserve">酒店前台icha女士确认	</t>
  </si>
  <si>
    <t xml:space="preserve">999224188143067	</t>
  </si>
  <si>
    <t>[三宝垄]佩穆达刘易斯其恩酒店(Louis Kienne Hotel Pemuda)(94358617)</t>
  </si>
  <si>
    <t>YAHYA FADLLI/MUHAMMAD</t>
  </si>
  <si>
    <t xml:space="preserve">3382544	</t>
  </si>
  <si>
    <t xml:space="preserve">999224191057832	</t>
  </si>
  <si>
    <t>LIAO/DELIN,pan/zhifeng</t>
  </si>
  <si>
    <t xml:space="preserve">3383095	</t>
  </si>
  <si>
    <t xml:space="preserve">58940	</t>
  </si>
  <si>
    <t xml:space="preserve">999224191312054	</t>
  </si>
  <si>
    <t>[威尼斯]梅斯纳尔酒店(Hotel Messner)(90357249)</t>
  </si>
  <si>
    <t>四人房 (External bathroom)&lt;2人入住&gt;&lt;不退款&gt;&lt;早餐&gt;</t>
  </si>
  <si>
    <t>BATTISTIN/CHIARA</t>
  </si>
  <si>
    <t xml:space="preserve">3383142	</t>
  </si>
  <si>
    <t xml:space="preserve">10095169	</t>
  </si>
  <si>
    <t xml:space="preserve">999224192443709	</t>
  </si>
  <si>
    <t>FEBRIAN/ALDY</t>
  </si>
  <si>
    <t xml:space="preserve">3383670	</t>
  </si>
  <si>
    <t xml:space="preserve">RZ-10143303	</t>
  </si>
  <si>
    <t xml:space="preserve">999224193120839	</t>
  </si>
  <si>
    <t>[巴厘岛]阿沙桑德拉让珀尼达岛酒店(Hotel Arsa Santhi Nusa Penida)(95140154)</t>
  </si>
  <si>
    <t>高级双人或双床房&lt;2人入住&gt;&lt;不退款&gt;&lt;早餐&gt;</t>
  </si>
  <si>
    <t>LI/KEHUI,GE/JINHANG</t>
  </si>
  <si>
    <t xml:space="preserve">3383850	</t>
  </si>
  <si>
    <t xml:space="preserve">8981193	</t>
  </si>
  <si>
    <t xml:space="preserve">999224193985692	</t>
  </si>
  <si>
    <t>[芭堤雅]芭堤雅南海滩科科特尔酒店(Kokotel Pattaya South Beach)(55451693)</t>
  </si>
  <si>
    <t>YANG/HUILING</t>
  </si>
  <si>
    <t xml:space="preserve">RZ-10395770	</t>
  </si>
  <si>
    <t xml:space="preserve">999224194962506	</t>
  </si>
  <si>
    <t>[罗穆勒斯]旅客之家底特律都市机场酒店 - 罗穆勒斯(Travelodge by Wyndham Romulus Detroit Airport)(94363654)</t>
  </si>
  <si>
    <t>大号床间&lt;2人入住&gt;&lt;不退款&gt;</t>
  </si>
  <si>
    <t>TATALA/ROBERT</t>
  </si>
  <si>
    <t xml:space="preserve">3384489	</t>
  </si>
  <si>
    <t xml:space="preserve">999224195144470	</t>
  </si>
  <si>
    <t>[巴拿马城]巴拿马城瑞广场酒店(Riu Plaza Panama)(55733524)</t>
  </si>
  <si>
    <t>corcione/ruben,cohen/megan</t>
  </si>
  <si>
    <t xml:space="preserve">3384564	</t>
  </si>
  <si>
    <t xml:space="preserve">999224198481206	</t>
  </si>
  <si>
    <t>[胡志明市]西贡大酒店(Hotel Grand Saigon)(55599181)</t>
  </si>
  <si>
    <t>高级客房&lt;2人入住&gt;&lt;不退款&gt;&lt;早餐&gt;</t>
  </si>
  <si>
    <t>LE THI/VAN ANH</t>
  </si>
  <si>
    <t xml:space="preserve">3385506	</t>
  </si>
  <si>
    <t xml:space="preserve">999224198521100	</t>
  </si>
  <si>
    <t>[孟买]撒哈拉之星酒店(Hotel Sahara Star-Mumbai Airport)(92028864)</t>
  </si>
  <si>
    <t>Mercury City Facing Guest (Non-smoking) Room&lt;2人入住&gt;&lt;不退款&gt;</t>
  </si>
  <si>
    <t>Shah/Sweta</t>
  </si>
  <si>
    <t xml:space="preserve">3385518	</t>
  </si>
  <si>
    <t xml:space="preserve">7873700	</t>
  </si>
  <si>
    <t xml:space="preserve">999224199723932	</t>
  </si>
  <si>
    <t>[巴塞罗那]卡萨马蒂尔达酒店(Casa Mathilda)(90353509)</t>
  </si>
  <si>
    <t>双人房（1 张双人床） (Street Facing)&lt;2人入住&gt;&lt;不退款&gt;</t>
  </si>
  <si>
    <t>WANG/SHINAN</t>
  </si>
  <si>
    <t xml:space="preserve">3385893	</t>
  </si>
  <si>
    <t xml:space="preserve">10575698	</t>
  </si>
  <si>
    <t xml:space="preserve">999224255528618	</t>
  </si>
  <si>
    <t>[巴黎]蒙马特阿利泽康泰科特酒店(Contact Hôtel Alizé Montmartre)(55439636)</t>
  </si>
  <si>
    <t>Dovhan/Volodymyr</t>
  </si>
  <si>
    <t xml:space="preserve">3386118	</t>
  </si>
  <si>
    <t xml:space="preserve">10594465	</t>
  </si>
  <si>
    <t xml:space="preserve">999224256081750	</t>
  </si>
  <si>
    <t>[卡姆登]伦敦发电机酒店(Generator London)(56174662)</t>
  </si>
  <si>
    <t>Bed in 4 bed Dorm - Shared Bathroom&lt;1人入住&gt;&lt;不退款&gt;</t>
  </si>
  <si>
    <t>SOBEYHARKER/DANIEL</t>
  </si>
  <si>
    <t xml:space="preserve">3386182	</t>
  </si>
  <si>
    <t xml:space="preserve">-10603137	</t>
  </si>
  <si>
    <t xml:space="preserve">999224257346541	</t>
  </si>
  <si>
    <t>[班帕那普兰]巴克斯之家度假酒店(Bacchus Home Resort)(91807639)</t>
  </si>
  <si>
    <t>家庭豪华房&lt;2人入住&gt;&lt;不退款&gt;&lt;早餐&gt;</t>
  </si>
  <si>
    <t>YOTHAJUL/GADESUDA</t>
  </si>
  <si>
    <t xml:space="preserve">3386401	</t>
  </si>
  <si>
    <t xml:space="preserve">999224257457617	</t>
  </si>
  <si>
    <t>[波德申]波德申大海滩度假酒店(The Grand Beach Resort Port Dickson)(55465544)</t>
  </si>
  <si>
    <t>海景豪华间&lt;2人入住&gt;&lt;不退款&gt;</t>
  </si>
  <si>
    <t>SEE/JESPER</t>
  </si>
  <si>
    <t xml:space="preserve">3386416	</t>
  </si>
  <si>
    <t xml:space="preserve">3810264649f34319a1	</t>
  </si>
  <si>
    <t xml:space="preserve">999224258097949	</t>
  </si>
  <si>
    <t>Superior Twin Bed No Airport Transfer&lt;2人入住&gt;&lt;不退款&gt;</t>
  </si>
  <si>
    <t>PUAISEE/PONGSAKORN</t>
  </si>
  <si>
    <t xml:space="preserve">3386618	</t>
  </si>
  <si>
    <t xml:space="preserve">HGUConf10630349	</t>
  </si>
  <si>
    <t xml:space="preserve">999224258137184	</t>
  </si>
  <si>
    <t>[Dengkil]桔子酒店 KLIA &amp; KLIA2(1 Orange Hotel KLIA &amp; KLIA2)(90401290)</t>
  </si>
  <si>
    <t>Deluxe Room, 1 Queen Bed (Luggage Lift Only)&lt;2人入住&gt;&lt;不退款&gt;</t>
  </si>
  <si>
    <t>MAT ARIS/HASZALIA MAT ARIS</t>
  </si>
  <si>
    <t xml:space="preserve">3386624	</t>
  </si>
  <si>
    <t xml:space="preserve">10631167	</t>
  </si>
  <si>
    <t xml:space="preserve">999224258331897	</t>
  </si>
  <si>
    <t>[新山]新山V8酒店(V8 Hotel Johor Bahru)(61520836)</t>
  </si>
  <si>
    <t>Deluxe Twin&lt;2人入住&gt;&lt;不退款&gt;</t>
  </si>
  <si>
    <t>Lim/Ah Khoon</t>
  </si>
  <si>
    <t xml:space="preserve">3386664	</t>
  </si>
  <si>
    <t xml:space="preserve">14374	</t>
  </si>
  <si>
    <t xml:space="preserve">999224260362696	</t>
  </si>
  <si>
    <t>[中雅加达]模范艺廊酒店(Paragon Wahid Hasyim)(90352814)</t>
  </si>
  <si>
    <t>Deluxe Twin Room Only&lt;2人入住&gt;&lt;不退款&gt;</t>
  </si>
  <si>
    <t>SIMANUNGKALIT/GOK SUAN</t>
  </si>
  <si>
    <t xml:space="preserve">3387147	</t>
  </si>
  <si>
    <t xml:space="preserve">999224261342683	</t>
  </si>
  <si>
    <t>[南旧金山]旧金山机场北旅客之家酒店(Travelodge by Wyndham San Francisco Airport North)(70792150)</t>
  </si>
  <si>
    <t>带2张大号床的客房&lt;2人入住&gt;&lt;不退款&gt;</t>
  </si>
  <si>
    <t>CHOW/KWOK ON</t>
  </si>
  <si>
    <t xml:space="preserve">3387472	</t>
  </si>
  <si>
    <t xml:space="preserve">999224261558354	</t>
  </si>
  <si>
    <t>[希什利]极乐塔克西姆特级(The Elysium Taksim)(55519624)</t>
  </si>
  <si>
    <t>AYDIN/MESUT</t>
  </si>
  <si>
    <t xml:space="preserve">3387546	</t>
  </si>
  <si>
    <t xml:space="preserve">4495731	</t>
  </si>
  <si>
    <t xml:space="preserve">999224261768485	</t>
  </si>
  <si>
    <t>[朱笃]朱笃维多利亚酒店(Victoria Chau Doc Hotel)(70165496)</t>
  </si>
  <si>
    <t>高级双人床房&lt;2人入住&gt;&lt;不退款&gt;&lt;早餐&gt;</t>
  </si>
  <si>
    <t>LA/KIM MY DUYEN</t>
  </si>
  <si>
    <t xml:space="preserve">3387606	</t>
  </si>
  <si>
    <t xml:space="preserve">999224262075189	</t>
  </si>
  <si>
    <t>[托莱多]托莱多欧洲之星酒店(Eurostars Toledo)(60514165)</t>
  </si>
  <si>
    <t>双人床房&lt;2人入住&gt;&lt;不退款&gt;</t>
  </si>
  <si>
    <t>PEREZ UZAL/GUADALUPE,BOUZAS FDEZ/ALBERTO</t>
  </si>
  <si>
    <t xml:space="preserve">3387770	</t>
  </si>
  <si>
    <t xml:space="preserve">72559511980082	</t>
  </si>
  <si>
    <t xml:space="preserve">999224262365568	</t>
  </si>
  <si>
    <t>[朱庇特]朱庇特 I-95 舒适套房酒店(Comfort Inn &amp; Suites Jupiter I-95)(90400342)</t>
  </si>
  <si>
    <t>2张大号床房（无烟）&lt;2人入住&gt;&lt;不退款&gt;&lt;早餐&gt;</t>
  </si>
  <si>
    <t>Zhang/Chunyan</t>
  </si>
  <si>
    <t xml:space="preserve">3387833	</t>
  </si>
  <si>
    <t xml:space="preserve">999224262506246	</t>
  </si>
  <si>
    <t>[帕拉特卡]帕拉特卡北舒眠套房酒店(Sleep Inn &amp; Suites Palatka North)(95386734)</t>
  </si>
  <si>
    <t>大号床间 - 带两张大号床&lt;2人入住&gt;&lt;不退款&gt;&lt;早餐&gt;</t>
  </si>
  <si>
    <t>WHITESIDE/CASEY BROOKE</t>
  </si>
  <si>
    <t xml:space="preserve">3387881	</t>
  </si>
  <si>
    <t xml:space="preserve">999223754774813	</t>
  </si>
  <si>
    <t>调整</t>
  </si>
  <si>
    <t>[Cairns North]凯恩斯昆士兰酒店公寓(Cairns Queenslander Hotel &amp; Apartments)(55299119)</t>
  </si>
  <si>
    <t>豪华茉莉客房&lt;2人入住&gt;&lt;不退款&gt;</t>
  </si>
  <si>
    <t>SEN/LIN,HU/ZHENGFEI</t>
  </si>
  <si>
    <t xml:space="preserve">3260296	</t>
  </si>
  <si>
    <t xml:space="preserve">1496146468	</t>
  </si>
  <si>
    <t xml:space="preserve">999224099454939	</t>
  </si>
  <si>
    <t>[纽约]JFK酒店(JFK Inn)(46053022)</t>
  </si>
  <si>
    <t>标准大床房&lt;2人入住&gt;</t>
  </si>
  <si>
    <t>LIU/YAN</t>
  </si>
  <si>
    <t xml:space="preserve">3356492	</t>
  </si>
  <si>
    <t xml:space="preserve">999224033831884	</t>
  </si>
  <si>
    <t>[西雅图]费尔蒙奥林匹克酒店(Fairmont Olympic Hotel)(55720182)</t>
  </si>
  <si>
    <t>豪华特大床房&lt;2人入住&gt;</t>
  </si>
  <si>
    <t>chen/wan</t>
  </si>
  <si>
    <t xml:space="preserve">3335975	</t>
  </si>
  <si>
    <t xml:space="preserve">SEAVBDCzmH	</t>
  </si>
  <si>
    <t xml:space="preserve">999222735431968	</t>
  </si>
  <si>
    <t>[布鲁日]布鲁日中央车站宜必思快捷酒店(ibis budget Brugge Centrum Station)(55320778)</t>
  </si>
  <si>
    <t>Waning/Robin</t>
  </si>
  <si>
    <t>CA13030230522HKD</t>
  </si>
  <si>
    <t xml:space="preserve">3031799	</t>
  </si>
  <si>
    <t xml:space="preserve">5046XEG572	</t>
  </si>
  <si>
    <t xml:space="preserve">999222759995714	</t>
  </si>
  <si>
    <t>[卢尔德]全景酒店(Hôtel Panorama)(91810565)</t>
  </si>
  <si>
    <t>双床房&lt;2人入住&gt;&lt;不退款&gt;</t>
  </si>
  <si>
    <t>BREEDEN/CHARISSA CADELINA,CADELINA/JOSH DANIEL</t>
  </si>
  <si>
    <t xml:space="preserve">999223157115523	</t>
  </si>
  <si>
    <t>[巴黎]奥斯曼圣奥古斯丁酒店(Hotel Haussmann Saint Augustin)(55346111)</t>
  </si>
  <si>
    <t>Van Meeuwen/Anthony</t>
  </si>
  <si>
    <t xml:space="preserve">3126618	</t>
  </si>
  <si>
    <t xml:space="preserve">999223392244632	</t>
  </si>
  <si>
    <t>[檀香山]威基基海滩阿洛希拉尼酒店('Alohilani Resort Waikiki Beach)(55862069)</t>
  </si>
  <si>
    <t>标准两张大号床房&lt;2人入住&gt;&lt;不退款&gt;</t>
  </si>
  <si>
    <t>Lattin/Jack</t>
  </si>
  <si>
    <t xml:space="preserve">3179345	</t>
  </si>
  <si>
    <t xml:space="preserve">999223620730613	</t>
  </si>
  <si>
    <t>[Kobenhavn K]哥本哈根埃德莫瑞酒店(Copenhagen Admiral Hotel)(55281390)</t>
  </si>
  <si>
    <t>豪华房&lt;2人入住&gt;&lt;不退款&gt;&lt;早餐&gt;</t>
  </si>
  <si>
    <t>LUI/SIU FAI,LUI CHIU/HA YING</t>
  </si>
  <si>
    <t xml:space="preserve">3220924	</t>
  </si>
  <si>
    <t xml:space="preserve">86426326-1	</t>
  </si>
  <si>
    <t xml:space="preserve">999223623578295	</t>
  </si>
  <si>
    <t>[基韦斯特]海滩最南端度假村(Southernmost Beach Resort)(55956376)</t>
  </si>
  <si>
    <t>STOKES/DEAN,PARKINS/CAROLINE</t>
  </si>
  <si>
    <t xml:space="preserve">3221258	</t>
  </si>
  <si>
    <t xml:space="preserve">901044	</t>
  </si>
  <si>
    <t xml:space="preserve">999223685458099	</t>
  </si>
  <si>
    <t>[布鲁日]布鲁日卡塞尔贝格大酒店(Grand Hotel Casselbergh Brugge)(55801261)</t>
  </si>
  <si>
    <t>高级房&lt;2人入住&gt;&lt;不退款&gt;&lt;早餐&gt;</t>
  </si>
  <si>
    <t>LEE/EUN JAE,LEE/EUN JAE</t>
  </si>
  <si>
    <t xml:space="preserve">3233719	</t>
  </si>
  <si>
    <t xml:space="preserve">999223732456570	</t>
  </si>
  <si>
    <t>CHU/YAU WING</t>
  </si>
  <si>
    <t xml:space="preserve">3245739	</t>
  </si>
  <si>
    <t xml:space="preserve">999223794519088	</t>
  </si>
  <si>
    <t>[普吉岛]卡塔岩石酒店(Kata Rocks)(56196513)</t>
  </si>
  <si>
    <t>海景一卧室泳池复式房&lt;2人入住&gt;&lt;不退款&gt;&lt;早餐&gt;</t>
  </si>
  <si>
    <t>DENG/XUEZI,CHEN/HANGXIN</t>
  </si>
  <si>
    <t xml:space="preserve">3273598	</t>
  </si>
  <si>
    <t xml:space="preserve">177818	</t>
  </si>
  <si>
    <t xml:space="preserve">999223798530537	</t>
  </si>
  <si>
    <t>[凯恩塔]卡阳塔纪念碑山谷酒店(Kayenta Monument Valley Inn)(70393288)</t>
  </si>
  <si>
    <t>无障碍房(1张特大床)&lt;2人入住&gt;</t>
  </si>
  <si>
    <t>Monay-Michaud/Sandra</t>
  </si>
  <si>
    <t xml:space="preserve">3274370	</t>
  </si>
  <si>
    <t xml:space="preserve">1497322526	</t>
  </si>
  <si>
    <t xml:space="preserve">999223816630542	</t>
  </si>
  <si>
    <t>[舍讷费尔德]柏林勃兰登堡机场城际酒店(IntercityHotel Berlin-Brandenburg Airport)(55280285)</t>
  </si>
  <si>
    <t>Moss/William Austin</t>
  </si>
  <si>
    <t xml:space="preserve">3280111	</t>
  </si>
  <si>
    <t xml:space="preserve">900720800326331	</t>
  </si>
  <si>
    <t xml:space="preserve">999223833956636	</t>
  </si>
  <si>
    <t>[多伦多]希尔顿多伦多酒店(Hilton Toronto)(54503358)</t>
  </si>
  <si>
    <t>特大床房&lt;2人入住&gt;</t>
  </si>
  <si>
    <t>Morrison/Alan</t>
  </si>
  <si>
    <t xml:space="preserve">3285263	</t>
  </si>
  <si>
    <t xml:space="preserve">999223834209941	</t>
  </si>
  <si>
    <t xml:space="preserve">3285442	</t>
  </si>
  <si>
    <t xml:space="preserve">3373414931	</t>
  </si>
  <si>
    <t xml:space="preserve">999223858728703	</t>
  </si>
  <si>
    <t>[芭堤雅]芭堤雅盛泰澜幻影海滩度假村(Centara Grand Mirage Beach Resort Pattaya)(55944828)</t>
  </si>
  <si>
    <t>海景豪华家庭双床房&lt;2人入住&gt;&lt;不退款&gt;&lt;早餐&gt;</t>
  </si>
  <si>
    <t>LEE/DAJEONG</t>
  </si>
  <si>
    <t xml:space="preserve">3291786	</t>
  </si>
  <si>
    <t xml:space="preserve">34973SE417740	</t>
  </si>
  <si>
    <t xml:space="preserve">999223882849585	</t>
  </si>
  <si>
    <t>[塞多费塔]波尔图ABC酒店 - 博阿维斯塔(ABC Hotel Porto - Boavista)(91807628)</t>
  </si>
  <si>
    <t>双人间&lt;2人入住&gt;&lt;不退款&gt;</t>
  </si>
  <si>
    <t>PAN/WENJING,KUANG/QI</t>
  </si>
  <si>
    <t xml:space="preserve">3298268	</t>
  </si>
  <si>
    <t xml:space="preserve">999223892888269	</t>
  </si>
  <si>
    <t>[胡志明市]日出中心酒店(Sunrise Central Hotel)(55439511)</t>
  </si>
  <si>
    <t>豪华双人床房&lt;2人入住&gt;&lt;早餐&gt;</t>
  </si>
  <si>
    <t>LO/CHAOHO</t>
  </si>
  <si>
    <t xml:space="preserve">3300120	</t>
  </si>
  <si>
    <t xml:space="preserve">999223896028915	</t>
  </si>
  <si>
    <t>[Sipson]伦敦希思罗机场莱昂纳多酒店(Leonardo London Heathrow Airport)(55944729)</t>
  </si>
  <si>
    <t>标准双床间&lt;2人入住&gt;&lt;不退款&gt;&lt;早餐&gt;</t>
  </si>
  <si>
    <t>XIONG/WANXIA</t>
  </si>
  <si>
    <t xml:space="preserve">3300908	</t>
  </si>
  <si>
    <t xml:space="preserve">42801810	</t>
  </si>
  <si>
    <t xml:space="preserve">999223926110179	</t>
  </si>
  <si>
    <t>[沙美岛]沙美岛萨凯海滩度假村(Sai Kaew Beach Resort)(90396004)</t>
  </si>
  <si>
    <t>Q豪华小屋&lt;2人入住&gt;&lt;不退款&gt;&lt;早餐&gt;</t>
  </si>
  <si>
    <t>ZHAO/LAN</t>
  </si>
  <si>
    <t xml:space="preserve">3307168	</t>
  </si>
  <si>
    <t xml:space="preserve">999223952105774	</t>
  </si>
  <si>
    <t>CHAN/KWAI</t>
  </si>
  <si>
    <t xml:space="preserve">3311761	</t>
  </si>
  <si>
    <t xml:space="preserve">27746941	</t>
  </si>
  <si>
    <t xml:space="preserve">999223961946055	</t>
  </si>
  <si>
    <t>[塔穆宁]关岛假日Spa度假酒店(Holiday Resort &amp; Spa Guam)(55414022)</t>
  </si>
  <si>
    <t>市景标准双人间&lt;2人入住&gt;</t>
  </si>
  <si>
    <t>KIM/JEONG TAE,PARK/SHIN AE</t>
  </si>
  <si>
    <t xml:space="preserve">3313811	</t>
  </si>
  <si>
    <t xml:space="preserve">1501024125	</t>
  </si>
  <si>
    <t xml:space="preserve">23966046765	</t>
  </si>
  <si>
    <t>KIM/SUMIN</t>
  </si>
  <si>
    <t xml:space="preserve">3315073	</t>
  </si>
  <si>
    <t xml:space="preserve">123790506	</t>
  </si>
  <si>
    <t xml:space="preserve">999223970164336	</t>
  </si>
  <si>
    <t>高级双床房(无窗)&lt;2人入住&gt;&lt;不退款&gt;</t>
  </si>
  <si>
    <t>CHONRUANGCHAI/SIRIRAT</t>
  </si>
  <si>
    <t xml:space="preserve">3316520	</t>
  </si>
  <si>
    <t xml:space="preserve">350354	</t>
  </si>
  <si>
    <t xml:space="preserve">999223982312878	</t>
  </si>
  <si>
    <t>[吉隆坡]B公园酒店(Innb Park Hotel)(55812139)</t>
  </si>
  <si>
    <t>LIM/PO HUN</t>
  </si>
  <si>
    <t xml:space="preserve">3319360	</t>
  </si>
  <si>
    <t xml:space="preserve">1074983442	</t>
  </si>
  <si>
    <t xml:space="preserve">999223983461982	</t>
  </si>
  <si>
    <t>[洛杉矶]比佛利山蒙特罗斯(Montrose at Beverly Hills)(70394668)</t>
  </si>
  <si>
    <t>至尊特大床套房带阳台&lt;2人入住&gt;</t>
  </si>
  <si>
    <t>Lu/Yang,Lu/Bin</t>
  </si>
  <si>
    <t xml:space="preserve">3319830	</t>
  </si>
  <si>
    <t>CI4DEZN9</t>
  </si>
  <si>
    <t xml:space="preserve">CI4DEZN7	</t>
  </si>
  <si>
    <t xml:space="preserve">999223998489864	</t>
  </si>
  <si>
    <t>标准乳胶双床房&lt;2人入住&gt;</t>
  </si>
  <si>
    <t>ARIOKA/MIREI,ARIOKA/MICHIYO</t>
  </si>
  <si>
    <t xml:space="preserve">3324784	</t>
  </si>
  <si>
    <t xml:space="preserve">TL056011073	</t>
  </si>
  <si>
    <t xml:space="preserve">999224006361067	</t>
  </si>
  <si>
    <t>[格拉斯哥]格拉斯哥世民酒店(Citizenm Glasgow)(90200019)</t>
  </si>
  <si>
    <t>Valle/Victoria Mary</t>
  </si>
  <si>
    <t xml:space="preserve">3327293	</t>
  </si>
  <si>
    <t xml:space="preserve">GLA-FX186969	</t>
  </si>
  <si>
    <t xml:space="preserve">999224012876149	</t>
  </si>
  <si>
    <t>[科尔多瓦]科尔多瓦中心酒店(Hotel Córdoba Centro)(89916468)</t>
  </si>
  <si>
    <t>标准双人房&lt;2人入住&gt;</t>
  </si>
  <si>
    <t>Hatzidimitriou Mendoza/Alexandros</t>
  </si>
  <si>
    <t xml:space="preserve">3329321	</t>
  </si>
  <si>
    <t xml:space="preserve">1683275912647	</t>
  </si>
  <si>
    <t xml:space="preserve">999224014933508	</t>
  </si>
  <si>
    <t>[苏卡拉贾]新绿翡翠仙图市酒店(Hotel Neo+ Green Savana Sentul City)(60514134)</t>
  </si>
  <si>
    <t>尼欧房&lt;2人入住&gt;&lt;早餐&gt;</t>
  </si>
  <si>
    <t>Vania/Amanda</t>
  </si>
  <si>
    <t xml:space="preserve">3330181	</t>
  </si>
  <si>
    <t xml:space="preserve">RZ-4110475	</t>
  </si>
  <si>
    <t xml:space="preserve">999224015919059	</t>
  </si>
  <si>
    <t>[芭堤雅]芭堤雅特莱布酒店(Tribe Pattaya Sha Certificated)(55812108)</t>
  </si>
  <si>
    <t>超标准间&lt;2人入住&gt;</t>
  </si>
  <si>
    <t>YONYING/KANISTA</t>
  </si>
  <si>
    <t xml:space="preserve">3330719	</t>
  </si>
  <si>
    <t xml:space="preserve">-4140128	</t>
  </si>
  <si>
    <t xml:space="preserve">999224015958475	</t>
  </si>
  <si>
    <t>YAMAGUCHI/KURUMI</t>
  </si>
  <si>
    <t xml:space="preserve">3330734	</t>
  </si>
  <si>
    <t xml:space="preserve">23043279	</t>
  </si>
  <si>
    <t xml:space="preserve">999224016019161	</t>
  </si>
  <si>
    <t>[爱丁堡]苏格兰命运 - 希尔街公寓(Destiny Scotland - Hill Street Apartments)(95387864)</t>
  </si>
  <si>
    <t>一居室高级公寓&lt;2人入住&gt;&lt;不退款&gt;</t>
  </si>
  <si>
    <t>SUN/AILIN,Wu/Guo</t>
  </si>
  <si>
    <t xml:space="preserve">3330768	</t>
  </si>
  <si>
    <t xml:space="preserve">7808859	</t>
  </si>
  <si>
    <t xml:space="preserve">999224017466361	</t>
  </si>
  <si>
    <t>1 King Bed Non-Smoking&lt;2人入住&gt;</t>
  </si>
  <si>
    <t>Hayes/Mark</t>
  </si>
  <si>
    <t xml:space="preserve">3331835	</t>
  </si>
  <si>
    <t xml:space="preserve">999224017513283	</t>
  </si>
  <si>
    <t>[佐拉]佐拉海滨旅馆(Inn by The Sea, La Jolla)(92030101)</t>
  </si>
  <si>
    <t>高层豪华房（2张大床，带阳台）&lt;2人入住&gt;</t>
  </si>
  <si>
    <t>Dabrowski/Adrian</t>
  </si>
  <si>
    <t xml:space="preserve">3331928	</t>
  </si>
  <si>
    <t xml:space="preserve">130072826	</t>
  </si>
  <si>
    <t xml:space="preserve">999224021264586	</t>
  </si>
  <si>
    <t>[纽约]松树街 70 号薄荷之家酒店(Mint House at 70 Pine)(60467386)</t>
  </si>
  <si>
    <t>DU/KEYAO</t>
  </si>
  <si>
    <t xml:space="preserve">3332457	</t>
  </si>
  <si>
    <t xml:space="preserve">24024318766	</t>
  </si>
  <si>
    <t>[曼谷]曼谷爱侣湾君悦酒店(Grand Hyatt Erawan Bangkok)(55414452)</t>
  </si>
  <si>
    <t>标准双床房&lt;2人入住&gt;&lt;早餐&gt;</t>
  </si>
  <si>
    <t>Chen/Bowei,Chen/Feixian</t>
  </si>
  <si>
    <t xml:space="preserve">3333071	</t>
  </si>
  <si>
    <t xml:space="preserve">24024318772	</t>
  </si>
  <si>
    <t>特大床房&lt;2人入住&gt;&lt;早餐&gt;</t>
  </si>
  <si>
    <t>Chen/Weiyi</t>
  </si>
  <si>
    <t xml:space="preserve">3333072	</t>
  </si>
  <si>
    <t xml:space="preserve">999224026695621	</t>
  </si>
  <si>
    <t>[普吉岛]马姆提斯度假酒店(Mom Tri's Villa Royale)(90362360)</t>
  </si>
  <si>
    <t>海洋翼套房&lt;2人入住&gt;&lt;早餐&gt;</t>
  </si>
  <si>
    <t>LI/LINGYING,Ding/Jie</t>
  </si>
  <si>
    <t xml:space="preserve">3333630	</t>
  </si>
  <si>
    <t xml:space="preserve">999224029138403	</t>
  </si>
  <si>
    <t>[加来]普瑞米尔加莱中央车站经典酒店(Première Classe Calais Centre-Gare)(70794949)</t>
  </si>
  <si>
    <t>双人房&lt;2人入住&gt;&lt;不退款&gt;&lt;早餐&gt;</t>
  </si>
  <si>
    <t>FAY/MAGALIE</t>
  </si>
  <si>
    <t xml:space="preserve">3334319	</t>
  </si>
  <si>
    <t xml:space="preserve">999224029271483	</t>
  </si>
  <si>
    <t>WEN/RONG,YUAN/YU,ZHANG/FENGHUANG,HUANG/HEYUN</t>
  </si>
  <si>
    <t xml:space="preserve">3334336	</t>
  </si>
  <si>
    <t xml:space="preserve">266064721/ 266065117	</t>
  </si>
  <si>
    <t xml:space="preserve">999224033139560	</t>
  </si>
  <si>
    <t>[普吉岛]普吉岛奥特瑞格苏林海滩度假村(Outrigger Surin Beach Resort)(55402627)</t>
  </si>
  <si>
    <t>WU/ZHENG</t>
  </si>
  <si>
    <t xml:space="preserve">3335679	</t>
  </si>
  <si>
    <t xml:space="preserve">CI4DKZ60	</t>
  </si>
  <si>
    <t xml:space="preserve">999224033220852	</t>
  </si>
  <si>
    <t>[迪拜]卡尔顿塔酒店(Carlton Tower Hotel)(70391260)</t>
  </si>
  <si>
    <t>城景豪华双人床房&lt;2人入住&gt;&lt;不退款&gt;</t>
  </si>
  <si>
    <t>DU/YONGMIN</t>
  </si>
  <si>
    <t xml:space="preserve">3335700	</t>
  </si>
  <si>
    <t xml:space="preserve">999224035361409	</t>
  </si>
  <si>
    <t>[苏梅岛]查汶海滩度假村(Chaweng Cove Beach Resort)(55451653)</t>
  </si>
  <si>
    <t>高级双人房&lt;2人入住&gt;&lt;不退款&gt;&lt;早餐&gt;</t>
  </si>
  <si>
    <t>CHAN SEW/DAVY</t>
  </si>
  <si>
    <t xml:space="preserve">3336744	</t>
  </si>
  <si>
    <t xml:space="preserve">999224036271238	</t>
  </si>
  <si>
    <t>[吉隆坡]吉隆坡美利亚酒店(Meliá Kuala Lumpur)(55665890)</t>
  </si>
  <si>
    <t>美利亚房&lt;2人入住&gt;</t>
  </si>
  <si>
    <t>ABDUL HAMID/NAFISAH BINTE</t>
  </si>
  <si>
    <t xml:space="preserve">3337182	</t>
  </si>
  <si>
    <t xml:space="preserve">999224039105087	</t>
  </si>
  <si>
    <t>[曼谷]曼谷通罗宿之桥套房公寓酒店 - IHG 旗下酒店(Staybridge Suites Bangkok Thonglor, an IHG Hotel)(97259726)</t>
  </si>
  <si>
    <t>一室特大床套房&lt;2人入住&gt;&lt;不退款&gt;&lt;早餐&gt;</t>
  </si>
  <si>
    <t>WONG/JOSEPH SZE WAI</t>
  </si>
  <si>
    <t xml:space="preserve">3337239	</t>
  </si>
  <si>
    <t xml:space="preserve">64366221	</t>
  </si>
  <si>
    <t xml:space="preserve">999224046397391	</t>
  </si>
  <si>
    <t>标准双人房（1张床）&lt;2人入住&gt;</t>
  </si>
  <si>
    <t>HUANG/KUAN NI</t>
  </si>
  <si>
    <t xml:space="preserve">3339275	</t>
  </si>
  <si>
    <t xml:space="preserve">酒店前台moah女士确认订单	</t>
  </si>
  <si>
    <t xml:space="preserve">999224056936007	</t>
  </si>
  <si>
    <t>[芭堤雅]LK总统酒店(LK President)(55639677)</t>
  </si>
  <si>
    <t>豪华房（双床）&lt;2人入住&gt;&lt;早餐&gt;</t>
  </si>
  <si>
    <t>MA/LIHONG,YANG/JIANLI</t>
  </si>
  <si>
    <t xml:space="preserve">3342712	</t>
  </si>
  <si>
    <t xml:space="preserve">999224059960903	</t>
  </si>
  <si>
    <t>[旧金山]渔人码头智选假日酒店(Holiday Inn Express Hotel &amp; Suites Fisherman's Wharf, an IHG Hotel)(55861865)</t>
  </si>
  <si>
    <t>特大床房&lt;2人入住&gt;&lt;不退款&gt;&lt;早餐&gt;</t>
  </si>
  <si>
    <t>YIN/ZHIFANG</t>
  </si>
  <si>
    <t xml:space="preserve">3343545	</t>
  </si>
  <si>
    <t xml:space="preserve">89465137	</t>
  </si>
  <si>
    <t>过时取消</t>
  </si>
  <si>
    <t xml:space="preserve">999224064276827	</t>
  </si>
  <si>
    <t>[新奥尔良]普勒斯康提酒店(Prince Conti Hotel)(92031267)</t>
  </si>
  <si>
    <t>豪华客房1张特大床&lt;2人入住&gt;</t>
  </si>
  <si>
    <t>HARRISON/WAYNE</t>
  </si>
  <si>
    <t xml:space="preserve">3344974	</t>
  </si>
  <si>
    <t xml:space="preserve">80508SE061602	</t>
  </si>
  <si>
    <t xml:space="preserve">999224075434837	</t>
  </si>
  <si>
    <t>[好莱坞]好莱坞海滩精品套房(Hollywood Beachside Boutique Suite)(77368412)</t>
  </si>
  <si>
    <t>精品工作室1张大床&lt;2人入住&gt;</t>
  </si>
  <si>
    <t>PORTILLO/MARY</t>
  </si>
  <si>
    <t xml:space="preserve">3347842	</t>
  </si>
  <si>
    <t xml:space="preserve">24603697	</t>
  </si>
  <si>
    <t xml:space="preserve">999224081458488	</t>
  </si>
  <si>
    <t>LIANG/XIAOLIANG</t>
  </si>
  <si>
    <t xml:space="preserve">3350141	</t>
  </si>
  <si>
    <t xml:space="preserve">999224083520373	</t>
  </si>
  <si>
    <t>[布城]艾佛利普特拉贾亚酒店(The Everly Putrajaya)(55465259)</t>
  </si>
  <si>
    <t>MOHAMMAD ISMAIL/NUR HAFIZAH</t>
  </si>
  <si>
    <t xml:space="preserve">3351209	</t>
  </si>
  <si>
    <t xml:space="preserve">7835053	</t>
  </si>
  <si>
    <t xml:space="preserve">999224088910534	</t>
  </si>
  <si>
    <t>[迪拜]迪拜哈塔城堡酒店(JA Hatta Fort Hotel)(55862096)</t>
  </si>
  <si>
    <t>山景豪华房（双人床或双床）&lt;2人入住&gt;&lt;早餐&gt;</t>
  </si>
  <si>
    <t>Wisdom/Stephen</t>
  </si>
  <si>
    <t xml:space="preserve">3352186	</t>
  </si>
  <si>
    <t xml:space="preserve">56007SE080944	</t>
  </si>
  <si>
    <t xml:space="preserve">999224092130462	</t>
  </si>
  <si>
    <t>[纽约]布鲁克林EVEN酒店(EVEN Hotel Brooklyn, an IHG Hotel)(55519637)</t>
  </si>
  <si>
    <t>甄选特大床房&lt;2人入住&gt;&lt;不退款&gt;</t>
  </si>
  <si>
    <t>Kung/Hung tai</t>
  </si>
  <si>
    <t xml:space="preserve">3353329	</t>
  </si>
  <si>
    <t xml:space="preserve">62466606	</t>
  </si>
  <si>
    <t xml:space="preserve">999224093322181	</t>
  </si>
  <si>
    <t>AIDA/KURMANGALIEVA</t>
  </si>
  <si>
    <t xml:space="preserve">3353878	</t>
  </si>
  <si>
    <t xml:space="preserve">406249825	</t>
  </si>
  <si>
    <t xml:space="preserve">999224093556752	</t>
  </si>
  <si>
    <t>[马六甲]莫蒂酒店(Moty Hotel)(89916444)</t>
  </si>
  <si>
    <t>豪华房(双床)&lt;2人入住&gt;&lt;早餐&gt;</t>
  </si>
  <si>
    <t>KHAIRI/HABSAH</t>
  </si>
  <si>
    <t xml:space="preserve">3353979	</t>
  </si>
  <si>
    <t xml:space="preserve">-6788536	</t>
  </si>
  <si>
    <t xml:space="preserve">999224094786155	</t>
  </si>
  <si>
    <t>[安卡拉]巴哥戴酒店(Bugday Hotel)(102880144)</t>
  </si>
  <si>
    <t>Bacha/Ahmad Eddine,Ye/Jianming,Zhang/Tingting,Shi/Wenyi,Ji/Kuanhua</t>
  </si>
  <si>
    <t xml:space="preserve">3354325	</t>
  </si>
  <si>
    <t xml:space="preserve">176842965	</t>
  </si>
  <si>
    <t xml:space="preserve">999224095338971	</t>
  </si>
  <si>
    <t>海景豪华双床房&lt;2人入住&gt;&lt;不退款&gt;&lt;早餐&gt;</t>
  </si>
  <si>
    <t>ZHANG/DAIBIN,LIU/XINYUAN,HAN/HUAWEI ,XU/PENG</t>
  </si>
  <si>
    <t xml:space="preserve">3354540	</t>
  </si>
  <si>
    <t xml:space="preserve">999224078494867	</t>
  </si>
  <si>
    <t xml:space="preserve">3349047	</t>
  </si>
  <si>
    <t>CI4DR5TX</t>
  </si>
  <si>
    <t xml:space="preserve">CI4DR5W7	</t>
  </si>
  <si>
    <t xml:space="preserve">999224100524645	</t>
  </si>
  <si>
    <t>[乔治市]香格里拉集团槟城乔治城JEN酒店 (槟城对抗新冠肺炎认证)(Jen Penang Georgetown by Shangri-La)(68545457)</t>
  </si>
  <si>
    <t>豪华房间&lt;2人入住&gt;</t>
  </si>
  <si>
    <t>LI/JINGWEN,LIU/ZHENGLIANG</t>
  </si>
  <si>
    <t xml:space="preserve">3357190	</t>
  </si>
  <si>
    <t xml:space="preserve">20094SE064266	</t>
  </si>
  <si>
    <t xml:space="preserve">999224100789136	</t>
  </si>
  <si>
    <t>[巴淡岛]阿斯顿·吉迪恩·巴淡酒店(Aston Inn Gideon Batam)(55337050)</t>
  </si>
  <si>
    <t>高级房&lt;2人入住&gt;&lt;早餐&gt;</t>
  </si>
  <si>
    <t>XU/LILING</t>
  </si>
  <si>
    <t xml:space="preserve">3357444	</t>
  </si>
  <si>
    <t xml:space="preserve">27009147	</t>
  </si>
  <si>
    <t xml:space="preserve">999224101947436	</t>
  </si>
  <si>
    <t>ANGIEYAP/SEO CHEN,LIM/JEAN LOONG</t>
  </si>
  <si>
    <t xml:space="preserve">3358284	</t>
  </si>
  <si>
    <t xml:space="preserve">999224106680253	</t>
  </si>
  <si>
    <t>[曼谷]纳拉酒店(Narra Hotel)(68545205)</t>
  </si>
  <si>
    <t>Pathompong Tangcharoensutichai/Yellow Idea Co Ltd,Pathompong Tangcharoensutichai/Yellow Idea Co Ltd</t>
  </si>
  <si>
    <t xml:space="preserve">3358715	</t>
  </si>
  <si>
    <t xml:space="preserve">999224106702711	</t>
  </si>
  <si>
    <t>[法兰哥尼亚]斯托尼布鲁克汽车旅馆&amp;小屋酒店(Stonybrook Motel &amp; Lodge)(89918538)</t>
  </si>
  <si>
    <t>标准间&lt;2人入住&gt;&lt;早餐&gt;</t>
  </si>
  <si>
    <t>Bauman/Sheldon</t>
  </si>
  <si>
    <t xml:space="preserve">3358721	</t>
  </si>
  <si>
    <t xml:space="preserve">-7234233	</t>
  </si>
  <si>
    <t xml:space="preserve">999224111668263	</t>
  </si>
  <si>
    <t>[芭堤雅]芭堤雅U中天酒店(U Jomtien Pattaya)(55380518)</t>
  </si>
  <si>
    <t>豪华全景海景房&lt;2人入住&gt;&lt;不退款&gt;&lt;早餐&gt;</t>
  </si>
  <si>
    <t>RITBUMROONG/THANACHART</t>
  </si>
  <si>
    <t xml:space="preserve">3359909	</t>
  </si>
  <si>
    <t xml:space="preserve">9140163010734	</t>
  </si>
  <si>
    <t xml:space="preserve">999224113509419	</t>
  </si>
  <si>
    <t>豪华房&lt;1人入住&gt;</t>
  </si>
  <si>
    <t>FAUZI/IKHSAN</t>
  </si>
  <si>
    <t xml:space="preserve">3360339	</t>
  </si>
  <si>
    <t xml:space="preserve">27023296	</t>
  </si>
  <si>
    <t xml:space="preserve">999224119061422	</t>
  </si>
  <si>
    <t>COLOMBO/ENEA</t>
  </si>
  <si>
    <t xml:space="preserve">3362052	</t>
  </si>
  <si>
    <t xml:space="preserve">999224119522150	</t>
  </si>
  <si>
    <t>[曼谷]曼谷素坤逸 15 瑞享饭店(Mövenpick Hotel Sukhumvit 15 Bangkok)(55666067)</t>
  </si>
  <si>
    <t>高级双床房 禁烟&lt;2人入住&gt;&lt;不退款&gt;&lt;早餐&gt;</t>
  </si>
  <si>
    <t>LIU/NA,CHEN/QIFEI,MAI/JIYUE,LIANG/WENHONG,LI/JIAQI,WU/LIANG</t>
  </si>
  <si>
    <t xml:space="preserve">3362311	</t>
  </si>
  <si>
    <t xml:space="preserve">999224120308605	</t>
  </si>
  <si>
    <t>[芽庄]芽庄哈瓦那酒店(Havana Nha Trang Hotel)(55439302)</t>
  </si>
  <si>
    <t>俱乐部海景大号床套房&lt;2人入住&gt;&lt;不退款&gt;&lt;早餐&gt;</t>
  </si>
  <si>
    <t>ZHENG/QINGHUA,YAN/TING</t>
  </si>
  <si>
    <t xml:space="preserve">3362815	</t>
  </si>
  <si>
    <t xml:space="preserve">1200823	</t>
  </si>
  <si>
    <t xml:space="preserve">999224121206910	</t>
  </si>
  <si>
    <t>[巴生港]海港景观酒店(Hotel Portview)(94361350)</t>
  </si>
  <si>
    <t>豪华客房&lt;2人入住&gt;&lt;不退款&gt;</t>
  </si>
  <si>
    <t>ZHU/YE</t>
  </si>
  <si>
    <t xml:space="preserve">3363585	</t>
  </si>
  <si>
    <t xml:space="preserve">1075351061	</t>
  </si>
  <si>
    <t xml:space="preserve">999224122762114	</t>
  </si>
  <si>
    <t>SRIKAEW/METHAWEE</t>
  </si>
  <si>
    <t xml:space="preserve">3364956	</t>
  </si>
  <si>
    <t xml:space="preserve">352579	</t>
  </si>
  <si>
    <t xml:space="preserve">999224129898156	</t>
  </si>
  <si>
    <t>[那不勒斯]吉尼维拉酒店(Hotel Ginevra)(92030996)</t>
  </si>
  <si>
    <t>双人间带私人浴室&lt;2人入住&gt;&lt;不退款&gt;</t>
  </si>
  <si>
    <t>RISTOW/ANSELA,UNDERWOOD/WAYNE</t>
  </si>
  <si>
    <t xml:space="preserve">3366358	</t>
  </si>
  <si>
    <t xml:space="preserve">98561699	</t>
  </si>
  <si>
    <t xml:space="preserve">999224130486648	</t>
  </si>
  <si>
    <t>[弗朗斯地区特朗布莱]巴黎戴高乐机场世民酒店(Citizenm Paris Charles de Gaulle Airport)(95387578)</t>
  </si>
  <si>
    <t>MORVAN/NICOLAS PIERRE BENOIT</t>
  </si>
  <si>
    <t xml:space="preserve">3366589	</t>
  </si>
  <si>
    <t xml:space="preserve">CDG-FX359313	</t>
  </si>
  <si>
    <t xml:space="preserve">999224130976535	</t>
  </si>
  <si>
    <t>[曼谷]素坤逸S33精品酒店(S33 Compact Sukhumvit Hotel)(55956535)</t>
  </si>
  <si>
    <t>M 房&lt;2人入住&gt;&lt;不退款&gt;</t>
  </si>
  <si>
    <t>Cao/Xing,SONG/CHEN</t>
  </si>
  <si>
    <t xml:space="preserve">3366694	</t>
  </si>
  <si>
    <t xml:space="preserve">1075375017	</t>
  </si>
  <si>
    <t xml:space="preserve">999224132065323	</t>
  </si>
  <si>
    <t>[曼谷]曼谷阿索克火星酒店(Red Planet Bangkok Asoke)(55861989)</t>
  </si>
  <si>
    <t>标准双人房&lt;2人入住&gt;&lt;不退款&gt;</t>
  </si>
  <si>
    <t>Luis/Glen,Luis/Glen</t>
  </si>
  <si>
    <t xml:space="preserve">3367059	</t>
  </si>
  <si>
    <t xml:space="preserve">918581372	</t>
  </si>
  <si>
    <t xml:space="preserve">999224137834352	</t>
  </si>
  <si>
    <t>[维也纳]科尔平温恩中央酒店(Hotel Kolping Wien Zentral)(55944553)</t>
  </si>
  <si>
    <t>基本双人间&lt;2人入住&gt;&lt;不退款&gt;&lt;早餐&gt;</t>
  </si>
  <si>
    <t>Vardanyan/Zhirayr</t>
  </si>
  <si>
    <t xml:space="preserve">3369525	</t>
  </si>
  <si>
    <t xml:space="preserve">1180826	</t>
  </si>
  <si>
    <t xml:space="preserve">999224137850291	</t>
  </si>
  <si>
    <t>[普吉岛]普吉岛芭东幻影快捷酒店(Mirage Express Patong Phuket Hotel)(55299102)</t>
  </si>
  <si>
    <t>豪华阳台房&lt;2人入住&gt;&lt;不退款&gt;</t>
  </si>
  <si>
    <t>PUKSANTIER/PAPAWADEE</t>
  </si>
  <si>
    <t xml:space="preserve">3369529	</t>
  </si>
  <si>
    <t xml:space="preserve">1075393606	</t>
  </si>
  <si>
    <t xml:space="preserve">999224139020191	</t>
  </si>
  <si>
    <t>[霍兰]霍兰德品质套房酒店(Quality Inn &amp; Suites Holland)(95139773)</t>
  </si>
  <si>
    <t>客房(特大床)&lt;2人入住&gt;&lt;不退款&gt;&lt;早餐&gt;</t>
  </si>
  <si>
    <t>Sellers/Christian</t>
  </si>
  <si>
    <t xml:space="preserve">3370052	</t>
  </si>
  <si>
    <t xml:space="preserve">999224139497438	</t>
  </si>
  <si>
    <t>[云顶高原]至尊玖霄明阁大酒店(Grand Ion Delemen Hotel)(55967875)</t>
  </si>
  <si>
    <t>DING/YUANXIANG,ZHANG/LI</t>
  </si>
  <si>
    <t xml:space="preserve">3370221	</t>
  </si>
  <si>
    <t xml:space="preserve">999224140387862	</t>
  </si>
  <si>
    <t>YAO/YAO</t>
  </si>
  <si>
    <t xml:space="preserve">3370484	</t>
  </si>
  <si>
    <t xml:space="preserve">23044119	</t>
  </si>
  <si>
    <t xml:space="preserve">999224141594867	</t>
  </si>
  <si>
    <t>Moon/Chan Woo</t>
  </si>
  <si>
    <t xml:space="preserve">3371341	</t>
  </si>
  <si>
    <t xml:space="preserve">999224141604395	</t>
  </si>
  <si>
    <t>[普吉岛]现代生活酒店(Modern Living Hotel)(55299766)</t>
  </si>
  <si>
    <t>海景高级房带阳台&lt;2人入住&gt;&lt;不退款&gt;</t>
  </si>
  <si>
    <t>MANOGARAN/ISKANDAR KHAN</t>
  </si>
  <si>
    <t xml:space="preserve">3371350	</t>
  </si>
  <si>
    <t xml:space="preserve">-8678000	</t>
  </si>
  <si>
    <t xml:space="preserve">999224142063202	</t>
  </si>
  <si>
    <t>[维勒潘特]鲁瓦西维勒班特展览公园酒店(Hotel du Parc Roissy Villepinte - Parc des Expositions)(55757110)</t>
  </si>
  <si>
    <t>经典双人间&lt;1人入住&gt;&lt;不退款&gt;</t>
  </si>
  <si>
    <t>Brahic/Patrice</t>
  </si>
  <si>
    <t xml:space="preserve">3371664	</t>
  </si>
  <si>
    <t xml:space="preserve">2657639	</t>
  </si>
  <si>
    <t xml:space="preserve">999224142172159	</t>
  </si>
  <si>
    <t>[普吉岛]卡察画廊度假-卡察卡利姆湾(Marina Gallery Resort-Kacha-Kalim Bay)(70165358)</t>
  </si>
  <si>
    <t>豪华直通泳池房&lt;2人入住&gt;&lt;不退款&gt;</t>
  </si>
  <si>
    <t>JANSAKUL/THAPANEE</t>
  </si>
  <si>
    <t xml:space="preserve">3371835	</t>
  </si>
  <si>
    <t xml:space="preserve">999224144303488	</t>
  </si>
  <si>
    <t>LIN/CHAO,JIN/HAISHU</t>
  </si>
  <si>
    <t xml:space="preserve">3371847	</t>
  </si>
  <si>
    <t xml:space="preserve">酒店预订部rose女士确认	</t>
  </si>
  <si>
    <t xml:space="preserve">999224145142260	</t>
  </si>
  <si>
    <t>[舍维伊拉吕]巴黎南阿多尼斯公寓式酒店(Adonis Paris Sud)(55598814)</t>
  </si>
  <si>
    <t>开放式客房, 2 张单人床, 简易厨房&lt;2人入住&gt;&lt;不退款&gt;</t>
  </si>
  <si>
    <t>RABENANDRASANA/Nomenjanahary Valentin</t>
  </si>
  <si>
    <t xml:space="preserve">3371912	</t>
  </si>
  <si>
    <t xml:space="preserve">-8702109	</t>
  </si>
  <si>
    <t xml:space="preserve">999224146842303	</t>
  </si>
  <si>
    <t>[曼谷]曼谷素坤逸路 12 巷格乐丽雅酒店 - 康帕斯酒店集团旗下(Galleria 12 Sukhumvit Bangkok by Compass Hospitality)(55402695)</t>
  </si>
  <si>
    <t>斯莱德房&lt;2人入住&gt;&lt;不退款&gt;</t>
  </si>
  <si>
    <t>LI/CHAPMAN</t>
  </si>
  <si>
    <t xml:space="preserve">3372245	</t>
  </si>
  <si>
    <t xml:space="preserve">91824	</t>
  </si>
  <si>
    <t xml:space="preserve">999224148611249	</t>
  </si>
  <si>
    <t>[芭堤雅]芭堤雅沙妮酒店(The Zign Hotel)(55542731)</t>
  </si>
  <si>
    <t>海景高级房&lt;2人入住&gt;&lt;不退款&gt;</t>
  </si>
  <si>
    <t>KIRATIWATCHARANON/VEERINNIRA</t>
  </si>
  <si>
    <t xml:space="preserve">3372879	</t>
  </si>
  <si>
    <t xml:space="preserve">999224150180199	</t>
  </si>
  <si>
    <t>[曼谷]曼谷安曼纳酒店(Amara Bangkok Hotel)(55852016)</t>
  </si>
  <si>
    <t>STAIGER/SOPHIA</t>
  </si>
  <si>
    <t xml:space="preserve">3373635	</t>
  </si>
  <si>
    <t xml:space="preserve">69350326-1	</t>
  </si>
  <si>
    <t xml:space="preserve">999224150236001	</t>
  </si>
  <si>
    <t>LI/YANHUA</t>
  </si>
  <si>
    <t xml:space="preserve">3373680	</t>
  </si>
  <si>
    <t xml:space="preserve">352941	</t>
  </si>
  <si>
    <t xml:space="preserve">999224150433978	</t>
  </si>
  <si>
    <t>[芝加哥]圣克莱尔 - 壮丽英哩酒店(Hotel Saint Clair- Magnificent Mile)(60514067)</t>
  </si>
  <si>
    <t>ZHENG/HAO,Liu/Ling</t>
  </si>
  <si>
    <t xml:space="preserve">3373790	</t>
  </si>
  <si>
    <t xml:space="preserve">130571526	</t>
  </si>
  <si>
    <t xml:space="preserve">999224150581132	</t>
  </si>
  <si>
    <t>[普莱森顿]普莱森顿拉克斯珀全套房酒店(Larkspur Landing Pleasanton-An All-Suite Hotel)(55585837)</t>
  </si>
  <si>
    <t>工作室套房&lt;2人入住&gt;&lt;早餐&gt;</t>
  </si>
  <si>
    <t>Gordon/Steve</t>
  </si>
  <si>
    <t xml:space="preserve">3373857	</t>
  </si>
  <si>
    <t xml:space="preserve">11011SE052916	</t>
  </si>
  <si>
    <t xml:space="preserve">999224151647777	</t>
  </si>
  <si>
    <t>[陈厝港]KSL温泉度假酒店(KSL Hot Spring Resort)(95138801)</t>
  </si>
  <si>
    <t>豪华房(特大床)&lt;2人入住&gt;&lt;不退款&gt;&lt;早餐&gt;</t>
  </si>
  <si>
    <t>CHEOK/SWIN WEI</t>
  </si>
  <si>
    <t xml:space="preserve">27090692	</t>
  </si>
  <si>
    <t xml:space="preserve">999224152378443	</t>
  </si>
  <si>
    <t>[惠斯勒]日晷酒店(Sundial Hotel)(55598922)</t>
  </si>
  <si>
    <t>峡景一卧室套房&lt;2人入住&gt;&lt;不退款&gt;</t>
  </si>
  <si>
    <t>THAKER/KHANJAN</t>
  </si>
  <si>
    <t xml:space="preserve">3374546	</t>
  </si>
  <si>
    <t xml:space="preserve">130580714	</t>
  </si>
  <si>
    <t xml:space="preserve">999224152938506	</t>
  </si>
  <si>
    <t>[Ko Lanta Yai]碧玛莱温泉度假酒店(Pimalai Resort &amp; Spa)(55944488)</t>
  </si>
  <si>
    <t>tong/qingyuan,liao/jie</t>
  </si>
  <si>
    <t xml:space="preserve">3374761	</t>
  </si>
  <si>
    <t xml:space="preserve">363163	</t>
  </si>
  <si>
    <t xml:space="preserve">999224153251126	</t>
  </si>
  <si>
    <t>[帕赛市]马尼拉萨沃伊酒店(Savoy Hotel Manila)(56140523)</t>
  </si>
  <si>
    <t>基本双床房2&lt;2人入住&gt;&lt;不退款&gt;&lt;早餐&gt;</t>
  </si>
  <si>
    <t>HUANG/WENKAI</t>
  </si>
  <si>
    <t xml:space="preserve">3374847	</t>
  </si>
  <si>
    <t xml:space="preserve">292101	</t>
  </si>
  <si>
    <t xml:space="preserve">999224153950824	</t>
  </si>
  <si>
    <t>[新山]新山晶冠酒店(Crystal Crown Hotel JB)(55289970)</t>
  </si>
  <si>
    <t>Shie How/Pow</t>
  </si>
  <si>
    <t xml:space="preserve">3375090	</t>
  </si>
  <si>
    <t xml:space="preserve">999224154435747	</t>
  </si>
  <si>
    <t>[芭堤雅]赞德莫拉达芭堤雅酒店(Zand Morada Pattaya)(55585768)</t>
  </si>
  <si>
    <t>高级房间&lt;2人入住&gt;&lt;不退款&gt;&lt;早餐&gt;</t>
  </si>
  <si>
    <t>PAPRATANG/SUPARAT</t>
  </si>
  <si>
    <t xml:space="preserve">3375322	</t>
  </si>
  <si>
    <t xml:space="preserve">EXP-9123392	</t>
  </si>
  <si>
    <t xml:space="preserve">999224154471639	</t>
  </si>
  <si>
    <t>[胡志明市]邦阿米酒店(Bon Ami Hotel)(96749082)</t>
  </si>
  <si>
    <t>标准大床房-无窗&lt;2人入住&gt;&lt;不退款&gt;&lt;早餐&gt;</t>
  </si>
  <si>
    <t>CHIA/KUM THONG</t>
  </si>
  <si>
    <t xml:space="preserve">3375327	</t>
  </si>
  <si>
    <t xml:space="preserve">1075432953	</t>
  </si>
  <si>
    <t xml:space="preserve">999224155400078	</t>
  </si>
  <si>
    <t>[洛杉矶]提尔特环球/好莱坞酒店 - 阿桑德连锁酒店(Tilt Hotel Universal/Hollywood, Ascend Hotel Collection)(55280579)</t>
  </si>
  <si>
    <t>客房（2张大床）&lt;2人入住&gt;&lt;不退款&gt;</t>
  </si>
  <si>
    <t>DONG/QUANLIN</t>
  </si>
  <si>
    <t xml:space="preserve">3375620	</t>
  </si>
  <si>
    <t xml:space="preserve">999224157292626	</t>
  </si>
  <si>
    <t>[圣加布里埃尔]洛杉矶/圣加布里埃尔希尔顿酒店(Hilton Los Angeles/San Gabriel)(70391878)</t>
  </si>
  <si>
    <t>GAO/GUIFENG,MENG/QINGYING</t>
  </si>
  <si>
    <t xml:space="preserve">3375859067	</t>
  </si>
  <si>
    <t xml:space="preserve">999224157758967	</t>
  </si>
  <si>
    <t>[哈默史密斯-富勒姆区]百合酒店(Hotel Lily)(89930583)</t>
  </si>
  <si>
    <t>IRANI/MARINA</t>
  </si>
  <si>
    <t xml:space="preserve">3376370	</t>
  </si>
  <si>
    <t xml:space="preserve">7861623	</t>
  </si>
  <si>
    <t xml:space="preserve">999224159056803	</t>
  </si>
  <si>
    <t>[曼谷]曼谷爱湾酒店(A-One Bangkok Hotel)(70165230)</t>
  </si>
  <si>
    <t>Wu/Qiaochang</t>
  </si>
  <si>
    <t xml:space="preserve">3376731	</t>
  </si>
  <si>
    <t xml:space="preserve">9225593	</t>
  </si>
  <si>
    <t xml:space="preserve">999224159949466	</t>
  </si>
  <si>
    <t>[士乃]士乃宴宾雅酒店(Impiana Hotel Senai)(55720304)</t>
  </si>
  <si>
    <t>GAN/LIP LIN</t>
  </si>
  <si>
    <t xml:space="preserve">3377084	</t>
  </si>
  <si>
    <t xml:space="preserve">276329242	</t>
  </si>
  <si>
    <t xml:space="preserve">999224160911341	</t>
  </si>
  <si>
    <t>LAU/TING KWAN</t>
  </si>
  <si>
    <t xml:space="preserve">3377446	</t>
  </si>
  <si>
    <t xml:space="preserve">9140208288311	</t>
  </si>
  <si>
    <t xml:space="preserve">999224161228866	</t>
  </si>
  <si>
    <t>[法兰克福]法兰克福梅斯竞技场酒店(Hotel Frankfurt Messe)(55626350)</t>
  </si>
  <si>
    <t>舒适单人房, 1 间卧室&lt;1人入住&gt;&lt;不退款&gt;</t>
  </si>
  <si>
    <t>Gorka/Zbigniew</t>
  </si>
  <si>
    <t xml:space="preserve">3377527	</t>
  </si>
  <si>
    <t xml:space="preserve">4337058	</t>
  </si>
  <si>
    <t xml:space="preserve">999224162307003	</t>
  </si>
  <si>
    <t>[曼谷]拉差达钻石酒店(Diamond Residence Ratchada)(55547433)</t>
  </si>
  <si>
    <t>Wang/Shaohua</t>
  </si>
  <si>
    <t xml:space="preserve">3378152	</t>
  </si>
  <si>
    <t xml:space="preserve">1075453209	</t>
  </si>
  <si>
    <t xml:space="preserve">999224163132038	</t>
  </si>
  <si>
    <t>[圣克劳德]格兰德斯戴住宿套房酒店(GrandStay Residential Suites Hotel)(95139570)</t>
  </si>
  <si>
    <t>1卧室套房&lt;2人入住&gt;&lt;早餐&gt;</t>
  </si>
  <si>
    <t>WANG/LIJUAN,WIESENBORN/PAUL ANDREW</t>
  </si>
  <si>
    <t xml:space="preserve">3378387	</t>
  </si>
  <si>
    <t xml:space="preserve">36295SE030985	</t>
  </si>
  <si>
    <t xml:space="preserve">999224164174023	</t>
  </si>
  <si>
    <t>[曼谷]曼谷奇迹大酒店(Miracle Grand Convention Hotel)(55465043)</t>
  </si>
  <si>
    <t>豪华双人床房&lt;2人入住&gt;&lt;不退款&gt;</t>
  </si>
  <si>
    <t>CHIAWCHAN/SUWICHOTE</t>
  </si>
  <si>
    <t xml:space="preserve">3378815	</t>
  </si>
  <si>
    <t xml:space="preserve">572834	</t>
  </si>
  <si>
    <t xml:space="preserve">999224163891034	</t>
  </si>
  <si>
    <t>[新山]新山成功滨水酒店(Berjaya Waterfront Hotel)(55439542)</t>
  </si>
  <si>
    <t>城景豪华房&lt;2人入住&gt;&lt;不退款&gt;&lt;早餐&gt;</t>
  </si>
  <si>
    <t>GOH SI MIN/JESLYN</t>
  </si>
  <si>
    <t xml:space="preserve">3378733	</t>
  </si>
  <si>
    <t xml:space="preserve">27110619	</t>
  </si>
  <si>
    <t xml:space="preserve">999224164921412	</t>
  </si>
  <si>
    <t>[华雷斯城]孔苏拉多旅馆酒店(Hotel Consulado Inn)(90352345)</t>
  </si>
  <si>
    <t>标准间&lt;2人入住&gt;&lt;不退款&gt;&lt;早餐&gt;</t>
  </si>
  <si>
    <t>Alvarez/Casimiro</t>
  </si>
  <si>
    <t xml:space="preserve">3379122	</t>
  </si>
  <si>
    <t xml:space="preserve">999224164979045	</t>
  </si>
  <si>
    <t>[圣托里尼]基克拉泽斯酒店(Cyclades Hotel)(90373035)</t>
  </si>
  <si>
    <t>RASOULI/ALIAKBAR,TAVOUSI/SAFOURA</t>
  </si>
  <si>
    <t xml:space="preserve">3379141	</t>
  </si>
  <si>
    <t xml:space="preserve">6269	</t>
  </si>
  <si>
    <t xml:space="preserve">999224165369467	</t>
  </si>
  <si>
    <t>[水原]水原安巴萨多尔酒店(Novotel Ambassador Suwon)(60494243)</t>
  </si>
  <si>
    <t>高层豪华商务特大床房&lt;2人入住&gt;&lt;不退款&gt;</t>
  </si>
  <si>
    <t>MA/WENYONG</t>
  </si>
  <si>
    <t xml:space="preserve">3379285	</t>
  </si>
  <si>
    <t xml:space="preserve">999224165097118	</t>
  </si>
  <si>
    <t>[新德里]新德里大都市温泉酒店(The Metropolitan Hotel &amp; Spa New Delhi)(55932547)</t>
  </si>
  <si>
    <t>MALHOTRA/PALAKH</t>
  </si>
  <si>
    <t xml:space="preserve">3379200	</t>
  </si>
  <si>
    <t xml:space="preserve">999224165959965	</t>
  </si>
  <si>
    <t>YAIR YOHANAN/DAVID</t>
  </si>
  <si>
    <t xml:space="preserve">3379541	</t>
  </si>
  <si>
    <t xml:space="preserve">999224166151146	</t>
  </si>
  <si>
    <t>ARUNSURIYASAK/RATANA</t>
  </si>
  <si>
    <t xml:space="preserve">3379679	</t>
  </si>
  <si>
    <t xml:space="preserve">572842	</t>
  </si>
  <si>
    <t xml:space="preserve">999224166000364	</t>
  </si>
  <si>
    <t>[清迈]德兰纳酒店(De Lanna Hotel)(55269673)</t>
  </si>
  <si>
    <t>高级房&lt;1人入住&gt;&lt;不退款&gt;&lt;早餐&gt;</t>
  </si>
  <si>
    <t>Yan/Kai</t>
  </si>
  <si>
    <t xml:space="preserve">3379625	</t>
  </si>
  <si>
    <t xml:space="preserve">81089	</t>
  </si>
  <si>
    <t xml:space="preserve">999224174188039	</t>
  </si>
  <si>
    <t>[中雅加达]诺富特酒店 - 雅加达奇基尼酒店(Novotel Jakarta Cikini)(80333350)</t>
  </si>
  <si>
    <t>JIANG/SHENGDA</t>
  </si>
  <si>
    <t xml:space="preserve">3380053	</t>
  </si>
  <si>
    <t xml:space="preserve">999224178003851	</t>
  </si>
  <si>
    <t>MILLS/LEIGH</t>
  </si>
  <si>
    <t xml:space="preserve">3380675	</t>
  </si>
  <si>
    <t xml:space="preserve">58901	</t>
  </si>
  <si>
    <t xml:space="preserve">999224178391345	</t>
  </si>
  <si>
    <t>[普吉岛]一起普吉岛双沙滩度假村及水疗中心 - SHA Extra Plus 认证(Lets Phuket Twin Sands Resort &amp; Spa-Sha Extra Plus)(90361063)</t>
  </si>
  <si>
    <t>豪华套房（通泳池）&lt;2人入住&gt;&lt;不退款&gt;&lt;早餐&gt;</t>
  </si>
  <si>
    <t>LE MON/CHELSEA</t>
  </si>
  <si>
    <t xml:space="preserve">3380755	</t>
  </si>
  <si>
    <t xml:space="preserve">3845964631cdc96bc5	</t>
  </si>
  <si>
    <t xml:space="preserve">999224178857684	</t>
  </si>
  <si>
    <t>[斯德哥尔摩]斯堪迪克(Scandic Continental)(55733442)</t>
  </si>
  <si>
    <t>标准双床房&lt;2人入住&gt;&lt;不退款&gt;&lt;早餐&gt;</t>
  </si>
  <si>
    <t>PUTRI/AGISTHANTRI HARMANI</t>
  </si>
  <si>
    <t xml:space="preserve">3380808	</t>
  </si>
  <si>
    <t xml:space="preserve">999224180921010	</t>
  </si>
  <si>
    <t>[曼谷]曼谷红星球苏拉翁酒店(Red Planet Bangkok Surawong)(55320498)</t>
  </si>
  <si>
    <t>双人房&lt;2人入住&gt;&lt;不退款&gt;</t>
  </si>
  <si>
    <t>SAENSAENG/SUPHAPHON</t>
  </si>
  <si>
    <t xml:space="preserve">3381150	</t>
  </si>
  <si>
    <t xml:space="preserve">959400149	</t>
  </si>
  <si>
    <t xml:space="preserve">999224180963927	</t>
  </si>
  <si>
    <t>SHANG/XUEQIANG</t>
  </si>
  <si>
    <t xml:space="preserve">3381218	</t>
  </si>
  <si>
    <t xml:space="preserve">27123887	</t>
  </si>
  <si>
    <t xml:space="preserve">999224182572490	</t>
  </si>
  <si>
    <t>OTA/TAMIO,YANG/YANYAN</t>
  </si>
  <si>
    <t xml:space="preserve">3381516	</t>
  </si>
  <si>
    <t xml:space="preserve">999224182322045	</t>
  </si>
  <si>
    <t>[吉隆坡]吉隆坡凯煌酒店(Concorde Hotel Kuala Lumpur)(68545468)</t>
  </si>
  <si>
    <t>HO/SHU MIN DAMIEN</t>
  </si>
  <si>
    <t xml:space="preserve">3381439	</t>
  </si>
  <si>
    <t xml:space="preserve">999224185536959	</t>
  </si>
  <si>
    <t>[巴生港]吉隆坡巴生鼎峰酒店(Premiere Hotel Kuala Lumpur)(55414157)</t>
  </si>
  <si>
    <t>高级双床房&lt;2人入住&gt;&lt;不退款&gt;&lt;早餐&gt;</t>
  </si>
  <si>
    <t>zhao/chunyang</t>
  </si>
  <si>
    <t xml:space="preserve">3382097	</t>
  </si>
  <si>
    <t xml:space="preserve">999224187175784	</t>
  </si>
  <si>
    <t>[纽约]OYO 时代广场酒店(OYO Times Square)(60494067)</t>
  </si>
  <si>
    <t>Standard Full&lt;2人入住&gt;&lt;不退款&gt;</t>
  </si>
  <si>
    <t>SWIFT/JOANNA</t>
  </si>
  <si>
    <t xml:space="preserve">3382372	</t>
  </si>
  <si>
    <t xml:space="preserve">999224189422402	</t>
  </si>
  <si>
    <t>标准（1个特大床游泳池）房&lt;2人入住&gt;&lt;不退款&gt;&lt;早餐&gt;</t>
  </si>
  <si>
    <t>VILLAVICENCIO/SARA ISABEL</t>
  </si>
  <si>
    <t xml:space="preserve">3382752	</t>
  </si>
  <si>
    <t xml:space="preserve">98721871	</t>
  </si>
  <si>
    <t xml:space="preserve">999224190484621	</t>
  </si>
  <si>
    <t>ONG/KAH LIONG</t>
  </si>
  <si>
    <t xml:space="preserve">3382997	</t>
  </si>
  <si>
    <t xml:space="preserve">27133809	</t>
  </si>
  <si>
    <t xml:space="preserve">999224192772247	</t>
  </si>
  <si>
    <t>[曼谷]素坤逸爱瑞酒店(Arize Hotel Sukhumvit)(54503347)</t>
  </si>
  <si>
    <t>一卧室套房&lt;2人入住&gt;&lt;不退款&gt;</t>
  </si>
  <si>
    <t>ALNUAIMI/AHMED MOHAMED,PHANYANUKUL/ARPAPAT</t>
  </si>
  <si>
    <t xml:space="preserve">3383758	</t>
  </si>
  <si>
    <t xml:space="preserve">-10165046	</t>
  </si>
  <si>
    <t xml:space="preserve">999224193459649	</t>
  </si>
  <si>
    <t>[安德森]南安德森舒适酒店(Comfort Inn Anderson South)(95386650)</t>
  </si>
  <si>
    <t>客房, 1 张特大床, 无障碍, 无烟房&lt;2人入住&gt;&lt;不退款&gt;&lt;早餐&gt;</t>
  </si>
  <si>
    <t>RIVERA/SAMUEL IBRAN</t>
  </si>
  <si>
    <t xml:space="preserve">3383974	</t>
  </si>
  <si>
    <t xml:space="preserve">999224194718806	</t>
  </si>
  <si>
    <t>[吉隆坡]宇宙吉隆坡酒店(Cosmo Hotel Kuala Lumpur)(55680593)</t>
  </si>
  <si>
    <t>丽悦特大床客房(无窗)&lt;2人入住&gt;&lt;不退款&gt;</t>
  </si>
  <si>
    <t>FAHIMAH/NUR</t>
  </si>
  <si>
    <t xml:space="preserve">3384409	</t>
  </si>
  <si>
    <t xml:space="preserve">27140100	</t>
  </si>
  <si>
    <t xml:space="preserve">999224196041829	</t>
  </si>
  <si>
    <t>[曼谷]拉查达雅庭13公寓式酒店(The Atrium Ratchada 13)(90351625)</t>
  </si>
  <si>
    <t>LIN/CHENG HUNG</t>
  </si>
  <si>
    <t xml:space="preserve">3384818	</t>
  </si>
  <si>
    <t xml:space="preserve">999224196461357	</t>
  </si>
  <si>
    <t>[维也纳]维也纳国会中央火车站诺富姆酒店(Novum Hotel Congress Wien am Hauptbahnhof)(55586014)</t>
  </si>
  <si>
    <t>标准大床房&lt;2人入住&gt;&lt;不退款&gt;&lt;早餐&gt;</t>
  </si>
  <si>
    <t>ZHU/FENG GUANG,Tang/ChenQin</t>
  </si>
  <si>
    <t xml:space="preserve">3384907	</t>
  </si>
  <si>
    <t xml:space="preserve">_10502051	</t>
  </si>
  <si>
    <t xml:space="preserve">999224197397610	</t>
  </si>
  <si>
    <t>[Notting Hill]莫纳什捷威酒店(Gateway on Monash)(55269886)</t>
  </si>
  <si>
    <t>DU/MIN,Lembo/Lembo</t>
  </si>
  <si>
    <t xml:space="preserve">3385171	</t>
  </si>
  <si>
    <t xml:space="preserve">-10524752	</t>
  </si>
  <si>
    <t xml:space="preserve">999224197498082	</t>
  </si>
  <si>
    <t>[得梅因]德梅因机场品质套房酒店(Quality Inn &amp; Suites des Moines Airport)(89919460)</t>
  </si>
  <si>
    <t>标准特大床房 - 禁烟&lt;2人入住&gt;&lt;不退款&gt;&lt;早餐&gt;</t>
  </si>
  <si>
    <t>XIAO/LI</t>
  </si>
  <si>
    <t xml:space="preserve">3385188	</t>
  </si>
  <si>
    <t xml:space="preserve">999224197600095	</t>
  </si>
  <si>
    <t>[河内]河内拉斯托里亚酒店(Hanoi La Storia Hotel)(70391821)</t>
  </si>
  <si>
    <t>带窗户的豪华双人间&lt;2人入住&gt;&lt;不退款&gt;&lt;早餐&gt;</t>
  </si>
  <si>
    <t>JAROSZ/NORBERT</t>
  </si>
  <si>
    <t xml:space="preserve">3385215	</t>
  </si>
  <si>
    <t xml:space="preserve">10529185	</t>
  </si>
  <si>
    <t xml:space="preserve">999224197604273	</t>
  </si>
  <si>
    <t>[邦咯岛]岛屿家庭旅馆(Island Homestay)(89917418)</t>
  </si>
  <si>
    <t>LIM/CHING MEI</t>
  </si>
  <si>
    <t xml:space="preserve">3385218	</t>
  </si>
  <si>
    <t xml:space="preserve">999224198051150	</t>
  </si>
  <si>
    <t>[尖竹汶]尖竹汶中心酒店(Chanthaburi Center Hotel)(55599053)</t>
  </si>
  <si>
    <t>标准双人床房&lt;2人入住&gt;&lt;不退款&gt;</t>
  </si>
  <si>
    <t>Lin/JunWu</t>
  </si>
  <si>
    <t xml:space="preserve">3385394	</t>
  </si>
  <si>
    <t xml:space="preserve">999224198573286	</t>
  </si>
  <si>
    <t>[吉隆坡]富丽华国际管理大酒店(Furama Bukit Bintang, Kuala Lumpur)(55478192)</t>
  </si>
  <si>
    <t>豪华双床房&lt;2人入住&gt;&lt;不退款&gt;</t>
  </si>
  <si>
    <t>TOH/SIEW WEE KELVIN</t>
  </si>
  <si>
    <t xml:space="preserve">3385532	</t>
  </si>
  <si>
    <t xml:space="preserve">-10548258	</t>
  </si>
  <si>
    <t xml:space="preserve">999224199209110	</t>
  </si>
  <si>
    <t>[曼谷]笃笃旅馆(Tuk Tuk Hostel)(90353617)</t>
  </si>
  <si>
    <t>客房(双床)-带公共浴室&lt;2人入住&gt;&lt;不退款&gt;</t>
  </si>
  <si>
    <t>Pongaim/Wanwipa</t>
  </si>
  <si>
    <t xml:space="preserve">3385678	</t>
  </si>
  <si>
    <t xml:space="preserve">7873911	</t>
  </si>
  <si>
    <t xml:space="preserve">999224254930655	</t>
  </si>
  <si>
    <t>[圣维托雷奥洛纳]森皮奥尼菲拉AS酒店(AS Hotel Sempione Fiera)(94360367)</t>
  </si>
  <si>
    <t>TWIN TWIN STANDARD&lt;2人入住&gt;&lt;不退款&gt;&lt;早餐&gt;</t>
  </si>
  <si>
    <t>Preuss/Rosanna,Preuss/Andreas</t>
  </si>
  <si>
    <t xml:space="preserve">3385993	</t>
  </si>
  <si>
    <t xml:space="preserve">25542942	</t>
  </si>
  <si>
    <t xml:space="preserve">999224255882614	</t>
  </si>
  <si>
    <t>AHMAD/SABRY</t>
  </si>
  <si>
    <t xml:space="preserve">3386158	</t>
  </si>
  <si>
    <t xml:space="preserve">999224256480526	</t>
  </si>
  <si>
    <t>[乔治市]香格里拉集团槟城乔治城JEN酒店(Jen Penang Georgetown by Shangri-La)(68545457)</t>
  </si>
  <si>
    <t>豪华房间&lt;2人入住&gt;&lt;不退款&gt;</t>
  </si>
  <si>
    <t>KE/ZHONGLIN</t>
  </si>
  <si>
    <t xml:space="preserve">3386230	</t>
  </si>
  <si>
    <t xml:space="preserve">999224257062516	</t>
  </si>
  <si>
    <t>[Auckland Central]奇威国际酒店(Kiwi International Hotel)(55547330)</t>
  </si>
  <si>
    <t>家庭房&lt;2人入住&gt;&lt;不退款&gt;</t>
  </si>
  <si>
    <t>XU/BIN</t>
  </si>
  <si>
    <t xml:space="preserve">3386362	</t>
  </si>
  <si>
    <t xml:space="preserve">7874553	</t>
  </si>
  <si>
    <t xml:space="preserve">999224260455984	</t>
  </si>
  <si>
    <t>Cai/Bao,Xiao/Sihan</t>
  </si>
  <si>
    <t xml:space="preserve">3387171	</t>
  </si>
  <si>
    <t xml:space="preserve">999224260908798	</t>
  </si>
  <si>
    <t>[吉隆坡]吉隆坡嘉登斯圣吉尔斯签名酒店及公寓(The Gardens – A St Giles Signature Hotel &amp; Residences, Kuala Lumpur)(55478344)</t>
  </si>
  <si>
    <t>奢华客房, 1 张特大床&lt;2人入住&gt;&lt;不退款&gt;</t>
  </si>
  <si>
    <t>Lee/Lee Choo</t>
  </si>
  <si>
    <t xml:space="preserve">3387371	</t>
  </si>
  <si>
    <t xml:space="preserve">999224261597029	</t>
  </si>
  <si>
    <t>[普吉岛]芭东艾希莉高地酒店公寓(Ashlee Heights Patong Hotel &amp; Suites)(54503374)</t>
  </si>
  <si>
    <t>LI/CIAODAN,LIU/TONG</t>
  </si>
  <si>
    <t xml:space="preserve">3387559	</t>
  </si>
  <si>
    <t xml:space="preserve">999224261711245	</t>
  </si>
  <si>
    <t>[巴彦勒巴]槟城拉亚酒店(Raia Inn Penang)(68545229)</t>
  </si>
  <si>
    <t>特级双人房&lt;2人入住&gt;&lt;不退款&gt;&lt;早餐&gt;</t>
  </si>
  <si>
    <t>MD NOOR/NOORASHIKIN</t>
  </si>
  <si>
    <t xml:space="preserve">3387591	</t>
  </si>
  <si>
    <t xml:space="preserve">1658834754675556353	</t>
  </si>
  <si>
    <t xml:space="preserve">999224261842573	</t>
  </si>
  <si>
    <t>[曼谷]曼谷茉莉花59号酒店(Jasmine 59 Hotel)(55799466)</t>
  </si>
  <si>
    <t>豪华间&lt;2人入住&gt;&lt;不退款&gt;</t>
  </si>
  <si>
    <t>Yu/Qilong,MA/HONGYU</t>
  </si>
  <si>
    <t xml:space="preserve">3387715	</t>
  </si>
  <si>
    <t xml:space="preserve">999224262133782	</t>
  </si>
  <si>
    <t>[曼谷]弗迪尔酒店(Foodotel)(94358569)</t>
  </si>
  <si>
    <t>LIEW/YOKE LEONG</t>
  </si>
  <si>
    <t xml:space="preserve">3387781	</t>
  </si>
  <si>
    <t xml:space="preserve">1075528973	</t>
  </si>
  <si>
    <t xml:space="preserve">999224262885932	</t>
  </si>
  <si>
    <t>wang/dan</t>
  </si>
  <si>
    <t xml:space="preserve">3388067	</t>
  </si>
  <si>
    <t xml:space="preserve">999224263011065	</t>
  </si>
  <si>
    <t>[科隆]莫蒂奈科隆大教堂 - 美憬阁酒店(Hotel Mondial am Dom Cologne MGallery)(55694387)</t>
  </si>
  <si>
    <t>KURTGOEZ/BURAK</t>
  </si>
  <si>
    <t xml:space="preserve">3388108	</t>
  </si>
  <si>
    <t xml:space="preserve">999224263757350	</t>
  </si>
  <si>
    <t>[洛杉矶]比佛利山庄 C 先生酒店(Mr. C Beverly Hills)(55720370)</t>
  </si>
  <si>
    <t>经典套房, 1 间卧室, 阳台&lt;2人入住&gt;&lt;不退款&gt;</t>
  </si>
  <si>
    <t>Wu/Weiguang,Zheng/Xuanhua</t>
  </si>
  <si>
    <t xml:space="preserve">3388376	</t>
  </si>
  <si>
    <t xml:space="preserve">6982SE088711	</t>
  </si>
  <si>
    <t xml:space="preserve">999224263973675	</t>
  </si>
  <si>
    <t>[日惹]日惹宜必思尚品酒店(Ibis Styles Yogyakarta)(55812214)</t>
  </si>
  <si>
    <t>WANG/XIAO</t>
  </si>
  <si>
    <t xml:space="preserve">3388445	</t>
  </si>
  <si>
    <t xml:space="preserve">999224264431546	</t>
  </si>
  <si>
    <t>[曼谷]CK2 酒店(CK2 Hotel Sha Extra Plus)(55337337)</t>
  </si>
  <si>
    <t>CHUMCHUEN/SUTTHIKEAT</t>
  </si>
  <si>
    <t xml:space="preserve">3388629	</t>
  </si>
  <si>
    <t xml:space="preserve">999224264558548	</t>
  </si>
  <si>
    <t>[穆盖尔]巴约讷阿多尼斯酒店(Adonis Hotel Bayonne)(70793557)</t>
  </si>
  <si>
    <t>Cismas/Andrei</t>
  </si>
  <si>
    <t xml:space="preserve">3388717	</t>
  </si>
  <si>
    <t xml:space="preserve">999224264651429	</t>
  </si>
  <si>
    <t>高级大床房&lt;2人入住&gt;&lt;不退款&gt;</t>
  </si>
  <si>
    <t>KONG/WAI LUNG</t>
  </si>
  <si>
    <t xml:space="preserve">3388768	</t>
  </si>
  <si>
    <t xml:space="preserve">-11010849	</t>
  </si>
  <si>
    <t xml:space="preserve">999224264784230	</t>
  </si>
  <si>
    <t>JOHNSON/EVERGREEN</t>
  </si>
  <si>
    <t xml:space="preserve">3388848	</t>
  </si>
  <si>
    <t xml:space="preserve">999224264890812	</t>
  </si>
  <si>
    <t>[茂物区]佩索纳阿拉姆度假酒店(Pesona Alam Resort &amp; Spa)(55872316)</t>
  </si>
  <si>
    <t>豪华山景房&lt;2人入住&gt;&lt;不退款&gt;&lt;早餐&gt;</t>
  </si>
  <si>
    <t>NADIA/NADIA</t>
  </si>
  <si>
    <t xml:space="preserve">3388877	</t>
  </si>
  <si>
    <t xml:space="preserve">999224265446235	</t>
  </si>
  <si>
    <t>高级双床房&lt;1人入住&gt;&lt;不退款&gt;</t>
  </si>
  <si>
    <t>DU/ZIYI</t>
  </si>
  <si>
    <t xml:space="preserve">3389089	</t>
  </si>
  <si>
    <t xml:space="preserve">-11097357	</t>
  </si>
  <si>
    <t xml:space="preserve">999224267547390	</t>
  </si>
  <si>
    <t>[An Xuan]广南孟青大酒店(Muong Thanh Grand Quang Nam)(55354708)</t>
  </si>
  <si>
    <t>豪华特大床房&lt;2人入住&gt;&lt;不退款&gt;&lt;早餐&gt;</t>
  </si>
  <si>
    <t>ZHANG/LUZENG,LU/JIE</t>
  </si>
  <si>
    <t xml:space="preserve">3389608	</t>
  </si>
  <si>
    <t xml:space="preserve">236768	</t>
  </si>
  <si>
    <t xml:space="preserve">999224268320782	</t>
  </si>
  <si>
    <t xml:space="preserve">3389812	</t>
  </si>
  <si>
    <t xml:space="preserve">RZ-11194354	</t>
  </si>
  <si>
    <t xml:space="preserve">999224268374931	</t>
  </si>
  <si>
    <t>LIU/AIXING,HU/MI</t>
  </si>
  <si>
    <t xml:space="preserve">3389824	</t>
  </si>
  <si>
    <t xml:space="preserve">_11191799	</t>
  </si>
  <si>
    <t xml:space="preserve">999224268551958	</t>
  </si>
  <si>
    <t>[费城]费城会议中心戴斯酒店(Days Inn by Wyndham Philadelphia Convention Center)(60467042)</t>
  </si>
  <si>
    <t>大号床房无烟&lt;2人入住&gt;&lt;不退款&gt;&lt;早餐&gt;</t>
  </si>
  <si>
    <t>SU/YONGLI,ZHOU/BIN</t>
  </si>
  <si>
    <t xml:space="preserve">3389858	</t>
  </si>
  <si>
    <t xml:space="preserve">999224268826254	</t>
  </si>
  <si>
    <t>[曼谷]曼谷68酒店(Bangkok 68)(55345951)</t>
  </si>
  <si>
    <t>Pankumhang/Tosapon</t>
  </si>
  <si>
    <t xml:space="preserve">3389906	</t>
  </si>
  <si>
    <t xml:space="preserve">999224269074420	</t>
  </si>
  <si>
    <t>[古邦]克里斯塔尔酒店 库邦(Kristal Hotel Kupang)(55694584)</t>
  </si>
  <si>
    <t>NUR CHOLIFAH/TRI</t>
  </si>
  <si>
    <t xml:space="preserve">3389950	</t>
  </si>
  <si>
    <t xml:space="preserve">7879483	</t>
  </si>
  <si>
    <t xml:space="preserve">999224269903812	</t>
  </si>
  <si>
    <t>豪华房直通泳池&lt;2人入住&gt;&lt;不退款&gt;</t>
  </si>
  <si>
    <t>LIAO/CHANGJIANG</t>
  </si>
  <si>
    <t xml:space="preserve">3390165	</t>
  </si>
  <si>
    <t xml:space="preserve">-11220597	</t>
  </si>
  <si>
    <t xml:space="preserve">999224269954866	</t>
  </si>
  <si>
    <t>[河内]假日翡翠酒店(Holiday Emerald Hotel)(55653195)</t>
  </si>
  <si>
    <t>高级双人房（1 张双人床）&lt;2人入住&gt;&lt;不退款&gt;&lt;早餐&gt;</t>
  </si>
  <si>
    <t>WANG/FEIFEI</t>
  </si>
  <si>
    <t xml:space="preserve">3390174	</t>
  </si>
  <si>
    <t xml:space="preserve">999224270764828	</t>
  </si>
  <si>
    <t>[北干巴鲁]北干巴鲁法维酒店(favehotel Pekanbaru)(55812266)</t>
  </si>
  <si>
    <t>时尚房&lt;2人入住&gt;&lt;不退款&gt;</t>
  </si>
  <si>
    <t>PRAYOGA/M AVRIAN</t>
  </si>
  <si>
    <t xml:space="preserve">3390420	</t>
  </si>
  <si>
    <t xml:space="preserve">RZ-11239618	</t>
  </si>
  <si>
    <t xml:space="preserve">999224270712095	</t>
  </si>
  <si>
    <t>KAWINTHON/ANEK</t>
  </si>
  <si>
    <t xml:space="preserve">3390401	</t>
  </si>
  <si>
    <t xml:space="preserve">-11238504	</t>
  </si>
  <si>
    <t xml:space="preserve">999224270969142	</t>
  </si>
  <si>
    <t>[棉兰]棉兰爱马仕宫殿酒店(Hermes Palace Hotel Medan)(55337422)</t>
  </si>
  <si>
    <t>SIMANJUNTAK/ORIZA</t>
  </si>
  <si>
    <t xml:space="preserve">3390545	</t>
  </si>
  <si>
    <t xml:space="preserve">999224270977845	</t>
  </si>
  <si>
    <t>[Christchurch Airport]苏迪马酒店(Sudima Hotel Christchurch Airport)(55289813)</t>
  </si>
  <si>
    <t>高级房(大床)&lt;2人入住&gt;&lt;不退款&gt;</t>
  </si>
  <si>
    <t>Tan/Natassia,Diprose/John</t>
  </si>
  <si>
    <t xml:space="preserve">3390548	</t>
  </si>
  <si>
    <t xml:space="preserve">130778691	</t>
  </si>
  <si>
    <t xml:space="preserve">999224271169454	</t>
  </si>
  <si>
    <t>[乔治市]槟城乔治敦图恩酒店(Tune Hotel Georgetown Penang)(55707551)</t>
  </si>
  <si>
    <t>Double Room with Window&lt;2人入住&gt;&lt;不退款&gt;</t>
  </si>
  <si>
    <t>MOHAN/MOHANADESAN MANIKAM</t>
  </si>
  <si>
    <t xml:space="preserve">3390616	</t>
  </si>
  <si>
    <t xml:space="preserve">-11248899	</t>
  </si>
  <si>
    <t xml:space="preserve">999224271369034	</t>
  </si>
  <si>
    <t>CUNLIFFE/JACOB THOMAS</t>
  </si>
  <si>
    <t xml:space="preserve">3390676	</t>
  </si>
  <si>
    <t xml:space="preserve">-11250733	</t>
  </si>
  <si>
    <t xml:space="preserve">999224271650563	</t>
  </si>
  <si>
    <t>Zhang/Jiarong</t>
  </si>
  <si>
    <t xml:space="preserve">3390824	</t>
  </si>
  <si>
    <t xml:space="preserve">-11259708	</t>
  </si>
  <si>
    <t xml:space="preserve">999224272339337	</t>
  </si>
  <si>
    <t>[中雅加达]雅加达史丹利瓦希德哈席耶姆酒店(Stanley Wahid Hasyim Jakarta)(94358699)</t>
  </si>
  <si>
    <t>PRISADENA/VINA</t>
  </si>
  <si>
    <t xml:space="preserve">3391110	</t>
  </si>
  <si>
    <t xml:space="preserve">11272981	</t>
  </si>
  <si>
    <t xml:space="preserve">999224279489746	</t>
  </si>
  <si>
    <t>[沙功那空]沙功那空杜斯特酒店(Dusit Hotel)(95389524)</t>
  </si>
  <si>
    <t>标准双床间&lt;2人入住&gt;&lt;不退款&gt;</t>
  </si>
  <si>
    <t>WANG/NANBING,WANG/SHIHAO</t>
  </si>
  <si>
    <t xml:space="preserve">3391660	</t>
  </si>
  <si>
    <t xml:space="preserve">999224279510150	</t>
  </si>
  <si>
    <t>[太平]太平酒店(Hotel Taiping Perdana)(78200711)</t>
  </si>
  <si>
    <t>高级大床房&lt;2人入住&gt;&lt;不退款&gt;&lt;早餐&gt;</t>
  </si>
  <si>
    <t>RAMTALI/AZMI</t>
  </si>
  <si>
    <t xml:space="preserve">3391665	</t>
  </si>
  <si>
    <t xml:space="preserve">999224279929734	</t>
  </si>
  <si>
    <t>[Sam Rong Nua]斯里纳卡林海纳酒店(Bay Hotel Srinakarin)(55547233)</t>
  </si>
  <si>
    <t>OPATAM/SIRIWAN</t>
  </si>
  <si>
    <t xml:space="preserve">3391750	</t>
  </si>
  <si>
    <t xml:space="preserve">9009487	</t>
  </si>
  <si>
    <t xml:space="preserve">999224281440832	</t>
  </si>
  <si>
    <t>[巴厘岛]巴厘岛B Spa酒店(B Hotel Bali &amp; Spa)(55439283)</t>
  </si>
  <si>
    <t>BENSALEM/BADR,BENSALEM/KHALID</t>
  </si>
  <si>
    <t xml:space="preserve">3392161	</t>
  </si>
  <si>
    <t xml:space="preserve">999224282718724	</t>
  </si>
  <si>
    <t>[波士顿]波士顿公园广场酒店(Boston Park Plaza)(54503375)</t>
  </si>
  <si>
    <t>高级双大床房&lt;2人入住&gt;&lt;不退款&gt;</t>
  </si>
  <si>
    <t>ZHAO/QING</t>
  </si>
  <si>
    <t xml:space="preserve">3392469	</t>
  </si>
  <si>
    <t>，</t>
  </si>
  <si>
    <t>已建立工单</t>
  </si>
  <si>
    <t>本期扣款538元</t>
  </si>
  <si>
    <t>999223754774813</t>
  </si>
  <si>
    <t>本期收回765元</t>
  </si>
  <si>
    <t>999224099454939</t>
  </si>
  <si>
    <t>999224099454939此单多收1287元退回</t>
  </si>
  <si>
    <t>999224033831884</t>
  </si>
  <si>
    <t>5.26 可退</t>
  </si>
  <si>
    <t>999223896028915此单多收2760元待退回</t>
  </si>
  <si>
    <t>448857 HKD</t>
  </si>
  <si>
    <t>A230526174205481</t>
  </si>
  <si>
    <t>A230526174238481</t>
  </si>
  <si>
    <t>A230526174403925</t>
  </si>
  <si>
    <t>A230526174444925</t>
  </si>
  <si>
    <t>总计：448857 HKD</t>
  </si>
  <si>
    <t>渠道单号</t>
  </si>
  <si>
    <t>下单日期</t>
  </si>
  <si>
    <t>单号</t>
  </si>
  <si>
    <t>酒店名称</t>
  </si>
  <si>
    <t>结算类型</t>
  </si>
  <si>
    <t>RMB金额</t>
  </si>
  <si>
    <t>收款币种</t>
  </si>
  <si>
    <t>应入帐</t>
  </si>
  <si>
    <t>实际入账</t>
  </si>
  <si>
    <t>原币抵冲</t>
  </si>
  <si>
    <t>RMB抵冲</t>
  </si>
  <si>
    <t>优惠金额RMB</t>
  </si>
  <si>
    <t>代理商</t>
  </si>
  <si>
    <t>金蝶编码</t>
  </si>
  <si>
    <t>确认时间</t>
  </si>
  <si>
    <t>是否赔付</t>
  </si>
  <si>
    <t>签约主体</t>
  </si>
  <si>
    <t>业务线</t>
  </si>
  <si>
    <t>国家/地区</t>
  </si>
  <si>
    <t>2023-02-06</t>
  </si>
  <si>
    <t>3008889</t>
  </si>
  <si>
    <t>纽约利文顿酒店</t>
  </si>
  <si>
    <t>HWANG INSU,CHOO HOONMIN</t>
  </si>
  <si>
    <t>2023-05-16</t>
  </si>
  <si>
    <t>2023-05-18</t>
  </si>
  <si>
    <t>退房日周结</t>
  </si>
  <si>
    <t>3885.17</t>
  </si>
  <si>
    <t>4476.00</t>
  </si>
  <si>
    <t>0</t>
  </si>
  <si>
    <t>0.00</t>
  </si>
  <si>
    <t>携程汇智国际直连</t>
  </si>
  <si>
    <t>925</t>
  </si>
  <si>
    <t>2023-02-06 17:45:05</t>
  </si>
  <si>
    <t>否</t>
  </si>
  <si>
    <t>汇智国际旅游发展有限公司</t>
  </si>
  <si>
    <t>直连</t>
  </si>
  <si>
    <t>美国</t>
  </si>
  <si>
    <t>2023-02-15</t>
  </si>
  <si>
    <t>3031799</t>
  </si>
  <si>
    <t>布鲁日中央车站宜必思快捷酒店</t>
  </si>
  <si>
    <t>Waning Robin</t>
  </si>
  <si>
    <t>2023-05-17</t>
  </si>
  <si>
    <t>2023-05-19</t>
  </si>
  <si>
    <t>1023.99</t>
  </si>
  <si>
    <t>1177.00</t>
  </si>
  <si>
    <t>2023-02-15 10:05:46</t>
  </si>
  <si>
    <t>比利时</t>
  </si>
  <si>
    <t>2023-02-16</t>
  </si>
  <si>
    <t>3035407</t>
  </si>
  <si>
    <t>全景酒店</t>
  </si>
  <si>
    <t>BREEDEN CHARISSA CADELINA,CADELINA JOSH DANIEL</t>
  </si>
  <si>
    <t>1336.69</t>
  </si>
  <si>
    <t>1528.00</t>
  </si>
  <si>
    <t>2023-02-16 13:18:42</t>
  </si>
  <si>
    <t>法国</t>
  </si>
  <si>
    <t>2023-03-12</t>
  </si>
  <si>
    <t>3126618</t>
  </si>
  <si>
    <t>奥斯曼圣奥古斯丁酒店</t>
  </si>
  <si>
    <t>Van Meeuwen Anthony</t>
  </si>
  <si>
    <t>1669.12</t>
  </si>
  <si>
    <t>1889.00</t>
  </si>
  <si>
    <t>2023-03-12 20:42:09</t>
  </si>
  <si>
    <t>2023-03-22</t>
  </si>
  <si>
    <t>3164362</t>
  </si>
  <si>
    <t>巴塞罗棕榈公寓酒店</t>
  </si>
  <si>
    <t>Espana Hernandez Ana Sofia,Ngottet Leonid William</t>
  </si>
  <si>
    <t>1538.43</t>
  </si>
  <si>
    <t>1750.00</t>
  </si>
  <si>
    <t>2023-03-22 21:46:48</t>
  </si>
  <si>
    <t>摩洛哥</t>
  </si>
  <si>
    <t>2023-03-23</t>
  </si>
  <si>
    <t>3166714</t>
  </si>
  <si>
    <t>维纳奇酒店</t>
  </si>
  <si>
    <t>OLIVA FREDERIC ALEXANDRE</t>
  </si>
  <si>
    <t>735.56</t>
  </si>
  <si>
    <t>837.00</t>
  </si>
  <si>
    <t>2023-03-23 17:42:02</t>
  </si>
  <si>
    <t>2023-03-29</t>
  </si>
  <si>
    <t>3179345</t>
  </si>
  <si>
    <t>阿洛希拉尼威基基海滩度假村</t>
  </si>
  <si>
    <t>Lattin Jack</t>
  </si>
  <si>
    <t>2023-05-15</t>
  </si>
  <si>
    <t>6995.25</t>
  </si>
  <si>
    <t>7960.00</t>
  </si>
  <si>
    <t>2023-03-29 01:30:21</t>
  </si>
  <si>
    <t>2023-04-11</t>
  </si>
  <si>
    <t>3215448</t>
  </si>
  <si>
    <t>温德姆里约热内卢巴拉酒店</t>
  </si>
  <si>
    <t>REGULSKY ALEJANDRA</t>
  </si>
  <si>
    <t>2023-05-14</t>
  </si>
  <si>
    <t>1691.39</t>
  </si>
  <si>
    <t>1924.00</t>
  </si>
  <si>
    <t>2023-04-11 07:44:23</t>
  </si>
  <si>
    <t>巴西</t>
  </si>
  <si>
    <t>2023-04-13</t>
  </si>
  <si>
    <t>3220924</t>
  </si>
  <si>
    <t>哥本哈根埃德莫瑞酒店</t>
  </si>
  <si>
    <t>LUI SIU FAI,LUI CHIU HA YING</t>
  </si>
  <si>
    <t>9679.33</t>
  </si>
  <si>
    <t>11008.00</t>
  </si>
  <si>
    <t>2023-04-13 00:32:56</t>
  </si>
  <si>
    <t>丹麦</t>
  </si>
  <si>
    <t>3221258</t>
  </si>
  <si>
    <t>海滩最南端度假村</t>
  </si>
  <si>
    <t>STOKES DEAN,PARKINS CAROLINE</t>
  </si>
  <si>
    <t>4771.05</t>
  </si>
  <si>
    <t>5434.00</t>
  </si>
  <si>
    <t>2023-04-13 06:02:36</t>
  </si>
  <si>
    <t>2023-04-16</t>
  </si>
  <si>
    <t>3233719</t>
  </si>
  <si>
    <t>布鲁日卡塞尔贝格大酒店</t>
  </si>
  <si>
    <t>LEE EUN JAE,LEE EUN JAE</t>
  </si>
  <si>
    <t>2387.13</t>
  </si>
  <si>
    <t>2721.00</t>
  </si>
  <si>
    <t>2023-04-16 16:00:15</t>
  </si>
  <si>
    <t>2023-04-18</t>
  </si>
  <si>
    <t>3243243</t>
  </si>
  <si>
    <t>芝加哥玛特广场假日酒店</t>
  </si>
  <si>
    <t>WANG SHENG</t>
  </si>
  <si>
    <t>6274.80</t>
  </si>
  <si>
    <t>7141.00</t>
  </si>
  <si>
    <t>2023-04-18 09:21:47</t>
  </si>
  <si>
    <t>3244207</t>
  </si>
  <si>
    <t>温恩德比斯特剑桥酒店</t>
  </si>
  <si>
    <t>Chung Leslie W.K.</t>
  </si>
  <si>
    <t>2803.05</t>
  </si>
  <si>
    <t>3190.00</t>
  </si>
  <si>
    <t>2023-04-18 17:03:58</t>
  </si>
  <si>
    <t>英国</t>
  </si>
  <si>
    <t>2023-04-19</t>
  </si>
  <si>
    <t>3245739</t>
  </si>
  <si>
    <t>国际机场 KLIA-KLIA2途恩酒店</t>
  </si>
  <si>
    <t>CHU YAU WING</t>
  </si>
  <si>
    <t>425.78</t>
  </si>
  <si>
    <t>485.00</t>
  </si>
  <si>
    <t>2023-04-19 11:15:55</t>
  </si>
  <si>
    <t>直采</t>
  </si>
  <si>
    <t>马来西亚</t>
  </si>
  <si>
    <t>2023-04-20</t>
  </si>
  <si>
    <t>3255568</t>
  </si>
  <si>
    <t>托伦斯宫古海柏丽德酒店</t>
  </si>
  <si>
    <t>SHIBATA SHOHEI</t>
  </si>
  <si>
    <t>1078.90</t>
  </si>
  <si>
    <t>1227.00</t>
  </si>
  <si>
    <t>2023-04-20 04:31:45</t>
  </si>
  <si>
    <t>2023-04-22</t>
  </si>
  <si>
    <t>3273598</t>
  </si>
  <si>
    <t>普吉岛卡塔磐石度假村</t>
  </si>
  <si>
    <t>DENG XUEZI,CHEN HANGXIN</t>
  </si>
  <si>
    <t>4267.69</t>
  </si>
  <si>
    <t>4848.00</t>
  </si>
  <si>
    <t>2023-04-22 18:56:40</t>
  </si>
  <si>
    <t>泰国</t>
  </si>
  <si>
    <t>3274328</t>
  </si>
  <si>
    <t>拉斯维加斯特朗普国际酒店</t>
  </si>
  <si>
    <t>Okazaki Tsubasa</t>
  </si>
  <si>
    <t>801.07</t>
  </si>
  <si>
    <t>910.00</t>
  </si>
  <si>
    <t>2023-04-22 22:35:31</t>
  </si>
  <si>
    <t>3274370</t>
  </si>
  <si>
    <t>凯恩塔纪念碑山谷酒店</t>
  </si>
  <si>
    <t>Monay-Michaud Sandra</t>
  </si>
  <si>
    <t>1059.00</t>
  </si>
  <si>
    <t>1203.00</t>
  </si>
  <si>
    <t>2023-04-22 22:46:50</t>
  </si>
  <si>
    <t>2023-04-23</t>
  </si>
  <si>
    <t>3277227</t>
  </si>
  <si>
    <t>波士顿阿尔斯通酒店</t>
  </si>
  <si>
    <t>WANG JIANMIN,YE HUA</t>
  </si>
  <si>
    <t>4148.38</t>
  </si>
  <si>
    <t>4713.00</t>
  </si>
  <si>
    <t>2023-04-23 16:49:38</t>
  </si>
  <si>
    <t>3279772</t>
  </si>
  <si>
    <t>Sims Leslie</t>
  </si>
  <si>
    <t>532.52</t>
  </si>
  <si>
    <t>605.00</t>
  </si>
  <si>
    <t>2023-04-23 23:33:50</t>
  </si>
  <si>
    <t>2023-04-24</t>
  </si>
  <si>
    <t>3280111</t>
  </si>
  <si>
    <t>柏林勃兰登堡机场城际酒店</t>
  </si>
  <si>
    <t>Moss William Austin</t>
  </si>
  <si>
    <t>553.58</t>
  </si>
  <si>
    <t>629.00</t>
  </si>
  <si>
    <t>2023-04-24 01:59:56</t>
  </si>
  <si>
    <t>德国</t>
  </si>
  <si>
    <t>3280917</t>
  </si>
  <si>
    <t>白色城市洞穴旅馆</t>
  </si>
  <si>
    <t>Guzan Jacob</t>
  </si>
  <si>
    <t>637.19</t>
  </si>
  <si>
    <t>724.00</t>
  </si>
  <si>
    <t>2023-04-24 11:03:12</t>
  </si>
  <si>
    <t>2023-04-25</t>
  </si>
  <si>
    <t>3285442</t>
  </si>
  <si>
    <t>希尔顿多伦多酒店</t>
  </si>
  <si>
    <t>Morrison Alan</t>
  </si>
  <si>
    <t>8414.06</t>
  </si>
  <si>
    <t>9556.00</t>
  </si>
  <si>
    <t>2023-04-25 10:17:27</t>
  </si>
  <si>
    <t>加拿大</t>
  </si>
  <si>
    <t>3289204</t>
  </si>
  <si>
    <t>曼谷JW万豪酒店</t>
  </si>
  <si>
    <t>LIM XIN NI</t>
  </si>
  <si>
    <t>2530.56</t>
  </si>
  <si>
    <t>2874.00</t>
  </si>
  <si>
    <t>2023-04-25 22:37:21</t>
  </si>
  <si>
    <t>2023-04-26</t>
  </si>
  <si>
    <t>3289656</t>
  </si>
  <si>
    <t>曼谷瑞博朗得酒店</t>
  </si>
  <si>
    <t>Girn Gurinder</t>
  </si>
  <si>
    <t>1450.74</t>
  </si>
  <si>
    <t>1640.00</t>
  </si>
  <si>
    <t>2023-04-26 11:48:16</t>
  </si>
  <si>
    <t>3291618</t>
  </si>
  <si>
    <t>皇家国家酒店</t>
  </si>
  <si>
    <t>CHEN CHEUK MAN</t>
  </si>
  <si>
    <t>2794.45</t>
  </si>
  <si>
    <t>3159.00</t>
  </si>
  <si>
    <t>2023-04-26 16:10:40</t>
  </si>
  <si>
    <t>3291786</t>
  </si>
  <si>
    <t>盛泰澜芭堤雅幻影度假村</t>
  </si>
  <si>
    <t>LEE DAJEONG</t>
  </si>
  <si>
    <t>917.33</t>
  </si>
  <si>
    <t>1037.00</t>
  </si>
  <si>
    <t>2023-04-26 16:58:12</t>
  </si>
  <si>
    <t>2023-04-27</t>
  </si>
  <si>
    <t>3295349</t>
  </si>
  <si>
    <t>曼谷是隆假日酒店 - IHG 旗下酒店</t>
  </si>
  <si>
    <t>song qi</t>
  </si>
  <si>
    <t>2284.26</t>
  </si>
  <si>
    <t>2584.00</t>
  </si>
  <si>
    <t>2023-04-27 11:55:39</t>
  </si>
  <si>
    <t>3296920</t>
  </si>
  <si>
    <t>女皇酒店</t>
  </si>
  <si>
    <t>BAE EUN SEOK</t>
  </si>
  <si>
    <t>723.11</t>
  </si>
  <si>
    <t>818.00</t>
  </si>
  <si>
    <t>2023-04-27 17:57:28</t>
  </si>
  <si>
    <t>3298268</t>
  </si>
  <si>
    <t>ABC波尔图酒店 - 博阿维斯塔</t>
  </si>
  <si>
    <t>PAN WENJING,KUANG QI</t>
  </si>
  <si>
    <t>1274.73</t>
  </si>
  <si>
    <t>1442.00</t>
  </si>
  <si>
    <t>2023-04-27 22:22:33</t>
  </si>
  <si>
    <t>葡萄牙</t>
  </si>
  <si>
    <t>2023-04-28</t>
  </si>
  <si>
    <t>3299359</t>
  </si>
  <si>
    <t>拉斯维加斯金砖酒店</t>
  </si>
  <si>
    <t>YONAHA MAKOTO,WATANABE KOYO</t>
  </si>
  <si>
    <t>880.86</t>
  </si>
  <si>
    <t>996.00</t>
  </si>
  <si>
    <t>2023-04-28 09:23:42</t>
  </si>
  <si>
    <t>3300120</t>
  </si>
  <si>
    <t>胡志明市日出中心酒店</t>
  </si>
  <si>
    <t>LO CHAOHO</t>
  </si>
  <si>
    <t>1154.14</t>
  </si>
  <si>
    <t>1305.00</t>
  </si>
  <si>
    <t>2023-04-28 13:23:36</t>
  </si>
  <si>
    <t>越南</t>
  </si>
  <si>
    <t>3300502</t>
  </si>
  <si>
    <t>新加坡柏薇罗切斯特酒店</t>
  </si>
  <si>
    <t>JIN SALLY XIAO WAN</t>
  </si>
  <si>
    <t>2096.03</t>
  </si>
  <si>
    <t>2370.00</t>
  </si>
  <si>
    <t>2023-04-28 15:01:19</t>
  </si>
  <si>
    <t>新加坡</t>
  </si>
  <si>
    <t>3300908</t>
  </si>
  <si>
    <t>伦敦希思罗机场莱昂纳多酒店</t>
  </si>
  <si>
    <t>XIONG WANXIA</t>
  </si>
  <si>
    <t>2440.94</t>
  </si>
  <si>
    <t>2760.00</t>
  </si>
  <si>
    <t>2023-05-17 19:43:05</t>
  </si>
  <si>
    <t>3301568</t>
  </si>
  <si>
    <t>Quarter 拉普罗酒店 - UHG</t>
  </si>
  <si>
    <t>CAO JIANXUN</t>
  </si>
  <si>
    <t>1321.29</t>
  </si>
  <si>
    <t>1494.00</t>
  </si>
  <si>
    <t>2023-04-28 19:08:08</t>
  </si>
  <si>
    <t>3301897</t>
  </si>
  <si>
    <t>西隆翠妮提酒店</t>
  </si>
  <si>
    <t>ANG ELVIN</t>
  </si>
  <si>
    <t>554.52</t>
  </si>
  <si>
    <t>627.00</t>
  </si>
  <si>
    <t>2023-04-28 20:31:58</t>
  </si>
  <si>
    <t>2023-04-29</t>
  </si>
  <si>
    <t>3303061</t>
  </si>
  <si>
    <t>马尼拉半岛酒店（多用途酒店）</t>
  </si>
  <si>
    <t>CHEN YU YUAN</t>
  </si>
  <si>
    <t>2317.13</t>
  </si>
  <si>
    <t>2620.00</t>
  </si>
  <si>
    <t>2023-04-29 08:16:17</t>
  </si>
  <si>
    <t>菲律宾</t>
  </si>
  <si>
    <t>3303440</t>
  </si>
  <si>
    <t>巴萨罗那雅典娜公寓酒店</t>
  </si>
  <si>
    <t>Tang Xiangling,LIAO RENJIE</t>
  </si>
  <si>
    <t>2207.50</t>
  </si>
  <si>
    <t>2500.00</t>
  </si>
  <si>
    <t>2023-04-29 07:13:25</t>
  </si>
  <si>
    <t>西班牙</t>
  </si>
  <si>
    <t>3304157</t>
  </si>
  <si>
    <t>内排百丽宫大酒店 - 附游泳池</t>
  </si>
  <si>
    <t>FUJIMORI YASUO</t>
  </si>
  <si>
    <t>240.18</t>
  </si>
  <si>
    <t>272.00</t>
  </si>
  <si>
    <t>2023-04-29 12:34:14</t>
  </si>
  <si>
    <t>2023-04-30</t>
  </si>
  <si>
    <t>3307168</t>
  </si>
  <si>
    <t>沙美岛萨凯海滩度假村</t>
  </si>
  <si>
    <t>ZHAO LAN</t>
  </si>
  <si>
    <t>3481.38</t>
  </si>
  <si>
    <t>3940.00</t>
  </si>
  <si>
    <t>2023-04-30 09:58:38</t>
  </si>
  <si>
    <t>2023-05-01</t>
  </si>
  <si>
    <t>3310689</t>
  </si>
  <si>
    <t>托米尔波塔尔斯套房 - 仅供 16 岁以上成人入住</t>
  </si>
  <si>
    <t>XIONG XIQIANG,MIAO RUOXI</t>
  </si>
  <si>
    <t>1875.88</t>
  </si>
  <si>
    <t>2123.00</t>
  </si>
  <si>
    <t>2023-05-01 05:04:57</t>
  </si>
  <si>
    <t>3311761</t>
  </si>
  <si>
    <t>曼谷素坤逸11号智选假日酒店</t>
  </si>
  <si>
    <t>CHAN KWAI</t>
  </si>
  <si>
    <t>1403.16</t>
  </si>
  <si>
    <t>1588.00</t>
  </si>
  <si>
    <t>2023-05-01 13:12:57</t>
  </si>
  <si>
    <t>2023-05-02</t>
  </si>
  <si>
    <t>3315073</t>
  </si>
  <si>
    <t>KIM SUMIN</t>
  </si>
  <si>
    <t>732.86</t>
  </si>
  <si>
    <t>828.00</t>
  </si>
  <si>
    <t>2023-05-02 10:10:03</t>
  </si>
  <si>
    <t>3316520</t>
  </si>
  <si>
    <t>曼谷京华大酒店 (SHA Plus+)</t>
  </si>
  <si>
    <t>CHONRUANGCHAI SIRIRAT</t>
  </si>
  <si>
    <t>241.63</t>
  </si>
  <si>
    <t>273.00</t>
  </si>
  <si>
    <t>2023-05-02 15:51:08</t>
  </si>
  <si>
    <t>3316917</t>
  </si>
  <si>
    <t>KPM 住宅酒店</t>
  </si>
  <si>
    <t>KIM KYUNGIN</t>
  </si>
  <si>
    <t>3075.72</t>
  </si>
  <si>
    <t>3475.00</t>
  </si>
  <si>
    <t>2023-05-02 17:51:59</t>
  </si>
  <si>
    <t>2023-05-03</t>
  </si>
  <si>
    <t>3319360</t>
  </si>
  <si>
    <t>B公园酒店</t>
  </si>
  <si>
    <t>LIM PO HUN</t>
  </si>
  <si>
    <t>133.64</t>
  </si>
  <si>
    <t>151.00</t>
  </si>
  <si>
    <t>2023-05-03 10:06:28</t>
  </si>
  <si>
    <t>3321224</t>
  </si>
  <si>
    <t>Homm布利斯南海滩巴东酒店(SHA Extra Plus)</t>
  </si>
  <si>
    <t>alqazlan majed</t>
  </si>
  <si>
    <t>1702.74</t>
  </si>
  <si>
    <t>2023-05-04 00:01:04</t>
  </si>
  <si>
    <t>3322052</t>
  </si>
  <si>
    <t>巴厘岛大米加水疗度假村</t>
  </si>
  <si>
    <t>HASANAH HUSNUL</t>
  </si>
  <si>
    <t>272.58</t>
  </si>
  <si>
    <t>308.00</t>
  </si>
  <si>
    <t>2023-05-03 21:10:47</t>
  </si>
  <si>
    <t>印度尼西亚</t>
  </si>
  <si>
    <t>3322183</t>
  </si>
  <si>
    <t>欧洲之星书籍酒店</t>
  </si>
  <si>
    <t>MOON JANGHYUK,JANG KYUNGKEUN</t>
  </si>
  <si>
    <t>2293.92</t>
  </si>
  <si>
    <t>2592.00</t>
  </si>
  <si>
    <t>2023-05-03 22:03:57</t>
  </si>
  <si>
    <t>2023-05-04</t>
  </si>
  <si>
    <t>3324784</t>
  </si>
  <si>
    <t>首尔明洞喜普乐吉酒店</t>
  </si>
  <si>
    <t>ARIOKA MIREI,ARIOKA MICHIYO</t>
  </si>
  <si>
    <t>867.30</t>
  </si>
  <si>
    <t>982.00</t>
  </si>
  <si>
    <t>2023-05-04 15:18:23</t>
  </si>
  <si>
    <t>韩国</t>
  </si>
  <si>
    <t>3324847</t>
  </si>
  <si>
    <t>迪拜龙城高级旅馆</t>
  </si>
  <si>
    <t>WU NAN,WU JIAQING</t>
  </si>
  <si>
    <t>712.74</t>
  </si>
  <si>
    <t>807.00</t>
  </si>
  <si>
    <t>2023-05-04 16:09:40</t>
  </si>
  <si>
    <t>阿拉伯联合酋长国</t>
  </si>
  <si>
    <t>3325762</t>
  </si>
  <si>
    <t>槟城长荣桂冠酒店</t>
  </si>
  <si>
    <t>TANG HAOYU,FENG YEFAN,HUANG JIALING</t>
  </si>
  <si>
    <t>1192.32</t>
  </si>
  <si>
    <t>1350.00</t>
  </si>
  <si>
    <t>2023-05-04 19:30:03</t>
  </si>
  <si>
    <t>2023-05-05</t>
  </si>
  <si>
    <t>3327253</t>
  </si>
  <si>
    <t>格林奥乐酒店</t>
  </si>
  <si>
    <t>Beaulieu Nancy</t>
  </si>
  <si>
    <t>630.32</t>
  </si>
  <si>
    <t>714.00</t>
  </si>
  <si>
    <t>2023-05-05 02:41:03</t>
  </si>
  <si>
    <t>3327266</t>
  </si>
  <si>
    <t>宿务水蓝城机场酒店</t>
  </si>
  <si>
    <t>Strain James</t>
  </si>
  <si>
    <t>1483.10</t>
  </si>
  <si>
    <t>1680.00</t>
  </si>
  <si>
    <t>2023-05-05 02:55:15</t>
  </si>
  <si>
    <t>3327293</t>
  </si>
  <si>
    <t>格拉斯哥世民酒店</t>
  </si>
  <si>
    <t>Valle Victoria Mary</t>
  </si>
  <si>
    <t>1238.57</t>
  </si>
  <si>
    <t>1403.00</t>
  </si>
  <si>
    <t>2023-05-05 03:21:20</t>
  </si>
  <si>
    <t>3327370</t>
  </si>
  <si>
    <t>迈阿密国际机场酒店</t>
  </si>
  <si>
    <t>O Connor Gabrielle</t>
  </si>
  <si>
    <t>1120.27</t>
  </si>
  <si>
    <t>1269.00</t>
  </si>
  <si>
    <t>2023-05-05 04:46:46</t>
  </si>
  <si>
    <t>3327433</t>
  </si>
  <si>
    <t>10 月 5 日弥撒酒店</t>
  </si>
  <si>
    <t>BOLAS CESAR</t>
  </si>
  <si>
    <t>764.50</t>
  </si>
  <si>
    <t>866.00</t>
  </si>
  <si>
    <t>2023-05-05 06:40:46</t>
  </si>
  <si>
    <t>3328543</t>
  </si>
  <si>
    <t>布尼克佩宣精品酒店</t>
  </si>
  <si>
    <t>Ochoa Emilio</t>
  </si>
  <si>
    <t>288.68</t>
  </si>
  <si>
    <t>327.00</t>
  </si>
  <si>
    <t>2023-05-05 13:17:30</t>
  </si>
  <si>
    <t>墨西哥</t>
  </si>
  <si>
    <t>3328572</t>
  </si>
  <si>
    <t>曼谷素坤逸奥克伍德华庭工作室酒店</t>
  </si>
  <si>
    <t>TAN WEIZHI,KONG QINGWEN</t>
  </si>
  <si>
    <t>886.33</t>
  </si>
  <si>
    <t>1004.00</t>
  </si>
  <si>
    <t>2023-05-05 19:45:02</t>
  </si>
  <si>
    <t>3329321</t>
  </si>
  <si>
    <t>科尔多瓦中心酒店</t>
  </si>
  <si>
    <t>Hatzidimitriou Mendoza Alexandros</t>
  </si>
  <si>
    <t>679.76</t>
  </si>
  <si>
    <t>770.00</t>
  </si>
  <si>
    <t>2023-05-05 16:38:33</t>
  </si>
  <si>
    <t>3329633</t>
  </si>
  <si>
    <t>HARUN NORAISHA</t>
  </si>
  <si>
    <t>455.52</t>
  </si>
  <si>
    <t>516.00</t>
  </si>
  <si>
    <t>2023-05-05 18:06:07</t>
  </si>
  <si>
    <t>3330181</t>
  </si>
  <si>
    <t>新绿翡翠仙图市酒店</t>
  </si>
  <si>
    <t>Vania Amanda</t>
  </si>
  <si>
    <t>470.53</t>
  </si>
  <si>
    <t>533.00</t>
  </si>
  <si>
    <t>2023-05-05 19:34:06</t>
  </si>
  <si>
    <t>3330719</t>
  </si>
  <si>
    <t>芭堤雅特莱布酒店</t>
  </si>
  <si>
    <t>YONYING KANISTA</t>
  </si>
  <si>
    <t>128.01</t>
  </si>
  <si>
    <t>145.00</t>
  </si>
  <si>
    <t>2023-05-05 21:21:19</t>
  </si>
  <si>
    <t>3330734</t>
  </si>
  <si>
    <t>首尔三井酒店</t>
  </si>
  <si>
    <t>YAMAGUCHI KURUMI</t>
  </si>
  <si>
    <t>1059.36</t>
  </si>
  <si>
    <t>1200.00</t>
  </si>
  <si>
    <t>2023-05-05 21:29:04</t>
  </si>
  <si>
    <t>3330768</t>
  </si>
  <si>
    <t>苏格兰命运 - 希尔街公寓</t>
  </si>
  <si>
    <t>SUN AILIN,Wu Guo</t>
  </si>
  <si>
    <t>1364.81</t>
  </si>
  <si>
    <t>1546.00</t>
  </si>
  <si>
    <t>2023-05-05 21:34:31</t>
  </si>
  <si>
    <t>3331329</t>
  </si>
  <si>
    <t>甲米东赛海滩提尼迪藏身处青年旅舍</t>
  </si>
  <si>
    <t>Tang Xinya,Li Jingyan</t>
  </si>
  <si>
    <t>724.78</t>
  </si>
  <si>
    <t>821.00</t>
  </si>
  <si>
    <t>2023-05-05 23:25:36</t>
  </si>
  <si>
    <t>2023-05-06</t>
  </si>
  <si>
    <t>3331709</t>
  </si>
  <si>
    <t>最佳西方别墅酒店杰克逊霍尔</t>
  </si>
  <si>
    <t>Li Sirui</t>
  </si>
  <si>
    <t>3996.87</t>
  </si>
  <si>
    <t>4528.00</t>
  </si>
  <si>
    <t>2023-05-06 01:57:15</t>
  </si>
  <si>
    <t>3331835</t>
  </si>
  <si>
    <t>旧金山机场北旅客之家酒店</t>
  </si>
  <si>
    <t>Hayes Mark</t>
  </si>
  <si>
    <t>464.30</t>
  </si>
  <si>
    <t>526.00</t>
  </si>
  <si>
    <t>2023-05-06 04:12:35</t>
  </si>
  <si>
    <t>3331928</t>
  </si>
  <si>
    <t>佐拉海滨旅馆</t>
  </si>
  <si>
    <t>Dabrowski Adrian</t>
  </si>
  <si>
    <t>4582.98</t>
  </si>
  <si>
    <t>5192.00</t>
  </si>
  <si>
    <t>2023-05-06 05:50:47</t>
  </si>
  <si>
    <t>3332457</t>
  </si>
  <si>
    <t>松树街 70 号薄荷之家酒店</t>
  </si>
  <si>
    <t>DU KEYAO</t>
  </si>
  <si>
    <t>2227.93</t>
  </si>
  <si>
    <t>2524.00</t>
  </si>
  <si>
    <t>800.01</t>
  </si>
  <si>
    <t>-1723</t>
  </si>
  <si>
    <t>-1521</t>
  </si>
  <si>
    <t>2023-05-09 08:19:10</t>
  </si>
  <si>
    <t>3333071</t>
  </si>
  <si>
    <t>曼谷爱侣湾君悦酒店 (SHA Plus+)</t>
  </si>
  <si>
    <t>Chen Bowei,Chen Feixian</t>
  </si>
  <si>
    <t>3052.38</t>
  </si>
  <si>
    <t>3458.00</t>
  </si>
  <si>
    <t>-3458</t>
  </si>
  <si>
    <t>-3052</t>
  </si>
  <si>
    <t>2023-05-06 13:16:32</t>
  </si>
  <si>
    <t>3333072</t>
  </si>
  <si>
    <t>Chen Weiyi</t>
  </si>
  <si>
    <t>3333354</t>
  </si>
  <si>
    <t>3金精品酒店</t>
  </si>
  <si>
    <t>IDHAM TASYA</t>
  </si>
  <si>
    <t>413.10</t>
  </si>
  <si>
    <t>468.00</t>
  </si>
  <si>
    <t>2023-05-06 14:39:17</t>
  </si>
  <si>
    <t>3333630</t>
  </si>
  <si>
    <t>马姆提斯度假酒店</t>
  </si>
  <si>
    <t>LI LINGYING,Ding Jie</t>
  </si>
  <si>
    <t>3299.53</t>
  </si>
  <si>
    <t>3738.00</t>
  </si>
  <si>
    <t>2023-05-06 15:57:22</t>
  </si>
  <si>
    <t>3334251</t>
  </si>
  <si>
    <t>SHEN YU,ZHENG ZHE</t>
  </si>
  <si>
    <t>450.18</t>
  </si>
  <si>
    <t>510.00</t>
  </si>
  <si>
    <t>2023-05-07 00:15:26</t>
  </si>
  <si>
    <t>3334319</t>
  </si>
  <si>
    <t>普瑞米尔加莱中央车站经典酒店</t>
  </si>
  <si>
    <t>FAY MAGALIE</t>
  </si>
  <si>
    <t>428.11</t>
  </si>
  <si>
    <t>2023-05-06 18:34:33</t>
  </si>
  <si>
    <t>3334336</t>
  </si>
  <si>
    <t>WEN RONG,YUAN YU,ZHANG FENGHUANG,HUANG HEYUN</t>
  </si>
  <si>
    <t>900.35</t>
  </si>
  <si>
    <t>1020.00</t>
  </si>
  <si>
    <t>2023-05-07 00:24:23</t>
  </si>
  <si>
    <t>2023-05-07</t>
  </si>
  <si>
    <t>3335679</t>
  </si>
  <si>
    <t>普吉岛奥特瑞格苏林海滩度假村</t>
  </si>
  <si>
    <t>WU ZHENG</t>
  </si>
  <si>
    <t>2365.64</t>
  </si>
  <si>
    <t>2680.00</t>
  </si>
  <si>
    <t>2023-05-07 00:41:55</t>
  </si>
  <si>
    <t>3335700</t>
  </si>
  <si>
    <t>迪拜卡尔顿塔酒店</t>
  </si>
  <si>
    <t>DU YONGMIN</t>
  </si>
  <si>
    <t>1588.86</t>
  </si>
  <si>
    <t>1800.00</t>
  </si>
  <si>
    <t>2023-05-07 00:46:18</t>
  </si>
  <si>
    <t>3336744</t>
  </si>
  <si>
    <t>查汶海滩度假村</t>
  </si>
  <si>
    <t>CHAN SEW DAVY</t>
  </si>
  <si>
    <t>2023-05-12</t>
  </si>
  <si>
    <t>2577.51</t>
  </si>
  <si>
    <t>2926.00</t>
  </si>
  <si>
    <t>2023-05-07 12:12:06</t>
  </si>
  <si>
    <t>3337182</t>
  </si>
  <si>
    <t>吉隆坡美利亚酒店</t>
  </si>
  <si>
    <t>ABDUL HAMID NAFISAH BINTE</t>
  </si>
  <si>
    <t>1522.20</t>
  </si>
  <si>
    <t>1728.00</t>
  </si>
  <si>
    <t>2023-05-07 14:22:36</t>
  </si>
  <si>
    <t>3337239</t>
  </si>
  <si>
    <t>曼谷通罗宿之桥套房酒店</t>
  </si>
  <si>
    <t>WONG JOSEPH SZE WAI</t>
  </si>
  <si>
    <t>2230.44</t>
  </si>
  <si>
    <t>2532.00</t>
  </si>
  <si>
    <t>2023-05-07 14:45:00</t>
  </si>
  <si>
    <t>3337909</t>
  </si>
  <si>
    <t>城堡庄园酒店</t>
  </si>
  <si>
    <t>Deckers Nicolas</t>
  </si>
  <si>
    <t>1390.06</t>
  </si>
  <si>
    <t>1578.00</t>
  </si>
  <si>
    <t>2023-05-07 17:33:30</t>
  </si>
  <si>
    <t>瑞典</t>
  </si>
  <si>
    <t>3339250</t>
  </si>
  <si>
    <t>宿务峰会广场酒店</t>
  </si>
  <si>
    <t>ordiz ludevi dausan</t>
  </si>
  <si>
    <t>1186.57</t>
  </si>
  <si>
    <t>1347.00</t>
  </si>
  <si>
    <t>2023-05-09 12:28:24</t>
  </si>
  <si>
    <t>3339275</t>
  </si>
  <si>
    <t>首尔天空花园酒店东大门1号店</t>
  </si>
  <si>
    <t>HUANG KUAN NI</t>
  </si>
  <si>
    <t>1668.42</t>
  </si>
  <si>
    <t>1894.00</t>
  </si>
  <si>
    <t>2023-05-07 22:33:43</t>
  </si>
  <si>
    <t>3339545</t>
  </si>
  <si>
    <t>CHEN WEIJIE</t>
  </si>
  <si>
    <t>924.95</t>
  </si>
  <si>
    <t>1050.00</t>
  </si>
  <si>
    <t>2023-05-07 23:48:52</t>
  </si>
  <si>
    <t>2023-05-08</t>
  </si>
  <si>
    <t>3339869</t>
  </si>
  <si>
    <t>南风汽车旅馆</t>
  </si>
  <si>
    <t>Manninen Marvin Paul</t>
  </si>
  <si>
    <t>2725.50</t>
  </si>
  <si>
    <t>3094.00</t>
  </si>
  <si>
    <t>2023-05-08 03:17:32</t>
  </si>
  <si>
    <t>3342712</t>
  </si>
  <si>
    <t>LK总统酒店</t>
  </si>
  <si>
    <t>MA LIHONG,YANG JIANLI</t>
  </si>
  <si>
    <t>368.22</t>
  </si>
  <si>
    <t>418.00</t>
  </si>
  <si>
    <t>2023-05-08 19:47:40</t>
  </si>
  <si>
    <t>3343545</t>
  </si>
  <si>
    <t>渔人码头智选假日酒店</t>
  </si>
  <si>
    <t>YIN ZHIFANG</t>
  </si>
  <si>
    <t>2896.40</t>
  </si>
  <si>
    <t>3288.00</t>
  </si>
  <si>
    <t>2023-05-08 23:04:19</t>
  </si>
  <si>
    <t>2023-05-09</t>
  </si>
  <si>
    <t>3344063</t>
  </si>
  <si>
    <t>纽华克矽谷万怡酒店</t>
  </si>
  <si>
    <t>MA YEJUN</t>
  </si>
  <si>
    <t>2267.66</t>
  </si>
  <si>
    <t>2569.00</t>
  </si>
  <si>
    <t>2023-05-09 03:41:47</t>
  </si>
  <si>
    <t>3344974</t>
  </si>
  <si>
    <t>普勒斯康提酒店</t>
  </si>
  <si>
    <t>HARRISON WAYNE</t>
  </si>
  <si>
    <t>1645.35</t>
  </si>
  <si>
    <t>1864.00</t>
  </si>
  <si>
    <t>2023-05-09 12:03:09</t>
  </si>
  <si>
    <t>3345793</t>
  </si>
  <si>
    <t>新加坡大中酒店</t>
  </si>
  <si>
    <t>WANG HUiLAN</t>
  </si>
  <si>
    <t>2023-05-11</t>
  </si>
  <si>
    <t>7035.12</t>
  </si>
  <si>
    <t>7970.00</t>
  </si>
  <si>
    <t>2023-05-09 15:40:09</t>
  </si>
  <si>
    <t>3347190</t>
  </si>
  <si>
    <t>沙吞帕维纳酒店</t>
  </si>
  <si>
    <t>JIANG CUIHONG,LIN JIANGSIQIN</t>
  </si>
  <si>
    <t>695.57</t>
  </si>
  <si>
    <t>788.00</t>
  </si>
  <si>
    <t>2023-05-09 20:59:45</t>
  </si>
  <si>
    <t>3347842</t>
  </si>
  <si>
    <t>好莱坞海滩精品套房</t>
  </si>
  <si>
    <t>PORTILLO MARY</t>
  </si>
  <si>
    <t>1173.99</t>
  </si>
  <si>
    <t>1330.00</t>
  </si>
  <si>
    <t>2023-05-09 22:55:27</t>
  </si>
  <si>
    <t>2023-05-10</t>
  </si>
  <si>
    <t>3349047</t>
  </si>
  <si>
    <t>比佛利山蒙特罗斯</t>
  </si>
  <si>
    <t>Lu Yang,Lu Bin</t>
  </si>
  <si>
    <t>11887.68</t>
  </si>
  <si>
    <t>13440.00</t>
  </si>
  <si>
    <t>2023-05-10 10:04:03</t>
  </si>
  <si>
    <t>3350141</t>
  </si>
  <si>
    <t>LIANG XIAOLIANG</t>
  </si>
  <si>
    <t>3030.30</t>
  </si>
  <si>
    <t>3426.00</t>
  </si>
  <si>
    <t>2023-05-10 14:32:00</t>
  </si>
  <si>
    <t>3351209</t>
  </si>
  <si>
    <t>艾佛利普特拉贾亚酒店</t>
  </si>
  <si>
    <t>MOHAMMAD ISMAIL NUR HAFIZAH</t>
  </si>
  <si>
    <t>375.03</t>
  </si>
  <si>
    <t>424.00</t>
  </si>
  <si>
    <t>2023-05-10 19:05:18</t>
  </si>
  <si>
    <t>3352186</t>
  </si>
  <si>
    <t>迪拜哈塔城堡酒店</t>
  </si>
  <si>
    <t>Wisdom Stephen</t>
  </si>
  <si>
    <t>2145.80</t>
  </si>
  <si>
    <t>2426.00</t>
  </si>
  <si>
    <t>2023-05-10 21:37:39</t>
  </si>
  <si>
    <t>3352777</t>
  </si>
  <si>
    <t>奥本希尔斯品质酒店</t>
  </si>
  <si>
    <t>Mongeon David</t>
  </si>
  <si>
    <t>500.63</t>
  </si>
  <si>
    <t>566.00</t>
  </si>
  <si>
    <t>2023-05-10 23:06:14</t>
  </si>
  <si>
    <t>3353329</t>
  </si>
  <si>
    <t>布鲁克林EVEN酒店</t>
  </si>
  <si>
    <t>Kung Hung tai</t>
  </si>
  <si>
    <t>13864.54</t>
  </si>
  <si>
    <t>15675.00</t>
  </si>
  <si>
    <t>2023-05-11 01:16:54</t>
  </si>
  <si>
    <t>3353553</t>
  </si>
  <si>
    <t>拉斯维加斯速8酒店</t>
  </si>
  <si>
    <t>Holmes Lauden</t>
  </si>
  <si>
    <t>716.13</t>
  </si>
  <si>
    <t>2023-05-11 04:55:32</t>
  </si>
  <si>
    <t>3353878</t>
  </si>
  <si>
    <t>AIDA KURMANGALIEVA</t>
  </si>
  <si>
    <t>441.04</t>
  </si>
  <si>
    <t>497.00</t>
  </si>
  <si>
    <t>2023-05-11 08:46:35</t>
  </si>
  <si>
    <t>3353979</t>
  </si>
  <si>
    <t>莫蒂酒店</t>
  </si>
  <si>
    <t>KHAIRI HABSAH</t>
  </si>
  <si>
    <t>281.31</t>
  </si>
  <si>
    <t>317.00</t>
  </si>
  <si>
    <t>2023-05-11 09:13:44</t>
  </si>
  <si>
    <t>3354325</t>
  </si>
  <si>
    <t>巴哥戴酒店</t>
  </si>
  <si>
    <t>Bacha Ahmad Eddine,Ye Jianming,Zhang Tingting,Shi Wenyi,Ji Kuanhua</t>
  </si>
  <si>
    <t>2193.65</t>
  </si>
  <si>
    <t>2472.00</t>
  </si>
  <si>
    <t>2023-05-11 11:01:16</t>
  </si>
  <si>
    <t>土耳其</t>
  </si>
  <si>
    <t>3354540</t>
  </si>
  <si>
    <t>ZHANG DAIBIN,LIU XINYUAN,HAN HUAWEI ,XU PENG</t>
  </si>
  <si>
    <t>3705.78</t>
  </si>
  <si>
    <t>4176.00</t>
  </si>
  <si>
    <t>2023-05-11 11:43:21</t>
  </si>
  <si>
    <t>3356153</t>
  </si>
  <si>
    <t>岡田马尼拉</t>
  </si>
  <si>
    <t>SEO MINKYEONG</t>
  </si>
  <si>
    <t>1386.12</t>
  </si>
  <si>
    <t>1562.00</t>
  </si>
  <si>
    <t>2023-05-11 17:19:28</t>
  </si>
  <si>
    <t>3357190</t>
  </si>
  <si>
    <t>香格里拉集团槟城乔治城JEN酒店 (槟城对抗新冠肺炎认证)</t>
  </si>
  <si>
    <t>LI JINGWEN,LIU ZHENGLIANG</t>
  </si>
  <si>
    <t>1034.71</t>
  </si>
  <si>
    <t>1166.00</t>
  </si>
  <si>
    <t>2023-05-11 20:32:59</t>
  </si>
  <si>
    <t>3357444</t>
  </si>
  <si>
    <t>阿斯顿·吉迪恩·巴淡酒店</t>
  </si>
  <si>
    <t>XU LILING</t>
  </si>
  <si>
    <t>261.78</t>
  </si>
  <si>
    <t>295.00</t>
  </si>
  <si>
    <t>2023-05-11 21:05:58</t>
  </si>
  <si>
    <t>3358284</t>
  </si>
  <si>
    <t>ANGIEYAP SEO CHEN,LIM JEAN LOONG</t>
  </si>
  <si>
    <t>1554.72</t>
  </si>
  <si>
    <t>1752.00</t>
  </si>
  <si>
    <t>2023-05-11 23:38:45</t>
  </si>
  <si>
    <t>3358424</t>
  </si>
  <si>
    <t>迪拜费尔蒙特酒店</t>
  </si>
  <si>
    <t>Maahi Humayra Zaman</t>
  </si>
  <si>
    <t>3663.19</t>
  </si>
  <si>
    <t>4128.00</t>
  </si>
  <si>
    <t>2023-05-12 00:02:52</t>
  </si>
  <si>
    <t>3358617</t>
  </si>
  <si>
    <t>普吉班德拉海滩度假酒店(SHA Extra Plus)</t>
  </si>
  <si>
    <t>harakh chand jain manoj,harakh chand jain manoj</t>
  </si>
  <si>
    <t>257.35</t>
  </si>
  <si>
    <t>290.00</t>
  </si>
  <si>
    <t>2023-05-12 08:09:46</t>
  </si>
  <si>
    <t>3358715</t>
  </si>
  <si>
    <t>纳拉酒店</t>
  </si>
  <si>
    <t>Pathompong Tangcharoensutichai Yellow Idea Co Ltd,Pathompong Tangcharoensutichai Yellow Idea Co Ltd</t>
  </si>
  <si>
    <t>168.87</t>
  </si>
  <si>
    <t>190.00</t>
  </si>
  <si>
    <t>2023-05-12 02:27:47</t>
  </si>
  <si>
    <t>3358721</t>
  </si>
  <si>
    <t>斯托尼布鲁克汽车旅馆&amp;小屋酒店</t>
  </si>
  <si>
    <t>Bauman Sheldon</t>
  </si>
  <si>
    <t>409.74</t>
  </si>
  <si>
    <t>461.00</t>
  </si>
  <si>
    <t>2023-05-12 02:32:30</t>
  </si>
  <si>
    <t>3359909</t>
  </si>
  <si>
    <t>芭堤雅U中天酒店</t>
  </si>
  <si>
    <t>RITBUMROONG THANACHART</t>
  </si>
  <si>
    <t>1363.42</t>
  </si>
  <si>
    <t>1534.00</t>
  </si>
  <si>
    <t>2023-05-12 11:46:33</t>
  </si>
  <si>
    <t>3360048</t>
  </si>
  <si>
    <t>苏黎世H+酒店</t>
  </si>
  <si>
    <t>DAI MIN</t>
  </si>
  <si>
    <t>2326.88</t>
  </si>
  <si>
    <t>2618.00</t>
  </si>
  <si>
    <t>2023-05-12 12:06:25</t>
  </si>
  <si>
    <t>瑞士</t>
  </si>
  <si>
    <t>3360133</t>
  </si>
  <si>
    <t>西贡M酒店</t>
  </si>
  <si>
    <t>CHAN SZE MAN</t>
  </si>
  <si>
    <t>723.48</t>
  </si>
  <si>
    <t>814.00</t>
  </si>
  <si>
    <t>2023-05-12 12:34:12</t>
  </si>
  <si>
    <t>3360201</t>
  </si>
  <si>
    <t>吉隆坡盛贸饭店</t>
  </si>
  <si>
    <t>Shi Yunfei,Garcia Alexander G.</t>
  </si>
  <si>
    <t>2883.27</t>
  </si>
  <si>
    <t>3244.00</t>
  </si>
  <si>
    <t>2023-05-12 12:57:08</t>
  </si>
  <si>
    <t>3360319</t>
  </si>
  <si>
    <t>芭堤雅塞伦诺泰尔酒店</t>
  </si>
  <si>
    <t>SHEN YANG</t>
  </si>
  <si>
    <t>316.41</t>
  </si>
  <si>
    <t>356.00</t>
  </si>
  <si>
    <t>2023-05-12 13:07:30</t>
  </si>
  <si>
    <t>3360339</t>
  </si>
  <si>
    <t>阿斯顿巴努阿班贾尔马辛酒店及会议中心</t>
  </si>
  <si>
    <t>FAUZI IKHSAN</t>
  </si>
  <si>
    <t>160.87</t>
  </si>
  <si>
    <t>181.00</t>
  </si>
  <si>
    <t>2023-05-12 13:14:07</t>
  </si>
  <si>
    <t>3362052</t>
  </si>
  <si>
    <t>COLOMBO ENEA</t>
  </si>
  <si>
    <t>6026.06</t>
  </si>
  <si>
    <t>6780.00</t>
  </si>
  <si>
    <t>2023-05-12 19:44:46</t>
  </si>
  <si>
    <t>3362815</t>
  </si>
  <si>
    <t>芽庄哈瓦那酒店</t>
  </si>
  <si>
    <t>ZHENG QINGHUA,YAN TING</t>
  </si>
  <si>
    <t>391.96</t>
  </si>
  <si>
    <t>441.00</t>
  </si>
  <si>
    <t>2023-05-12 21:58:27</t>
  </si>
  <si>
    <t>3363404</t>
  </si>
  <si>
    <t>苏梅岛那帖度假村</t>
  </si>
  <si>
    <t>ALDA JAVIER</t>
  </si>
  <si>
    <t>1528.74</t>
  </si>
  <si>
    <t>1720.00</t>
  </si>
  <si>
    <t>2023-05-12 23:24:05</t>
  </si>
  <si>
    <t>2023-05-13</t>
  </si>
  <si>
    <t>3363585</t>
  </si>
  <si>
    <t>海港景观酒店</t>
  </si>
  <si>
    <t>ZHU YE</t>
  </si>
  <si>
    <t>103.99</t>
  </si>
  <si>
    <t>117.00</t>
  </si>
  <si>
    <t>2023-05-13 00:03:38</t>
  </si>
  <si>
    <t>3363596</t>
  </si>
  <si>
    <t>雅顿住宅酒店</t>
  </si>
  <si>
    <t>XIE YILIN,CHEN HAIBIN</t>
  </si>
  <si>
    <t>668.38</t>
  </si>
  <si>
    <t>752.00</t>
  </si>
  <si>
    <t>2023-05-13 00:06:40</t>
  </si>
  <si>
    <t>3363998</t>
  </si>
  <si>
    <t>UHG 隆路区酒店</t>
  </si>
  <si>
    <t>shen yangyin,ni xiaotian,zheng hongbei,zhang youkang</t>
  </si>
  <si>
    <t>1159.39</t>
  </si>
  <si>
    <t>1304.00</t>
  </si>
  <si>
    <t>2023-05-13 01:54:46</t>
  </si>
  <si>
    <t>3364130</t>
  </si>
  <si>
    <t>NI HAITAO</t>
  </si>
  <si>
    <t>579.69</t>
  </si>
  <si>
    <t>652.00</t>
  </si>
  <si>
    <t>2023-05-13 03:31:18</t>
  </si>
  <si>
    <t>3364136</t>
  </si>
  <si>
    <t>苏黎世城西宜必思快捷酒店</t>
  </si>
  <si>
    <t>TENG DA</t>
  </si>
  <si>
    <t>1580.82</t>
  </si>
  <si>
    <t>1778.00</t>
  </si>
  <si>
    <t>2023-05-13 03:40:21</t>
  </si>
  <si>
    <t>3364554</t>
  </si>
  <si>
    <t>KSL度假酒店</t>
  </si>
  <si>
    <t>HONG JIAOJIAO</t>
  </si>
  <si>
    <t>1351.43</t>
  </si>
  <si>
    <t>1520.00</t>
  </si>
  <si>
    <t>2023-05-13 08:39:08</t>
  </si>
  <si>
    <t>3364956</t>
  </si>
  <si>
    <t>SRIKAEW METHAWEE</t>
  </si>
  <si>
    <t>241.84</t>
  </si>
  <si>
    <t>2023-05-13 10:46:56</t>
  </si>
  <si>
    <t>3365736</t>
  </si>
  <si>
    <t>张江酒店</t>
  </si>
  <si>
    <t>KUNG WAI NAM</t>
  </si>
  <si>
    <t>309.41</t>
  </si>
  <si>
    <t>348.00</t>
  </si>
  <si>
    <t>2023-05-13 13:36:22</t>
  </si>
  <si>
    <t>3366358</t>
  </si>
  <si>
    <t>吉尼芙拉酒店</t>
  </si>
  <si>
    <t>RISTOW ANSELA,UNDERWOOD WAYNE</t>
  </si>
  <si>
    <t>493.45</t>
  </si>
  <si>
    <t>555.00</t>
  </si>
  <si>
    <t>2023-05-13 15:39:50</t>
  </si>
  <si>
    <t>意大利</t>
  </si>
  <si>
    <t>3366387</t>
  </si>
  <si>
    <t>普吉岛赛鲁艮公寓酒店</t>
  </si>
  <si>
    <t>Ling Steve</t>
  </si>
  <si>
    <t>269.40</t>
  </si>
  <si>
    <t>303.00</t>
  </si>
  <si>
    <t>2023-05-13 15:38:32</t>
  </si>
  <si>
    <t>3366589</t>
  </si>
  <si>
    <t>巴黎戴高乐机场世民酒店</t>
  </si>
  <si>
    <t>MORVAN NICOLAS PIERRE BENOIT</t>
  </si>
  <si>
    <t>853.54</t>
  </si>
  <si>
    <t>960.00</t>
  </si>
  <si>
    <t>2023-05-13 16:09:52</t>
  </si>
  <si>
    <t>3366689</t>
  </si>
  <si>
    <t>硅谷森尼维耳舒适酒店</t>
  </si>
  <si>
    <t>ZHU JINZHONG</t>
  </si>
  <si>
    <t>1746.19</t>
  </si>
  <si>
    <t>1964.00</t>
  </si>
  <si>
    <t>2023-05-13 16:41:28</t>
  </si>
  <si>
    <t>3366694</t>
  </si>
  <si>
    <t>素坤逸S33精品酒店</t>
  </si>
  <si>
    <t>Cao Xing,SONG CHEN</t>
  </si>
  <si>
    <t>446.33</t>
  </si>
  <si>
    <t>502.00</t>
  </si>
  <si>
    <t>2023-05-13 16:43:47</t>
  </si>
  <si>
    <t>3367059</t>
  </si>
  <si>
    <t>曼谷阿索克火星酒店</t>
  </si>
  <si>
    <t>Luis Glen,Luis Glen</t>
  </si>
  <si>
    <t>191.16</t>
  </si>
  <si>
    <t>215.00</t>
  </si>
  <si>
    <t>2023-05-13 17:53:08</t>
  </si>
  <si>
    <t>3367578</t>
  </si>
  <si>
    <t>曼谷沙吞娜拉提瓦酒店</t>
  </si>
  <si>
    <t>TASWORACHOATKUL PITSINEE</t>
  </si>
  <si>
    <t>995.79</t>
  </si>
  <si>
    <t>1120.00</t>
  </si>
  <si>
    <t>2023-05-13 19:57:56</t>
  </si>
  <si>
    <t>3367619</t>
  </si>
  <si>
    <t>马尼拉阿曼达酒店</t>
  </si>
  <si>
    <t>Loudermilk II Danny Joe</t>
  </si>
  <si>
    <t>1176.28</t>
  </si>
  <si>
    <t>1323.00</t>
  </si>
  <si>
    <t>2023-05-13 20:12:04</t>
  </si>
  <si>
    <t>3368068</t>
  </si>
  <si>
    <t>BADI RE</t>
  </si>
  <si>
    <t>173.37</t>
  </si>
  <si>
    <t>195.00</t>
  </si>
  <si>
    <t>2023-05-13 21:37:49</t>
  </si>
  <si>
    <t>3368079</t>
  </si>
  <si>
    <t>芭堤雅花园海景大酒店</t>
  </si>
  <si>
    <t>JIANG SHENGLI,CHEN HUAJU,CHEN AOJU,CHEN GANGCAI,CHEN LEI,CHEN CANTING</t>
  </si>
  <si>
    <t>1192.28</t>
  </si>
  <si>
    <t>1341.00</t>
  </si>
  <si>
    <t>2023-05-13 21:41:15</t>
  </si>
  <si>
    <t>3369188</t>
  </si>
  <si>
    <t>拉斯维加斯马戏团娱乐场酒店</t>
  </si>
  <si>
    <t>ZAVALZA ANGEL OSVALDO</t>
  </si>
  <si>
    <t>371.64</t>
  </si>
  <si>
    <t>2023-05-14 01:11:21</t>
  </si>
  <si>
    <t>3369525</t>
  </si>
  <si>
    <t>科尔平温恩中央酒店</t>
  </si>
  <si>
    <t>Vardanyan Zhirayr</t>
  </si>
  <si>
    <t>1331.58</t>
  </si>
  <si>
    <t>1497.00</t>
  </si>
  <si>
    <t>2023-05-14 07:49:58</t>
  </si>
  <si>
    <t>奥地利</t>
  </si>
  <si>
    <t>3369529</t>
  </si>
  <si>
    <t>普吉岛芭东海市蜃楼快捷酒店</t>
  </si>
  <si>
    <t>PUKSANTIER PAPAWADEE</t>
  </si>
  <si>
    <t>469.66</t>
  </si>
  <si>
    <t>528.00</t>
  </si>
  <si>
    <t>2023-05-14 07:55:44</t>
  </si>
  <si>
    <t>3369739</t>
  </si>
  <si>
    <t>州广场酒店</t>
  </si>
  <si>
    <t>Li Hanchi,Zhang Meining</t>
  </si>
  <si>
    <t>7797.36</t>
  </si>
  <si>
    <t>8766.00</t>
  </si>
  <si>
    <t>2023-05-14 09:42:40</t>
  </si>
  <si>
    <t>3370052</t>
  </si>
  <si>
    <t>霍兰德品质套房酒店</t>
  </si>
  <si>
    <t>Sellers Christian</t>
  </si>
  <si>
    <t>994.46</t>
  </si>
  <si>
    <t>1118.00</t>
  </si>
  <si>
    <t>2023-05-14 11:18:45</t>
  </si>
  <si>
    <t>3370099</t>
  </si>
  <si>
    <t>曼谷皇家总统</t>
  </si>
  <si>
    <t>ZHAO YUAN,ZHENG XIUMEI</t>
  </si>
  <si>
    <t>581.73</t>
  </si>
  <si>
    <t>654.00</t>
  </si>
  <si>
    <t>2023-05-14 11:46:03</t>
  </si>
  <si>
    <t>3370113</t>
  </si>
  <si>
    <t>KIM NAHYEON</t>
  </si>
  <si>
    <t>523.03</t>
  </si>
  <si>
    <t>588.00</t>
  </si>
  <si>
    <t>2023-05-14 12:01:23</t>
  </si>
  <si>
    <t>3370221</t>
  </si>
  <si>
    <t>云顶高原●至尊玖霄明阁大酒店</t>
  </si>
  <si>
    <t>DING YUANXIANG,ZHANG LI</t>
  </si>
  <si>
    <t>1661.59</t>
  </si>
  <si>
    <t>1868.00</t>
  </si>
  <si>
    <t>2023-05-14 12:28:20</t>
  </si>
  <si>
    <t>3370484</t>
  </si>
  <si>
    <t>YAO YAO</t>
  </si>
  <si>
    <t>1046.05</t>
  </si>
  <si>
    <t>1176.00</t>
  </si>
  <si>
    <t>2023-05-14 13:59:55</t>
  </si>
  <si>
    <t>3370873</t>
  </si>
  <si>
    <t>希克斯维尔伊克诺旅馆</t>
  </si>
  <si>
    <t>Grewal Gurpreet</t>
  </si>
  <si>
    <t>3792.83</t>
  </si>
  <si>
    <t>4264.00</t>
  </si>
  <si>
    <t>2023-05-14 15:26:10</t>
  </si>
  <si>
    <t>3370934</t>
  </si>
  <si>
    <t>马尼拉歌剧大酒店</t>
  </si>
  <si>
    <t>KAO KUNLUNG,WANG CHINHO,CHANG BIFENG</t>
  </si>
  <si>
    <t>466.10</t>
  </si>
  <si>
    <t>524.00</t>
  </si>
  <si>
    <t>2023-05-14 16:04:35</t>
  </si>
  <si>
    <t>3371044</t>
  </si>
  <si>
    <t>ZHU LEILEI</t>
  </si>
  <si>
    <t>882.38</t>
  </si>
  <si>
    <t>992.00</t>
  </si>
  <si>
    <t>2023-05-14 16:07:10</t>
  </si>
  <si>
    <t>3371341</t>
  </si>
  <si>
    <t>Moon Chan Woo</t>
  </si>
  <si>
    <t>2023-05-14 17:27:47</t>
  </si>
  <si>
    <t>3371350</t>
  </si>
  <si>
    <t xml:space="preserve">现代生活酒店 </t>
  </si>
  <si>
    <t>MANOGARAN ISKANDAR KHAN</t>
  </si>
  <si>
    <t>251.73</t>
  </si>
  <si>
    <t>283.00</t>
  </si>
  <si>
    <t>2023-05-14 17:28:22</t>
  </si>
  <si>
    <t>3371664</t>
  </si>
  <si>
    <t>鲁瓦西维勒班特展览公园酒店</t>
  </si>
  <si>
    <t>Brahic Patrice</t>
  </si>
  <si>
    <t>1600.21</t>
  </si>
  <si>
    <t>1799.00</t>
  </si>
  <si>
    <t>2023-05-14 18:55:17</t>
  </si>
  <si>
    <t>3371668</t>
  </si>
  <si>
    <t>公园城大广场肯辛顿酒店</t>
  </si>
  <si>
    <t>ZHU YUQI</t>
  </si>
  <si>
    <t>4435.05</t>
  </si>
  <si>
    <t>4986.00</t>
  </si>
  <si>
    <t>2023-05-14 18:46:29</t>
  </si>
  <si>
    <t>3371835</t>
  </si>
  <si>
    <t>卡察画廊度假-卡察卡利姆湾(SHA Plus+)</t>
  </si>
  <si>
    <t>JANSAKUL THAPANEE</t>
  </si>
  <si>
    <t>414.51</t>
  </si>
  <si>
    <t>466.00</t>
  </si>
  <si>
    <t>2023-05-14 19:04:02</t>
  </si>
  <si>
    <t>3371847</t>
  </si>
  <si>
    <t>LIN CHAO,JIN HAISHU</t>
  </si>
  <si>
    <t>2023-05-14 19:09:10</t>
  </si>
  <si>
    <t>3371912</t>
  </si>
  <si>
    <t>巴黎南阿多尼斯公寓式酒店</t>
  </si>
  <si>
    <t>RABENANDRASANA Nomenjanahary Valentin</t>
  </si>
  <si>
    <t>1715.85</t>
  </si>
  <si>
    <t>1929.00</t>
  </si>
  <si>
    <t>2023-05-14 19:30:38</t>
  </si>
  <si>
    <t>3372230</t>
  </si>
  <si>
    <t>kwon eunhee</t>
  </si>
  <si>
    <t>2023-05-14 20:41:53</t>
  </si>
  <si>
    <t>3372245</t>
  </si>
  <si>
    <t>曼谷格乐丽雅12酒店</t>
  </si>
  <si>
    <t>LI CHAPMAN</t>
  </si>
  <si>
    <t>480.33</t>
  </si>
  <si>
    <t>540.00</t>
  </si>
  <si>
    <t>2023-05-15 09:59:44</t>
  </si>
  <si>
    <t>3372426</t>
  </si>
  <si>
    <t>巴厘岛水明漾避风港酒店 - CHSE 认证</t>
  </si>
  <si>
    <t>RAHADIAN M DEDI</t>
  </si>
  <si>
    <t>1754.09</t>
  </si>
  <si>
    <t>1972.00</t>
  </si>
  <si>
    <t>2023-05-14 21:06:24</t>
  </si>
  <si>
    <t>3372492</t>
  </si>
  <si>
    <t>标志精品酒店</t>
  </si>
  <si>
    <t>PENG JUN,LY NGOC GIAO</t>
  </si>
  <si>
    <t>667.13</t>
  </si>
  <si>
    <t>750.00</t>
  </si>
  <si>
    <t>2023-05-14 21:27:26</t>
  </si>
  <si>
    <t>3372790</t>
  </si>
  <si>
    <t>Skyview Hotel</t>
  </si>
  <si>
    <t>LIEW BERNARD</t>
  </si>
  <si>
    <t>225.04</t>
  </si>
  <si>
    <t>253.00</t>
  </si>
  <si>
    <t>2023-05-14 22:11:27</t>
  </si>
  <si>
    <t>3372829</t>
  </si>
  <si>
    <t>LO ANNIE FUI LI</t>
  </si>
  <si>
    <t>365.58</t>
  </si>
  <si>
    <t>411.00</t>
  </si>
  <si>
    <t>2023-05-14 22:25:21</t>
  </si>
  <si>
    <t>3372879</t>
  </si>
  <si>
    <t>芭堤雅沙妮酒店</t>
  </si>
  <si>
    <t>KIRATIWATCHARANON VEERINNIRA</t>
  </si>
  <si>
    <t>497.23</t>
  </si>
  <si>
    <t>559.00</t>
  </si>
  <si>
    <t>2023-05-14 22:40:16</t>
  </si>
  <si>
    <t>3373064</t>
  </si>
  <si>
    <t>肯兹索拉祖尔酒店</t>
  </si>
  <si>
    <t>AGOUMI HOUDA</t>
  </si>
  <si>
    <t>1040.72</t>
  </si>
  <si>
    <t>1170.00</t>
  </si>
  <si>
    <t>2023-05-14 23:06:27</t>
  </si>
  <si>
    <t>3373078</t>
  </si>
  <si>
    <t>夏洛特行政公园索内斯塔酒店</t>
  </si>
  <si>
    <t>Usry Cassidy Cory</t>
  </si>
  <si>
    <t>2023-05-14 23:12:42</t>
  </si>
  <si>
    <t>3373081</t>
  </si>
  <si>
    <t>芬芳酒店</t>
  </si>
  <si>
    <t>HUA JIA FONG</t>
  </si>
  <si>
    <t>264.18</t>
  </si>
  <si>
    <t>297.00</t>
  </si>
  <si>
    <t>2023-05-14 23:11:03</t>
  </si>
  <si>
    <t>3373635</t>
  </si>
  <si>
    <t>曼谷安曼纳酒店</t>
  </si>
  <si>
    <t>STAIGER SOPHIA</t>
  </si>
  <si>
    <t>1841.27</t>
  </si>
  <si>
    <t>2070.00</t>
  </si>
  <si>
    <t>2023-05-15 15:00:45</t>
  </si>
  <si>
    <t>3373648</t>
  </si>
  <si>
    <t>素坤逸2巷贝斯特韦斯特舒雅优质酒店 (SHA Plus+)</t>
  </si>
  <si>
    <t>CAO ZHIJING</t>
  </si>
  <si>
    <t>346.02</t>
  </si>
  <si>
    <t>389.00</t>
  </si>
  <si>
    <t>2023-05-15 02:53:39</t>
  </si>
  <si>
    <t>3373649</t>
  </si>
  <si>
    <t>XIE ZHIFANG,CHAO GUOHUI</t>
  </si>
  <si>
    <t>483.89</t>
  </si>
  <si>
    <t>544.00</t>
  </si>
  <si>
    <t>2023-05-15 02:54:42</t>
  </si>
  <si>
    <t>3373680</t>
  </si>
  <si>
    <t>LI YANHUA</t>
  </si>
  <si>
    <t>2023-05-15 03:19:40</t>
  </si>
  <si>
    <t>3373726</t>
  </si>
  <si>
    <t>247酒店.com</t>
  </si>
  <si>
    <t>LI LIXUAN</t>
  </si>
  <si>
    <t>352.24</t>
  </si>
  <si>
    <t>396.00</t>
  </si>
  <si>
    <t>2023-05-15 04:32:52</t>
  </si>
  <si>
    <t>3373740</t>
  </si>
  <si>
    <t>HU CHUNQIONG</t>
  </si>
  <si>
    <t>2023-05-15 04:58:59</t>
  </si>
  <si>
    <t>3373790</t>
  </si>
  <si>
    <t>圣克莱尔 - 壮丽英哩酒店</t>
  </si>
  <si>
    <t>ZHENG HAO,Liu Ling</t>
  </si>
  <si>
    <t>1114.54</t>
  </si>
  <si>
    <t>1253.00</t>
  </si>
  <si>
    <t>2023-05-15 06:32:41</t>
  </si>
  <si>
    <t>3373847</t>
  </si>
  <si>
    <t>fan pengfei</t>
  </si>
  <si>
    <t>2023-05-15 07:15:55</t>
  </si>
  <si>
    <t>3373857</t>
  </si>
  <si>
    <t>普莱森顿拉克斯珀全套房酒店</t>
  </si>
  <si>
    <t>Gordon Steve</t>
  </si>
  <si>
    <t>710.71</t>
  </si>
  <si>
    <t>799.00</t>
  </si>
  <si>
    <t>2023-05-15 08:03:38</t>
  </si>
  <si>
    <t>3374230</t>
  </si>
  <si>
    <t>槟城彩虹天堂海滩度假村酒店</t>
  </si>
  <si>
    <t>MAHAT IRFAN</t>
  </si>
  <si>
    <t>208.14</t>
  </si>
  <si>
    <t>234.00</t>
  </si>
  <si>
    <t>2023-05-15 09:32:12</t>
  </si>
  <si>
    <t>3374303</t>
  </si>
  <si>
    <t>KSL 温泉度假村</t>
  </si>
  <si>
    <t>CHEOK SWIN WEI</t>
  </si>
  <si>
    <t>563.94</t>
  </si>
  <si>
    <t>634.00</t>
  </si>
  <si>
    <t>2023-05-15 09:57:57</t>
  </si>
  <si>
    <t>3374438</t>
  </si>
  <si>
    <t>艾美金巴兰巴厘酒店</t>
  </si>
  <si>
    <t>PATEL NIKITA</t>
  </si>
  <si>
    <t>2674.73</t>
  </si>
  <si>
    <t>3007.00</t>
  </si>
  <si>
    <t>2023-05-15 10:25:59</t>
  </si>
  <si>
    <t>3374501</t>
  </si>
  <si>
    <t>明洞莱恩酒店</t>
  </si>
  <si>
    <t>LUO JUN</t>
  </si>
  <si>
    <t>351.35</t>
  </si>
  <si>
    <t>395.00</t>
  </si>
  <si>
    <t>2023-05-15 10:44:46</t>
  </si>
  <si>
    <t>3374546</t>
  </si>
  <si>
    <t>惠斯勒桑迪尔精品酒店</t>
  </si>
  <si>
    <t>THAKER KHANJAN</t>
  </si>
  <si>
    <t>1095.86</t>
  </si>
  <si>
    <t>1232.00</t>
  </si>
  <si>
    <t>2023-05-15 10:58:21</t>
  </si>
  <si>
    <t>3374761</t>
  </si>
  <si>
    <t>碧玛莱温泉度假酒店</t>
  </si>
  <si>
    <t>tong qingyuan,liao jie</t>
  </si>
  <si>
    <t>3479.72</t>
  </si>
  <si>
    <t>3912.00</t>
  </si>
  <si>
    <t>2023-05-15 11:38:24</t>
  </si>
  <si>
    <t>3374847</t>
  </si>
  <si>
    <t>马尼拉萨沃伊酒店</t>
  </si>
  <si>
    <t>HUANG WENKAI</t>
  </si>
  <si>
    <t>441.19</t>
  </si>
  <si>
    <t>496.00</t>
  </si>
  <si>
    <t>2023-05-15 11:57:04</t>
  </si>
  <si>
    <t>3375055</t>
  </si>
  <si>
    <t>核桃市-工业城凯艺套房酒店</t>
  </si>
  <si>
    <t>XIONG HAIXIA</t>
  </si>
  <si>
    <t>1465.90</t>
  </si>
  <si>
    <t>1648.00</t>
  </si>
  <si>
    <t>2023-05-15 12:29:45</t>
  </si>
  <si>
    <t>3375090</t>
  </si>
  <si>
    <t>新山晶冠酒店</t>
  </si>
  <si>
    <t>Shie How Pow</t>
  </si>
  <si>
    <t>485.67</t>
  </si>
  <si>
    <t>546.00</t>
  </si>
  <si>
    <t>2023-05-15 12:42:53</t>
  </si>
  <si>
    <t>3375322</t>
  </si>
  <si>
    <t>桑德莫拉迪芭达雅酒店</t>
  </si>
  <si>
    <t>PAPRATANG SUPARAT</t>
  </si>
  <si>
    <t>508.79</t>
  </si>
  <si>
    <t>572.00</t>
  </si>
  <si>
    <t>2023-05-15 13:14:51</t>
  </si>
  <si>
    <t>3375327</t>
  </si>
  <si>
    <t>邦阿米酒店</t>
  </si>
  <si>
    <t>CHIA KUM THONG</t>
  </si>
  <si>
    <t>198.36</t>
  </si>
  <si>
    <t>223.00</t>
  </si>
  <si>
    <t>2023-05-15 13:16:55</t>
  </si>
  <si>
    <t>3375620</t>
  </si>
  <si>
    <t>提尔特环球/好莱坞酒店 - 阿桑德连锁酒店</t>
  </si>
  <si>
    <t>DONG QUANLIN</t>
  </si>
  <si>
    <t>1008.69</t>
  </si>
  <si>
    <t>1134.00</t>
  </si>
  <si>
    <t>2023-05-15 14:22:21</t>
  </si>
  <si>
    <t>3376169</t>
  </si>
  <si>
    <t>哈伯普哇加达 - 阿斯顿酒店</t>
  </si>
  <si>
    <t>RANO ADI</t>
  </si>
  <si>
    <t>260.62</t>
  </si>
  <si>
    <t>293.00</t>
  </si>
  <si>
    <t>2023-05-15 16:37:05</t>
  </si>
  <si>
    <t>3376180</t>
  </si>
  <si>
    <t>亚洲机场饭店</t>
  </si>
  <si>
    <t>Zhang Jiajia,Pei Yongming,Lu Hongxing</t>
  </si>
  <si>
    <t>592.41</t>
  </si>
  <si>
    <t>666.00</t>
  </si>
  <si>
    <t>2023-05-15 16:32:25</t>
  </si>
  <si>
    <t>3376252</t>
  </si>
  <si>
    <t>橡树套房酒店</t>
  </si>
  <si>
    <t>Qin Ashley,Qin Michael</t>
  </si>
  <si>
    <t>1496.14</t>
  </si>
  <si>
    <t>1682.00</t>
  </si>
  <si>
    <t>2023-05-15 16:57:14</t>
  </si>
  <si>
    <t>3376370</t>
  </si>
  <si>
    <t>百合酒店</t>
  </si>
  <si>
    <t>IRANI MARINA</t>
  </si>
  <si>
    <t>736.51</t>
  </si>
  <si>
    <t>2023-05-15 17:07:44</t>
  </si>
  <si>
    <t>3376731</t>
  </si>
  <si>
    <t>曼谷爱湾酒店</t>
  </si>
  <si>
    <t>Wu Qiaochang</t>
  </si>
  <si>
    <t>877.94</t>
  </si>
  <si>
    <t>987.00</t>
  </si>
  <si>
    <t>2023-05-15 18:30:25</t>
  </si>
  <si>
    <t>3376762</t>
  </si>
  <si>
    <t>苏麦公寓酒店</t>
  </si>
  <si>
    <t>NASAHRUDDIN NASHRUL AFIQ</t>
  </si>
  <si>
    <t>656.45</t>
  </si>
  <si>
    <t>738.00</t>
  </si>
  <si>
    <t>2023-05-15 18:36:35</t>
  </si>
  <si>
    <t>3377084</t>
  </si>
  <si>
    <t>士乃宴宾雅酒店</t>
  </si>
  <si>
    <t>GAN LIP LIN</t>
  </si>
  <si>
    <t>295.31</t>
  </si>
  <si>
    <t>332.00</t>
  </si>
  <si>
    <t>2023-05-16 10:59:25</t>
  </si>
  <si>
    <t>3377095</t>
  </si>
  <si>
    <t>SHAO YANXI</t>
  </si>
  <si>
    <t>1223.95</t>
  </si>
  <si>
    <t>1376.00</t>
  </si>
  <si>
    <t>2023-05-15 19:32:52</t>
  </si>
  <si>
    <t>3377165</t>
  </si>
  <si>
    <t>克洛伊酒店</t>
  </si>
  <si>
    <t>LOKE GARY</t>
  </si>
  <si>
    <t>606.64</t>
  </si>
  <si>
    <t>682.00</t>
  </si>
  <si>
    <t>2023-05-15 20:00:21</t>
  </si>
  <si>
    <t>3377167</t>
  </si>
  <si>
    <t>雅加达牙也马达假日套房酒店 - IHG 酒店</t>
  </si>
  <si>
    <t>Zhao Xusheng,Jin Xiangyang,Wang Qingfeng,Meng Xianzheng</t>
  </si>
  <si>
    <t>5045.24</t>
  </si>
  <si>
    <t>5672.00</t>
  </si>
  <si>
    <t>2023-05-15 19:50:56</t>
  </si>
  <si>
    <t>3377446</t>
  </si>
  <si>
    <t>LAU TING KWAN</t>
  </si>
  <si>
    <t>1359.16</t>
  </si>
  <si>
    <t>2023-05-15 20:31:35</t>
  </si>
  <si>
    <t>3377527</t>
  </si>
  <si>
    <t>法兰克福梅斯竞技场酒店</t>
  </si>
  <si>
    <t>Gorka Zbigniew</t>
  </si>
  <si>
    <t>1014.03</t>
  </si>
  <si>
    <t>1140.00</t>
  </si>
  <si>
    <t>2023-05-15 20:52:38</t>
  </si>
  <si>
    <t>3378152</t>
  </si>
  <si>
    <t>拉差达钻石酒店</t>
  </si>
  <si>
    <t>Wang Shaohua</t>
  </si>
  <si>
    <t>424.29</t>
  </si>
  <si>
    <t>477.00</t>
  </si>
  <si>
    <t>2023-05-15 22:03:22</t>
  </si>
  <si>
    <t>3378387</t>
  </si>
  <si>
    <t>格兰德斯戴住宿套房酒店</t>
  </si>
  <si>
    <t>WANG LIJUAN,WIESENBORN PAUL ANDREW</t>
  </si>
  <si>
    <t>746.29</t>
  </si>
  <si>
    <t>839.00</t>
  </si>
  <si>
    <t>2023-05-15 23:00:11</t>
  </si>
  <si>
    <t>3378681</t>
  </si>
  <si>
    <t>新加坡富丽华河畔大酒店</t>
  </si>
  <si>
    <t>Kato Kaho</t>
  </si>
  <si>
    <t>2286.02</t>
  </si>
  <si>
    <t>2570.00</t>
  </si>
  <si>
    <t>2023-05-15 23:57:52</t>
  </si>
  <si>
    <t>3378733</t>
  </si>
  <si>
    <t>新山成功滨水酒店</t>
  </si>
  <si>
    <t>GOH SI MIN JESLYN</t>
  </si>
  <si>
    <t>202.81</t>
  </si>
  <si>
    <t>228.00</t>
  </si>
  <si>
    <t>2023-05-16 00:05:52</t>
  </si>
  <si>
    <t>3378742</t>
  </si>
  <si>
    <t>德维拉素万那普酒店</t>
  </si>
  <si>
    <t>TUELAP KHEMINTRA</t>
  </si>
  <si>
    <t>133.43</t>
  </si>
  <si>
    <t>150.00</t>
  </si>
  <si>
    <t>2023-05-16 00:09:36</t>
  </si>
  <si>
    <t>3378815</t>
  </si>
  <si>
    <t>奇迹大酒店</t>
  </si>
  <si>
    <t>CHIAWCHAN SUWICHOTE</t>
  </si>
  <si>
    <t>324.67</t>
  </si>
  <si>
    <t>365.00</t>
  </si>
  <si>
    <t>2023-05-16 09:04:59</t>
  </si>
  <si>
    <t>3378980</t>
  </si>
  <si>
    <t>美高酒店</t>
  </si>
  <si>
    <t>NGUYEN VAN THANG</t>
  </si>
  <si>
    <t>312.00</t>
  </si>
  <si>
    <t>351.00</t>
  </si>
  <si>
    <t>2023-05-16 02:18:37</t>
  </si>
  <si>
    <t>3379122</t>
  </si>
  <si>
    <t>领事馆酒店</t>
  </si>
  <si>
    <t>Alvarez Casimiro</t>
  </si>
  <si>
    <t>517.34</t>
  </si>
  <si>
    <t>582.00</t>
  </si>
  <si>
    <t>2023-05-16 05:23:34</t>
  </si>
  <si>
    <t>3379141</t>
  </si>
  <si>
    <t>基克拉泽斯酒店</t>
  </si>
  <si>
    <t>RASOULI ALIAKBAR,TAVOUSI SAFOURA</t>
  </si>
  <si>
    <t>1178.68</t>
  </si>
  <si>
    <t>1326.00</t>
  </si>
  <si>
    <t>2023-05-16 06:09:18</t>
  </si>
  <si>
    <t>希腊</t>
  </si>
  <si>
    <t>3379200</t>
  </si>
  <si>
    <t>新德里大都市温泉酒店</t>
  </si>
  <si>
    <t>MALHOTRA PALAKH</t>
  </si>
  <si>
    <t>572.45</t>
  </si>
  <si>
    <t>644.00</t>
  </si>
  <si>
    <t>2023-05-16 07:03:58</t>
  </si>
  <si>
    <t>印度</t>
  </si>
  <si>
    <t>3379202</t>
  </si>
  <si>
    <t>特卡兹洞穴酒店</t>
  </si>
  <si>
    <t>Ozavci Engin</t>
  </si>
  <si>
    <t>376.00</t>
  </si>
  <si>
    <t>423.00</t>
  </si>
  <si>
    <t>2023-05-16 07:13:32</t>
  </si>
  <si>
    <t>3379285</t>
  </si>
  <si>
    <t>水原安巴萨多尔酒店</t>
  </si>
  <si>
    <t>MA WENYONG</t>
  </si>
  <si>
    <t>3301.37</t>
  </si>
  <si>
    <t>3714.00</t>
  </si>
  <si>
    <t>2023-05-16 08:08:15</t>
  </si>
  <si>
    <t>3379325</t>
  </si>
  <si>
    <t>RIRERMSOONTHORN BOONTAWE</t>
  </si>
  <si>
    <t>296.89</t>
  </si>
  <si>
    <t>334.00</t>
  </si>
  <si>
    <t>2023-05-16 08:27:55</t>
  </si>
  <si>
    <t>3379510</t>
  </si>
  <si>
    <t>海得拉巴柏悦酒店</t>
  </si>
  <si>
    <t>TIRTADINATA BHAVNA SUTRISNA</t>
  </si>
  <si>
    <t>2684.48</t>
  </si>
  <si>
    <t>3020.00</t>
  </si>
  <si>
    <t>2023-05-16 09:18:49</t>
  </si>
  <si>
    <t>3379519</t>
  </si>
  <si>
    <t>奥兰多希尔顿博伟湖酒店 - 迪斯尼泉™区</t>
  </si>
  <si>
    <t>Boucher Kari</t>
  </si>
  <si>
    <t>2286.25</t>
  </si>
  <si>
    <t>2572.00</t>
  </si>
  <si>
    <t>2023-05-16 09:24:15</t>
  </si>
  <si>
    <t>3379541</t>
  </si>
  <si>
    <t>YAIR YOHANAN DAVID</t>
  </si>
  <si>
    <t>290.67</t>
  </si>
  <si>
    <t>2023-05-16 09:33:02</t>
  </si>
  <si>
    <t>3379625</t>
  </si>
  <si>
    <t>德兰纳酒店</t>
  </si>
  <si>
    <t>Yan Kai</t>
  </si>
  <si>
    <t>613.34</t>
  </si>
  <si>
    <t>690.00</t>
  </si>
  <si>
    <t>2023-05-16 09:37:57</t>
  </si>
  <si>
    <t>3379679</t>
  </si>
  <si>
    <t>ARUNSURIYASAK RATANA</t>
  </si>
  <si>
    <t>647.12</t>
  </si>
  <si>
    <t>728.00</t>
  </si>
  <si>
    <t>2023-05-16 10:30:50</t>
  </si>
  <si>
    <t>3379787</t>
  </si>
  <si>
    <t>奥兰多 - 迪士尼之泉®区假日酒店 - IHG 旗下酒店</t>
  </si>
  <si>
    <t>MU XIN,HONG YUSHAN</t>
  </si>
  <si>
    <t>1473.80</t>
  </si>
  <si>
    <t>1658.00</t>
  </si>
  <si>
    <t>2023-05-16 10:16:32</t>
  </si>
  <si>
    <t>3379916</t>
  </si>
  <si>
    <t>德瓦卡迎宾酒店</t>
  </si>
  <si>
    <t>Vasistha Anil Kumar</t>
  </si>
  <si>
    <t>451.56</t>
  </si>
  <si>
    <t>508.00</t>
  </si>
  <si>
    <t>2023-05-16 11:13:58</t>
  </si>
  <si>
    <t>3380053</t>
  </si>
  <si>
    <t>诺富特酒店 - 雅加达奇基尼酒店</t>
  </si>
  <si>
    <t>JIANG SHENGDA</t>
  </si>
  <si>
    <t>466.67</t>
  </si>
  <si>
    <t>525.00</t>
  </si>
  <si>
    <t>2023-05-16 11:23:09</t>
  </si>
  <si>
    <t>3380432</t>
  </si>
  <si>
    <t>RATANAWONG PONTIP</t>
  </si>
  <si>
    <t>132.45</t>
  </si>
  <si>
    <t>149.00</t>
  </si>
  <si>
    <t>2023-05-16 12:47:43</t>
  </si>
  <si>
    <t>3380675</t>
  </si>
  <si>
    <t>槟城乔治市彩鸿酒店 (槟城对抗新冠肺炎认证)</t>
  </si>
  <si>
    <t>MILLS LEIGH</t>
  </si>
  <si>
    <t>1077.35</t>
  </si>
  <si>
    <t>1212.00</t>
  </si>
  <si>
    <t>2023-05-16 13:45:32</t>
  </si>
  <si>
    <t>3380755</t>
  </si>
  <si>
    <t>一起普吉岛双沙滩度假村及水疗中心 - SHA Extra Plus 认证</t>
  </si>
  <si>
    <t>LE MON CHELSEA</t>
  </si>
  <si>
    <t>1310.24</t>
  </si>
  <si>
    <t>1474.00</t>
  </si>
  <si>
    <t>2023-05-16 14:03:45</t>
  </si>
  <si>
    <t>3380808</t>
  </si>
  <si>
    <t>斯德哥尔摩斯堪迪克</t>
  </si>
  <si>
    <t>PUTRI AGISTHANTRI HARMANI</t>
  </si>
  <si>
    <t>2508.48</t>
  </si>
  <si>
    <t>2822.00</t>
  </si>
  <si>
    <t>2023-05-16 14:24:19</t>
  </si>
  <si>
    <t>3380848</t>
  </si>
  <si>
    <t>巴厘岛图班哈里斯酒店</t>
  </si>
  <si>
    <t>LI LIA</t>
  </si>
  <si>
    <t>275.56</t>
  </si>
  <si>
    <t>310.00</t>
  </si>
  <si>
    <t>2023-05-16 14:38:14</t>
  </si>
  <si>
    <t>3381013</t>
  </si>
  <si>
    <t>假日利物浦市中心酒店</t>
  </si>
  <si>
    <t>YI XINYU</t>
  </si>
  <si>
    <t>1702.24</t>
  </si>
  <si>
    <t>1915.00</t>
  </si>
  <si>
    <t>2023-05-16 15:25:39</t>
  </si>
  <si>
    <t>3381078</t>
  </si>
  <si>
    <t>安亚维图凯克海滩度假酒店</t>
  </si>
  <si>
    <t>Wattanachan Oranuch</t>
  </si>
  <si>
    <t>457.78</t>
  </si>
  <si>
    <t>515.00</t>
  </si>
  <si>
    <t>2023-05-16 15:41:22</t>
  </si>
  <si>
    <t>3381150</t>
  </si>
  <si>
    <t>曼谷苏拉旺红色行星酒店</t>
  </si>
  <si>
    <t>SAENSAENG SUPHAPHON</t>
  </si>
  <si>
    <t>374.23</t>
  </si>
  <si>
    <t>421.00</t>
  </si>
  <si>
    <t>2023-05-16 16:01:20</t>
  </si>
  <si>
    <t>3381218</t>
  </si>
  <si>
    <t>SHANG XUEQIANG</t>
  </si>
  <si>
    <t>344.89</t>
  </si>
  <si>
    <t>388.00</t>
  </si>
  <si>
    <t>2023-05-16 16:03:22</t>
  </si>
  <si>
    <t>3381318</t>
  </si>
  <si>
    <t>波尼法西奥堡垒我家酒店</t>
  </si>
  <si>
    <t>ZHANG YONGPING</t>
  </si>
  <si>
    <t>177.78</t>
  </si>
  <si>
    <t>200.00</t>
  </si>
  <si>
    <t>2023-05-16 16:29:43</t>
  </si>
  <si>
    <t>3381439</t>
  </si>
  <si>
    <t>吉隆坡协和酒店</t>
  </si>
  <si>
    <t>HO SHU MIN DAMIEN</t>
  </si>
  <si>
    <t>398.23</t>
  </si>
  <si>
    <t>448.00</t>
  </si>
  <si>
    <t>2023-05-16 17:00:44</t>
  </si>
  <si>
    <t>3381494</t>
  </si>
  <si>
    <t>YURESH YURESHANE</t>
  </si>
  <si>
    <t>239.11</t>
  </si>
  <si>
    <t>269.00</t>
  </si>
  <si>
    <t>2023-05-16 17:08:59</t>
  </si>
  <si>
    <t>3381510</t>
  </si>
  <si>
    <t>OTA TAMIO,YANG YANYAN</t>
  </si>
  <si>
    <t>3429.38</t>
  </si>
  <si>
    <t>3858.00</t>
  </si>
  <si>
    <t>2023-05-16 17:14:09</t>
  </si>
  <si>
    <t>3381516</t>
  </si>
  <si>
    <t>2023-05-18 23:04:15</t>
  </si>
  <si>
    <t>3381517</t>
  </si>
  <si>
    <t>3381877</t>
  </si>
  <si>
    <t>JIN DAN</t>
  </si>
  <si>
    <t>360.00</t>
  </si>
  <si>
    <t>405.00</t>
  </si>
  <si>
    <t>2023-05-16 18:07:45</t>
  </si>
  <si>
    <t>3382097</t>
  </si>
  <si>
    <t>吉隆坡巴生鼎峰酒店</t>
  </si>
  <si>
    <t>zhao chunyang</t>
  </si>
  <si>
    <t>1261.35</t>
  </si>
  <si>
    <t>1419.00</t>
  </si>
  <si>
    <t>2023-05-16 19:13:15</t>
  </si>
  <si>
    <t>3382372</t>
  </si>
  <si>
    <t>OYO 时代广场酒店</t>
  </si>
  <si>
    <t>SWIFT JOANNA</t>
  </si>
  <si>
    <t>7549.43</t>
  </si>
  <si>
    <t>8493.00</t>
  </si>
  <si>
    <t>2023-05-16 20:23:34</t>
  </si>
  <si>
    <t>3382375</t>
  </si>
  <si>
    <t>豪华布拉格酒店</t>
  </si>
  <si>
    <t>KNIZE ANA KARINA</t>
  </si>
  <si>
    <t>1377.80</t>
  </si>
  <si>
    <t>1550.00</t>
  </si>
  <si>
    <t>2023-05-16 20:27:16</t>
  </si>
  <si>
    <t>捷克</t>
  </si>
  <si>
    <t>3382389</t>
  </si>
  <si>
    <t>曼谷萨通JC凯文酒店</t>
  </si>
  <si>
    <t>WANG WEILIN,ZHANG JINGYUAN,Li Zechun,SHI HAOYUAN</t>
  </si>
  <si>
    <t>751.12</t>
  </si>
  <si>
    <t>845.00</t>
  </si>
  <si>
    <t>2023-05-16 20:30:36</t>
  </si>
  <si>
    <t>3382480</t>
  </si>
  <si>
    <t>瓜玛雅塔楼酒店</t>
  </si>
  <si>
    <t>LIU YAMING</t>
  </si>
  <si>
    <t>544.90</t>
  </si>
  <si>
    <t>613.00</t>
  </si>
  <si>
    <t>2023-05-16 20:53:40</t>
  </si>
  <si>
    <t>3382544</t>
  </si>
  <si>
    <t>佩穆达刘易斯其恩酒店</t>
  </si>
  <si>
    <t>YAHYA FADLLI MUHAMMAD</t>
  </si>
  <si>
    <t>488.90</t>
  </si>
  <si>
    <t>550.00</t>
  </si>
  <si>
    <t>2023-05-16 22:19:49</t>
  </si>
  <si>
    <t>3382752</t>
  </si>
  <si>
    <t>VILLAVICENCIO SARA ISABEL</t>
  </si>
  <si>
    <t>379.56</t>
  </si>
  <si>
    <t>427.00</t>
  </si>
  <si>
    <t>2023-05-16 22:08:20</t>
  </si>
  <si>
    <t>3382997</t>
  </si>
  <si>
    <t>ONG KAH LIONG</t>
  </si>
  <si>
    <t>268.45</t>
  </si>
  <si>
    <t>302.00</t>
  </si>
  <si>
    <t>2023-05-16 22:44:48</t>
  </si>
  <si>
    <t>3383095</t>
  </si>
  <si>
    <t>LIAO DELIN,pan zhifeng</t>
  </si>
  <si>
    <t>364.45</t>
  </si>
  <si>
    <t>410.00</t>
  </si>
  <si>
    <t>2023-05-16 23:12:03</t>
  </si>
  <si>
    <t>3383142</t>
  </si>
  <si>
    <t>梅斯纳尔酒店</t>
  </si>
  <si>
    <t>BATTISTIN CHIARA</t>
  </si>
  <si>
    <t>768.90</t>
  </si>
  <si>
    <t>865.00</t>
  </si>
  <si>
    <t>2023-05-16 23:25:41</t>
  </si>
  <si>
    <t>3383670</t>
  </si>
  <si>
    <t>FEBRIAN ALDY</t>
  </si>
  <si>
    <t>192.00</t>
  </si>
  <si>
    <t>216.00</t>
  </si>
  <si>
    <t>2023-05-17 00:41:34</t>
  </si>
  <si>
    <t>3383758</t>
  </si>
  <si>
    <t>素坤逸爱瑞酒店</t>
  </si>
  <si>
    <t>ALNUAIMI AHMED MOHAMED,PHANYANUKUL ARPAPAT</t>
  </si>
  <si>
    <t>744.90</t>
  </si>
  <si>
    <t>838.00</t>
  </si>
  <si>
    <t>2023-05-17 01:17:37</t>
  </si>
  <si>
    <t>3383850</t>
  </si>
  <si>
    <t>阿萨珊提努沙佩妮达酒店</t>
  </si>
  <si>
    <t>LI KEHUI,GE JINHANG</t>
  </si>
  <si>
    <t>312.20</t>
  </si>
  <si>
    <t>350.00</t>
  </si>
  <si>
    <t>2023-05-17 02:33:44</t>
  </si>
  <si>
    <t>3383974</t>
  </si>
  <si>
    <t>舒适酒店</t>
  </si>
  <si>
    <t>RIVERA SAMUEL IBRAN</t>
  </si>
  <si>
    <t>1286.26</t>
  </si>
  <si>
    <t>2023-05-17 05:42:04</t>
  </si>
  <si>
    <t>3384199</t>
  </si>
  <si>
    <t>芭堤雅南海滩可可特尔酒店</t>
  </si>
  <si>
    <t>YANG HUILING</t>
  </si>
  <si>
    <t>173.94</t>
  </si>
  <si>
    <t>2023-05-17 08:17:50</t>
  </si>
  <si>
    <t>3384409</t>
  </si>
  <si>
    <t>吉隆坡丽悦酒店</t>
  </si>
  <si>
    <t>FAHIMAH NUR</t>
  </si>
  <si>
    <t>153.42</t>
  </si>
  <si>
    <t>172.00</t>
  </si>
  <si>
    <t>2023-05-17 09:32:52</t>
  </si>
  <si>
    <t>3384489</t>
  </si>
  <si>
    <t>旅客之家底特律都市机场酒店 - 罗穆勒斯</t>
  </si>
  <si>
    <t>TATALA ROBERT</t>
  </si>
  <si>
    <t>376.42</t>
  </si>
  <si>
    <t>422.00</t>
  </si>
  <si>
    <t>2023-05-17 09:54:56</t>
  </si>
  <si>
    <t>3384564</t>
  </si>
  <si>
    <t>巴拿马城瑞广场酒店</t>
  </si>
  <si>
    <t>corcione ruben,cohen megan</t>
  </si>
  <si>
    <t>1382.60</t>
  </si>
  <si>
    <t>2023-05-17 10:09:40</t>
  </si>
  <si>
    <t>巴拿马</t>
  </si>
  <si>
    <t>3384818</t>
  </si>
  <si>
    <t>拉查达雅庭13公寓式酒店</t>
  </si>
  <si>
    <t>LIN CHENG HUNG</t>
  </si>
  <si>
    <t>378.21</t>
  </si>
  <si>
    <t>2023-05-17 11:26:39</t>
  </si>
  <si>
    <t>3384907</t>
  </si>
  <si>
    <t>诺瓦姆议会酒店</t>
  </si>
  <si>
    <t>ZHU FENG GUANG,Tang ChenQin</t>
  </si>
  <si>
    <t>1734.05</t>
  </si>
  <si>
    <t>1944.00</t>
  </si>
  <si>
    <t>2023-05-17 11:43:49</t>
  </si>
  <si>
    <t>3385171</t>
  </si>
  <si>
    <t>莫纳什捷威酒店</t>
  </si>
  <si>
    <t>DU MIN,Lembo Lembo</t>
  </si>
  <si>
    <t>2529.71</t>
  </si>
  <si>
    <t>2836.00</t>
  </si>
  <si>
    <t>2023-05-17 12:41:17</t>
  </si>
  <si>
    <t>澳大利亚</t>
  </si>
  <si>
    <t>3385188</t>
  </si>
  <si>
    <t>德梅因机场品质套房酒店</t>
  </si>
  <si>
    <t>XIAO LI</t>
  </si>
  <si>
    <t>576.23</t>
  </si>
  <si>
    <t>646.00</t>
  </si>
  <si>
    <t>2023-05-17 12:47:50</t>
  </si>
  <si>
    <t>3385215</t>
  </si>
  <si>
    <t>河内拉斯托里亚酒店</t>
  </si>
  <si>
    <t>JAROSZ NORBERT</t>
  </si>
  <si>
    <t>301.50</t>
  </si>
  <si>
    <t>338.00</t>
  </si>
  <si>
    <t>2023-05-17 12:53:43</t>
  </si>
  <si>
    <t>3385218</t>
  </si>
  <si>
    <t>岛屿家庭旅馆</t>
  </si>
  <si>
    <t>LIM CHING MEI</t>
  </si>
  <si>
    <t>215.86</t>
  </si>
  <si>
    <t>242.00</t>
  </si>
  <si>
    <t>2023-05-17 13:09:56</t>
  </si>
  <si>
    <t>3385394</t>
  </si>
  <si>
    <t>尖竹汶中心酒店</t>
  </si>
  <si>
    <t>Lin JunWu</t>
  </si>
  <si>
    <t>367.50</t>
  </si>
  <si>
    <t>412.00</t>
  </si>
  <si>
    <t>2023-05-17 13:21:16</t>
  </si>
  <si>
    <t>3385518</t>
  </si>
  <si>
    <t>撒哈拉之星酒店</t>
  </si>
  <si>
    <t>Shah Sweta</t>
  </si>
  <si>
    <t>858.10</t>
  </si>
  <si>
    <t>962.00</t>
  </si>
  <si>
    <t>2023-05-17 13:52:47</t>
  </si>
  <si>
    <t>3385532</t>
  </si>
  <si>
    <t>富丽华国际管理大酒店</t>
  </si>
  <si>
    <t>TOH SIEW WEE KELVIN</t>
  </si>
  <si>
    <t>487.03</t>
  </si>
  <si>
    <t>2023-05-17 13:54:50</t>
  </si>
  <si>
    <t>3385893</t>
  </si>
  <si>
    <t>卡萨马蒂尔达旅馆</t>
  </si>
  <si>
    <t>WANG SHINAN</t>
  </si>
  <si>
    <t>1186.36</t>
  </si>
  <si>
    <t>2023-05-17 15:27:54</t>
  </si>
  <si>
    <t>3385993</t>
  </si>
  <si>
    <t>森皮欧尼菲耶拉优尼科酒店</t>
  </si>
  <si>
    <t>Preuss Rosanna,Preuss Andreas</t>
  </si>
  <si>
    <t>588.72</t>
  </si>
  <si>
    <t>660.00</t>
  </si>
  <si>
    <t>2023-05-17 15:57:11</t>
  </si>
  <si>
    <t>3386118</t>
  </si>
  <si>
    <t>蒙马特阿利泽康泰科特酒店</t>
  </si>
  <si>
    <t>Dovhan Volodymyr</t>
  </si>
  <si>
    <t>664.54</t>
  </si>
  <si>
    <t>745.00</t>
  </si>
  <si>
    <t>2023-05-17 16:25:31</t>
  </si>
  <si>
    <t>3386158</t>
  </si>
  <si>
    <t>AHMAD SABRY</t>
  </si>
  <si>
    <t>239.95</t>
  </si>
  <si>
    <t>2023-05-17 16:26:58</t>
  </si>
  <si>
    <t>3386182</t>
  </si>
  <si>
    <t>伦敦发电机酒店</t>
  </si>
  <si>
    <t>SOBEYHARKER DANIEL</t>
  </si>
  <si>
    <t>192.67</t>
  </si>
  <si>
    <t>2023-05-17 16:50:11</t>
  </si>
  <si>
    <t>3386230</t>
  </si>
  <si>
    <t>KE ZHONGLIN</t>
  </si>
  <si>
    <t>528.96</t>
  </si>
  <si>
    <t>593.00</t>
  </si>
  <si>
    <t>2023-05-17 16:48:28</t>
  </si>
  <si>
    <t>3386362</t>
  </si>
  <si>
    <t>奇威国际酒店</t>
  </si>
  <si>
    <t>XU BIN</t>
  </si>
  <si>
    <t>470.08</t>
  </si>
  <si>
    <t>527.00</t>
  </si>
  <si>
    <t>2023-05-17 17:10:52</t>
  </si>
  <si>
    <t>新西兰</t>
  </si>
  <si>
    <t>3386401</t>
  </si>
  <si>
    <t>巴克斯之家度假酒店</t>
  </si>
  <si>
    <t>YOTHAJUL GADESUDA</t>
  </si>
  <si>
    <t>363.04</t>
  </si>
  <si>
    <t>407.00</t>
  </si>
  <si>
    <t>2023-05-17 17:33:57</t>
  </si>
  <si>
    <t>3386416</t>
  </si>
  <si>
    <t>迪克森港海滩度假村</t>
  </si>
  <si>
    <t>SEE JESPER</t>
  </si>
  <si>
    <t>380.88</t>
  </si>
  <si>
    <t>2023-05-17 17:31:48</t>
  </si>
  <si>
    <t>3386618</t>
  </si>
  <si>
    <t>PUAISEE PONGSAKORN</t>
  </si>
  <si>
    <t>141.83</t>
  </si>
  <si>
    <t>159.00</t>
  </si>
  <si>
    <t>2023-05-17 18:07:22</t>
  </si>
  <si>
    <t>3386624</t>
  </si>
  <si>
    <t>吉隆坡国际机场柯塔瓦里森桔子酒店</t>
  </si>
  <si>
    <t>MAT ARIS HASZALIA MAT ARIS</t>
  </si>
  <si>
    <t>213.00</t>
  </si>
  <si>
    <t>2023-05-17 18:09:48</t>
  </si>
  <si>
    <t>3386664</t>
  </si>
  <si>
    <t>新山V8酒店</t>
  </si>
  <si>
    <t>Lim Ah Khoon</t>
  </si>
  <si>
    <t>206.94</t>
  </si>
  <si>
    <t>232.00</t>
  </si>
  <si>
    <t>2023-05-17 18:21:45</t>
  </si>
  <si>
    <t>3387147</t>
  </si>
  <si>
    <t>模范艺廊酒店</t>
  </si>
  <si>
    <t>SIMANUNGKALIT GOK SUAN</t>
  </si>
  <si>
    <t>132.02</t>
  </si>
  <si>
    <t>148.00</t>
  </si>
  <si>
    <t>2023-05-17 20:41:34</t>
  </si>
  <si>
    <t>3387171</t>
  </si>
  <si>
    <t>Cai Bao,Xiao Sihan</t>
  </si>
  <si>
    <t>258.68</t>
  </si>
  <si>
    <t>2023-05-17 20:37:31</t>
  </si>
  <si>
    <t>3387371</t>
  </si>
  <si>
    <t>吉隆坡嘉登斯圣吉尔斯签名酒店及公寓</t>
  </si>
  <si>
    <t>Lee Lee Choo</t>
  </si>
  <si>
    <t>1157.82</t>
  </si>
  <si>
    <t>1298.00</t>
  </si>
  <si>
    <t>2023-05-17 21:06:31</t>
  </si>
  <si>
    <t>3387472</t>
  </si>
  <si>
    <t>CHOW KWOK ON</t>
  </si>
  <si>
    <t>556.61</t>
  </si>
  <si>
    <t>624.00</t>
  </si>
  <si>
    <t>2023-05-17 21:33:46</t>
  </si>
  <si>
    <t>3387546</t>
  </si>
  <si>
    <t>伊斯坦布尔伊利希尔姆酒店</t>
  </si>
  <si>
    <t>AYDIN MESUT</t>
  </si>
  <si>
    <t>769.80</t>
  </si>
  <si>
    <t>863.00</t>
  </si>
  <si>
    <t>2023-05-17 21:49:49</t>
  </si>
  <si>
    <t>3387559</t>
  </si>
  <si>
    <t>芭东艾希莉高地酒店公寓 (SHA Extra Plus)</t>
  </si>
  <si>
    <t>LI CIAODAN,LIU TONG</t>
  </si>
  <si>
    <t>175.72</t>
  </si>
  <si>
    <t>197.00</t>
  </si>
  <si>
    <t>2023-05-17 21:49:23</t>
  </si>
  <si>
    <t>3387591</t>
  </si>
  <si>
    <t>槟城拉亚酒店</t>
  </si>
  <si>
    <t>MD NOOR NOORASHIKIN</t>
  </si>
  <si>
    <t>305.06</t>
  </si>
  <si>
    <t>342.00</t>
  </si>
  <si>
    <t>2023-05-17 22:00:19</t>
  </si>
  <si>
    <t>3387606</t>
  </si>
  <si>
    <t>朱笃维多利亚朝夺酒店</t>
  </si>
  <si>
    <t>LA KIM MY DUYEN</t>
  </si>
  <si>
    <t>538.77</t>
  </si>
  <si>
    <t>604.00</t>
  </si>
  <si>
    <t>2023-05-17 22:10:06</t>
  </si>
  <si>
    <t>3387715</t>
  </si>
  <si>
    <t>茉莉花尊爵 59 号酒店</t>
  </si>
  <si>
    <t>Yu Qilong,MA HONGYU</t>
  </si>
  <si>
    <t>454.92</t>
  </si>
  <si>
    <t>2023-05-17 22:04:54</t>
  </si>
  <si>
    <t>3387770</t>
  </si>
  <si>
    <t>托莱多欧洲之星酒店</t>
  </si>
  <si>
    <t>PEREZ UZAL GUADALUPE,BOUZAS FDEZ ALBERTO</t>
  </si>
  <si>
    <t>581.58</t>
  </si>
  <si>
    <t>2023-05-17 22:19:39</t>
  </si>
  <si>
    <t>3387781</t>
  </si>
  <si>
    <t>弗迪尔酒店</t>
  </si>
  <si>
    <t>LIEW YOKE LEONG</t>
  </si>
  <si>
    <t>231.92</t>
  </si>
  <si>
    <t>260.00</t>
  </si>
  <si>
    <t>2023-05-17 22:23:34</t>
  </si>
  <si>
    <t>3387833</t>
  </si>
  <si>
    <t>朱庇特 I-95 舒适套房酒店</t>
  </si>
  <si>
    <t>Zhang Chunyan</t>
  </si>
  <si>
    <t>879.51</t>
  </si>
  <si>
    <t>986.00</t>
  </si>
  <si>
    <t>2023-05-17 22:39:08</t>
  </si>
  <si>
    <t>3387881</t>
  </si>
  <si>
    <t>帕拉特卡北舒眠套房酒店</t>
  </si>
  <si>
    <t>WHITESIDE CASEY BROOKE</t>
  </si>
  <si>
    <t>551.26</t>
  </si>
  <si>
    <t>618.00</t>
  </si>
  <si>
    <t>2023-05-17 22:48:32</t>
  </si>
  <si>
    <t>3388067</t>
  </si>
  <si>
    <t>wang dan</t>
  </si>
  <si>
    <t>199.81</t>
  </si>
  <si>
    <t>224.00</t>
  </si>
  <si>
    <t>2023-05-17 23:25:00</t>
  </si>
  <si>
    <t>3388108</t>
  </si>
  <si>
    <t>莫蒂奈科隆大教堂 - 美憬阁酒店</t>
  </si>
  <si>
    <t>KURTGOEZ BURAK</t>
  </si>
  <si>
    <t>941.95</t>
  </si>
  <si>
    <t>1056.00</t>
  </si>
  <si>
    <t>2023-05-17 23:24:46</t>
  </si>
  <si>
    <t>3388376</t>
  </si>
  <si>
    <t>比佛利山庄 C 先生酒店</t>
  </si>
  <si>
    <t>Wu Weiguang,Zheng Xuanhua</t>
  </si>
  <si>
    <t>3246.88</t>
  </si>
  <si>
    <t>3640.00</t>
  </si>
  <si>
    <t>2023-05-18 00:36:00</t>
  </si>
  <si>
    <t>3388445</t>
  </si>
  <si>
    <t>日惹宜必思尚品酒店</t>
  </si>
  <si>
    <t>WANG XIAO</t>
  </si>
  <si>
    <t>259.57</t>
  </si>
  <si>
    <t>291.00</t>
  </si>
  <si>
    <t>2023-05-18 01:05:18</t>
  </si>
  <si>
    <t>999224100524645，</t>
  </si>
  <si>
    <t>3388514</t>
  </si>
  <si>
    <t>RMB</t>
  </si>
  <si>
    <t>2023-05-18 01:44:12</t>
  </si>
  <si>
    <t>3388629</t>
  </si>
  <si>
    <t>CK2 酒店</t>
  </si>
  <si>
    <t>CHUMCHUEN SUTTHIKEAT</t>
  </si>
  <si>
    <t>105.68</t>
  </si>
  <si>
    <t>118.00</t>
  </si>
  <si>
    <t>2023-05-18 03:16:36</t>
  </si>
  <si>
    <t>3388717</t>
  </si>
  <si>
    <t>巴约讷阿多尼斯酒店</t>
  </si>
  <si>
    <t>Cismas Andrei</t>
  </si>
  <si>
    <t>362.72</t>
  </si>
  <si>
    <t>2023-05-18 04:51:49</t>
  </si>
  <si>
    <t>3388768</t>
  </si>
  <si>
    <t>KONG WAI LUNG</t>
  </si>
  <si>
    <t>329.58</t>
  </si>
  <si>
    <t>368.00</t>
  </si>
  <si>
    <t>2023-05-18 06:12:41</t>
  </si>
  <si>
    <t>3388848</t>
  </si>
  <si>
    <t>JOHNSON EVERGREEN</t>
  </si>
  <si>
    <t>2069.73</t>
  </si>
  <si>
    <t>2311.00</t>
  </si>
  <si>
    <t>2023-05-18 07:09:59</t>
  </si>
  <si>
    <t>3388877</t>
  </si>
  <si>
    <t>佩索纳阿拉姆度假酒店</t>
  </si>
  <si>
    <t>NADIA NADIA</t>
  </si>
  <si>
    <t>572.29</t>
  </si>
  <si>
    <t>639.00</t>
  </si>
  <si>
    <t>2023-05-18 07:38:49</t>
  </si>
  <si>
    <t>3389089</t>
  </si>
  <si>
    <t>DU ZIYI</t>
  </si>
  <si>
    <t>199.72</t>
  </si>
  <si>
    <t>2023-05-18 09:05:55</t>
  </si>
  <si>
    <t>3389608</t>
  </si>
  <si>
    <t>广南孟清大酒店</t>
  </si>
  <si>
    <t>ZHANG LUZENG,LU JIE</t>
  </si>
  <si>
    <t>626.92</t>
  </si>
  <si>
    <t>700.00</t>
  </si>
  <si>
    <t>2023-05-18 11:37:40</t>
  </si>
  <si>
    <t>3389812</t>
  </si>
  <si>
    <t>173.75</t>
  </si>
  <si>
    <t>194.00</t>
  </si>
  <si>
    <t>2023-05-18 12:26:43</t>
  </si>
  <si>
    <t>3389824</t>
  </si>
  <si>
    <t>LIU AIXING,HU MI</t>
  </si>
  <si>
    <t>957.40</t>
  </si>
  <si>
    <t>1069.00</t>
  </si>
  <si>
    <t>2023-05-18 12:19:54</t>
  </si>
  <si>
    <t>3389858</t>
  </si>
  <si>
    <t>费城会议中心戴斯酒店</t>
  </si>
  <si>
    <t>SU YONGLI,ZHOU BIN</t>
  </si>
  <si>
    <t>591.10</t>
  </si>
  <si>
    <t>2023-05-18 12:30:21</t>
  </si>
  <si>
    <t>3389906</t>
  </si>
  <si>
    <t>曼谷68酒店</t>
  </si>
  <si>
    <t>Pankumhang Tosapon</t>
  </si>
  <si>
    <t>122.70</t>
  </si>
  <si>
    <t>137.00</t>
  </si>
  <si>
    <t>2023-05-18 12:55:50</t>
  </si>
  <si>
    <t>3389950</t>
  </si>
  <si>
    <t>克里斯塔尔酒店 库邦</t>
  </si>
  <si>
    <t>NUR CHOLIFAH TRI</t>
  </si>
  <si>
    <t>137.03</t>
  </si>
  <si>
    <t>153.00</t>
  </si>
  <si>
    <t>2023-05-18 12:59:58</t>
  </si>
  <si>
    <t>3390165</t>
  </si>
  <si>
    <t>LIAO CHANGJIANG</t>
  </si>
  <si>
    <t>274.05</t>
  </si>
  <si>
    <t>306.00</t>
  </si>
  <si>
    <t>2023-05-18 13:49:09</t>
  </si>
  <si>
    <t>3390174</t>
  </si>
  <si>
    <t>假日翡翠酒店</t>
  </si>
  <si>
    <t>WANG FEIFEI</t>
  </si>
  <si>
    <t>176.43</t>
  </si>
  <si>
    <t>2023-05-18 14:02:26</t>
  </si>
  <si>
    <t>3390401</t>
  </si>
  <si>
    <t>KAWINTHON ANEK</t>
  </si>
  <si>
    <t>2023-05-18 14:57:45</t>
  </si>
  <si>
    <t>3390420</t>
  </si>
  <si>
    <t>北干巴鲁飞舞酒店</t>
  </si>
  <si>
    <t>PRAYOGA M AVRIAN</t>
  </si>
  <si>
    <t>141.50</t>
  </si>
  <si>
    <t>158.00</t>
  </si>
  <si>
    <t>2023-05-18 15:02:27</t>
  </si>
  <si>
    <t>3390545</t>
  </si>
  <si>
    <t>棉兰爱马仕宫殿酒店</t>
  </si>
  <si>
    <t>SIMANJUNTAK ORIZA</t>
  </si>
  <si>
    <t>219.42</t>
  </si>
  <si>
    <t>245.00</t>
  </si>
  <si>
    <t>2023-05-18 15:10:35</t>
  </si>
  <si>
    <t>3390548</t>
  </si>
  <si>
    <t>苏迪玛基督城机场酒店</t>
  </si>
  <si>
    <t>Tan Natassia,Diprose John</t>
  </si>
  <si>
    <t>763.05</t>
  </si>
  <si>
    <t>852.00</t>
  </si>
  <si>
    <t>2023-05-18 15:21:28</t>
  </si>
  <si>
    <t>3390616</t>
  </si>
  <si>
    <t>槟城市途恩酒店</t>
  </si>
  <si>
    <t>MOHAN MOHANADESAN MANIKAM</t>
  </si>
  <si>
    <t>136.13</t>
  </si>
  <si>
    <t>152.00</t>
  </si>
  <si>
    <t>2023-05-18 15:38:19</t>
  </si>
  <si>
    <t>3390676</t>
  </si>
  <si>
    <t>CUNLIFFE JACOB THOMAS</t>
  </si>
  <si>
    <t>167.48</t>
  </si>
  <si>
    <t>187.00</t>
  </si>
  <si>
    <t>2023-05-18 15:45:34</t>
  </si>
  <si>
    <t>3390824</t>
  </si>
  <si>
    <t>Zhang Jiarong</t>
  </si>
  <si>
    <t>2023-05-18 16:19:21</t>
  </si>
  <si>
    <t>3391110</t>
  </si>
  <si>
    <t>斯坦利精品酒店</t>
  </si>
  <si>
    <t>PRISADENA VINA</t>
  </si>
  <si>
    <t>205.09</t>
  </si>
  <si>
    <t>229.00</t>
  </si>
  <si>
    <t>2023-05-18 17:05:18</t>
  </si>
  <si>
    <t>3391660</t>
  </si>
  <si>
    <t>沙功那空杜斯特酒店</t>
  </si>
  <si>
    <t>WANG NANBING,WANG SHIHAO</t>
  </si>
  <si>
    <t>2023-05-18 19:12:11</t>
  </si>
  <si>
    <t>3391665</t>
  </si>
  <si>
    <t>太平酒店</t>
  </si>
  <si>
    <t>RAMTALI AZMI</t>
  </si>
  <si>
    <t>226.59</t>
  </si>
  <si>
    <t>2023-05-18 19:23:29</t>
  </si>
  <si>
    <t>3391750</t>
  </si>
  <si>
    <t>斯里纳卡林海纳酒店</t>
  </si>
  <si>
    <t>OPATAM SIRIWAN</t>
  </si>
  <si>
    <t>128.07</t>
  </si>
  <si>
    <t>143.00</t>
  </si>
  <si>
    <t>2023-05-18 19:50:14</t>
  </si>
  <si>
    <t>3392161</t>
  </si>
  <si>
    <t>巴厘岛B Spa酒店</t>
  </si>
  <si>
    <t>BENSALEM BADR,BENSALEM KHALID</t>
  </si>
  <si>
    <t>268.68</t>
  </si>
  <si>
    <t>300.00</t>
  </si>
  <si>
    <t>2023-05-18 21:13:56</t>
  </si>
  <si>
    <t>3392469</t>
  </si>
  <si>
    <t>波士顿公园广场酒店</t>
  </si>
  <si>
    <t>ZHAO QING</t>
  </si>
  <si>
    <t>1870.91</t>
  </si>
  <si>
    <t>2089.00</t>
  </si>
  <si>
    <t>2023-05-18 22:31:00</t>
  </si>
  <si>
    <t>A230526173518481</t>
  </si>
  <si>
    <t>A230526173633481</t>
  </si>
  <si>
    <t>A230526173748925</t>
  </si>
  <si>
    <t>日出中心酒店</t>
  </si>
  <si>
    <t>-2759</t>
  </si>
  <si>
    <t>-2440</t>
  </si>
  <si>
    <t>-537</t>
  </si>
  <si>
    <t>-475</t>
  </si>
  <si>
    <t>是</t>
  </si>
  <si>
    <t>-1329</t>
  </si>
  <si>
    <t>-1173</t>
  </si>
  <si>
    <t>-3858</t>
  </si>
  <si>
    <t>-3429</t>
  </si>
  <si>
    <t>612.00</t>
  </si>
  <si>
    <t>-1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</si>
</sst>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sz val="10"/>
      <name val="Arial"/>
      <charset val="0"/>
    </font>
    <font>
      <sz val="10"/>
      <color indexed="10"/>
      <name val="Arial"/>
      <charset val="0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4" fillId="3" borderId="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7" borderId="2" applyNumberFormat="0" applyFont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5" fillId="11" borderId="5" applyNumberFormat="0" applyAlignment="0" applyProtection="0">
      <alignment vertical="center"/>
    </xf>
    <xf numFmtId="0" fontId="16" fillId="11" borderId="1" applyNumberFormat="0" applyAlignment="0" applyProtection="0">
      <alignment vertical="center"/>
    </xf>
    <xf numFmtId="0" fontId="17" fillId="12" borderId="6" applyNumberFormat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 applyFill="1" applyBorder="1" applyAlignment="1"/>
    <xf numFmtId="0" fontId="2" fillId="0" borderId="0" xfId="0" applyFont="1" applyFill="1" applyBorder="1" applyAlignment="1">
      <alignment horizontal="center" vertical="center"/>
    </xf>
    <xf numFmtId="0" fontId="1" fillId="0" borderId="0" xfId="0" applyNumberFormat="1" applyFont="1" applyFill="1" applyBorder="1" applyAlignment="1"/>
    <xf numFmtId="0" fontId="0" fillId="0" borderId="0" xfId="0" applyFont="1" applyFill="1" applyAlignment="1">
      <alignment vertical="center"/>
    </xf>
    <xf numFmtId="0" fontId="0" fillId="0" borderId="0" xfId="0" applyNumberFormat="1" applyFont="1" applyFill="1" applyAlignment="1">
      <alignment vertical="center"/>
    </xf>
    <xf numFmtId="14" fontId="0" fillId="0" borderId="0" xfId="0" applyNumberFormat="1" applyFont="1" applyFill="1" applyAlignment="1">
      <alignment vertical="center"/>
    </xf>
    <xf numFmtId="0" fontId="1" fillId="0" borderId="0" xfId="0" applyFont="1" applyFill="1" applyBorder="1" applyAlignment="1"/>
    <xf numFmtId="0" fontId="2" fillId="0" borderId="0" xfId="0" applyFont="1" applyFill="1" applyBorder="1" applyAlignment="1">
      <alignment horizontal="center" vertical="center"/>
    </xf>
    <xf numFmtId="0" fontId="1" fillId="0" borderId="0" xfId="0" applyNumberFormat="1" applyFont="1" applyFill="1" applyBorder="1" applyAlignment="1"/>
    <xf numFmtId="22" fontId="0" fillId="0" borderId="0" xfId="0" applyNumberFormat="1" applyFont="1" applyFill="1" applyAlignment="1">
      <alignment vertical="center"/>
    </xf>
    <xf numFmtId="0" fontId="0" fillId="0" borderId="0" xfId="0" applyNumberFormat="1" applyFont="1" applyFill="1" applyAlignment="1" quotePrefix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B362"/>
  <sheetViews>
    <sheetView topLeftCell="A165" workbookViewId="0">
      <selection activeCell="A165" sqref="$A1:$XFD1048576"/>
    </sheetView>
  </sheetViews>
  <sheetFormatPr defaultColWidth="9" defaultRowHeight="13.5"/>
  <cols>
    <col min="1" max="16384" width="9" style="4"/>
  </cols>
  <sheetData>
    <row r="1" s="4" customFormat="1" spans="1:25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4" t="s">
        <v>18</v>
      </c>
      <c r="T1" s="4" t="s">
        <v>19</v>
      </c>
      <c r="U1" s="4" t="s">
        <v>20</v>
      </c>
      <c r="V1" s="4" t="s">
        <v>21</v>
      </c>
      <c r="W1" s="4" t="s">
        <v>22</v>
      </c>
      <c r="X1" s="4" t="s">
        <v>23</v>
      </c>
      <c r="Y1" s="4" t="s">
        <v>24</v>
      </c>
    </row>
    <row r="2" s="4" customFormat="1" spans="1:25">
      <c r="A2" s="4" t="s">
        <v>25</v>
      </c>
      <c r="B2" s="4" t="s">
        <v>26</v>
      </c>
      <c r="C2" s="4" t="s">
        <v>27</v>
      </c>
      <c r="D2" s="4" t="s">
        <v>28</v>
      </c>
      <c r="E2" s="4" t="s">
        <v>29</v>
      </c>
      <c r="F2" s="6">
        <v>45062</v>
      </c>
      <c r="G2" s="6">
        <v>45064</v>
      </c>
      <c r="H2" s="4">
        <v>1</v>
      </c>
      <c r="I2" s="4">
        <v>2</v>
      </c>
      <c r="J2" s="4">
        <v>2</v>
      </c>
      <c r="K2" s="4" t="s">
        <v>30</v>
      </c>
      <c r="L2" s="4">
        <v>4476</v>
      </c>
      <c r="M2" s="4">
        <v>4476</v>
      </c>
      <c r="N2" s="4" t="s">
        <v>31</v>
      </c>
      <c r="O2" s="4" t="s">
        <v>32</v>
      </c>
      <c r="P2" s="4" t="s">
        <v>33</v>
      </c>
      <c r="Q2" s="4">
        <v>0</v>
      </c>
      <c r="R2" s="10">
        <v>44963</v>
      </c>
      <c r="S2" s="6">
        <v>45067</v>
      </c>
      <c r="T2" s="4" t="s">
        <v>34</v>
      </c>
      <c r="U2" s="4">
        <v>4476</v>
      </c>
      <c r="V2" s="4">
        <v>0</v>
      </c>
      <c r="W2" s="4">
        <v>0</v>
      </c>
      <c r="X2" s="4" t="s">
        <v>35</v>
      </c>
      <c r="Y2" s="4" t="s">
        <v>36</v>
      </c>
    </row>
    <row r="3" s="4" customFormat="1" spans="1:25">
      <c r="A3" s="4" t="s">
        <v>37</v>
      </c>
      <c r="B3" s="4" t="s">
        <v>26</v>
      </c>
      <c r="C3" s="4" t="s">
        <v>27</v>
      </c>
      <c r="D3" s="4" t="s">
        <v>38</v>
      </c>
      <c r="E3" s="4" t="s">
        <v>39</v>
      </c>
      <c r="F3" s="6">
        <v>45062</v>
      </c>
      <c r="G3" s="6">
        <v>45064</v>
      </c>
      <c r="H3" s="4">
        <v>1</v>
      </c>
      <c r="I3" s="4">
        <v>2</v>
      </c>
      <c r="J3" s="4">
        <v>2</v>
      </c>
      <c r="K3" s="4" t="s">
        <v>30</v>
      </c>
      <c r="L3" s="4">
        <v>1750</v>
      </c>
      <c r="M3" s="4">
        <v>1750</v>
      </c>
      <c r="N3" s="4" t="s">
        <v>40</v>
      </c>
      <c r="O3" s="4" t="s">
        <v>32</v>
      </c>
      <c r="P3" s="4" t="s">
        <v>33</v>
      </c>
      <c r="Q3" s="4">
        <v>0</v>
      </c>
      <c r="R3" s="10">
        <v>45007</v>
      </c>
      <c r="S3" s="6">
        <v>45067</v>
      </c>
      <c r="T3" s="4" t="s">
        <v>34</v>
      </c>
      <c r="U3" s="4">
        <v>1750</v>
      </c>
      <c r="V3" s="4">
        <v>0</v>
      </c>
      <c r="W3" s="4">
        <v>0</v>
      </c>
      <c r="X3" s="4" t="s">
        <v>41</v>
      </c>
      <c r="Y3" s="4" t="s">
        <v>36</v>
      </c>
    </row>
    <row r="4" s="4" customFormat="1" spans="1:25">
      <c r="A4" s="4" t="s">
        <v>42</v>
      </c>
      <c r="B4" s="4" t="s">
        <v>26</v>
      </c>
      <c r="C4" s="4" t="s">
        <v>27</v>
      </c>
      <c r="D4" s="4" t="s">
        <v>43</v>
      </c>
      <c r="E4" s="4" t="s">
        <v>44</v>
      </c>
      <c r="F4" s="6">
        <v>45063</v>
      </c>
      <c r="G4" s="6">
        <v>45064</v>
      </c>
      <c r="H4" s="4">
        <v>1</v>
      </c>
      <c r="I4" s="4">
        <v>1</v>
      </c>
      <c r="J4" s="4">
        <v>1</v>
      </c>
      <c r="K4" s="4" t="s">
        <v>30</v>
      </c>
      <c r="L4" s="4">
        <v>837</v>
      </c>
      <c r="M4" s="4">
        <v>837</v>
      </c>
      <c r="N4" s="4" t="s">
        <v>45</v>
      </c>
      <c r="O4" s="4" t="s">
        <v>32</v>
      </c>
      <c r="P4" s="4" t="s">
        <v>33</v>
      </c>
      <c r="Q4" s="4">
        <v>0</v>
      </c>
      <c r="R4" s="10">
        <v>45008</v>
      </c>
      <c r="S4" s="6">
        <v>45067</v>
      </c>
      <c r="T4" s="4" t="s">
        <v>34</v>
      </c>
      <c r="U4" s="4">
        <v>837</v>
      </c>
      <c r="V4" s="4">
        <v>0</v>
      </c>
      <c r="W4" s="4">
        <v>0</v>
      </c>
      <c r="X4" s="4" t="s">
        <v>46</v>
      </c>
      <c r="Y4" s="4" t="s">
        <v>36</v>
      </c>
    </row>
    <row r="5" s="4" customFormat="1" spans="1:25">
      <c r="A5" s="4" t="s">
        <v>47</v>
      </c>
      <c r="B5" s="4" t="s">
        <v>26</v>
      </c>
      <c r="C5" s="4" t="s">
        <v>27</v>
      </c>
      <c r="D5" s="4" t="s">
        <v>48</v>
      </c>
      <c r="E5" s="4" t="s">
        <v>49</v>
      </c>
      <c r="F5" s="6">
        <v>45060</v>
      </c>
      <c r="G5" s="6">
        <v>45064</v>
      </c>
      <c r="H5" s="4">
        <v>1</v>
      </c>
      <c r="I5" s="4">
        <v>4</v>
      </c>
      <c r="J5" s="4">
        <v>4</v>
      </c>
      <c r="K5" s="4" t="s">
        <v>30</v>
      </c>
      <c r="L5" s="4">
        <v>1924</v>
      </c>
      <c r="M5" s="4">
        <v>1924</v>
      </c>
      <c r="N5" s="4" t="s">
        <v>50</v>
      </c>
      <c r="O5" s="4" t="s">
        <v>32</v>
      </c>
      <c r="P5" s="4" t="s">
        <v>33</v>
      </c>
      <c r="Q5" s="4">
        <v>0</v>
      </c>
      <c r="R5" s="10">
        <v>45027</v>
      </c>
      <c r="S5" s="6">
        <v>45067</v>
      </c>
      <c r="T5" s="4" t="s">
        <v>34</v>
      </c>
      <c r="U5" s="4">
        <v>1924</v>
      </c>
      <c r="V5" s="4">
        <v>0</v>
      </c>
      <c r="W5" s="4">
        <v>0</v>
      </c>
      <c r="X5" s="4" t="s">
        <v>51</v>
      </c>
      <c r="Y5" s="4" t="s">
        <v>36</v>
      </c>
    </row>
    <row r="6" s="4" customFormat="1" spans="1:25">
      <c r="A6" s="4" t="s">
        <v>52</v>
      </c>
      <c r="B6" s="4" t="s">
        <v>26</v>
      </c>
      <c r="C6" s="4" t="s">
        <v>27</v>
      </c>
      <c r="D6" s="4" t="s">
        <v>53</v>
      </c>
      <c r="E6" s="4" t="s">
        <v>54</v>
      </c>
      <c r="F6" s="6">
        <v>45060</v>
      </c>
      <c r="G6" s="6">
        <v>45064</v>
      </c>
      <c r="H6" s="4">
        <v>1</v>
      </c>
      <c r="I6" s="4">
        <v>4</v>
      </c>
      <c r="J6" s="4">
        <v>4</v>
      </c>
      <c r="K6" s="4" t="s">
        <v>30</v>
      </c>
      <c r="L6" s="4">
        <v>7141</v>
      </c>
      <c r="M6" s="4">
        <v>7141</v>
      </c>
      <c r="N6" s="4" t="s">
        <v>55</v>
      </c>
      <c r="O6" s="4" t="s">
        <v>32</v>
      </c>
      <c r="P6" s="4" t="s">
        <v>33</v>
      </c>
      <c r="Q6" s="4">
        <v>0</v>
      </c>
      <c r="R6" s="10">
        <v>45034</v>
      </c>
      <c r="S6" s="6">
        <v>45067</v>
      </c>
      <c r="T6" s="4" t="s">
        <v>34</v>
      </c>
      <c r="U6" s="4">
        <v>7141</v>
      </c>
      <c r="V6" s="4">
        <v>0</v>
      </c>
      <c r="W6" s="4">
        <v>0</v>
      </c>
      <c r="X6" s="4" t="s">
        <v>56</v>
      </c>
      <c r="Y6" s="4" t="s">
        <v>57</v>
      </c>
    </row>
    <row r="7" s="4" customFormat="1" spans="1:25">
      <c r="A7" s="4" t="s">
        <v>58</v>
      </c>
      <c r="B7" s="4" t="s">
        <v>26</v>
      </c>
      <c r="C7" s="4" t="s">
        <v>27</v>
      </c>
      <c r="D7" s="4" t="s">
        <v>59</v>
      </c>
      <c r="E7" s="4" t="s">
        <v>60</v>
      </c>
      <c r="F7" s="6">
        <v>45062</v>
      </c>
      <c r="G7" s="6">
        <v>45064</v>
      </c>
      <c r="H7" s="4">
        <v>1</v>
      </c>
      <c r="I7" s="4">
        <v>2</v>
      </c>
      <c r="J7" s="4">
        <v>2</v>
      </c>
      <c r="K7" s="4" t="s">
        <v>30</v>
      </c>
      <c r="L7" s="4">
        <v>3190</v>
      </c>
      <c r="M7" s="4">
        <v>3190</v>
      </c>
      <c r="N7" s="4" t="s">
        <v>61</v>
      </c>
      <c r="O7" s="4" t="s">
        <v>32</v>
      </c>
      <c r="P7" s="4" t="s">
        <v>33</v>
      </c>
      <c r="Q7" s="4">
        <v>0</v>
      </c>
      <c r="R7" s="10">
        <v>45034</v>
      </c>
      <c r="S7" s="6">
        <v>45067</v>
      </c>
      <c r="T7" s="4" t="s">
        <v>34</v>
      </c>
      <c r="U7" s="4">
        <v>3190</v>
      </c>
      <c r="V7" s="4">
        <v>0</v>
      </c>
      <c r="W7" s="4">
        <v>0</v>
      </c>
      <c r="X7" s="4" t="s">
        <v>62</v>
      </c>
      <c r="Y7" s="4" t="s">
        <v>63</v>
      </c>
    </row>
    <row r="8" s="4" customFormat="1" spans="1:25">
      <c r="A8" s="4" t="s">
        <v>64</v>
      </c>
      <c r="B8" s="4" t="s">
        <v>26</v>
      </c>
      <c r="C8" s="4" t="s">
        <v>27</v>
      </c>
      <c r="D8" s="4" t="s">
        <v>65</v>
      </c>
      <c r="E8" s="4" t="s">
        <v>66</v>
      </c>
      <c r="F8" s="6">
        <v>45063</v>
      </c>
      <c r="G8" s="6">
        <v>45064</v>
      </c>
      <c r="H8" s="4">
        <v>1</v>
      </c>
      <c r="I8" s="4">
        <v>1</v>
      </c>
      <c r="J8" s="4">
        <v>1</v>
      </c>
      <c r="K8" s="4" t="s">
        <v>30</v>
      </c>
      <c r="L8" s="4">
        <v>1227</v>
      </c>
      <c r="M8" s="4">
        <v>1227</v>
      </c>
      <c r="N8" s="4" t="s">
        <v>67</v>
      </c>
      <c r="O8" s="4" t="s">
        <v>32</v>
      </c>
      <c r="P8" s="4" t="s">
        <v>33</v>
      </c>
      <c r="Q8" s="4">
        <v>0</v>
      </c>
      <c r="R8" s="10">
        <v>45036</v>
      </c>
      <c r="S8" s="6">
        <v>45067</v>
      </c>
      <c r="T8" s="4" t="s">
        <v>34</v>
      </c>
      <c r="U8" s="4">
        <v>1227</v>
      </c>
      <c r="V8" s="4">
        <v>0</v>
      </c>
      <c r="W8" s="4">
        <v>0</v>
      </c>
      <c r="X8" s="4" t="s">
        <v>68</v>
      </c>
      <c r="Y8" s="4" t="s">
        <v>69</v>
      </c>
    </row>
    <row r="9" s="4" customFormat="1" spans="1:25">
      <c r="A9" s="4" t="s">
        <v>70</v>
      </c>
      <c r="B9" s="4" t="s">
        <v>26</v>
      </c>
      <c r="C9" s="4" t="s">
        <v>27</v>
      </c>
      <c r="D9" s="4" t="s">
        <v>71</v>
      </c>
      <c r="E9" s="4" t="s">
        <v>72</v>
      </c>
      <c r="F9" s="6">
        <v>45063</v>
      </c>
      <c r="G9" s="6">
        <v>45064</v>
      </c>
      <c r="H9" s="4">
        <v>1</v>
      </c>
      <c r="I9" s="4">
        <v>1</v>
      </c>
      <c r="J9" s="4">
        <v>1</v>
      </c>
      <c r="K9" s="4" t="s">
        <v>30</v>
      </c>
      <c r="L9" s="4">
        <v>910</v>
      </c>
      <c r="M9" s="4">
        <v>910</v>
      </c>
      <c r="N9" s="4" t="s">
        <v>73</v>
      </c>
      <c r="O9" s="4" t="s">
        <v>32</v>
      </c>
      <c r="P9" s="4" t="s">
        <v>33</v>
      </c>
      <c r="Q9" s="4">
        <v>0</v>
      </c>
      <c r="R9" s="10">
        <v>45038</v>
      </c>
      <c r="S9" s="6">
        <v>45067</v>
      </c>
      <c r="T9" s="4" t="s">
        <v>34</v>
      </c>
      <c r="U9" s="4">
        <v>910</v>
      </c>
      <c r="V9" s="4">
        <v>0</v>
      </c>
      <c r="W9" s="4">
        <v>0</v>
      </c>
      <c r="X9" s="4" t="s">
        <v>74</v>
      </c>
      <c r="Y9" s="4" t="s">
        <v>36</v>
      </c>
    </row>
    <row r="10" s="4" customFormat="1" spans="1:25">
      <c r="A10" s="4" t="s">
        <v>75</v>
      </c>
      <c r="B10" s="4" t="s">
        <v>26</v>
      </c>
      <c r="C10" s="4" t="s">
        <v>27</v>
      </c>
      <c r="D10" s="4" t="s">
        <v>76</v>
      </c>
      <c r="E10" s="4" t="s">
        <v>77</v>
      </c>
      <c r="F10" s="6">
        <v>45061</v>
      </c>
      <c r="G10" s="6">
        <v>45064</v>
      </c>
      <c r="H10" s="4">
        <v>1</v>
      </c>
      <c r="I10" s="4">
        <v>3</v>
      </c>
      <c r="J10" s="4">
        <v>3</v>
      </c>
      <c r="K10" s="4" t="s">
        <v>30</v>
      </c>
      <c r="L10" s="4">
        <v>4713</v>
      </c>
      <c r="M10" s="4">
        <v>4713</v>
      </c>
      <c r="N10" s="4" t="s">
        <v>78</v>
      </c>
      <c r="O10" s="4" t="s">
        <v>32</v>
      </c>
      <c r="P10" s="4" t="s">
        <v>33</v>
      </c>
      <c r="Q10" s="4">
        <v>0</v>
      </c>
      <c r="R10" s="10">
        <v>45039</v>
      </c>
      <c r="S10" s="6">
        <v>45067</v>
      </c>
      <c r="T10" s="4" t="s">
        <v>34</v>
      </c>
      <c r="U10" s="4">
        <v>4713</v>
      </c>
      <c r="V10" s="4">
        <v>0</v>
      </c>
      <c r="W10" s="4">
        <v>0</v>
      </c>
      <c r="X10" s="4" t="s">
        <v>79</v>
      </c>
      <c r="Y10" s="4" t="s">
        <v>36</v>
      </c>
    </row>
    <row r="11" s="4" customFormat="1" spans="1:25">
      <c r="A11" s="4" t="s">
        <v>80</v>
      </c>
      <c r="B11" s="4" t="s">
        <v>26</v>
      </c>
      <c r="C11" s="4" t="s">
        <v>27</v>
      </c>
      <c r="D11" s="4" t="s">
        <v>43</v>
      </c>
      <c r="E11" s="4" t="s">
        <v>81</v>
      </c>
      <c r="F11" s="6">
        <v>45063</v>
      </c>
      <c r="G11" s="6">
        <v>45064</v>
      </c>
      <c r="H11" s="4">
        <v>1</v>
      </c>
      <c r="I11" s="4">
        <v>1</v>
      </c>
      <c r="J11" s="4">
        <v>1</v>
      </c>
      <c r="K11" s="4" t="s">
        <v>30</v>
      </c>
      <c r="L11" s="4">
        <v>605</v>
      </c>
      <c r="M11" s="4">
        <v>605</v>
      </c>
      <c r="N11" s="4" t="s">
        <v>82</v>
      </c>
      <c r="O11" s="4" t="s">
        <v>32</v>
      </c>
      <c r="P11" s="4" t="s">
        <v>33</v>
      </c>
      <c r="Q11" s="4">
        <v>0</v>
      </c>
      <c r="R11" s="10">
        <v>45039</v>
      </c>
      <c r="S11" s="6">
        <v>45067</v>
      </c>
      <c r="T11" s="4" t="s">
        <v>34</v>
      </c>
      <c r="U11" s="4">
        <v>605</v>
      </c>
      <c r="V11" s="4">
        <v>0</v>
      </c>
      <c r="W11" s="4">
        <v>0</v>
      </c>
      <c r="X11" s="4" t="s">
        <v>83</v>
      </c>
      <c r="Y11" s="4" t="s">
        <v>84</v>
      </c>
    </row>
    <row r="12" s="4" customFormat="1" spans="1:25">
      <c r="A12" s="4" t="s">
        <v>85</v>
      </c>
      <c r="B12" s="4" t="s">
        <v>26</v>
      </c>
      <c r="C12" s="4" t="s">
        <v>27</v>
      </c>
      <c r="D12" s="4" t="s">
        <v>86</v>
      </c>
      <c r="E12" s="4" t="s">
        <v>87</v>
      </c>
      <c r="F12" s="6">
        <v>45063</v>
      </c>
      <c r="G12" s="6">
        <v>45064</v>
      </c>
      <c r="H12" s="4">
        <v>1</v>
      </c>
      <c r="I12" s="4">
        <v>1</v>
      </c>
      <c r="J12" s="4">
        <v>1</v>
      </c>
      <c r="K12" s="4" t="s">
        <v>30</v>
      </c>
      <c r="L12" s="4">
        <v>724</v>
      </c>
      <c r="M12" s="4">
        <v>724</v>
      </c>
      <c r="N12" s="4" t="s">
        <v>88</v>
      </c>
      <c r="O12" s="4" t="s">
        <v>32</v>
      </c>
      <c r="P12" s="4" t="s">
        <v>33</v>
      </c>
      <c r="Q12" s="4">
        <v>0</v>
      </c>
      <c r="R12" s="10">
        <v>45040</v>
      </c>
      <c r="S12" s="6">
        <v>45067</v>
      </c>
      <c r="T12" s="4" t="s">
        <v>34</v>
      </c>
      <c r="U12" s="4">
        <v>724</v>
      </c>
      <c r="V12" s="4">
        <v>0</v>
      </c>
      <c r="W12" s="4">
        <v>0</v>
      </c>
      <c r="X12" s="4" t="s">
        <v>89</v>
      </c>
      <c r="Y12" s="4" t="s">
        <v>90</v>
      </c>
    </row>
    <row r="13" s="4" customFormat="1" spans="1:25">
      <c r="A13" s="4" t="s">
        <v>91</v>
      </c>
      <c r="B13" s="4" t="s">
        <v>26</v>
      </c>
      <c r="C13" s="4" t="s">
        <v>27</v>
      </c>
      <c r="D13" s="4" t="s">
        <v>92</v>
      </c>
      <c r="E13" s="4" t="s">
        <v>93</v>
      </c>
      <c r="F13" s="6">
        <v>45061</v>
      </c>
      <c r="G13" s="6">
        <v>45064</v>
      </c>
      <c r="H13" s="4">
        <v>1</v>
      </c>
      <c r="I13" s="4">
        <v>3</v>
      </c>
      <c r="J13" s="4">
        <v>3</v>
      </c>
      <c r="K13" s="4" t="s">
        <v>30</v>
      </c>
      <c r="L13" s="4">
        <v>5574</v>
      </c>
      <c r="M13" s="4">
        <v>5574</v>
      </c>
      <c r="N13" s="4" t="s">
        <v>94</v>
      </c>
      <c r="O13" s="4" t="s">
        <v>32</v>
      </c>
      <c r="P13" s="4" t="s">
        <v>33</v>
      </c>
      <c r="Q13" s="4">
        <v>0</v>
      </c>
      <c r="R13" s="10">
        <v>45040</v>
      </c>
      <c r="S13" s="6">
        <v>45067</v>
      </c>
      <c r="T13" s="4" t="s">
        <v>34</v>
      </c>
      <c r="U13" s="4">
        <v>5574</v>
      </c>
      <c r="V13" s="4">
        <v>0</v>
      </c>
      <c r="W13" s="4">
        <v>0</v>
      </c>
      <c r="X13" s="4" t="s">
        <v>95</v>
      </c>
      <c r="Y13" s="4" t="s">
        <v>96</v>
      </c>
    </row>
    <row r="14" s="4" customFormat="1" spans="1:25">
      <c r="A14" s="4" t="s">
        <v>97</v>
      </c>
      <c r="B14" s="4" t="s">
        <v>26</v>
      </c>
      <c r="C14" s="4" t="s">
        <v>27</v>
      </c>
      <c r="D14" s="4" t="s">
        <v>98</v>
      </c>
      <c r="E14" s="4" t="s">
        <v>99</v>
      </c>
      <c r="F14" s="6">
        <v>45062</v>
      </c>
      <c r="G14" s="6">
        <v>45064</v>
      </c>
      <c r="H14" s="4">
        <v>1</v>
      </c>
      <c r="I14" s="4">
        <v>2</v>
      </c>
      <c r="J14" s="4">
        <v>2</v>
      </c>
      <c r="K14" s="4" t="s">
        <v>30</v>
      </c>
      <c r="L14" s="4">
        <v>2158</v>
      </c>
      <c r="M14" s="4">
        <v>2158</v>
      </c>
      <c r="N14" s="4" t="s">
        <v>100</v>
      </c>
      <c r="O14" s="4" t="s">
        <v>32</v>
      </c>
      <c r="P14" s="4" t="s">
        <v>33</v>
      </c>
      <c r="Q14" s="4">
        <v>0</v>
      </c>
      <c r="R14" s="10">
        <v>45041</v>
      </c>
      <c r="S14" s="6">
        <v>45067</v>
      </c>
      <c r="T14" s="4" t="s">
        <v>34</v>
      </c>
      <c r="U14" s="4">
        <v>2158</v>
      </c>
      <c r="V14" s="4">
        <v>0</v>
      </c>
      <c r="W14" s="4">
        <v>0</v>
      </c>
      <c r="X14" s="4" t="s">
        <v>101</v>
      </c>
      <c r="Y14" s="4" t="s">
        <v>36</v>
      </c>
    </row>
    <row r="15" s="4" customFormat="1" spans="1:25">
      <c r="A15" s="4" t="s">
        <v>102</v>
      </c>
      <c r="B15" s="4" t="s">
        <v>26</v>
      </c>
      <c r="C15" s="4" t="s">
        <v>27</v>
      </c>
      <c r="D15" s="4" t="s">
        <v>103</v>
      </c>
      <c r="E15" s="4" t="s">
        <v>104</v>
      </c>
      <c r="F15" s="6">
        <v>45062</v>
      </c>
      <c r="G15" s="6">
        <v>45064</v>
      </c>
      <c r="H15" s="4">
        <v>1</v>
      </c>
      <c r="I15" s="4">
        <v>2</v>
      </c>
      <c r="J15" s="4">
        <v>2</v>
      </c>
      <c r="K15" s="4" t="s">
        <v>30</v>
      </c>
      <c r="L15" s="4">
        <v>2874</v>
      </c>
      <c r="M15" s="4">
        <v>2874</v>
      </c>
      <c r="N15" s="4" t="s">
        <v>105</v>
      </c>
      <c r="O15" s="4" t="s">
        <v>32</v>
      </c>
      <c r="P15" s="4" t="s">
        <v>33</v>
      </c>
      <c r="Q15" s="4">
        <v>0</v>
      </c>
      <c r="R15" s="10">
        <v>45041</v>
      </c>
      <c r="S15" s="6">
        <v>45067</v>
      </c>
      <c r="T15" s="4" t="s">
        <v>34</v>
      </c>
      <c r="U15" s="4">
        <v>2874</v>
      </c>
      <c r="V15" s="4">
        <v>0</v>
      </c>
      <c r="W15" s="4">
        <v>0</v>
      </c>
      <c r="X15" s="4" t="s">
        <v>106</v>
      </c>
      <c r="Y15" s="4" t="s">
        <v>107</v>
      </c>
    </row>
    <row r="16" s="4" customFormat="1" spans="1:25">
      <c r="A16" s="4" t="s">
        <v>108</v>
      </c>
      <c r="B16" s="4" t="s">
        <v>26</v>
      </c>
      <c r="C16" s="4" t="s">
        <v>27</v>
      </c>
      <c r="D16" s="4" t="s">
        <v>109</v>
      </c>
      <c r="E16" s="4" t="s">
        <v>110</v>
      </c>
      <c r="F16" s="6">
        <v>45060</v>
      </c>
      <c r="G16" s="6">
        <v>45064</v>
      </c>
      <c r="H16" s="4">
        <v>1</v>
      </c>
      <c r="I16" s="4">
        <v>4</v>
      </c>
      <c r="J16" s="4">
        <v>4</v>
      </c>
      <c r="K16" s="4" t="s">
        <v>30</v>
      </c>
      <c r="L16" s="4">
        <v>1640</v>
      </c>
      <c r="M16" s="4">
        <v>1640</v>
      </c>
      <c r="N16" s="4" t="s">
        <v>111</v>
      </c>
      <c r="O16" s="4" t="s">
        <v>32</v>
      </c>
      <c r="P16" s="4" t="s">
        <v>33</v>
      </c>
      <c r="Q16" s="4">
        <v>0</v>
      </c>
      <c r="R16" s="10">
        <v>45042</v>
      </c>
      <c r="S16" s="6">
        <v>45067</v>
      </c>
      <c r="T16" s="4" t="s">
        <v>34</v>
      </c>
      <c r="U16" s="4">
        <v>1640</v>
      </c>
      <c r="V16" s="4">
        <v>0</v>
      </c>
      <c r="W16" s="4">
        <v>0</v>
      </c>
      <c r="X16" s="4" t="s">
        <v>112</v>
      </c>
      <c r="Y16" s="4" t="s">
        <v>113</v>
      </c>
    </row>
    <row r="17" s="4" customFormat="1" spans="1:25">
      <c r="A17" s="4" t="s">
        <v>114</v>
      </c>
      <c r="B17" s="4" t="s">
        <v>26</v>
      </c>
      <c r="C17" s="4" t="s">
        <v>27</v>
      </c>
      <c r="D17" s="4" t="s">
        <v>115</v>
      </c>
      <c r="E17" s="4" t="s">
        <v>116</v>
      </c>
      <c r="F17" s="6">
        <v>45061</v>
      </c>
      <c r="G17" s="6">
        <v>45064</v>
      </c>
      <c r="H17" s="4">
        <v>1</v>
      </c>
      <c r="I17" s="4">
        <v>3</v>
      </c>
      <c r="J17" s="4">
        <v>3</v>
      </c>
      <c r="K17" s="4" t="s">
        <v>30</v>
      </c>
      <c r="L17" s="4">
        <v>3159</v>
      </c>
      <c r="M17" s="4">
        <v>3159</v>
      </c>
      <c r="N17" s="4" t="s">
        <v>117</v>
      </c>
      <c r="O17" s="4" t="s">
        <v>32</v>
      </c>
      <c r="P17" s="4" t="s">
        <v>33</v>
      </c>
      <c r="Q17" s="4">
        <v>0</v>
      </c>
      <c r="R17" s="10">
        <v>45042</v>
      </c>
      <c r="S17" s="6">
        <v>45067</v>
      </c>
      <c r="T17" s="4" t="s">
        <v>34</v>
      </c>
      <c r="U17" s="4">
        <v>3159</v>
      </c>
      <c r="V17" s="4">
        <v>0</v>
      </c>
      <c r="W17" s="4">
        <v>0</v>
      </c>
      <c r="X17" s="4" t="s">
        <v>118</v>
      </c>
      <c r="Y17" s="4" t="s">
        <v>119</v>
      </c>
    </row>
    <row r="18" s="4" customFormat="1" spans="1:25">
      <c r="A18" s="4" t="s">
        <v>91</v>
      </c>
      <c r="B18" s="4" t="s">
        <v>26</v>
      </c>
      <c r="C18" s="4" t="s">
        <v>120</v>
      </c>
      <c r="D18" s="4" t="s">
        <v>92</v>
      </c>
      <c r="E18" s="4" t="s">
        <v>93</v>
      </c>
      <c r="F18" s="6">
        <v>45061</v>
      </c>
      <c r="G18" s="6">
        <v>45064</v>
      </c>
      <c r="H18" s="4">
        <v>1</v>
      </c>
      <c r="I18" s="4">
        <v>3</v>
      </c>
      <c r="J18" s="4">
        <v>3</v>
      </c>
      <c r="K18" s="4" t="s">
        <v>30</v>
      </c>
      <c r="L18" s="4">
        <v>-5574</v>
      </c>
      <c r="M18" s="4">
        <v>-5574</v>
      </c>
      <c r="N18" s="4" t="s">
        <v>94</v>
      </c>
      <c r="O18" s="4" t="s">
        <v>32</v>
      </c>
      <c r="P18" s="4" t="s">
        <v>33</v>
      </c>
      <c r="Q18" s="4">
        <v>0</v>
      </c>
      <c r="R18" s="10">
        <v>45040</v>
      </c>
      <c r="S18" s="6">
        <v>45067</v>
      </c>
      <c r="T18" s="4" t="s">
        <v>34</v>
      </c>
      <c r="U18" s="4">
        <v>-5574</v>
      </c>
      <c r="V18" s="4">
        <v>0</v>
      </c>
      <c r="W18" s="4">
        <v>0</v>
      </c>
      <c r="X18" s="4" t="s">
        <v>95</v>
      </c>
      <c r="Y18" s="4" t="s">
        <v>96</v>
      </c>
    </row>
    <row r="19" s="4" customFormat="1" spans="1:25">
      <c r="A19" s="4" t="s">
        <v>121</v>
      </c>
      <c r="B19" s="4" t="s">
        <v>26</v>
      </c>
      <c r="C19" s="4" t="s">
        <v>27</v>
      </c>
      <c r="D19" s="4" t="s">
        <v>122</v>
      </c>
      <c r="E19" s="4" t="s">
        <v>123</v>
      </c>
      <c r="F19" s="6">
        <v>45060</v>
      </c>
      <c r="G19" s="6">
        <v>45064</v>
      </c>
      <c r="H19" s="4">
        <v>1</v>
      </c>
      <c r="I19" s="4">
        <v>4</v>
      </c>
      <c r="J19" s="4">
        <v>4</v>
      </c>
      <c r="K19" s="4" t="s">
        <v>30</v>
      </c>
      <c r="L19" s="4">
        <v>2584</v>
      </c>
      <c r="M19" s="4">
        <v>2584</v>
      </c>
      <c r="N19" s="4" t="s">
        <v>124</v>
      </c>
      <c r="O19" s="4" t="s">
        <v>32</v>
      </c>
      <c r="P19" s="4" t="s">
        <v>33</v>
      </c>
      <c r="Q19" s="4">
        <v>0</v>
      </c>
      <c r="R19" s="10">
        <v>45043</v>
      </c>
      <c r="S19" s="6">
        <v>45067</v>
      </c>
      <c r="T19" s="4" t="s">
        <v>34</v>
      </c>
      <c r="U19" s="4">
        <v>2584</v>
      </c>
      <c r="V19" s="4">
        <v>0</v>
      </c>
      <c r="W19" s="4">
        <v>0</v>
      </c>
      <c r="X19" s="4" t="s">
        <v>125</v>
      </c>
      <c r="Y19" s="4" t="s">
        <v>126</v>
      </c>
    </row>
    <row r="20" s="4" customFormat="1" spans="1:25">
      <c r="A20" s="4" t="s">
        <v>127</v>
      </c>
      <c r="B20" s="4" t="s">
        <v>26</v>
      </c>
      <c r="C20" s="4" t="s">
        <v>27</v>
      </c>
      <c r="D20" s="4" t="s">
        <v>128</v>
      </c>
      <c r="E20" s="4" t="s">
        <v>129</v>
      </c>
      <c r="F20" s="6">
        <v>45063</v>
      </c>
      <c r="G20" s="6">
        <v>45064</v>
      </c>
      <c r="H20" s="4">
        <v>1</v>
      </c>
      <c r="I20" s="4">
        <v>1</v>
      </c>
      <c r="J20" s="4">
        <v>1</v>
      </c>
      <c r="K20" s="4" t="s">
        <v>30</v>
      </c>
      <c r="L20" s="4">
        <v>818</v>
      </c>
      <c r="M20" s="4">
        <v>818</v>
      </c>
      <c r="N20" s="4" t="s">
        <v>130</v>
      </c>
      <c r="O20" s="4" t="s">
        <v>32</v>
      </c>
      <c r="P20" s="4" t="s">
        <v>33</v>
      </c>
      <c r="Q20" s="4">
        <v>0</v>
      </c>
      <c r="R20" s="10">
        <v>45043</v>
      </c>
      <c r="S20" s="6">
        <v>45067</v>
      </c>
      <c r="T20" s="4" t="s">
        <v>34</v>
      </c>
      <c r="U20" s="4">
        <v>818</v>
      </c>
      <c r="V20" s="4">
        <v>0</v>
      </c>
      <c r="W20" s="4">
        <v>0</v>
      </c>
      <c r="X20" s="4" t="s">
        <v>131</v>
      </c>
      <c r="Y20" s="4" t="s">
        <v>36</v>
      </c>
    </row>
    <row r="21" s="4" customFormat="1" spans="1:25">
      <c r="A21" s="4" t="s">
        <v>132</v>
      </c>
      <c r="B21" s="4" t="s">
        <v>26</v>
      </c>
      <c r="C21" s="4" t="s">
        <v>27</v>
      </c>
      <c r="D21" s="4" t="s">
        <v>133</v>
      </c>
      <c r="E21" s="4" t="s">
        <v>134</v>
      </c>
      <c r="F21" s="6">
        <v>45062</v>
      </c>
      <c r="G21" s="6">
        <v>45064</v>
      </c>
      <c r="H21" s="4">
        <v>1</v>
      </c>
      <c r="I21" s="4">
        <v>2</v>
      </c>
      <c r="J21" s="4">
        <v>2</v>
      </c>
      <c r="K21" s="4" t="s">
        <v>30</v>
      </c>
      <c r="L21" s="4">
        <v>996</v>
      </c>
      <c r="M21" s="4">
        <v>996</v>
      </c>
      <c r="N21" s="4" t="s">
        <v>135</v>
      </c>
      <c r="O21" s="4" t="s">
        <v>32</v>
      </c>
      <c r="P21" s="4" t="s">
        <v>33</v>
      </c>
      <c r="Q21" s="4">
        <v>0</v>
      </c>
      <c r="R21" s="10">
        <v>45044</v>
      </c>
      <c r="S21" s="6">
        <v>45067</v>
      </c>
      <c r="T21" s="4" t="s">
        <v>34</v>
      </c>
      <c r="U21" s="4">
        <v>996</v>
      </c>
      <c r="V21" s="4">
        <v>0</v>
      </c>
      <c r="W21" s="4">
        <v>0</v>
      </c>
      <c r="X21" s="4" t="s">
        <v>136</v>
      </c>
      <c r="Y21" s="4" t="s">
        <v>36</v>
      </c>
    </row>
    <row r="22" s="4" customFormat="1" spans="1:25">
      <c r="A22" s="4" t="s">
        <v>137</v>
      </c>
      <c r="B22" s="4" t="s">
        <v>26</v>
      </c>
      <c r="C22" s="4" t="s">
        <v>27</v>
      </c>
      <c r="D22" s="4" t="s">
        <v>138</v>
      </c>
      <c r="E22" s="4" t="s">
        <v>110</v>
      </c>
      <c r="F22" s="6">
        <v>45062</v>
      </c>
      <c r="G22" s="6">
        <v>45064</v>
      </c>
      <c r="H22" s="4">
        <v>1</v>
      </c>
      <c r="I22" s="4">
        <v>2</v>
      </c>
      <c r="J22" s="4">
        <v>2</v>
      </c>
      <c r="K22" s="4" t="s">
        <v>30</v>
      </c>
      <c r="L22" s="4">
        <v>2370</v>
      </c>
      <c r="M22" s="4">
        <v>2370</v>
      </c>
      <c r="N22" s="4" t="s">
        <v>139</v>
      </c>
      <c r="O22" s="4" t="s">
        <v>32</v>
      </c>
      <c r="P22" s="4" t="s">
        <v>33</v>
      </c>
      <c r="Q22" s="4">
        <v>0</v>
      </c>
      <c r="R22" s="10">
        <v>45044</v>
      </c>
      <c r="S22" s="6">
        <v>45067</v>
      </c>
      <c r="T22" s="4" t="s">
        <v>34</v>
      </c>
      <c r="U22" s="4">
        <v>2370</v>
      </c>
      <c r="V22" s="4">
        <v>0</v>
      </c>
      <c r="W22" s="4">
        <v>0</v>
      </c>
      <c r="X22" s="4" t="s">
        <v>140</v>
      </c>
      <c r="Y22" s="4" t="s">
        <v>36</v>
      </c>
    </row>
    <row r="23" s="4" customFormat="1" spans="1:25">
      <c r="A23" s="4" t="s">
        <v>141</v>
      </c>
      <c r="B23" s="4" t="s">
        <v>26</v>
      </c>
      <c r="C23" s="4" t="s">
        <v>27</v>
      </c>
      <c r="D23" s="4" t="s">
        <v>142</v>
      </c>
      <c r="E23" s="4" t="s">
        <v>143</v>
      </c>
      <c r="F23" s="6">
        <v>45061</v>
      </c>
      <c r="G23" s="6">
        <v>45064</v>
      </c>
      <c r="H23" s="4">
        <v>1</v>
      </c>
      <c r="I23" s="4">
        <v>3</v>
      </c>
      <c r="J23" s="4">
        <v>3</v>
      </c>
      <c r="K23" s="4" t="s">
        <v>30</v>
      </c>
      <c r="L23" s="4">
        <v>1494</v>
      </c>
      <c r="M23" s="4">
        <v>1494</v>
      </c>
      <c r="N23" s="4" t="s">
        <v>144</v>
      </c>
      <c r="O23" s="4" t="s">
        <v>32</v>
      </c>
      <c r="P23" s="4" t="s">
        <v>33</v>
      </c>
      <c r="Q23" s="4">
        <v>0</v>
      </c>
      <c r="R23" s="10">
        <v>45044</v>
      </c>
      <c r="S23" s="6">
        <v>45067</v>
      </c>
      <c r="T23" s="4" t="s">
        <v>34</v>
      </c>
      <c r="U23" s="4">
        <v>1494</v>
      </c>
      <c r="V23" s="4">
        <v>0</v>
      </c>
      <c r="W23" s="4">
        <v>0</v>
      </c>
      <c r="X23" s="4" t="s">
        <v>145</v>
      </c>
      <c r="Y23" s="4" t="s">
        <v>36</v>
      </c>
    </row>
    <row r="24" s="4" customFormat="1" spans="1:25">
      <c r="A24" s="4" t="s">
        <v>146</v>
      </c>
      <c r="B24" s="4" t="s">
        <v>26</v>
      </c>
      <c r="C24" s="4" t="s">
        <v>27</v>
      </c>
      <c r="D24" s="4" t="s">
        <v>147</v>
      </c>
      <c r="E24" s="4" t="s">
        <v>110</v>
      </c>
      <c r="F24" s="6">
        <v>45061</v>
      </c>
      <c r="G24" s="6">
        <v>45064</v>
      </c>
      <c r="H24" s="4">
        <v>1</v>
      </c>
      <c r="I24" s="4">
        <v>3</v>
      </c>
      <c r="J24" s="4">
        <v>3</v>
      </c>
      <c r="K24" s="4" t="s">
        <v>30</v>
      </c>
      <c r="L24" s="4">
        <v>627</v>
      </c>
      <c r="M24" s="4">
        <v>627</v>
      </c>
      <c r="N24" s="4" t="s">
        <v>148</v>
      </c>
      <c r="O24" s="4" t="s">
        <v>32</v>
      </c>
      <c r="P24" s="4" t="s">
        <v>33</v>
      </c>
      <c r="Q24" s="4">
        <v>0</v>
      </c>
      <c r="R24" s="10">
        <v>45044</v>
      </c>
      <c r="S24" s="6">
        <v>45067</v>
      </c>
      <c r="T24" s="4" t="s">
        <v>34</v>
      </c>
      <c r="U24" s="4">
        <v>627</v>
      </c>
      <c r="V24" s="4">
        <v>0</v>
      </c>
      <c r="W24" s="4">
        <v>0</v>
      </c>
      <c r="X24" s="4" t="s">
        <v>149</v>
      </c>
      <c r="Y24" s="4" t="s">
        <v>36</v>
      </c>
    </row>
    <row r="25" s="4" customFormat="1" spans="1:25">
      <c r="A25" s="4" t="s">
        <v>150</v>
      </c>
      <c r="B25" s="4" t="s">
        <v>26</v>
      </c>
      <c r="C25" s="4" t="s">
        <v>27</v>
      </c>
      <c r="D25" s="4" t="s">
        <v>151</v>
      </c>
      <c r="E25" s="4" t="s">
        <v>152</v>
      </c>
      <c r="F25" s="6">
        <v>45062</v>
      </c>
      <c r="G25" s="6">
        <v>45064</v>
      </c>
      <c r="H25" s="4">
        <v>1</v>
      </c>
      <c r="I25" s="4">
        <v>2</v>
      </c>
      <c r="J25" s="4">
        <v>2</v>
      </c>
      <c r="K25" s="4" t="s">
        <v>30</v>
      </c>
      <c r="L25" s="4">
        <v>2620</v>
      </c>
      <c r="M25" s="4">
        <v>2620</v>
      </c>
      <c r="N25" s="4" t="s">
        <v>153</v>
      </c>
      <c r="O25" s="4" t="s">
        <v>32</v>
      </c>
      <c r="P25" s="4" t="s">
        <v>33</v>
      </c>
      <c r="Q25" s="4">
        <v>0</v>
      </c>
      <c r="R25" s="10">
        <v>45045</v>
      </c>
      <c r="S25" s="6">
        <v>45067</v>
      </c>
      <c r="T25" s="4" t="s">
        <v>34</v>
      </c>
      <c r="U25" s="4">
        <v>2620</v>
      </c>
      <c r="V25" s="4">
        <v>0</v>
      </c>
      <c r="W25" s="4">
        <v>0</v>
      </c>
      <c r="X25" s="4" t="s">
        <v>154</v>
      </c>
      <c r="Y25" s="4" t="s">
        <v>36</v>
      </c>
    </row>
    <row r="26" s="4" customFormat="1" spans="1:25">
      <c r="A26" s="4" t="s">
        <v>155</v>
      </c>
      <c r="B26" s="4" t="s">
        <v>26</v>
      </c>
      <c r="C26" s="4" t="s">
        <v>27</v>
      </c>
      <c r="D26" s="4" t="s">
        <v>156</v>
      </c>
      <c r="E26" s="4" t="s">
        <v>157</v>
      </c>
      <c r="F26" s="6">
        <v>45062</v>
      </c>
      <c r="G26" s="6">
        <v>45064</v>
      </c>
      <c r="H26" s="4">
        <v>1</v>
      </c>
      <c r="I26" s="4">
        <v>2</v>
      </c>
      <c r="J26" s="4">
        <v>2</v>
      </c>
      <c r="K26" s="4" t="s">
        <v>30</v>
      </c>
      <c r="L26" s="4">
        <v>2500</v>
      </c>
      <c r="M26" s="4">
        <v>2500</v>
      </c>
      <c r="N26" s="4" t="s">
        <v>158</v>
      </c>
      <c r="O26" s="4" t="s">
        <v>32</v>
      </c>
      <c r="P26" s="4" t="s">
        <v>33</v>
      </c>
      <c r="Q26" s="4">
        <v>0</v>
      </c>
      <c r="R26" s="10">
        <v>45045</v>
      </c>
      <c r="S26" s="6">
        <v>45067</v>
      </c>
      <c r="T26" s="4" t="s">
        <v>34</v>
      </c>
      <c r="U26" s="4">
        <v>2500</v>
      </c>
      <c r="V26" s="4">
        <v>0</v>
      </c>
      <c r="W26" s="4">
        <v>0</v>
      </c>
      <c r="X26" s="4" t="s">
        <v>159</v>
      </c>
      <c r="Y26" s="4" t="s">
        <v>160</v>
      </c>
    </row>
    <row r="27" s="4" customFormat="1" spans="1:25">
      <c r="A27" s="4" t="s">
        <v>161</v>
      </c>
      <c r="B27" s="4" t="s">
        <v>26</v>
      </c>
      <c r="C27" s="4" t="s">
        <v>27</v>
      </c>
      <c r="D27" s="4" t="s">
        <v>162</v>
      </c>
      <c r="E27" s="4" t="s">
        <v>163</v>
      </c>
      <c r="F27" s="6">
        <v>45063</v>
      </c>
      <c r="G27" s="6">
        <v>45064</v>
      </c>
      <c r="H27" s="4">
        <v>1</v>
      </c>
      <c r="I27" s="4">
        <v>1</v>
      </c>
      <c r="J27" s="4">
        <v>1</v>
      </c>
      <c r="K27" s="4" t="s">
        <v>30</v>
      </c>
      <c r="L27" s="4">
        <v>272</v>
      </c>
      <c r="M27" s="4">
        <v>272</v>
      </c>
      <c r="N27" s="4" t="s">
        <v>164</v>
      </c>
      <c r="O27" s="4" t="s">
        <v>32</v>
      </c>
      <c r="P27" s="4" t="s">
        <v>33</v>
      </c>
      <c r="Q27" s="4">
        <v>0</v>
      </c>
      <c r="R27" s="10">
        <v>45045</v>
      </c>
      <c r="S27" s="6">
        <v>45067</v>
      </c>
      <c r="T27" s="4" t="s">
        <v>34</v>
      </c>
      <c r="U27" s="4">
        <v>272</v>
      </c>
      <c r="V27" s="4">
        <v>0</v>
      </c>
      <c r="W27" s="4">
        <v>0</v>
      </c>
      <c r="X27" s="4" t="s">
        <v>165</v>
      </c>
      <c r="Y27" s="4" t="s">
        <v>36</v>
      </c>
    </row>
    <row r="28" s="4" customFormat="1" spans="1:25">
      <c r="A28" s="4" t="s">
        <v>166</v>
      </c>
      <c r="B28" s="4" t="s">
        <v>26</v>
      </c>
      <c r="C28" s="4" t="s">
        <v>27</v>
      </c>
      <c r="D28" s="4" t="s">
        <v>167</v>
      </c>
      <c r="E28" s="4" t="s">
        <v>168</v>
      </c>
      <c r="F28" s="6">
        <v>45062</v>
      </c>
      <c r="G28" s="6">
        <v>45064</v>
      </c>
      <c r="H28" s="4">
        <v>1</v>
      </c>
      <c r="I28" s="4">
        <v>2</v>
      </c>
      <c r="J28" s="4">
        <v>2</v>
      </c>
      <c r="K28" s="4" t="s">
        <v>30</v>
      </c>
      <c r="L28" s="4">
        <v>2123</v>
      </c>
      <c r="M28" s="4">
        <v>2123</v>
      </c>
      <c r="N28" s="4" t="s">
        <v>169</v>
      </c>
      <c r="O28" s="4" t="s">
        <v>32</v>
      </c>
      <c r="P28" s="4" t="s">
        <v>33</v>
      </c>
      <c r="Q28" s="4">
        <v>0</v>
      </c>
      <c r="R28" s="10">
        <v>45047</v>
      </c>
      <c r="S28" s="6">
        <v>45067</v>
      </c>
      <c r="T28" s="4" t="s">
        <v>34</v>
      </c>
      <c r="U28" s="4">
        <v>2123</v>
      </c>
      <c r="V28" s="4">
        <v>0</v>
      </c>
      <c r="W28" s="4">
        <v>0</v>
      </c>
      <c r="X28" s="4" t="s">
        <v>170</v>
      </c>
      <c r="Y28" s="4" t="s">
        <v>171</v>
      </c>
    </row>
    <row r="29" s="4" customFormat="1" spans="1:25">
      <c r="A29" s="4" t="s">
        <v>172</v>
      </c>
      <c r="B29" s="4" t="s">
        <v>26</v>
      </c>
      <c r="C29" s="4" t="s">
        <v>27</v>
      </c>
      <c r="D29" s="4" t="s">
        <v>173</v>
      </c>
      <c r="E29" s="4" t="s">
        <v>174</v>
      </c>
      <c r="F29" s="6">
        <v>45061</v>
      </c>
      <c r="G29" s="6">
        <v>45064</v>
      </c>
      <c r="H29" s="4">
        <v>1</v>
      </c>
      <c r="I29" s="4">
        <v>3</v>
      </c>
      <c r="J29" s="4">
        <v>3</v>
      </c>
      <c r="K29" s="4" t="s">
        <v>30</v>
      </c>
      <c r="L29" s="4">
        <v>2945</v>
      </c>
      <c r="M29" s="4">
        <v>2945</v>
      </c>
      <c r="N29" s="4" t="s">
        <v>175</v>
      </c>
      <c r="O29" s="4" t="s">
        <v>32</v>
      </c>
      <c r="P29" s="4" t="s">
        <v>33</v>
      </c>
      <c r="Q29" s="4">
        <v>0</v>
      </c>
      <c r="R29" s="10">
        <v>45047</v>
      </c>
      <c r="S29" s="6">
        <v>45067</v>
      </c>
      <c r="T29" s="4" t="s">
        <v>34</v>
      </c>
      <c r="U29" s="4">
        <v>2945</v>
      </c>
      <c r="V29" s="4">
        <v>0</v>
      </c>
      <c r="W29" s="4">
        <v>0</v>
      </c>
      <c r="X29" s="4" t="s">
        <v>176</v>
      </c>
      <c r="Y29" s="4" t="s">
        <v>177</v>
      </c>
    </row>
    <row r="30" s="4" customFormat="1" spans="1:25">
      <c r="A30" s="4" t="s">
        <v>178</v>
      </c>
      <c r="B30" s="4" t="s">
        <v>26</v>
      </c>
      <c r="C30" s="4" t="s">
        <v>27</v>
      </c>
      <c r="D30" s="4" t="s">
        <v>179</v>
      </c>
      <c r="E30" s="4" t="s">
        <v>180</v>
      </c>
      <c r="F30" s="6">
        <v>45062</v>
      </c>
      <c r="G30" s="6">
        <v>45064</v>
      </c>
      <c r="H30" s="4">
        <v>1</v>
      </c>
      <c r="I30" s="4">
        <v>2</v>
      </c>
      <c r="J30" s="4">
        <v>2</v>
      </c>
      <c r="K30" s="4" t="s">
        <v>30</v>
      </c>
      <c r="L30" s="4">
        <v>3475</v>
      </c>
      <c r="M30" s="4">
        <v>3475</v>
      </c>
      <c r="N30" s="4" t="s">
        <v>181</v>
      </c>
      <c r="O30" s="4" t="s">
        <v>32</v>
      </c>
      <c r="P30" s="4" t="s">
        <v>33</v>
      </c>
      <c r="Q30" s="4">
        <v>0</v>
      </c>
      <c r="R30" s="10">
        <v>45048</v>
      </c>
      <c r="S30" s="6">
        <v>45067</v>
      </c>
      <c r="T30" s="4" t="s">
        <v>34</v>
      </c>
      <c r="U30" s="4">
        <v>3475</v>
      </c>
      <c r="V30" s="4">
        <v>0</v>
      </c>
      <c r="W30" s="4">
        <v>0</v>
      </c>
      <c r="X30" s="4" t="s">
        <v>182</v>
      </c>
      <c r="Y30" s="4" t="s">
        <v>183</v>
      </c>
    </row>
    <row r="31" s="4" customFormat="1" spans="1:25">
      <c r="A31" s="4" t="s">
        <v>184</v>
      </c>
      <c r="B31" s="4" t="s">
        <v>26</v>
      </c>
      <c r="C31" s="4" t="s">
        <v>27</v>
      </c>
      <c r="D31" s="4" t="s">
        <v>185</v>
      </c>
      <c r="E31" s="4" t="s">
        <v>186</v>
      </c>
      <c r="F31" s="6">
        <v>45062</v>
      </c>
      <c r="G31" s="6">
        <v>45064</v>
      </c>
      <c r="H31" s="4">
        <v>1</v>
      </c>
      <c r="I31" s="4">
        <v>2</v>
      </c>
      <c r="J31" s="4">
        <v>2</v>
      </c>
      <c r="K31" s="4" t="s">
        <v>30</v>
      </c>
      <c r="L31" s="4">
        <v>1924</v>
      </c>
      <c r="M31" s="4">
        <v>1924</v>
      </c>
      <c r="N31" s="4" t="s">
        <v>187</v>
      </c>
      <c r="O31" s="4" t="s">
        <v>32</v>
      </c>
      <c r="P31" s="4" t="s">
        <v>33</v>
      </c>
      <c r="Q31" s="4">
        <v>0</v>
      </c>
      <c r="R31" s="10">
        <v>45049</v>
      </c>
      <c r="S31" s="6">
        <v>45067</v>
      </c>
      <c r="T31" s="4" t="s">
        <v>34</v>
      </c>
      <c r="U31" s="4">
        <v>1924</v>
      </c>
      <c r="V31" s="4">
        <v>0</v>
      </c>
      <c r="W31" s="4">
        <v>0</v>
      </c>
      <c r="X31" s="4" t="s">
        <v>188</v>
      </c>
      <c r="Y31" s="4" t="s">
        <v>189</v>
      </c>
    </row>
    <row r="32" s="4" customFormat="1" spans="1:25">
      <c r="A32" s="4" t="s">
        <v>190</v>
      </c>
      <c r="B32" s="4" t="s">
        <v>26</v>
      </c>
      <c r="C32" s="4" t="s">
        <v>27</v>
      </c>
      <c r="D32" s="4" t="s">
        <v>191</v>
      </c>
      <c r="E32" s="4" t="s">
        <v>192</v>
      </c>
      <c r="F32" s="6">
        <v>45063</v>
      </c>
      <c r="G32" s="6">
        <v>45064</v>
      </c>
      <c r="H32" s="4">
        <v>2</v>
      </c>
      <c r="I32" s="4">
        <v>1</v>
      </c>
      <c r="J32" s="4">
        <v>2</v>
      </c>
      <c r="K32" s="4" t="s">
        <v>30</v>
      </c>
      <c r="L32" s="4">
        <v>308</v>
      </c>
      <c r="M32" s="4">
        <v>308</v>
      </c>
      <c r="N32" s="4" t="s">
        <v>193</v>
      </c>
      <c r="O32" s="4" t="s">
        <v>32</v>
      </c>
      <c r="P32" s="4" t="s">
        <v>33</v>
      </c>
      <c r="Q32" s="4">
        <v>0</v>
      </c>
      <c r="R32" s="10">
        <v>45049</v>
      </c>
      <c r="S32" s="6">
        <v>45067</v>
      </c>
      <c r="T32" s="4" t="s">
        <v>34</v>
      </c>
      <c r="U32" s="4">
        <v>308</v>
      </c>
      <c r="V32" s="4">
        <v>0</v>
      </c>
      <c r="W32" s="4">
        <v>0</v>
      </c>
      <c r="X32" s="4" t="s">
        <v>194</v>
      </c>
      <c r="Y32" s="4" t="s">
        <v>195</v>
      </c>
    </row>
    <row r="33" s="4" customFormat="1" spans="1:26">
      <c r="A33" s="4" t="s">
        <v>196</v>
      </c>
      <c r="B33" s="4" t="s">
        <v>26</v>
      </c>
      <c r="C33" s="4" t="s">
        <v>27</v>
      </c>
      <c r="D33" s="4" t="s">
        <v>197</v>
      </c>
      <c r="E33" s="4" t="s">
        <v>198</v>
      </c>
      <c r="F33" s="6">
        <v>45063</v>
      </c>
      <c r="G33" s="6">
        <v>45064</v>
      </c>
      <c r="H33" s="4">
        <v>2</v>
      </c>
      <c r="I33" s="4">
        <v>1</v>
      </c>
      <c r="J33" s="4">
        <v>2</v>
      </c>
      <c r="K33" s="4" t="s">
        <v>30</v>
      </c>
      <c r="L33" s="4">
        <v>2592</v>
      </c>
      <c r="M33" s="4">
        <v>2592</v>
      </c>
      <c r="N33" s="4" t="s">
        <v>199</v>
      </c>
      <c r="O33" s="4" t="s">
        <v>32</v>
      </c>
      <c r="P33" s="4" t="s">
        <v>33</v>
      </c>
      <c r="Q33" s="4">
        <v>0</v>
      </c>
      <c r="R33" s="10">
        <v>45049</v>
      </c>
      <c r="S33" s="6">
        <v>45067</v>
      </c>
      <c r="T33" s="4" t="s">
        <v>34</v>
      </c>
      <c r="U33" s="4">
        <v>2592</v>
      </c>
      <c r="V33" s="4">
        <v>0</v>
      </c>
      <c r="W33" s="4">
        <v>0</v>
      </c>
      <c r="X33" s="4" t="s">
        <v>36</v>
      </c>
      <c r="Y33" s="4">
        <v>213645</v>
      </c>
      <c r="Z33" s="4" t="s">
        <v>200</v>
      </c>
    </row>
    <row r="34" s="4" customFormat="1" spans="1:25">
      <c r="A34" s="4" t="s">
        <v>201</v>
      </c>
      <c r="B34" s="4" t="s">
        <v>26</v>
      </c>
      <c r="C34" s="4" t="s">
        <v>27</v>
      </c>
      <c r="D34" s="4" t="s">
        <v>202</v>
      </c>
      <c r="E34" s="4" t="s">
        <v>203</v>
      </c>
      <c r="F34" s="6">
        <v>45061</v>
      </c>
      <c r="G34" s="6">
        <v>45064</v>
      </c>
      <c r="H34" s="4">
        <v>1</v>
      </c>
      <c r="I34" s="4">
        <v>3</v>
      </c>
      <c r="J34" s="4">
        <v>3</v>
      </c>
      <c r="K34" s="4" t="s">
        <v>30</v>
      </c>
      <c r="L34" s="4">
        <v>807</v>
      </c>
      <c r="M34" s="4">
        <v>807</v>
      </c>
      <c r="N34" s="4" t="s">
        <v>204</v>
      </c>
      <c r="O34" s="4" t="s">
        <v>32</v>
      </c>
      <c r="P34" s="4" t="s">
        <v>33</v>
      </c>
      <c r="Q34" s="4">
        <v>0</v>
      </c>
      <c r="R34" s="10">
        <v>45050</v>
      </c>
      <c r="S34" s="6">
        <v>45067</v>
      </c>
      <c r="T34" s="4" t="s">
        <v>34</v>
      </c>
      <c r="U34" s="4">
        <v>807</v>
      </c>
      <c r="V34" s="4">
        <v>0</v>
      </c>
      <c r="W34" s="4">
        <v>0</v>
      </c>
      <c r="X34" s="4" t="s">
        <v>205</v>
      </c>
      <c r="Y34" s="4" t="s">
        <v>206</v>
      </c>
    </row>
    <row r="35" s="4" customFormat="1" spans="1:25">
      <c r="A35" s="4" t="s">
        <v>207</v>
      </c>
      <c r="B35" s="4" t="s">
        <v>26</v>
      </c>
      <c r="C35" s="4" t="s">
        <v>27</v>
      </c>
      <c r="D35" s="4" t="s">
        <v>208</v>
      </c>
      <c r="E35" s="4" t="s">
        <v>209</v>
      </c>
      <c r="F35" s="6">
        <v>45063</v>
      </c>
      <c r="G35" s="6">
        <v>45064</v>
      </c>
      <c r="H35" s="4">
        <v>3</v>
      </c>
      <c r="I35" s="4">
        <v>1</v>
      </c>
      <c r="J35" s="4">
        <v>3</v>
      </c>
      <c r="K35" s="4" t="s">
        <v>30</v>
      </c>
      <c r="L35" s="4">
        <v>1350</v>
      </c>
      <c r="M35" s="4">
        <v>1350</v>
      </c>
      <c r="N35" s="4" t="s">
        <v>210</v>
      </c>
      <c r="O35" s="4" t="s">
        <v>32</v>
      </c>
      <c r="P35" s="4" t="s">
        <v>33</v>
      </c>
      <c r="Q35" s="4">
        <v>0</v>
      </c>
      <c r="R35" s="10">
        <v>45050</v>
      </c>
      <c r="S35" s="6">
        <v>45067</v>
      </c>
      <c r="T35" s="4" t="s">
        <v>34</v>
      </c>
      <c r="U35" s="4">
        <v>1350</v>
      </c>
      <c r="V35" s="4">
        <v>0</v>
      </c>
      <c r="W35" s="4">
        <v>0</v>
      </c>
      <c r="X35" s="4" t="s">
        <v>211</v>
      </c>
      <c r="Y35" s="4" t="s">
        <v>36</v>
      </c>
    </row>
    <row r="36" s="4" customFormat="1" spans="1:25">
      <c r="A36" s="4" t="s">
        <v>212</v>
      </c>
      <c r="B36" s="4" t="s">
        <v>26</v>
      </c>
      <c r="C36" s="4" t="s">
        <v>27</v>
      </c>
      <c r="D36" s="4" t="s">
        <v>213</v>
      </c>
      <c r="E36" s="4" t="s">
        <v>214</v>
      </c>
      <c r="F36" s="6">
        <v>45063</v>
      </c>
      <c r="G36" s="6">
        <v>45064</v>
      </c>
      <c r="H36" s="4">
        <v>1</v>
      </c>
      <c r="I36" s="4">
        <v>1</v>
      </c>
      <c r="J36" s="4">
        <v>1</v>
      </c>
      <c r="K36" s="4" t="s">
        <v>30</v>
      </c>
      <c r="L36" s="4">
        <v>714</v>
      </c>
      <c r="M36" s="4">
        <v>714</v>
      </c>
      <c r="N36" s="4" t="s">
        <v>215</v>
      </c>
      <c r="O36" s="4" t="s">
        <v>32</v>
      </c>
      <c r="P36" s="4" t="s">
        <v>33</v>
      </c>
      <c r="Q36" s="4">
        <v>0</v>
      </c>
      <c r="R36" s="10">
        <v>45051</v>
      </c>
      <c r="S36" s="6">
        <v>45067</v>
      </c>
      <c r="T36" s="4" t="s">
        <v>34</v>
      </c>
      <c r="U36" s="4">
        <v>714</v>
      </c>
      <c r="V36" s="4">
        <v>0</v>
      </c>
      <c r="W36" s="4">
        <v>0</v>
      </c>
      <c r="X36" s="4" t="s">
        <v>216</v>
      </c>
      <c r="Y36" s="4" t="s">
        <v>217</v>
      </c>
    </row>
    <row r="37" s="4" customFormat="1" spans="1:25">
      <c r="A37" s="4" t="s">
        <v>218</v>
      </c>
      <c r="B37" s="4" t="s">
        <v>26</v>
      </c>
      <c r="C37" s="4" t="s">
        <v>27</v>
      </c>
      <c r="D37" s="4" t="s">
        <v>219</v>
      </c>
      <c r="E37" s="4" t="s">
        <v>220</v>
      </c>
      <c r="F37" s="6">
        <v>45062</v>
      </c>
      <c r="G37" s="6">
        <v>45064</v>
      </c>
      <c r="H37" s="4">
        <v>1</v>
      </c>
      <c r="I37" s="4">
        <v>2</v>
      </c>
      <c r="J37" s="4">
        <v>2</v>
      </c>
      <c r="K37" s="4" t="s">
        <v>30</v>
      </c>
      <c r="L37" s="4">
        <v>1680</v>
      </c>
      <c r="M37" s="4">
        <v>1680</v>
      </c>
      <c r="N37" s="4" t="s">
        <v>221</v>
      </c>
      <c r="O37" s="4" t="s">
        <v>32</v>
      </c>
      <c r="P37" s="4" t="s">
        <v>33</v>
      </c>
      <c r="Q37" s="4">
        <v>0</v>
      </c>
      <c r="R37" s="10">
        <v>45051</v>
      </c>
      <c r="S37" s="6">
        <v>45067</v>
      </c>
      <c r="T37" s="4" t="s">
        <v>34</v>
      </c>
      <c r="U37" s="4">
        <v>1680</v>
      </c>
      <c r="V37" s="4">
        <v>0</v>
      </c>
      <c r="W37" s="4">
        <v>0</v>
      </c>
      <c r="X37" s="4" t="s">
        <v>222</v>
      </c>
      <c r="Y37" s="4" t="s">
        <v>36</v>
      </c>
    </row>
    <row r="38" s="4" customFormat="1" spans="1:25">
      <c r="A38" s="4" t="s">
        <v>223</v>
      </c>
      <c r="B38" s="4" t="s">
        <v>26</v>
      </c>
      <c r="C38" s="4" t="s">
        <v>27</v>
      </c>
      <c r="D38" s="4" t="s">
        <v>224</v>
      </c>
      <c r="E38" s="4" t="s">
        <v>225</v>
      </c>
      <c r="F38" s="6">
        <v>45063</v>
      </c>
      <c r="G38" s="6">
        <v>45064</v>
      </c>
      <c r="H38" s="4">
        <v>1</v>
      </c>
      <c r="I38" s="4">
        <v>1</v>
      </c>
      <c r="J38" s="4">
        <v>1</v>
      </c>
      <c r="K38" s="4" t="s">
        <v>30</v>
      </c>
      <c r="L38" s="4">
        <v>1269</v>
      </c>
      <c r="M38" s="4">
        <v>1269</v>
      </c>
      <c r="N38" s="4" t="s">
        <v>226</v>
      </c>
      <c r="O38" s="4" t="s">
        <v>32</v>
      </c>
      <c r="P38" s="4" t="s">
        <v>33</v>
      </c>
      <c r="Q38" s="4">
        <v>0</v>
      </c>
      <c r="R38" s="10">
        <v>45051</v>
      </c>
      <c r="S38" s="6">
        <v>45067</v>
      </c>
      <c r="T38" s="4" t="s">
        <v>34</v>
      </c>
      <c r="U38" s="4">
        <v>1269</v>
      </c>
      <c r="V38" s="4">
        <v>0</v>
      </c>
      <c r="W38" s="4">
        <v>0</v>
      </c>
      <c r="X38" s="4" t="s">
        <v>227</v>
      </c>
      <c r="Y38" s="4" t="s">
        <v>228</v>
      </c>
    </row>
    <row r="39" s="4" customFormat="1" spans="1:25">
      <c r="A39" s="4" t="s">
        <v>229</v>
      </c>
      <c r="B39" s="4" t="s">
        <v>26</v>
      </c>
      <c r="C39" s="4" t="s">
        <v>27</v>
      </c>
      <c r="D39" s="4" t="s">
        <v>230</v>
      </c>
      <c r="E39" s="4" t="s">
        <v>231</v>
      </c>
      <c r="F39" s="6">
        <v>45063</v>
      </c>
      <c r="G39" s="6">
        <v>45064</v>
      </c>
      <c r="H39" s="4">
        <v>1</v>
      </c>
      <c r="I39" s="4">
        <v>1</v>
      </c>
      <c r="J39" s="4">
        <v>1</v>
      </c>
      <c r="K39" s="4" t="s">
        <v>30</v>
      </c>
      <c r="L39" s="4">
        <v>866</v>
      </c>
      <c r="M39" s="4">
        <v>866</v>
      </c>
      <c r="N39" s="4" t="s">
        <v>232</v>
      </c>
      <c r="O39" s="4" t="s">
        <v>32</v>
      </c>
      <c r="P39" s="4" t="s">
        <v>33</v>
      </c>
      <c r="Q39" s="4">
        <v>0</v>
      </c>
      <c r="R39" s="10">
        <v>45051</v>
      </c>
      <c r="S39" s="6">
        <v>45067</v>
      </c>
      <c r="T39" s="4" t="s">
        <v>34</v>
      </c>
      <c r="U39" s="4">
        <v>866</v>
      </c>
      <c r="V39" s="4">
        <v>0</v>
      </c>
      <c r="W39" s="4">
        <v>0</v>
      </c>
      <c r="X39" s="4" t="s">
        <v>233</v>
      </c>
      <c r="Y39" s="4" t="s">
        <v>234</v>
      </c>
    </row>
    <row r="40" s="4" customFormat="1" spans="1:25">
      <c r="A40" s="4" t="s">
        <v>235</v>
      </c>
      <c r="B40" s="4" t="s">
        <v>26</v>
      </c>
      <c r="C40" s="4" t="s">
        <v>27</v>
      </c>
      <c r="D40" s="4" t="s">
        <v>236</v>
      </c>
      <c r="E40" s="4" t="s">
        <v>237</v>
      </c>
      <c r="F40" s="6">
        <v>45063</v>
      </c>
      <c r="G40" s="6">
        <v>45064</v>
      </c>
      <c r="H40" s="4">
        <v>1</v>
      </c>
      <c r="I40" s="4">
        <v>1</v>
      </c>
      <c r="J40" s="4">
        <v>1</v>
      </c>
      <c r="K40" s="4" t="s">
        <v>30</v>
      </c>
      <c r="L40" s="4">
        <v>327</v>
      </c>
      <c r="M40" s="4">
        <v>327</v>
      </c>
      <c r="N40" s="4" t="s">
        <v>238</v>
      </c>
      <c r="O40" s="4" t="s">
        <v>32</v>
      </c>
      <c r="P40" s="4" t="s">
        <v>33</v>
      </c>
      <c r="Q40" s="4">
        <v>0</v>
      </c>
      <c r="R40" s="10">
        <v>45051</v>
      </c>
      <c r="S40" s="6">
        <v>45067</v>
      </c>
      <c r="T40" s="4" t="s">
        <v>34</v>
      </c>
      <c r="U40" s="4">
        <v>327</v>
      </c>
      <c r="V40" s="4">
        <v>0</v>
      </c>
      <c r="W40" s="4">
        <v>0</v>
      </c>
      <c r="X40" s="4" t="s">
        <v>239</v>
      </c>
      <c r="Y40" s="4" t="s">
        <v>240</v>
      </c>
    </row>
    <row r="41" s="4" customFormat="1" spans="1:26">
      <c r="A41" s="4" t="s">
        <v>241</v>
      </c>
      <c r="B41" s="4" t="s">
        <v>26</v>
      </c>
      <c r="C41" s="4" t="s">
        <v>27</v>
      </c>
      <c r="D41" s="4" t="s">
        <v>242</v>
      </c>
      <c r="E41" s="4" t="s">
        <v>243</v>
      </c>
      <c r="F41" s="6">
        <v>45063</v>
      </c>
      <c r="G41" s="6">
        <v>45064</v>
      </c>
      <c r="H41" s="4">
        <v>2</v>
      </c>
      <c r="I41" s="4">
        <v>1</v>
      </c>
      <c r="J41" s="4">
        <v>2</v>
      </c>
      <c r="K41" s="4" t="s">
        <v>30</v>
      </c>
      <c r="L41" s="4">
        <v>1004</v>
      </c>
      <c r="M41" s="4">
        <v>1004</v>
      </c>
      <c r="N41" s="4" t="s">
        <v>244</v>
      </c>
      <c r="O41" s="4" t="s">
        <v>32</v>
      </c>
      <c r="P41" s="4" t="s">
        <v>33</v>
      </c>
      <c r="Q41" s="4">
        <v>0</v>
      </c>
      <c r="R41" s="10">
        <v>45051</v>
      </c>
      <c r="S41" s="6">
        <v>45067</v>
      </c>
      <c r="T41" s="4" t="s">
        <v>34</v>
      </c>
      <c r="U41" s="4">
        <v>1004</v>
      </c>
      <c r="V41" s="4">
        <v>0</v>
      </c>
      <c r="W41" s="4">
        <v>0</v>
      </c>
      <c r="X41" s="4" t="s">
        <v>36</v>
      </c>
      <c r="Y41" s="4">
        <v>9029341</v>
      </c>
      <c r="Z41" s="4" t="s">
        <v>245</v>
      </c>
    </row>
    <row r="42" s="4" customFormat="1" spans="1:25">
      <c r="A42" s="4" t="s">
        <v>246</v>
      </c>
      <c r="B42" s="4" t="s">
        <v>26</v>
      </c>
      <c r="C42" s="4" t="s">
        <v>27</v>
      </c>
      <c r="D42" s="4" t="s">
        <v>247</v>
      </c>
      <c r="E42" s="4" t="s">
        <v>248</v>
      </c>
      <c r="F42" s="6">
        <v>45063</v>
      </c>
      <c r="G42" s="6">
        <v>45064</v>
      </c>
      <c r="H42" s="4">
        <v>1</v>
      </c>
      <c r="I42" s="4">
        <v>1</v>
      </c>
      <c r="J42" s="4">
        <v>1</v>
      </c>
      <c r="K42" s="4" t="s">
        <v>30</v>
      </c>
      <c r="L42" s="4">
        <v>516</v>
      </c>
      <c r="M42" s="4">
        <v>516</v>
      </c>
      <c r="N42" s="4" t="s">
        <v>249</v>
      </c>
      <c r="O42" s="4" t="s">
        <v>32</v>
      </c>
      <c r="P42" s="4" t="s">
        <v>33</v>
      </c>
      <c r="Q42" s="4">
        <v>0</v>
      </c>
      <c r="R42" s="10">
        <v>45051</v>
      </c>
      <c r="S42" s="6">
        <v>45067</v>
      </c>
      <c r="T42" s="4" t="s">
        <v>34</v>
      </c>
      <c r="U42" s="4">
        <v>516</v>
      </c>
      <c r="V42" s="4">
        <v>0</v>
      </c>
      <c r="W42" s="4">
        <v>0</v>
      </c>
      <c r="X42" s="4" t="s">
        <v>250</v>
      </c>
      <c r="Y42" s="4" t="s">
        <v>251</v>
      </c>
    </row>
    <row r="43" s="4" customFormat="1" spans="1:25">
      <c r="A43" s="4" t="s">
        <v>252</v>
      </c>
      <c r="B43" s="4" t="s">
        <v>26</v>
      </c>
      <c r="C43" s="4" t="s">
        <v>27</v>
      </c>
      <c r="D43" s="4" t="s">
        <v>253</v>
      </c>
      <c r="E43" s="4" t="s">
        <v>254</v>
      </c>
      <c r="F43" s="6">
        <v>45063</v>
      </c>
      <c r="G43" s="6">
        <v>45064</v>
      </c>
      <c r="H43" s="4">
        <v>1</v>
      </c>
      <c r="I43" s="4">
        <v>1</v>
      </c>
      <c r="J43" s="4">
        <v>1</v>
      </c>
      <c r="K43" s="4" t="s">
        <v>30</v>
      </c>
      <c r="L43" s="4">
        <v>821</v>
      </c>
      <c r="M43" s="4">
        <v>821</v>
      </c>
      <c r="N43" s="4" t="s">
        <v>255</v>
      </c>
      <c r="O43" s="4" t="s">
        <v>32</v>
      </c>
      <c r="P43" s="4" t="s">
        <v>33</v>
      </c>
      <c r="Q43" s="4">
        <v>0</v>
      </c>
      <c r="R43" s="10">
        <v>45051</v>
      </c>
      <c r="S43" s="6">
        <v>45067</v>
      </c>
      <c r="T43" s="4" t="s">
        <v>34</v>
      </c>
      <c r="U43" s="4">
        <v>821</v>
      </c>
      <c r="V43" s="4">
        <v>0</v>
      </c>
      <c r="W43" s="4">
        <v>0</v>
      </c>
      <c r="X43" s="4" t="s">
        <v>256</v>
      </c>
      <c r="Y43" s="4" t="s">
        <v>257</v>
      </c>
    </row>
    <row r="44" s="4" customFormat="1" spans="1:25">
      <c r="A44" s="4" t="s">
        <v>258</v>
      </c>
      <c r="B44" s="4" t="s">
        <v>26</v>
      </c>
      <c r="C44" s="4" t="s">
        <v>27</v>
      </c>
      <c r="D44" s="4" t="s">
        <v>259</v>
      </c>
      <c r="E44" s="4" t="s">
        <v>260</v>
      </c>
      <c r="F44" s="6">
        <v>45062</v>
      </c>
      <c r="G44" s="6">
        <v>45064</v>
      </c>
      <c r="H44" s="4">
        <v>1</v>
      </c>
      <c r="I44" s="4">
        <v>2</v>
      </c>
      <c r="J44" s="4">
        <v>2</v>
      </c>
      <c r="K44" s="4" t="s">
        <v>30</v>
      </c>
      <c r="L44" s="4">
        <v>4528</v>
      </c>
      <c r="M44" s="4">
        <v>4528</v>
      </c>
      <c r="N44" s="4" t="s">
        <v>261</v>
      </c>
      <c r="O44" s="4" t="s">
        <v>32</v>
      </c>
      <c r="P44" s="4" t="s">
        <v>33</v>
      </c>
      <c r="Q44" s="4">
        <v>0</v>
      </c>
      <c r="R44" s="10">
        <v>45052</v>
      </c>
      <c r="S44" s="6">
        <v>45067</v>
      </c>
      <c r="T44" s="4" t="s">
        <v>34</v>
      </c>
      <c r="U44" s="4">
        <v>4528</v>
      </c>
      <c r="V44" s="4">
        <v>0</v>
      </c>
      <c r="W44" s="4">
        <v>0</v>
      </c>
      <c r="X44" s="4" t="s">
        <v>262</v>
      </c>
      <c r="Y44" s="4" t="s">
        <v>263</v>
      </c>
    </row>
    <row r="45" s="4" customFormat="1" spans="1:25">
      <c r="A45" s="4" t="s">
        <v>264</v>
      </c>
      <c r="B45" s="4" t="s">
        <v>26</v>
      </c>
      <c r="C45" s="4" t="s">
        <v>27</v>
      </c>
      <c r="D45" s="4" t="s">
        <v>265</v>
      </c>
      <c r="E45" s="4" t="s">
        <v>266</v>
      </c>
      <c r="F45" s="6">
        <v>45062</v>
      </c>
      <c r="G45" s="6">
        <v>45064</v>
      </c>
      <c r="H45" s="4">
        <v>1</v>
      </c>
      <c r="I45" s="4">
        <v>2</v>
      </c>
      <c r="J45" s="4">
        <v>2</v>
      </c>
      <c r="K45" s="4" t="s">
        <v>30</v>
      </c>
      <c r="L45" s="4">
        <v>468</v>
      </c>
      <c r="M45" s="4">
        <v>468</v>
      </c>
      <c r="N45" s="4" t="s">
        <v>267</v>
      </c>
      <c r="O45" s="4" t="s">
        <v>32</v>
      </c>
      <c r="P45" s="4" t="s">
        <v>33</v>
      </c>
      <c r="Q45" s="4">
        <v>0</v>
      </c>
      <c r="R45" s="10">
        <v>45052</v>
      </c>
      <c r="S45" s="6">
        <v>45067</v>
      </c>
      <c r="T45" s="4" t="s">
        <v>34</v>
      </c>
      <c r="U45" s="4">
        <v>468</v>
      </c>
      <c r="V45" s="4">
        <v>0</v>
      </c>
      <c r="W45" s="4">
        <v>0</v>
      </c>
      <c r="X45" s="4" t="s">
        <v>268</v>
      </c>
      <c r="Y45" s="4" t="s">
        <v>269</v>
      </c>
    </row>
    <row r="46" s="4" customFormat="1" spans="1:25">
      <c r="A46" s="4" t="s">
        <v>270</v>
      </c>
      <c r="B46" s="4" t="s">
        <v>26</v>
      </c>
      <c r="C46" s="4" t="s">
        <v>27</v>
      </c>
      <c r="D46" s="4" t="s">
        <v>247</v>
      </c>
      <c r="E46" s="4" t="s">
        <v>271</v>
      </c>
      <c r="F46" s="6">
        <v>45063</v>
      </c>
      <c r="G46" s="6">
        <v>45064</v>
      </c>
      <c r="H46" s="4">
        <v>1</v>
      </c>
      <c r="I46" s="4">
        <v>1</v>
      </c>
      <c r="J46" s="4">
        <v>1</v>
      </c>
      <c r="K46" s="4" t="s">
        <v>30</v>
      </c>
      <c r="L46" s="4">
        <v>510</v>
      </c>
      <c r="M46" s="4">
        <v>510</v>
      </c>
      <c r="N46" s="4" t="s">
        <v>272</v>
      </c>
      <c r="O46" s="4" t="s">
        <v>32</v>
      </c>
      <c r="P46" s="4" t="s">
        <v>33</v>
      </c>
      <c r="Q46" s="4">
        <v>0</v>
      </c>
      <c r="R46" s="10">
        <v>45052</v>
      </c>
      <c r="S46" s="6">
        <v>45067</v>
      </c>
      <c r="T46" s="4" t="s">
        <v>34</v>
      </c>
      <c r="U46" s="4">
        <v>510</v>
      </c>
      <c r="V46" s="4">
        <v>0</v>
      </c>
      <c r="W46" s="4">
        <v>0</v>
      </c>
      <c r="X46" s="4" t="s">
        <v>273</v>
      </c>
      <c r="Y46" s="4" t="s">
        <v>274</v>
      </c>
    </row>
    <row r="47" s="4" customFormat="1" spans="1:25">
      <c r="A47" s="4" t="s">
        <v>275</v>
      </c>
      <c r="B47" s="4" t="s">
        <v>26</v>
      </c>
      <c r="C47" s="4" t="s">
        <v>27</v>
      </c>
      <c r="D47" s="4" t="s">
        <v>276</v>
      </c>
      <c r="E47" s="4" t="s">
        <v>277</v>
      </c>
      <c r="F47" s="6">
        <v>45061</v>
      </c>
      <c r="G47" s="6">
        <v>45064</v>
      </c>
      <c r="H47" s="4">
        <v>1</v>
      </c>
      <c r="I47" s="4">
        <v>3</v>
      </c>
      <c r="J47" s="4">
        <v>3</v>
      </c>
      <c r="K47" s="4" t="s">
        <v>30</v>
      </c>
      <c r="L47" s="4">
        <v>1578</v>
      </c>
      <c r="M47" s="4">
        <v>1578</v>
      </c>
      <c r="N47" s="4" t="s">
        <v>278</v>
      </c>
      <c r="O47" s="4" t="s">
        <v>32</v>
      </c>
      <c r="P47" s="4" t="s">
        <v>33</v>
      </c>
      <c r="Q47" s="4">
        <v>0</v>
      </c>
      <c r="R47" s="10">
        <v>45053</v>
      </c>
      <c r="S47" s="6">
        <v>45067</v>
      </c>
      <c r="T47" s="4" t="s">
        <v>34</v>
      </c>
      <c r="U47" s="4">
        <v>1578</v>
      </c>
      <c r="V47" s="4">
        <v>0</v>
      </c>
      <c r="W47" s="4">
        <v>0</v>
      </c>
      <c r="X47" s="4" t="s">
        <v>279</v>
      </c>
      <c r="Y47" s="4" t="s">
        <v>280</v>
      </c>
    </row>
    <row r="48" s="4" customFormat="1" spans="1:25">
      <c r="A48" s="4" t="s">
        <v>281</v>
      </c>
      <c r="B48" s="4" t="s">
        <v>26</v>
      </c>
      <c r="C48" s="4" t="s">
        <v>27</v>
      </c>
      <c r="D48" s="4" t="s">
        <v>282</v>
      </c>
      <c r="E48" s="4" t="s">
        <v>283</v>
      </c>
      <c r="F48" s="6">
        <v>45061</v>
      </c>
      <c r="G48" s="6">
        <v>45064</v>
      </c>
      <c r="H48" s="4">
        <v>1</v>
      </c>
      <c r="I48" s="4">
        <v>3</v>
      </c>
      <c r="J48" s="4">
        <v>3</v>
      </c>
      <c r="K48" s="4" t="s">
        <v>30</v>
      </c>
      <c r="L48" s="4">
        <v>1347</v>
      </c>
      <c r="M48" s="4">
        <v>1347</v>
      </c>
      <c r="N48" s="4" t="s">
        <v>284</v>
      </c>
      <c r="O48" s="4" t="s">
        <v>32</v>
      </c>
      <c r="P48" s="4" t="s">
        <v>33</v>
      </c>
      <c r="Q48" s="4">
        <v>0</v>
      </c>
      <c r="R48" s="10">
        <v>45053</v>
      </c>
      <c r="S48" s="6">
        <v>45067</v>
      </c>
      <c r="T48" s="4" t="s">
        <v>34</v>
      </c>
      <c r="U48" s="4">
        <v>1347</v>
      </c>
      <c r="V48" s="4">
        <v>0</v>
      </c>
      <c r="W48" s="4">
        <v>0</v>
      </c>
      <c r="X48" s="4" t="s">
        <v>285</v>
      </c>
      <c r="Y48" s="4" t="s">
        <v>286</v>
      </c>
    </row>
    <row r="49" s="4" customFormat="1" spans="1:25">
      <c r="A49" s="4" t="s">
        <v>287</v>
      </c>
      <c r="B49" s="4" t="s">
        <v>26</v>
      </c>
      <c r="C49" s="4" t="s">
        <v>27</v>
      </c>
      <c r="D49" s="4" t="s">
        <v>288</v>
      </c>
      <c r="E49" s="4" t="s">
        <v>289</v>
      </c>
      <c r="F49" s="6">
        <v>45061</v>
      </c>
      <c r="G49" s="6">
        <v>45064</v>
      </c>
      <c r="H49" s="4">
        <v>1</v>
      </c>
      <c r="I49" s="4">
        <v>3</v>
      </c>
      <c r="J49" s="4">
        <v>3</v>
      </c>
      <c r="K49" s="4" t="s">
        <v>30</v>
      </c>
      <c r="L49" s="4">
        <v>1050</v>
      </c>
      <c r="M49" s="4">
        <v>1050</v>
      </c>
      <c r="N49" s="4" t="s">
        <v>290</v>
      </c>
      <c r="O49" s="4" t="s">
        <v>32</v>
      </c>
      <c r="P49" s="4" t="s">
        <v>33</v>
      </c>
      <c r="Q49" s="4">
        <v>0</v>
      </c>
      <c r="R49" s="10">
        <v>45053</v>
      </c>
      <c r="S49" s="6">
        <v>45067</v>
      </c>
      <c r="T49" s="4" t="s">
        <v>34</v>
      </c>
      <c r="U49" s="4">
        <v>1050</v>
      </c>
      <c r="V49" s="4">
        <v>0</v>
      </c>
      <c r="W49" s="4">
        <v>0</v>
      </c>
      <c r="X49" s="4" t="s">
        <v>291</v>
      </c>
      <c r="Y49" s="4" t="s">
        <v>292</v>
      </c>
    </row>
    <row r="50" s="4" customFormat="1" spans="1:25">
      <c r="A50" s="4" t="s">
        <v>293</v>
      </c>
      <c r="B50" s="4" t="s">
        <v>26</v>
      </c>
      <c r="C50" s="4" t="s">
        <v>27</v>
      </c>
      <c r="D50" s="4" t="s">
        <v>294</v>
      </c>
      <c r="E50" s="4" t="s">
        <v>295</v>
      </c>
      <c r="F50" s="6">
        <v>45062</v>
      </c>
      <c r="G50" s="6">
        <v>45064</v>
      </c>
      <c r="H50" s="4">
        <v>1</v>
      </c>
      <c r="I50" s="4">
        <v>2</v>
      </c>
      <c r="J50" s="4">
        <v>2</v>
      </c>
      <c r="K50" s="4" t="s">
        <v>30</v>
      </c>
      <c r="L50" s="4">
        <v>3094</v>
      </c>
      <c r="M50" s="4">
        <v>3094</v>
      </c>
      <c r="N50" s="4" t="s">
        <v>296</v>
      </c>
      <c r="O50" s="4" t="s">
        <v>32</v>
      </c>
      <c r="P50" s="4" t="s">
        <v>33</v>
      </c>
      <c r="Q50" s="4">
        <v>0</v>
      </c>
      <c r="R50" s="10">
        <v>45054</v>
      </c>
      <c r="S50" s="6">
        <v>45067</v>
      </c>
      <c r="T50" s="4" t="s">
        <v>34</v>
      </c>
      <c r="U50" s="4">
        <v>3094</v>
      </c>
      <c r="V50" s="4">
        <v>0</v>
      </c>
      <c r="W50" s="4">
        <v>0</v>
      </c>
      <c r="X50" s="4" t="s">
        <v>297</v>
      </c>
      <c r="Y50" s="4" t="s">
        <v>298</v>
      </c>
    </row>
    <row r="51" s="4" customFormat="1" spans="1:25">
      <c r="A51" s="4" t="s">
        <v>299</v>
      </c>
      <c r="B51" s="4" t="s">
        <v>26</v>
      </c>
      <c r="C51" s="4" t="s">
        <v>27</v>
      </c>
      <c r="D51" s="4" t="s">
        <v>300</v>
      </c>
      <c r="E51" s="4" t="s">
        <v>301</v>
      </c>
      <c r="F51" s="6">
        <v>45061</v>
      </c>
      <c r="G51" s="6">
        <v>45064</v>
      </c>
      <c r="H51" s="4">
        <v>1</v>
      </c>
      <c r="I51" s="4">
        <v>3</v>
      </c>
      <c r="J51" s="4">
        <v>3</v>
      </c>
      <c r="K51" s="4" t="s">
        <v>30</v>
      </c>
      <c r="L51" s="4">
        <v>2569</v>
      </c>
      <c r="M51" s="4">
        <v>2569</v>
      </c>
      <c r="N51" s="4" t="s">
        <v>302</v>
      </c>
      <c r="O51" s="4" t="s">
        <v>32</v>
      </c>
      <c r="P51" s="4" t="s">
        <v>33</v>
      </c>
      <c r="Q51" s="4">
        <v>0</v>
      </c>
      <c r="R51" s="10">
        <v>45055</v>
      </c>
      <c r="S51" s="6">
        <v>45067</v>
      </c>
      <c r="T51" s="4" t="s">
        <v>34</v>
      </c>
      <c r="U51" s="4">
        <v>2569</v>
      </c>
      <c r="V51" s="4">
        <v>0</v>
      </c>
      <c r="W51" s="4">
        <v>0</v>
      </c>
      <c r="X51" s="4" t="s">
        <v>303</v>
      </c>
      <c r="Y51" s="4" t="s">
        <v>304</v>
      </c>
    </row>
    <row r="52" s="4" customFormat="1" spans="1:25">
      <c r="A52" s="4" t="s">
        <v>305</v>
      </c>
      <c r="B52" s="4" t="s">
        <v>26</v>
      </c>
      <c r="C52" s="4" t="s">
        <v>27</v>
      </c>
      <c r="D52" s="4" t="s">
        <v>306</v>
      </c>
      <c r="E52" s="4" t="s">
        <v>192</v>
      </c>
      <c r="F52" s="6">
        <v>45057</v>
      </c>
      <c r="G52" s="6">
        <v>45064</v>
      </c>
      <c r="H52" s="4">
        <v>1</v>
      </c>
      <c r="I52" s="4">
        <v>7</v>
      </c>
      <c r="J52" s="4">
        <v>7</v>
      </c>
      <c r="K52" s="4" t="s">
        <v>30</v>
      </c>
      <c r="L52" s="4">
        <v>7970</v>
      </c>
      <c r="M52" s="4">
        <v>7970</v>
      </c>
      <c r="N52" s="4" t="s">
        <v>307</v>
      </c>
      <c r="O52" s="4" t="s">
        <v>32</v>
      </c>
      <c r="P52" s="4" t="s">
        <v>33</v>
      </c>
      <c r="Q52" s="4">
        <v>0</v>
      </c>
      <c r="R52" s="10">
        <v>45055</v>
      </c>
      <c r="S52" s="6">
        <v>45067</v>
      </c>
      <c r="T52" s="4" t="s">
        <v>34</v>
      </c>
      <c r="U52" s="4">
        <v>7970</v>
      </c>
      <c r="V52" s="4">
        <v>0</v>
      </c>
      <c r="W52" s="4">
        <v>0</v>
      </c>
      <c r="X52" s="4" t="s">
        <v>308</v>
      </c>
      <c r="Y52" s="4" t="s">
        <v>309</v>
      </c>
    </row>
    <row r="53" s="4" customFormat="1" spans="1:25">
      <c r="A53" s="4" t="s">
        <v>310</v>
      </c>
      <c r="B53" s="4" t="s">
        <v>26</v>
      </c>
      <c r="C53" s="4" t="s">
        <v>27</v>
      </c>
      <c r="D53" s="4" t="s">
        <v>311</v>
      </c>
      <c r="E53" s="4" t="s">
        <v>198</v>
      </c>
      <c r="F53" s="6">
        <v>45061</v>
      </c>
      <c r="G53" s="6">
        <v>45064</v>
      </c>
      <c r="H53" s="4">
        <v>1</v>
      </c>
      <c r="I53" s="4">
        <v>3</v>
      </c>
      <c r="J53" s="4">
        <v>3</v>
      </c>
      <c r="K53" s="4" t="s">
        <v>30</v>
      </c>
      <c r="L53" s="4">
        <v>1663</v>
      </c>
      <c r="M53" s="4">
        <v>1663</v>
      </c>
      <c r="N53" s="4" t="s">
        <v>312</v>
      </c>
      <c r="O53" s="4" t="s">
        <v>32</v>
      </c>
      <c r="P53" s="4" t="s">
        <v>33</v>
      </c>
      <c r="Q53" s="4">
        <v>0</v>
      </c>
      <c r="R53" s="10">
        <v>45052</v>
      </c>
      <c r="S53" s="6">
        <v>45067</v>
      </c>
      <c r="T53" s="4" t="s">
        <v>34</v>
      </c>
      <c r="U53" s="4">
        <v>1663</v>
      </c>
      <c r="V53" s="4">
        <v>0</v>
      </c>
      <c r="W53" s="4">
        <v>0</v>
      </c>
      <c r="X53" s="4" t="s">
        <v>313</v>
      </c>
      <c r="Y53" s="4" t="s">
        <v>36</v>
      </c>
    </row>
    <row r="54" s="4" customFormat="1" spans="1:25">
      <c r="A54" s="4" t="s">
        <v>314</v>
      </c>
      <c r="B54" s="4" t="s">
        <v>26</v>
      </c>
      <c r="C54" s="4" t="s">
        <v>27</v>
      </c>
      <c r="D54" s="4" t="s">
        <v>315</v>
      </c>
      <c r="E54" s="4" t="s">
        <v>316</v>
      </c>
      <c r="F54" s="6">
        <v>45060</v>
      </c>
      <c r="G54" s="6">
        <v>45064</v>
      </c>
      <c r="H54" s="4">
        <v>1</v>
      </c>
      <c r="I54" s="4">
        <v>4</v>
      </c>
      <c r="J54" s="4">
        <v>4</v>
      </c>
      <c r="K54" s="4" t="s">
        <v>30</v>
      </c>
      <c r="L54" s="4">
        <v>788</v>
      </c>
      <c r="M54" s="4">
        <v>788</v>
      </c>
      <c r="N54" s="4" t="s">
        <v>317</v>
      </c>
      <c r="O54" s="4" t="s">
        <v>32</v>
      </c>
      <c r="P54" s="4" t="s">
        <v>33</v>
      </c>
      <c r="Q54" s="4">
        <v>0</v>
      </c>
      <c r="R54" s="10">
        <v>45055</v>
      </c>
      <c r="S54" s="6">
        <v>45067</v>
      </c>
      <c r="T54" s="4" t="s">
        <v>34</v>
      </c>
      <c r="U54" s="4">
        <v>788</v>
      </c>
      <c r="V54" s="4">
        <v>0</v>
      </c>
      <c r="W54" s="4">
        <v>0</v>
      </c>
      <c r="X54" s="4" t="s">
        <v>318</v>
      </c>
      <c r="Y54" s="4" t="s">
        <v>36</v>
      </c>
    </row>
    <row r="55" s="4" customFormat="1" spans="1:25">
      <c r="A55" s="4" t="s">
        <v>319</v>
      </c>
      <c r="B55" s="4" t="s">
        <v>26</v>
      </c>
      <c r="C55" s="4" t="s">
        <v>27</v>
      </c>
      <c r="D55" s="4" t="s">
        <v>320</v>
      </c>
      <c r="E55" s="4" t="s">
        <v>321</v>
      </c>
      <c r="F55" s="6">
        <v>45063</v>
      </c>
      <c r="G55" s="6">
        <v>45064</v>
      </c>
      <c r="H55" s="4">
        <v>1</v>
      </c>
      <c r="I55" s="4">
        <v>1</v>
      </c>
      <c r="J55" s="4">
        <v>1</v>
      </c>
      <c r="K55" s="4" t="s">
        <v>30</v>
      </c>
      <c r="L55" s="4">
        <v>1189</v>
      </c>
      <c r="M55" s="4">
        <v>1189</v>
      </c>
      <c r="N55" s="4" t="s">
        <v>322</v>
      </c>
      <c r="O55" s="4" t="s">
        <v>32</v>
      </c>
      <c r="P55" s="4" t="s">
        <v>33</v>
      </c>
      <c r="Q55" s="4">
        <v>0</v>
      </c>
      <c r="R55" s="10">
        <v>45056.0000115741</v>
      </c>
      <c r="S55" s="6">
        <v>45067</v>
      </c>
      <c r="T55" s="4" t="s">
        <v>34</v>
      </c>
      <c r="U55" s="4">
        <v>1189</v>
      </c>
      <c r="V55" s="4">
        <v>0</v>
      </c>
      <c r="W55" s="4">
        <v>0</v>
      </c>
      <c r="X55" s="4" t="s">
        <v>323</v>
      </c>
      <c r="Y55" s="4" t="s">
        <v>324</v>
      </c>
    </row>
    <row r="56" s="4" customFormat="1" spans="1:25">
      <c r="A56" s="4" t="s">
        <v>172</v>
      </c>
      <c r="B56" s="4" t="s">
        <v>26</v>
      </c>
      <c r="C56" s="4" t="s">
        <v>120</v>
      </c>
      <c r="D56" s="4" t="s">
        <v>173</v>
      </c>
      <c r="E56" s="4" t="s">
        <v>174</v>
      </c>
      <c r="F56" s="6">
        <v>45061</v>
      </c>
      <c r="G56" s="6">
        <v>45064</v>
      </c>
      <c r="H56" s="4">
        <v>1</v>
      </c>
      <c r="I56" s="4">
        <v>3</v>
      </c>
      <c r="J56" s="4">
        <v>3</v>
      </c>
      <c r="K56" s="4" t="s">
        <v>30</v>
      </c>
      <c r="L56" s="4">
        <v>-2945</v>
      </c>
      <c r="M56" s="4">
        <v>-2945</v>
      </c>
      <c r="N56" s="4" t="s">
        <v>175</v>
      </c>
      <c r="O56" s="4" t="s">
        <v>32</v>
      </c>
      <c r="P56" s="4" t="s">
        <v>33</v>
      </c>
      <c r="Q56" s="4">
        <v>0</v>
      </c>
      <c r="R56" s="10">
        <v>45047</v>
      </c>
      <c r="S56" s="6">
        <v>45067</v>
      </c>
      <c r="T56" s="4" t="s">
        <v>34</v>
      </c>
      <c r="U56" s="4">
        <v>-2945</v>
      </c>
      <c r="V56" s="4">
        <v>0</v>
      </c>
      <c r="W56" s="4">
        <v>0</v>
      </c>
      <c r="X56" s="4" t="s">
        <v>176</v>
      </c>
      <c r="Y56" s="4" t="s">
        <v>177</v>
      </c>
    </row>
    <row r="57" s="4" customFormat="1" spans="1:25">
      <c r="A57" s="4" t="s">
        <v>319</v>
      </c>
      <c r="B57" s="4" t="s">
        <v>26</v>
      </c>
      <c r="C57" s="4" t="s">
        <v>120</v>
      </c>
      <c r="D57" s="4" t="s">
        <v>320</v>
      </c>
      <c r="E57" s="4" t="s">
        <v>321</v>
      </c>
      <c r="F57" s="6">
        <v>45063</v>
      </c>
      <c r="G57" s="6">
        <v>45064</v>
      </c>
      <c r="H57" s="4">
        <v>1</v>
      </c>
      <c r="I57" s="4">
        <v>1</v>
      </c>
      <c r="J57" s="4">
        <v>1</v>
      </c>
      <c r="K57" s="4" t="s">
        <v>30</v>
      </c>
      <c r="L57" s="4">
        <v>-1189</v>
      </c>
      <c r="M57" s="4">
        <v>-1189</v>
      </c>
      <c r="N57" s="4" t="s">
        <v>322</v>
      </c>
      <c r="O57" s="4" t="s">
        <v>32</v>
      </c>
      <c r="P57" s="4" t="s">
        <v>33</v>
      </c>
      <c r="Q57" s="4">
        <v>0</v>
      </c>
      <c r="R57" s="10">
        <v>45056.0000115741</v>
      </c>
      <c r="S57" s="6">
        <v>45067</v>
      </c>
      <c r="T57" s="4" t="s">
        <v>34</v>
      </c>
      <c r="U57" s="4">
        <v>-1189</v>
      </c>
      <c r="V57" s="4">
        <v>0</v>
      </c>
      <c r="W57" s="4">
        <v>0</v>
      </c>
      <c r="X57" s="4" t="s">
        <v>323</v>
      </c>
      <c r="Y57" s="4" t="s">
        <v>324</v>
      </c>
    </row>
    <row r="58" s="4" customFormat="1" spans="1:25">
      <c r="A58" s="4" t="s">
        <v>310</v>
      </c>
      <c r="B58" s="4" t="s">
        <v>26</v>
      </c>
      <c r="C58" s="4" t="s">
        <v>120</v>
      </c>
      <c r="D58" s="4" t="s">
        <v>311</v>
      </c>
      <c r="E58" s="4" t="s">
        <v>198</v>
      </c>
      <c r="F58" s="6">
        <v>45061</v>
      </c>
      <c r="G58" s="6">
        <v>45064</v>
      </c>
      <c r="H58" s="4">
        <v>1</v>
      </c>
      <c r="I58" s="4">
        <v>3</v>
      </c>
      <c r="J58" s="4">
        <v>3</v>
      </c>
      <c r="K58" s="4" t="s">
        <v>30</v>
      </c>
      <c r="L58" s="4">
        <v>-1663</v>
      </c>
      <c r="M58" s="4">
        <v>-1663</v>
      </c>
      <c r="N58" s="4" t="s">
        <v>312</v>
      </c>
      <c r="O58" s="4" t="s">
        <v>32</v>
      </c>
      <c r="P58" s="4" t="s">
        <v>33</v>
      </c>
      <c r="Q58" s="4">
        <v>0</v>
      </c>
      <c r="R58" s="10">
        <v>45052</v>
      </c>
      <c r="S58" s="6">
        <v>45067</v>
      </c>
      <c r="T58" s="4" t="s">
        <v>34</v>
      </c>
      <c r="U58" s="4">
        <v>-1663</v>
      </c>
      <c r="V58" s="4">
        <v>0</v>
      </c>
      <c r="W58" s="4">
        <v>0</v>
      </c>
      <c r="X58" s="4" t="s">
        <v>313</v>
      </c>
      <c r="Y58" s="4" t="s">
        <v>36</v>
      </c>
    </row>
    <row r="59" s="4" customFormat="1" spans="1:25">
      <c r="A59" s="4" t="s">
        <v>201</v>
      </c>
      <c r="B59" s="4" t="s">
        <v>26</v>
      </c>
      <c r="C59" s="4" t="s">
        <v>325</v>
      </c>
      <c r="D59" s="4" t="s">
        <v>202</v>
      </c>
      <c r="E59" s="4" t="s">
        <v>203</v>
      </c>
      <c r="F59" s="6">
        <v>45061</v>
      </c>
      <c r="G59" s="6">
        <v>45064</v>
      </c>
      <c r="H59" s="4">
        <v>1</v>
      </c>
      <c r="I59" s="4">
        <v>3</v>
      </c>
      <c r="J59" s="4">
        <v>3</v>
      </c>
      <c r="K59" s="4" t="s">
        <v>30</v>
      </c>
      <c r="L59" s="4">
        <v>-538</v>
      </c>
      <c r="M59" s="4">
        <v>-538</v>
      </c>
      <c r="N59" s="4" t="s">
        <v>204</v>
      </c>
      <c r="O59" s="4" t="s">
        <v>32</v>
      </c>
      <c r="P59" s="4" t="s">
        <v>33</v>
      </c>
      <c r="Q59" s="4">
        <v>0</v>
      </c>
      <c r="R59" s="10">
        <v>45050.6562962963</v>
      </c>
      <c r="S59" s="6">
        <v>45067</v>
      </c>
      <c r="T59" s="4" t="s">
        <v>34</v>
      </c>
      <c r="U59" s="4">
        <v>-538</v>
      </c>
      <c r="V59" s="4">
        <v>0</v>
      </c>
      <c r="W59" s="4">
        <v>0</v>
      </c>
      <c r="X59" s="4" t="s">
        <v>205</v>
      </c>
      <c r="Y59" s="4" t="s">
        <v>206</v>
      </c>
    </row>
    <row r="60" s="4" customFormat="1" spans="1:25">
      <c r="A60" s="4" t="s">
        <v>326</v>
      </c>
      <c r="B60" s="4" t="s">
        <v>26</v>
      </c>
      <c r="C60" s="4" t="s">
        <v>27</v>
      </c>
      <c r="D60" s="4" t="s">
        <v>327</v>
      </c>
      <c r="E60" s="4" t="s">
        <v>328</v>
      </c>
      <c r="F60" s="6">
        <v>45063</v>
      </c>
      <c r="G60" s="6">
        <v>45064</v>
      </c>
      <c r="H60" s="4">
        <v>1</v>
      </c>
      <c r="I60" s="4">
        <v>1</v>
      </c>
      <c r="J60" s="4">
        <v>1</v>
      </c>
      <c r="K60" s="4" t="s">
        <v>30</v>
      </c>
      <c r="L60" s="4">
        <v>566</v>
      </c>
      <c r="M60" s="4">
        <v>566</v>
      </c>
      <c r="N60" s="4" t="s">
        <v>329</v>
      </c>
      <c r="O60" s="4" t="s">
        <v>32</v>
      </c>
      <c r="P60" s="4" t="s">
        <v>33</v>
      </c>
      <c r="Q60" s="4">
        <v>0</v>
      </c>
      <c r="R60" s="10">
        <v>45056</v>
      </c>
      <c r="S60" s="6">
        <v>45067</v>
      </c>
      <c r="T60" s="4" t="s">
        <v>34</v>
      </c>
      <c r="U60" s="4">
        <v>566</v>
      </c>
      <c r="V60" s="4">
        <v>0</v>
      </c>
      <c r="W60" s="4">
        <v>0</v>
      </c>
      <c r="X60" s="4" t="s">
        <v>330</v>
      </c>
      <c r="Y60" s="4" t="s">
        <v>36</v>
      </c>
    </row>
    <row r="61" s="4" customFormat="1" spans="1:25">
      <c r="A61" s="4" t="s">
        <v>331</v>
      </c>
      <c r="B61" s="4" t="s">
        <v>26</v>
      </c>
      <c r="C61" s="4" t="s">
        <v>27</v>
      </c>
      <c r="D61" s="4" t="s">
        <v>332</v>
      </c>
      <c r="E61" s="4" t="s">
        <v>333</v>
      </c>
      <c r="F61" s="6">
        <v>45061</v>
      </c>
      <c r="G61" s="6">
        <v>45064</v>
      </c>
      <c r="H61" s="4">
        <v>1</v>
      </c>
      <c r="I61" s="4">
        <v>3</v>
      </c>
      <c r="J61" s="4">
        <v>3</v>
      </c>
      <c r="K61" s="4" t="s">
        <v>30</v>
      </c>
      <c r="L61" s="4">
        <v>807</v>
      </c>
      <c r="M61" s="4">
        <v>807</v>
      </c>
      <c r="N61" s="4" t="s">
        <v>334</v>
      </c>
      <c r="O61" s="4" t="s">
        <v>32</v>
      </c>
      <c r="P61" s="4" t="s">
        <v>33</v>
      </c>
      <c r="Q61" s="4">
        <v>0</v>
      </c>
      <c r="R61" s="10">
        <v>45057</v>
      </c>
      <c r="S61" s="6">
        <v>45067</v>
      </c>
      <c r="T61" s="4" t="s">
        <v>34</v>
      </c>
      <c r="U61" s="4">
        <v>807</v>
      </c>
      <c r="V61" s="4">
        <v>0</v>
      </c>
      <c r="W61" s="4">
        <v>0</v>
      </c>
      <c r="X61" s="4" t="s">
        <v>335</v>
      </c>
      <c r="Y61" s="4" t="s">
        <v>336</v>
      </c>
    </row>
    <row r="62" s="4" customFormat="1" spans="1:25">
      <c r="A62" s="4" t="s">
        <v>337</v>
      </c>
      <c r="B62" s="4" t="s">
        <v>26</v>
      </c>
      <c r="C62" s="4" t="s">
        <v>27</v>
      </c>
      <c r="D62" s="4" t="s">
        <v>338</v>
      </c>
      <c r="E62" s="4" t="s">
        <v>339</v>
      </c>
      <c r="F62" s="6">
        <v>45063</v>
      </c>
      <c r="G62" s="6">
        <v>45064</v>
      </c>
      <c r="H62" s="4">
        <v>1</v>
      </c>
      <c r="I62" s="4">
        <v>1</v>
      </c>
      <c r="J62" s="4">
        <v>1</v>
      </c>
      <c r="K62" s="4" t="s">
        <v>30</v>
      </c>
      <c r="L62" s="4">
        <v>1018</v>
      </c>
      <c r="M62" s="4">
        <v>1018</v>
      </c>
      <c r="N62" s="4" t="s">
        <v>340</v>
      </c>
      <c r="O62" s="4" t="s">
        <v>32</v>
      </c>
      <c r="P62" s="4" t="s">
        <v>33</v>
      </c>
      <c r="Q62" s="4">
        <v>0</v>
      </c>
      <c r="R62" s="10">
        <v>45057</v>
      </c>
      <c r="S62" s="6">
        <v>45067</v>
      </c>
      <c r="T62" s="4" t="s">
        <v>34</v>
      </c>
      <c r="U62" s="4">
        <v>1018</v>
      </c>
      <c r="V62" s="4">
        <v>0</v>
      </c>
      <c r="W62" s="4">
        <v>0</v>
      </c>
      <c r="X62" s="4" t="s">
        <v>341</v>
      </c>
      <c r="Y62" s="4" t="s">
        <v>342</v>
      </c>
    </row>
    <row r="63" s="4" customFormat="1" spans="1:25">
      <c r="A63" s="4" t="s">
        <v>343</v>
      </c>
      <c r="B63" s="4" t="s">
        <v>26</v>
      </c>
      <c r="C63" s="4" t="s">
        <v>27</v>
      </c>
      <c r="D63" s="4" t="s">
        <v>344</v>
      </c>
      <c r="E63" s="4" t="s">
        <v>345</v>
      </c>
      <c r="F63" s="6">
        <v>45063</v>
      </c>
      <c r="G63" s="6">
        <v>45064</v>
      </c>
      <c r="H63" s="4">
        <v>1</v>
      </c>
      <c r="I63" s="4">
        <v>1</v>
      </c>
      <c r="J63" s="4">
        <v>1</v>
      </c>
      <c r="K63" s="4" t="s">
        <v>30</v>
      </c>
      <c r="L63" s="4">
        <v>1562</v>
      </c>
      <c r="M63" s="4">
        <v>1562</v>
      </c>
      <c r="N63" s="4" t="s">
        <v>346</v>
      </c>
      <c r="O63" s="4" t="s">
        <v>32</v>
      </c>
      <c r="P63" s="4" t="s">
        <v>33</v>
      </c>
      <c r="Q63" s="4">
        <v>0</v>
      </c>
      <c r="R63" s="10">
        <v>45057</v>
      </c>
      <c r="S63" s="6">
        <v>45067</v>
      </c>
      <c r="T63" s="4" t="s">
        <v>34</v>
      </c>
      <c r="U63" s="4">
        <v>1562</v>
      </c>
      <c r="V63" s="4">
        <v>0</v>
      </c>
      <c r="W63" s="4">
        <v>0</v>
      </c>
      <c r="X63" s="4" t="s">
        <v>347</v>
      </c>
      <c r="Y63" s="4" t="s">
        <v>348</v>
      </c>
    </row>
    <row r="64" s="4" customFormat="1" spans="1:25">
      <c r="A64" s="4" t="s">
        <v>349</v>
      </c>
      <c r="B64" s="4" t="s">
        <v>26</v>
      </c>
      <c r="C64" s="4" t="s">
        <v>27</v>
      </c>
      <c r="D64" s="4" t="s">
        <v>350</v>
      </c>
      <c r="E64" s="4" t="s">
        <v>351</v>
      </c>
      <c r="F64" s="6">
        <v>45060</v>
      </c>
      <c r="G64" s="6">
        <v>45064</v>
      </c>
      <c r="H64" s="4">
        <v>1</v>
      </c>
      <c r="I64" s="4">
        <v>4</v>
      </c>
      <c r="J64" s="4">
        <v>4</v>
      </c>
      <c r="K64" s="4" t="s">
        <v>30</v>
      </c>
      <c r="L64" s="4">
        <v>4128</v>
      </c>
      <c r="M64" s="4">
        <v>4128</v>
      </c>
      <c r="N64" s="4" t="s">
        <v>352</v>
      </c>
      <c r="O64" s="4" t="s">
        <v>32</v>
      </c>
      <c r="P64" s="4" t="s">
        <v>33</v>
      </c>
      <c r="Q64" s="4">
        <v>0</v>
      </c>
      <c r="R64" s="10">
        <v>45058</v>
      </c>
      <c r="S64" s="6">
        <v>45067</v>
      </c>
      <c r="T64" s="4" t="s">
        <v>34</v>
      </c>
      <c r="U64" s="4">
        <v>4128</v>
      </c>
      <c r="V64" s="4">
        <v>0</v>
      </c>
      <c r="W64" s="4">
        <v>0</v>
      </c>
      <c r="X64" s="4" t="s">
        <v>353</v>
      </c>
      <c r="Y64" s="4" t="s">
        <v>36</v>
      </c>
    </row>
    <row r="65" s="4" customFormat="1" spans="1:25">
      <c r="A65" s="4" t="s">
        <v>354</v>
      </c>
      <c r="B65" s="4" t="s">
        <v>26</v>
      </c>
      <c r="C65" s="4" t="s">
        <v>27</v>
      </c>
      <c r="D65" s="4" t="s">
        <v>355</v>
      </c>
      <c r="E65" s="4" t="s">
        <v>356</v>
      </c>
      <c r="F65" s="6">
        <v>45063</v>
      </c>
      <c r="G65" s="6">
        <v>45064</v>
      </c>
      <c r="H65" s="4">
        <v>1</v>
      </c>
      <c r="I65" s="4">
        <v>1</v>
      </c>
      <c r="J65" s="4">
        <v>1</v>
      </c>
      <c r="K65" s="4" t="s">
        <v>30</v>
      </c>
      <c r="L65" s="4">
        <v>290</v>
      </c>
      <c r="M65" s="4">
        <v>290</v>
      </c>
      <c r="N65" s="4" t="s">
        <v>357</v>
      </c>
      <c r="O65" s="4" t="s">
        <v>32</v>
      </c>
      <c r="P65" s="4" t="s">
        <v>33</v>
      </c>
      <c r="Q65" s="4">
        <v>0</v>
      </c>
      <c r="R65" s="10">
        <v>45058</v>
      </c>
      <c r="S65" s="6">
        <v>45067</v>
      </c>
      <c r="T65" s="4" t="s">
        <v>34</v>
      </c>
      <c r="U65" s="4">
        <v>290</v>
      </c>
      <c r="V65" s="4">
        <v>0</v>
      </c>
      <c r="W65" s="4">
        <v>0</v>
      </c>
      <c r="X65" s="4" t="s">
        <v>358</v>
      </c>
      <c r="Y65" s="4" t="s">
        <v>36</v>
      </c>
    </row>
    <row r="66" s="4" customFormat="1" spans="1:25">
      <c r="A66" s="4" t="s">
        <v>359</v>
      </c>
      <c r="B66" s="4" t="s">
        <v>26</v>
      </c>
      <c r="C66" s="4" t="s">
        <v>27</v>
      </c>
      <c r="D66" s="4" t="s">
        <v>360</v>
      </c>
      <c r="E66" s="4" t="s">
        <v>361</v>
      </c>
      <c r="F66" s="6">
        <v>45063</v>
      </c>
      <c r="G66" s="6">
        <v>45064</v>
      </c>
      <c r="H66" s="4">
        <v>1</v>
      </c>
      <c r="I66" s="4">
        <v>1</v>
      </c>
      <c r="J66" s="4">
        <v>1</v>
      </c>
      <c r="K66" s="4" t="s">
        <v>30</v>
      </c>
      <c r="L66" s="4">
        <v>187</v>
      </c>
      <c r="M66" s="4">
        <v>187</v>
      </c>
      <c r="N66" s="4" t="s">
        <v>362</v>
      </c>
      <c r="O66" s="4" t="s">
        <v>32</v>
      </c>
      <c r="P66" s="4" t="s">
        <v>33</v>
      </c>
      <c r="Q66" s="4">
        <v>0</v>
      </c>
      <c r="R66" s="10">
        <v>45058</v>
      </c>
      <c r="S66" s="6">
        <v>45067</v>
      </c>
      <c r="T66" s="4" t="s">
        <v>34</v>
      </c>
      <c r="U66" s="4">
        <v>187</v>
      </c>
      <c r="V66" s="4">
        <v>0</v>
      </c>
      <c r="W66" s="4">
        <v>0</v>
      </c>
      <c r="X66" s="4" t="s">
        <v>363</v>
      </c>
      <c r="Y66" s="4" t="s">
        <v>36</v>
      </c>
    </row>
    <row r="67" s="4" customFormat="1" spans="1:25">
      <c r="A67" s="4" t="s">
        <v>337</v>
      </c>
      <c r="B67" s="4" t="s">
        <v>26</v>
      </c>
      <c r="C67" s="4" t="s">
        <v>120</v>
      </c>
      <c r="D67" s="4" t="s">
        <v>338</v>
      </c>
      <c r="E67" s="4" t="s">
        <v>339</v>
      </c>
      <c r="F67" s="6">
        <v>45063</v>
      </c>
      <c r="G67" s="6">
        <v>45064</v>
      </c>
      <c r="H67" s="4">
        <v>1</v>
      </c>
      <c r="I67" s="4">
        <v>1</v>
      </c>
      <c r="J67" s="4">
        <v>1</v>
      </c>
      <c r="K67" s="4" t="s">
        <v>30</v>
      </c>
      <c r="L67" s="4">
        <v>-1018</v>
      </c>
      <c r="M67" s="4">
        <v>-1018</v>
      </c>
      <c r="N67" s="4" t="s">
        <v>340</v>
      </c>
      <c r="O67" s="4" t="s">
        <v>32</v>
      </c>
      <c r="P67" s="4" t="s">
        <v>33</v>
      </c>
      <c r="Q67" s="4">
        <v>0</v>
      </c>
      <c r="R67" s="10">
        <v>45057</v>
      </c>
      <c r="S67" s="6">
        <v>45067</v>
      </c>
      <c r="T67" s="4" t="s">
        <v>34</v>
      </c>
      <c r="U67" s="4">
        <v>-1018</v>
      </c>
      <c r="V67" s="4">
        <v>0</v>
      </c>
      <c r="W67" s="4">
        <v>0</v>
      </c>
      <c r="X67" s="4" t="s">
        <v>341</v>
      </c>
      <c r="Y67" s="4" t="s">
        <v>342</v>
      </c>
    </row>
    <row r="68" s="4" customFormat="1" spans="1:25">
      <c r="A68" s="4" t="s">
        <v>364</v>
      </c>
      <c r="B68" s="4" t="s">
        <v>26</v>
      </c>
      <c r="C68" s="4" t="s">
        <v>27</v>
      </c>
      <c r="D68" s="4" t="s">
        <v>365</v>
      </c>
      <c r="E68" s="4" t="s">
        <v>366</v>
      </c>
      <c r="F68" s="6">
        <v>45062</v>
      </c>
      <c r="G68" s="6">
        <v>45064</v>
      </c>
      <c r="H68" s="4">
        <v>1</v>
      </c>
      <c r="I68" s="4">
        <v>2</v>
      </c>
      <c r="J68" s="4">
        <v>2</v>
      </c>
      <c r="K68" s="4" t="s">
        <v>30</v>
      </c>
      <c r="L68" s="4">
        <v>2618</v>
      </c>
      <c r="M68" s="4">
        <v>2618</v>
      </c>
      <c r="N68" s="4" t="s">
        <v>367</v>
      </c>
      <c r="O68" s="4" t="s">
        <v>32</v>
      </c>
      <c r="P68" s="4" t="s">
        <v>33</v>
      </c>
      <c r="Q68" s="4">
        <v>0</v>
      </c>
      <c r="R68" s="10">
        <v>45058</v>
      </c>
      <c r="S68" s="6">
        <v>45067</v>
      </c>
      <c r="T68" s="4" t="s">
        <v>34</v>
      </c>
      <c r="U68" s="4">
        <v>2618</v>
      </c>
      <c r="V68" s="4">
        <v>0</v>
      </c>
      <c r="W68" s="4">
        <v>0</v>
      </c>
      <c r="X68" s="4" t="s">
        <v>368</v>
      </c>
      <c r="Y68" s="4" t="s">
        <v>369</v>
      </c>
    </row>
    <row r="69" s="4" customFormat="1" spans="1:25">
      <c r="A69" s="4" t="s">
        <v>370</v>
      </c>
      <c r="B69" s="4" t="s">
        <v>26</v>
      </c>
      <c r="C69" s="4" t="s">
        <v>27</v>
      </c>
      <c r="D69" s="4" t="s">
        <v>371</v>
      </c>
      <c r="E69" s="4" t="s">
        <v>372</v>
      </c>
      <c r="F69" s="6">
        <v>45063</v>
      </c>
      <c r="G69" s="6">
        <v>45064</v>
      </c>
      <c r="H69" s="4">
        <v>1</v>
      </c>
      <c r="I69" s="4">
        <v>1</v>
      </c>
      <c r="J69" s="4">
        <v>1</v>
      </c>
      <c r="K69" s="4" t="s">
        <v>30</v>
      </c>
      <c r="L69" s="4">
        <v>814</v>
      </c>
      <c r="M69" s="4">
        <v>814</v>
      </c>
      <c r="N69" s="4" t="s">
        <v>373</v>
      </c>
      <c r="O69" s="4" t="s">
        <v>32</v>
      </c>
      <c r="P69" s="4" t="s">
        <v>33</v>
      </c>
      <c r="Q69" s="4">
        <v>0</v>
      </c>
      <c r="R69" s="10">
        <v>45058</v>
      </c>
      <c r="S69" s="6">
        <v>45067</v>
      </c>
      <c r="T69" s="4" t="s">
        <v>34</v>
      </c>
      <c r="U69" s="4">
        <v>814</v>
      </c>
      <c r="V69" s="4">
        <v>0</v>
      </c>
      <c r="W69" s="4">
        <v>0</v>
      </c>
      <c r="X69" s="4" t="s">
        <v>374</v>
      </c>
      <c r="Y69" s="4" t="s">
        <v>375</v>
      </c>
    </row>
    <row r="70" s="4" customFormat="1" spans="1:25">
      <c r="A70" s="4" t="s">
        <v>376</v>
      </c>
      <c r="B70" s="4" t="s">
        <v>26</v>
      </c>
      <c r="C70" s="4" t="s">
        <v>27</v>
      </c>
      <c r="D70" s="4" t="s">
        <v>377</v>
      </c>
      <c r="E70" s="4" t="s">
        <v>378</v>
      </c>
      <c r="F70" s="6">
        <v>45062</v>
      </c>
      <c r="G70" s="6">
        <v>45064</v>
      </c>
      <c r="H70" s="4">
        <v>2</v>
      </c>
      <c r="I70" s="4">
        <v>2</v>
      </c>
      <c r="J70" s="4">
        <v>4</v>
      </c>
      <c r="K70" s="4" t="s">
        <v>30</v>
      </c>
      <c r="L70" s="4">
        <v>3244</v>
      </c>
      <c r="M70" s="4">
        <v>3244</v>
      </c>
      <c r="N70" s="4" t="s">
        <v>379</v>
      </c>
      <c r="O70" s="4" t="s">
        <v>32</v>
      </c>
      <c r="P70" s="4" t="s">
        <v>33</v>
      </c>
      <c r="Q70" s="4">
        <v>0</v>
      </c>
      <c r="R70" s="10">
        <v>45058</v>
      </c>
      <c r="S70" s="6">
        <v>45067</v>
      </c>
      <c r="T70" s="4" t="s">
        <v>34</v>
      </c>
      <c r="U70" s="4">
        <v>3244</v>
      </c>
      <c r="V70" s="4">
        <v>0</v>
      </c>
      <c r="W70" s="4">
        <v>0</v>
      </c>
      <c r="X70" s="4" t="s">
        <v>380</v>
      </c>
      <c r="Y70" s="4" t="s">
        <v>381</v>
      </c>
    </row>
    <row r="71" s="4" customFormat="1" spans="1:25">
      <c r="A71" s="4" t="s">
        <v>382</v>
      </c>
      <c r="B71" s="4" t="s">
        <v>26</v>
      </c>
      <c r="C71" s="4" t="s">
        <v>27</v>
      </c>
      <c r="D71" s="4" t="s">
        <v>383</v>
      </c>
      <c r="E71" s="4" t="s">
        <v>384</v>
      </c>
      <c r="F71" s="6">
        <v>45063</v>
      </c>
      <c r="G71" s="6">
        <v>45064</v>
      </c>
      <c r="H71" s="4">
        <v>1</v>
      </c>
      <c r="I71" s="4">
        <v>1</v>
      </c>
      <c r="J71" s="4">
        <v>1</v>
      </c>
      <c r="K71" s="4" t="s">
        <v>30</v>
      </c>
      <c r="L71" s="4">
        <v>356</v>
      </c>
      <c r="M71" s="4">
        <v>356</v>
      </c>
      <c r="N71" s="4" t="s">
        <v>385</v>
      </c>
      <c r="O71" s="4" t="s">
        <v>32</v>
      </c>
      <c r="P71" s="4" t="s">
        <v>33</v>
      </c>
      <c r="Q71" s="4">
        <v>0</v>
      </c>
      <c r="R71" s="10">
        <v>45058</v>
      </c>
      <c r="S71" s="6">
        <v>45067</v>
      </c>
      <c r="T71" s="4" t="s">
        <v>34</v>
      </c>
      <c r="U71" s="4">
        <v>356</v>
      </c>
      <c r="V71" s="4">
        <v>0</v>
      </c>
      <c r="W71" s="4">
        <v>0</v>
      </c>
      <c r="X71" s="4" t="s">
        <v>386</v>
      </c>
      <c r="Y71" s="4" t="s">
        <v>387</v>
      </c>
    </row>
    <row r="72" s="4" customFormat="1" spans="1:25">
      <c r="A72" s="4" t="s">
        <v>388</v>
      </c>
      <c r="B72" s="4" t="s">
        <v>26</v>
      </c>
      <c r="C72" s="4" t="s">
        <v>27</v>
      </c>
      <c r="D72" s="4" t="s">
        <v>389</v>
      </c>
      <c r="E72" s="4" t="s">
        <v>390</v>
      </c>
      <c r="F72" s="6">
        <v>45063</v>
      </c>
      <c r="G72" s="6">
        <v>45064</v>
      </c>
      <c r="H72" s="4">
        <v>1</v>
      </c>
      <c r="I72" s="4">
        <v>1</v>
      </c>
      <c r="J72" s="4">
        <v>1</v>
      </c>
      <c r="K72" s="4" t="s">
        <v>30</v>
      </c>
      <c r="L72" s="4">
        <v>668</v>
      </c>
      <c r="M72" s="4">
        <v>668</v>
      </c>
      <c r="N72" s="4" t="s">
        <v>391</v>
      </c>
      <c r="O72" s="4" t="s">
        <v>32</v>
      </c>
      <c r="P72" s="4" t="s">
        <v>33</v>
      </c>
      <c r="Q72" s="4">
        <v>0</v>
      </c>
      <c r="R72" s="10">
        <v>45058</v>
      </c>
      <c r="S72" s="6">
        <v>45067</v>
      </c>
      <c r="T72" s="4" t="s">
        <v>34</v>
      </c>
      <c r="U72" s="4">
        <v>668</v>
      </c>
      <c r="V72" s="4">
        <v>0</v>
      </c>
      <c r="W72" s="4">
        <v>0</v>
      </c>
      <c r="X72" s="4" t="s">
        <v>392</v>
      </c>
      <c r="Y72" s="4" t="s">
        <v>36</v>
      </c>
    </row>
    <row r="73" s="4" customFormat="1" spans="1:25">
      <c r="A73" s="4" t="s">
        <v>388</v>
      </c>
      <c r="B73" s="4" t="s">
        <v>26</v>
      </c>
      <c r="C73" s="4" t="s">
        <v>120</v>
      </c>
      <c r="D73" s="4" t="s">
        <v>389</v>
      </c>
      <c r="E73" s="4" t="s">
        <v>390</v>
      </c>
      <c r="F73" s="6">
        <v>45063</v>
      </c>
      <c r="G73" s="6">
        <v>45064</v>
      </c>
      <c r="H73" s="4">
        <v>1</v>
      </c>
      <c r="I73" s="4">
        <v>1</v>
      </c>
      <c r="J73" s="4">
        <v>1</v>
      </c>
      <c r="K73" s="4" t="s">
        <v>30</v>
      </c>
      <c r="L73" s="4">
        <v>-668</v>
      </c>
      <c r="M73" s="4">
        <v>-668</v>
      </c>
      <c r="N73" s="4" t="s">
        <v>391</v>
      </c>
      <c r="O73" s="4" t="s">
        <v>32</v>
      </c>
      <c r="P73" s="4" t="s">
        <v>33</v>
      </c>
      <c r="Q73" s="4">
        <v>0</v>
      </c>
      <c r="R73" s="10">
        <v>45058</v>
      </c>
      <c r="S73" s="6">
        <v>45067</v>
      </c>
      <c r="T73" s="4" t="s">
        <v>34</v>
      </c>
      <c r="U73" s="4">
        <v>-668</v>
      </c>
      <c r="V73" s="4">
        <v>0</v>
      </c>
      <c r="W73" s="4">
        <v>0</v>
      </c>
      <c r="X73" s="4" t="s">
        <v>392</v>
      </c>
      <c r="Y73" s="4" t="s">
        <v>36</v>
      </c>
    </row>
    <row r="74" s="4" customFormat="1" spans="1:25">
      <c r="A74" s="4" t="s">
        <v>393</v>
      </c>
      <c r="B74" s="4" t="s">
        <v>26</v>
      </c>
      <c r="C74" s="4" t="s">
        <v>27</v>
      </c>
      <c r="D74" s="4" t="s">
        <v>394</v>
      </c>
      <c r="E74" s="4" t="s">
        <v>395</v>
      </c>
      <c r="F74" s="6">
        <v>45060</v>
      </c>
      <c r="G74" s="6">
        <v>45064</v>
      </c>
      <c r="H74" s="4">
        <v>1</v>
      </c>
      <c r="I74" s="4">
        <v>4</v>
      </c>
      <c r="J74" s="4">
        <v>4</v>
      </c>
      <c r="K74" s="4" t="s">
        <v>30</v>
      </c>
      <c r="L74" s="4">
        <v>1720</v>
      </c>
      <c r="M74" s="4">
        <v>1720</v>
      </c>
      <c r="N74" s="4" t="s">
        <v>396</v>
      </c>
      <c r="O74" s="4" t="s">
        <v>32</v>
      </c>
      <c r="P74" s="4" t="s">
        <v>33</v>
      </c>
      <c r="Q74" s="4">
        <v>0</v>
      </c>
      <c r="R74" s="10">
        <v>45058</v>
      </c>
      <c r="S74" s="6">
        <v>45067</v>
      </c>
      <c r="T74" s="4" t="s">
        <v>34</v>
      </c>
      <c r="U74" s="4">
        <v>1720</v>
      </c>
      <c r="V74" s="4">
        <v>0</v>
      </c>
      <c r="W74" s="4">
        <v>0</v>
      </c>
      <c r="X74" s="4" t="s">
        <v>397</v>
      </c>
      <c r="Y74" s="4" t="s">
        <v>398</v>
      </c>
    </row>
    <row r="75" s="4" customFormat="1" spans="1:25">
      <c r="A75" s="4" t="s">
        <v>399</v>
      </c>
      <c r="B75" s="4" t="s">
        <v>26</v>
      </c>
      <c r="C75" s="4" t="s">
        <v>27</v>
      </c>
      <c r="D75" s="4" t="s">
        <v>400</v>
      </c>
      <c r="E75" s="4" t="s">
        <v>401</v>
      </c>
      <c r="F75" s="6">
        <v>45062</v>
      </c>
      <c r="G75" s="6">
        <v>45064</v>
      </c>
      <c r="H75" s="4">
        <v>1</v>
      </c>
      <c r="I75" s="4">
        <v>2</v>
      </c>
      <c r="J75" s="4">
        <v>2</v>
      </c>
      <c r="K75" s="4" t="s">
        <v>30</v>
      </c>
      <c r="L75" s="4">
        <v>752</v>
      </c>
      <c r="M75" s="4">
        <v>752</v>
      </c>
      <c r="N75" s="4" t="s">
        <v>402</v>
      </c>
      <c r="O75" s="4" t="s">
        <v>32</v>
      </c>
      <c r="P75" s="4" t="s">
        <v>33</v>
      </c>
      <c r="Q75" s="4">
        <v>0</v>
      </c>
      <c r="R75" s="10">
        <v>45059</v>
      </c>
      <c r="S75" s="6">
        <v>45067</v>
      </c>
      <c r="T75" s="4" t="s">
        <v>34</v>
      </c>
      <c r="U75" s="4">
        <v>752</v>
      </c>
      <c r="V75" s="4">
        <v>0</v>
      </c>
      <c r="W75" s="4">
        <v>0</v>
      </c>
      <c r="X75" s="4" t="s">
        <v>403</v>
      </c>
      <c r="Y75" s="4" t="s">
        <v>36</v>
      </c>
    </row>
    <row r="76" s="4" customFormat="1" spans="1:25">
      <c r="A76" s="4" t="s">
        <v>404</v>
      </c>
      <c r="B76" s="4" t="s">
        <v>26</v>
      </c>
      <c r="C76" s="4" t="s">
        <v>27</v>
      </c>
      <c r="D76" s="4" t="s">
        <v>405</v>
      </c>
      <c r="E76" s="4" t="s">
        <v>406</v>
      </c>
      <c r="F76" s="6">
        <v>45062</v>
      </c>
      <c r="G76" s="6">
        <v>45064</v>
      </c>
      <c r="H76" s="4">
        <v>2</v>
      </c>
      <c r="I76" s="4">
        <v>2</v>
      </c>
      <c r="J76" s="4">
        <v>4</v>
      </c>
      <c r="K76" s="4" t="s">
        <v>30</v>
      </c>
      <c r="L76" s="4">
        <v>1304</v>
      </c>
      <c r="M76" s="4">
        <v>1304</v>
      </c>
      <c r="N76" s="4" t="s">
        <v>407</v>
      </c>
      <c r="O76" s="4" t="s">
        <v>32</v>
      </c>
      <c r="P76" s="4" t="s">
        <v>33</v>
      </c>
      <c r="Q76" s="4">
        <v>0</v>
      </c>
      <c r="R76" s="10">
        <v>45059</v>
      </c>
      <c r="S76" s="6">
        <v>45067</v>
      </c>
      <c r="T76" s="4" t="s">
        <v>34</v>
      </c>
      <c r="U76" s="4">
        <v>1304</v>
      </c>
      <c r="V76" s="4">
        <v>0</v>
      </c>
      <c r="W76" s="4">
        <v>0</v>
      </c>
      <c r="X76" s="4" t="s">
        <v>408</v>
      </c>
      <c r="Y76" s="4" t="s">
        <v>36</v>
      </c>
    </row>
    <row r="77" s="4" customFormat="1" spans="1:25">
      <c r="A77" s="4" t="s">
        <v>409</v>
      </c>
      <c r="B77" s="4" t="s">
        <v>26</v>
      </c>
      <c r="C77" s="4" t="s">
        <v>27</v>
      </c>
      <c r="D77" s="4" t="s">
        <v>405</v>
      </c>
      <c r="E77" s="4" t="s">
        <v>406</v>
      </c>
      <c r="F77" s="6">
        <v>45062</v>
      </c>
      <c r="G77" s="6">
        <v>45064</v>
      </c>
      <c r="H77" s="4">
        <v>1</v>
      </c>
      <c r="I77" s="4">
        <v>2</v>
      </c>
      <c r="J77" s="4">
        <v>2</v>
      </c>
      <c r="K77" s="4" t="s">
        <v>30</v>
      </c>
      <c r="L77" s="4">
        <v>652</v>
      </c>
      <c r="M77" s="4">
        <v>652</v>
      </c>
      <c r="N77" s="4" t="s">
        <v>410</v>
      </c>
      <c r="O77" s="4" t="s">
        <v>32</v>
      </c>
      <c r="P77" s="4" t="s">
        <v>33</v>
      </c>
      <c r="Q77" s="4">
        <v>0</v>
      </c>
      <c r="R77" s="10">
        <v>45059</v>
      </c>
      <c r="S77" s="6">
        <v>45067</v>
      </c>
      <c r="T77" s="4" t="s">
        <v>34</v>
      </c>
      <c r="U77" s="4">
        <v>652</v>
      </c>
      <c r="V77" s="4">
        <v>0</v>
      </c>
      <c r="W77" s="4">
        <v>0</v>
      </c>
      <c r="X77" s="4" t="s">
        <v>411</v>
      </c>
      <c r="Y77" s="4" t="s">
        <v>36</v>
      </c>
    </row>
    <row r="78" s="4" customFormat="1" spans="1:25">
      <c r="A78" s="4" t="s">
        <v>412</v>
      </c>
      <c r="B78" s="4" t="s">
        <v>26</v>
      </c>
      <c r="C78" s="4" t="s">
        <v>27</v>
      </c>
      <c r="D78" s="4" t="s">
        <v>413</v>
      </c>
      <c r="E78" s="4" t="s">
        <v>414</v>
      </c>
      <c r="F78" s="6">
        <v>45062</v>
      </c>
      <c r="G78" s="6">
        <v>45064</v>
      </c>
      <c r="H78" s="4">
        <v>1</v>
      </c>
      <c r="I78" s="4">
        <v>2</v>
      </c>
      <c r="J78" s="4">
        <v>2</v>
      </c>
      <c r="K78" s="4" t="s">
        <v>30</v>
      </c>
      <c r="L78" s="4">
        <v>1778</v>
      </c>
      <c r="M78" s="4">
        <v>1778</v>
      </c>
      <c r="N78" s="4" t="s">
        <v>415</v>
      </c>
      <c r="O78" s="4" t="s">
        <v>32</v>
      </c>
      <c r="P78" s="4" t="s">
        <v>33</v>
      </c>
      <c r="Q78" s="4">
        <v>0</v>
      </c>
      <c r="R78" s="10">
        <v>45059</v>
      </c>
      <c r="S78" s="6">
        <v>45067</v>
      </c>
      <c r="T78" s="4" t="s">
        <v>34</v>
      </c>
      <c r="U78" s="4">
        <v>1778</v>
      </c>
      <c r="V78" s="4">
        <v>0</v>
      </c>
      <c r="W78" s="4">
        <v>0</v>
      </c>
      <c r="X78" s="4" t="s">
        <v>416</v>
      </c>
      <c r="Y78" s="4" t="s">
        <v>36</v>
      </c>
    </row>
    <row r="79" s="4" customFormat="1" spans="1:25">
      <c r="A79" s="4" t="s">
        <v>417</v>
      </c>
      <c r="B79" s="4" t="s">
        <v>26</v>
      </c>
      <c r="C79" s="4" t="s">
        <v>27</v>
      </c>
      <c r="D79" s="4" t="s">
        <v>418</v>
      </c>
      <c r="E79" s="4" t="s">
        <v>419</v>
      </c>
      <c r="F79" s="6">
        <v>45060</v>
      </c>
      <c r="G79" s="6">
        <v>45064</v>
      </c>
      <c r="H79" s="4">
        <v>1</v>
      </c>
      <c r="I79" s="4">
        <v>4</v>
      </c>
      <c r="J79" s="4">
        <v>4</v>
      </c>
      <c r="K79" s="4" t="s">
        <v>30</v>
      </c>
      <c r="L79" s="4">
        <v>1520</v>
      </c>
      <c r="M79" s="4">
        <v>1520</v>
      </c>
      <c r="N79" s="4" t="s">
        <v>420</v>
      </c>
      <c r="O79" s="4" t="s">
        <v>32</v>
      </c>
      <c r="P79" s="4" t="s">
        <v>33</v>
      </c>
      <c r="Q79" s="4">
        <v>0</v>
      </c>
      <c r="R79" s="10">
        <v>45059</v>
      </c>
      <c r="S79" s="6">
        <v>45067</v>
      </c>
      <c r="T79" s="4" t="s">
        <v>34</v>
      </c>
      <c r="U79" s="4">
        <v>1520</v>
      </c>
      <c r="V79" s="4">
        <v>0</v>
      </c>
      <c r="W79" s="4">
        <v>0</v>
      </c>
      <c r="X79" s="4" t="s">
        <v>421</v>
      </c>
      <c r="Y79" s="4" t="s">
        <v>422</v>
      </c>
    </row>
    <row r="80" s="4" customFormat="1" spans="1:25">
      <c r="A80" s="4" t="s">
        <v>359</v>
      </c>
      <c r="B80" s="4" t="s">
        <v>26</v>
      </c>
      <c r="C80" s="4" t="s">
        <v>120</v>
      </c>
      <c r="D80" s="4" t="s">
        <v>360</v>
      </c>
      <c r="E80" s="4" t="s">
        <v>361</v>
      </c>
      <c r="F80" s="6">
        <v>45063</v>
      </c>
      <c r="G80" s="6">
        <v>45064</v>
      </c>
      <c r="H80" s="4">
        <v>1</v>
      </c>
      <c r="I80" s="4">
        <v>1</v>
      </c>
      <c r="J80" s="4">
        <v>1</v>
      </c>
      <c r="K80" s="4" t="s">
        <v>30</v>
      </c>
      <c r="L80" s="4">
        <v>-187</v>
      </c>
      <c r="M80" s="4">
        <v>-187</v>
      </c>
      <c r="N80" s="4" t="s">
        <v>362</v>
      </c>
      <c r="O80" s="4" t="s">
        <v>32</v>
      </c>
      <c r="P80" s="4" t="s">
        <v>33</v>
      </c>
      <c r="Q80" s="4">
        <v>0</v>
      </c>
      <c r="R80" s="10">
        <v>45058</v>
      </c>
      <c r="S80" s="6">
        <v>45067</v>
      </c>
      <c r="T80" s="4" t="s">
        <v>34</v>
      </c>
      <c r="U80" s="4">
        <v>-187</v>
      </c>
      <c r="V80" s="4">
        <v>0</v>
      </c>
      <c r="W80" s="4">
        <v>0</v>
      </c>
      <c r="X80" s="4" t="s">
        <v>363</v>
      </c>
      <c r="Y80" s="4" t="s">
        <v>36</v>
      </c>
    </row>
    <row r="81" s="4" customFormat="1" spans="1:25">
      <c r="A81" s="4" t="s">
        <v>423</v>
      </c>
      <c r="B81" s="4" t="s">
        <v>26</v>
      </c>
      <c r="C81" s="4" t="s">
        <v>27</v>
      </c>
      <c r="D81" s="4" t="s">
        <v>424</v>
      </c>
      <c r="E81" s="4" t="s">
        <v>425</v>
      </c>
      <c r="F81" s="6">
        <v>45061</v>
      </c>
      <c r="G81" s="6">
        <v>45064</v>
      </c>
      <c r="H81" s="4">
        <v>1</v>
      </c>
      <c r="I81" s="4">
        <v>3</v>
      </c>
      <c r="J81" s="4">
        <v>3</v>
      </c>
      <c r="K81" s="4" t="s">
        <v>30</v>
      </c>
      <c r="L81" s="4">
        <v>348</v>
      </c>
      <c r="M81" s="4">
        <v>348</v>
      </c>
      <c r="N81" s="4" t="s">
        <v>426</v>
      </c>
      <c r="O81" s="4" t="s">
        <v>32</v>
      </c>
      <c r="P81" s="4" t="s">
        <v>33</v>
      </c>
      <c r="Q81" s="4">
        <v>0</v>
      </c>
      <c r="R81" s="10">
        <v>45059</v>
      </c>
      <c r="S81" s="6">
        <v>45067</v>
      </c>
      <c r="T81" s="4" t="s">
        <v>34</v>
      </c>
      <c r="U81" s="4">
        <v>348</v>
      </c>
      <c r="V81" s="4">
        <v>0</v>
      </c>
      <c r="W81" s="4">
        <v>0</v>
      </c>
      <c r="X81" s="4" t="s">
        <v>427</v>
      </c>
      <c r="Y81" s="4" t="s">
        <v>36</v>
      </c>
    </row>
    <row r="82" s="4" customFormat="1" spans="1:25">
      <c r="A82" s="4" t="s">
        <v>428</v>
      </c>
      <c r="B82" s="4" t="s">
        <v>26</v>
      </c>
      <c r="C82" s="4" t="s">
        <v>27</v>
      </c>
      <c r="D82" s="4" t="s">
        <v>429</v>
      </c>
      <c r="E82" s="4" t="s">
        <v>430</v>
      </c>
      <c r="F82" s="6">
        <v>45061</v>
      </c>
      <c r="G82" s="6">
        <v>45064</v>
      </c>
      <c r="H82" s="4">
        <v>1</v>
      </c>
      <c r="I82" s="4">
        <v>3</v>
      </c>
      <c r="J82" s="4">
        <v>3</v>
      </c>
      <c r="K82" s="4" t="s">
        <v>30</v>
      </c>
      <c r="L82" s="4">
        <v>303</v>
      </c>
      <c r="M82" s="4">
        <v>303</v>
      </c>
      <c r="N82" s="4" t="s">
        <v>431</v>
      </c>
      <c r="O82" s="4" t="s">
        <v>32</v>
      </c>
      <c r="P82" s="4" t="s">
        <v>33</v>
      </c>
      <c r="Q82" s="4">
        <v>0</v>
      </c>
      <c r="R82" s="10">
        <v>45059</v>
      </c>
      <c r="S82" s="6">
        <v>45067</v>
      </c>
      <c r="T82" s="4" t="s">
        <v>34</v>
      </c>
      <c r="U82" s="4">
        <v>303</v>
      </c>
      <c r="V82" s="4">
        <v>0</v>
      </c>
      <c r="W82" s="4">
        <v>0</v>
      </c>
      <c r="X82" s="4" t="s">
        <v>432</v>
      </c>
      <c r="Y82" s="4" t="s">
        <v>433</v>
      </c>
    </row>
    <row r="83" s="4" customFormat="1" spans="1:25">
      <c r="A83" s="4" t="s">
        <v>434</v>
      </c>
      <c r="B83" s="4" t="s">
        <v>26</v>
      </c>
      <c r="C83" s="4" t="s">
        <v>27</v>
      </c>
      <c r="D83" s="4" t="s">
        <v>435</v>
      </c>
      <c r="E83" s="4" t="s">
        <v>436</v>
      </c>
      <c r="F83" s="6">
        <v>45062</v>
      </c>
      <c r="G83" s="6">
        <v>45064</v>
      </c>
      <c r="H83" s="4">
        <v>1</v>
      </c>
      <c r="I83" s="4">
        <v>2</v>
      </c>
      <c r="J83" s="4">
        <v>2</v>
      </c>
      <c r="K83" s="4" t="s">
        <v>30</v>
      </c>
      <c r="L83" s="4">
        <v>1964</v>
      </c>
      <c r="M83" s="4">
        <v>1964</v>
      </c>
      <c r="N83" s="4" t="s">
        <v>437</v>
      </c>
      <c r="O83" s="4" t="s">
        <v>32</v>
      </c>
      <c r="P83" s="4" t="s">
        <v>33</v>
      </c>
      <c r="Q83" s="4">
        <v>0</v>
      </c>
      <c r="R83" s="10">
        <v>45059</v>
      </c>
      <c r="S83" s="6">
        <v>45067</v>
      </c>
      <c r="T83" s="4" t="s">
        <v>34</v>
      </c>
      <c r="U83" s="4">
        <v>1964</v>
      </c>
      <c r="V83" s="4">
        <v>0</v>
      </c>
      <c r="W83" s="4">
        <v>0</v>
      </c>
      <c r="X83" s="4" t="s">
        <v>438</v>
      </c>
      <c r="Y83" s="4" t="s">
        <v>36</v>
      </c>
    </row>
    <row r="84" s="4" customFormat="1" spans="1:25">
      <c r="A84" s="4" t="s">
        <v>439</v>
      </c>
      <c r="B84" s="4" t="s">
        <v>26</v>
      </c>
      <c r="C84" s="4" t="s">
        <v>27</v>
      </c>
      <c r="D84" s="4" t="s">
        <v>440</v>
      </c>
      <c r="E84" s="4" t="s">
        <v>441</v>
      </c>
      <c r="F84" s="6">
        <v>45060</v>
      </c>
      <c r="G84" s="6">
        <v>45064</v>
      </c>
      <c r="H84" s="4">
        <v>1</v>
      </c>
      <c r="I84" s="4">
        <v>4</v>
      </c>
      <c r="J84" s="4">
        <v>4</v>
      </c>
      <c r="K84" s="4" t="s">
        <v>30</v>
      </c>
      <c r="L84" s="4">
        <v>1120</v>
      </c>
      <c r="M84" s="4">
        <v>1120</v>
      </c>
      <c r="N84" s="4" t="s">
        <v>442</v>
      </c>
      <c r="O84" s="4" t="s">
        <v>32</v>
      </c>
      <c r="P84" s="4" t="s">
        <v>33</v>
      </c>
      <c r="Q84" s="4">
        <v>0</v>
      </c>
      <c r="R84" s="10">
        <v>45059</v>
      </c>
      <c r="S84" s="6">
        <v>45067</v>
      </c>
      <c r="T84" s="4" t="s">
        <v>34</v>
      </c>
      <c r="U84" s="4">
        <v>1120</v>
      </c>
      <c r="V84" s="4">
        <v>0</v>
      </c>
      <c r="W84" s="4">
        <v>0</v>
      </c>
      <c r="X84" s="4" t="s">
        <v>443</v>
      </c>
      <c r="Y84" s="4" t="s">
        <v>36</v>
      </c>
    </row>
    <row r="85" s="4" customFormat="1" spans="1:25">
      <c r="A85" s="4" t="s">
        <v>444</v>
      </c>
      <c r="B85" s="4" t="s">
        <v>26</v>
      </c>
      <c r="C85" s="4" t="s">
        <v>27</v>
      </c>
      <c r="D85" s="4" t="s">
        <v>445</v>
      </c>
      <c r="E85" s="4" t="s">
        <v>243</v>
      </c>
      <c r="F85" s="6">
        <v>45061</v>
      </c>
      <c r="G85" s="6">
        <v>45064</v>
      </c>
      <c r="H85" s="4">
        <v>1</v>
      </c>
      <c r="I85" s="4">
        <v>3</v>
      </c>
      <c r="J85" s="4">
        <v>3</v>
      </c>
      <c r="K85" s="4" t="s">
        <v>30</v>
      </c>
      <c r="L85" s="4">
        <v>1323</v>
      </c>
      <c r="M85" s="4">
        <v>1323</v>
      </c>
      <c r="N85" s="4" t="s">
        <v>446</v>
      </c>
      <c r="O85" s="4" t="s">
        <v>32</v>
      </c>
      <c r="P85" s="4" t="s">
        <v>33</v>
      </c>
      <c r="Q85" s="4">
        <v>0</v>
      </c>
      <c r="R85" s="10">
        <v>45059</v>
      </c>
      <c r="S85" s="6">
        <v>45067</v>
      </c>
      <c r="T85" s="4" t="s">
        <v>34</v>
      </c>
      <c r="U85" s="4">
        <v>1323</v>
      </c>
      <c r="V85" s="4">
        <v>0</v>
      </c>
      <c r="W85" s="4">
        <v>0</v>
      </c>
      <c r="X85" s="4" t="s">
        <v>447</v>
      </c>
      <c r="Y85" s="4" t="s">
        <v>36</v>
      </c>
    </row>
    <row r="86" s="4" customFormat="1" spans="1:25">
      <c r="A86" s="4" t="s">
        <v>448</v>
      </c>
      <c r="B86" s="4" t="s">
        <v>26</v>
      </c>
      <c r="C86" s="4" t="s">
        <v>27</v>
      </c>
      <c r="D86" s="4" t="s">
        <v>449</v>
      </c>
      <c r="E86" s="4" t="s">
        <v>192</v>
      </c>
      <c r="F86" s="6">
        <v>45063</v>
      </c>
      <c r="G86" s="6">
        <v>45064</v>
      </c>
      <c r="H86" s="4">
        <v>1</v>
      </c>
      <c r="I86" s="4">
        <v>1</v>
      </c>
      <c r="J86" s="4">
        <v>1</v>
      </c>
      <c r="K86" s="4" t="s">
        <v>30</v>
      </c>
      <c r="L86" s="4">
        <v>195</v>
      </c>
      <c r="M86" s="4">
        <v>195</v>
      </c>
      <c r="N86" s="4" t="s">
        <v>450</v>
      </c>
      <c r="O86" s="4" t="s">
        <v>32</v>
      </c>
      <c r="P86" s="4" t="s">
        <v>33</v>
      </c>
      <c r="Q86" s="4">
        <v>0</v>
      </c>
      <c r="R86" s="10">
        <v>45059</v>
      </c>
      <c r="S86" s="6">
        <v>45067</v>
      </c>
      <c r="T86" s="4" t="s">
        <v>34</v>
      </c>
      <c r="U86" s="4">
        <v>195</v>
      </c>
      <c r="V86" s="4">
        <v>0</v>
      </c>
      <c r="W86" s="4">
        <v>0</v>
      </c>
      <c r="X86" s="4" t="s">
        <v>451</v>
      </c>
      <c r="Y86" s="4" t="s">
        <v>452</v>
      </c>
    </row>
    <row r="87" s="4" customFormat="1" spans="1:25">
      <c r="A87" s="4" t="s">
        <v>453</v>
      </c>
      <c r="B87" s="4" t="s">
        <v>26</v>
      </c>
      <c r="C87" s="4" t="s">
        <v>27</v>
      </c>
      <c r="D87" s="4" t="s">
        <v>454</v>
      </c>
      <c r="E87" s="4" t="s">
        <v>455</v>
      </c>
      <c r="F87" s="6">
        <v>45063</v>
      </c>
      <c r="G87" s="6">
        <v>45064</v>
      </c>
      <c r="H87" s="4">
        <v>3</v>
      </c>
      <c r="I87" s="4">
        <v>1</v>
      </c>
      <c r="J87" s="4">
        <v>3</v>
      </c>
      <c r="K87" s="4" t="s">
        <v>30</v>
      </c>
      <c r="L87" s="4">
        <v>1341</v>
      </c>
      <c r="M87" s="4">
        <v>1341</v>
      </c>
      <c r="N87" s="4" t="s">
        <v>456</v>
      </c>
      <c r="O87" s="4" t="s">
        <v>32</v>
      </c>
      <c r="P87" s="4" t="s">
        <v>33</v>
      </c>
      <c r="Q87" s="4">
        <v>0</v>
      </c>
      <c r="R87" s="10">
        <v>45059</v>
      </c>
      <c r="S87" s="6">
        <v>45067</v>
      </c>
      <c r="T87" s="4" t="s">
        <v>34</v>
      </c>
      <c r="U87" s="4">
        <v>1341</v>
      </c>
      <c r="V87" s="4">
        <v>0</v>
      </c>
      <c r="W87" s="4">
        <v>0</v>
      </c>
      <c r="X87" s="4" t="s">
        <v>457</v>
      </c>
      <c r="Y87" s="4" t="s">
        <v>36</v>
      </c>
    </row>
    <row r="88" s="4" customFormat="1" spans="1:25">
      <c r="A88" s="4" t="s">
        <v>458</v>
      </c>
      <c r="B88" s="4" t="s">
        <v>26</v>
      </c>
      <c r="C88" s="4" t="s">
        <v>27</v>
      </c>
      <c r="D88" s="4" t="s">
        <v>459</v>
      </c>
      <c r="E88" s="4" t="s">
        <v>460</v>
      </c>
      <c r="F88" s="6">
        <v>45062</v>
      </c>
      <c r="G88" s="6">
        <v>45064</v>
      </c>
      <c r="H88" s="4">
        <v>1</v>
      </c>
      <c r="I88" s="4">
        <v>2</v>
      </c>
      <c r="J88" s="4">
        <v>2</v>
      </c>
      <c r="K88" s="4" t="s">
        <v>30</v>
      </c>
      <c r="L88" s="4">
        <v>418</v>
      </c>
      <c r="M88" s="4">
        <v>418</v>
      </c>
      <c r="N88" s="4" t="s">
        <v>461</v>
      </c>
      <c r="O88" s="4" t="s">
        <v>32</v>
      </c>
      <c r="P88" s="4" t="s">
        <v>33</v>
      </c>
      <c r="Q88" s="4">
        <v>0</v>
      </c>
      <c r="R88" s="10">
        <v>45060</v>
      </c>
      <c r="S88" s="6">
        <v>45067</v>
      </c>
      <c r="T88" s="4" t="s">
        <v>34</v>
      </c>
      <c r="U88" s="4">
        <v>418</v>
      </c>
      <c r="V88" s="4">
        <v>0</v>
      </c>
      <c r="W88" s="4">
        <v>0</v>
      </c>
      <c r="X88" s="4" t="s">
        <v>462</v>
      </c>
      <c r="Y88" s="4" t="s">
        <v>463</v>
      </c>
    </row>
    <row r="89" s="4" customFormat="1" spans="1:25">
      <c r="A89" s="4" t="s">
        <v>464</v>
      </c>
      <c r="B89" s="4" t="s">
        <v>26</v>
      </c>
      <c r="C89" s="4" t="s">
        <v>27</v>
      </c>
      <c r="D89" s="4" t="s">
        <v>465</v>
      </c>
      <c r="E89" s="4" t="s">
        <v>466</v>
      </c>
      <c r="F89" s="6">
        <v>45061</v>
      </c>
      <c r="G89" s="6">
        <v>45064</v>
      </c>
      <c r="H89" s="4">
        <v>1</v>
      </c>
      <c r="I89" s="4">
        <v>3</v>
      </c>
      <c r="J89" s="4">
        <v>3</v>
      </c>
      <c r="K89" s="4" t="s">
        <v>30</v>
      </c>
      <c r="L89" s="4">
        <v>8766</v>
      </c>
      <c r="M89" s="4">
        <v>8766</v>
      </c>
      <c r="N89" s="4" t="s">
        <v>467</v>
      </c>
      <c r="O89" s="4" t="s">
        <v>32</v>
      </c>
      <c r="P89" s="4" t="s">
        <v>33</v>
      </c>
      <c r="Q89" s="4">
        <v>0</v>
      </c>
      <c r="R89" s="10">
        <v>45060</v>
      </c>
      <c r="S89" s="6">
        <v>45067</v>
      </c>
      <c r="T89" s="4" t="s">
        <v>34</v>
      </c>
      <c r="U89" s="4">
        <v>8766</v>
      </c>
      <c r="V89" s="4">
        <v>0</v>
      </c>
      <c r="W89" s="4">
        <v>0</v>
      </c>
      <c r="X89" s="4" t="s">
        <v>468</v>
      </c>
      <c r="Y89" s="4" t="s">
        <v>469</v>
      </c>
    </row>
    <row r="90" s="4" customFormat="1" spans="1:25">
      <c r="A90" s="4" t="s">
        <v>470</v>
      </c>
      <c r="B90" s="4" t="s">
        <v>26</v>
      </c>
      <c r="C90" s="4" t="s">
        <v>27</v>
      </c>
      <c r="D90" s="4" t="s">
        <v>471</v>
      </c>
      <c r="E90" s="4" t="s">
        <v>192</v>
      </c>
      <c r="F90" s="6">
        <v>45062</v>
      </c>
      <c r="G90" s="6">
        <v>45064</v>
      </c>
      <c r="H90" s="4">
        <v>1</v>
      </c>
      <c r="I90" s="4">
        <v>2</v>
      </c>
      <c r="J90" s="4">
        <v>2</v>
      </c>
      <c r="K90" s="4" t="s">
        <v>30</v>
      </c>
      <c r="L90" s="4">
        <v>654</v>
      </c>
      <c r="M90" s="4">
        <v>654</v>
      </c>
      <c r="N90" s="4" t="s">
        <v>472</v>
      </c>
      <c r="O90" s="4" t="s">
        <v>32</v>
      </c>
      <c r="P90" s="4" t="s">
        <v>33</v>
      </c>
      <c r="Q90" s="4">
        <v>0</v>
      </c>
      <c r="R90" s="10">
        <v>45060</v>
      </c>
      <c r="S90" s="6">
        <v>45067</v>
      </c>
      <c r="T90" s="4" t="s">
        <v>34</v>
      </c>
      <c r="U90" s="4">
        <v>654</v>
      </c>
      <c r="V90" s="4">
        <v>0</v>
      </c>
      <c r="W90" s="4">
        <v>0</v>
      </c>
      <c r="X90" s="4" t="s">
        <v>473</v>
      </c>
      <c r="Y90" s="4" t="s">
        <v>36</v>
      </c>
    </row>
    <row r="91" s="4" customFormat="1" spans="1:25">
      <c r="A91" s="4" t="s">
        <v>474</v>
      </c>
      <c r="B91" s="4" t="s">
        <v>26</v>
      </c>
      <c r="C91" s="4" t="s">
        <v>27</v>
      </c>
      <c r="D91" s="4" t="s">
        <v>475</v>
      </c>
      <c r="E91" s="4" t="s">
        <v>203</v>
      </c>
      <c r="F91" s="6">
        <v>45063</v>
      </c>
      <c r="G91" s="6">
        <v>45064</v>
      </c>
      <c r="H91" s="4">
        <v>1</v>
      </c>
      <c r="I91" s="4">
        <v>1</v>
      </c>
      <c r="J91" s="4">
        <v>1</v>
      </c>
      <c r="K91" s="4" t="s">
        <v>30</v>
      </c>
      <c r="L91" s="4">
        <v>588</v>
      </c>
      <c r="M91" s="4">
        <v>588</v>
      </c>
      <c r="N91" s="4" t="s">
        <v>476</v>
      </c>
      <c r="O91" s="4" t="s">
        <v>32</v>
      </c>
      <c r="P91" s="4" t="s">
        <v>33</v>
      </c>
      <c r="Q91" s="4">
        <v>0</v>
      </c>
      <c r="R91" s="10">
        <v>45060</v>
      </c>
      <c r="S91" s="6">
        <v>45067</v>
      </c>
      <c r="T91" s="4" t="s">
        <v>34</v>
      </c>
      <c r="U91" s="4">
        <v>588</v>
      </c>
      <c r="V91" s="4">
        <v>0</v>
      </c>
      <c r="W91" s="4">
        <v>0</v>
      </c>
      <c r="X91" s="4" t="s">
        <v>477</v>
      </c>
      <c r="Y91" s="4" t="s">
        <v>478</v>
      </c>
    </row>
    <row r="92" s="4" customFormat="1" spans="1:25">
      <c r="A92" s="4" t="s">
        <v>479</v>
      </c>
      <c r="B92" s="4" t="s">
        <v>26</v>
      </c>
      <c r="C92" s="4" t="s">
        <v>27</v>
      </c>
      <c r="D92" s="4" t="s">
        <v>480</v>
      </c>
      <c r="E92" s="4" t="s">
        <v>481</v>
      </c>
      <c r="F92" s="6">
        <v>45062</v>
      </c>
      <c r="G92" s="6">
        <v>45064</v>
      </c>
      <c r="H92" s="4">
        <v>2</v>
      </c>
      <c r="I92" s="4">
        <v>2</v>
      </c>
      <c r="J92" s="4">
        <v>4</v>
      </c>
      <c r="K92" s="4" t="s">
        <v>30</v>
      </c>
      <c r="L92" s="4">
        <v>4264</v>
      </c>
      <c r="M92" s="4">
        <v>4264</v>
      </c>
      <c r="N92" s="4" t="s">
        <v>482</v>
      </c>
      <c r="O92" s="4" t="s">
        <v>32</v>
      </c>
      <c r="P92" s="4" t="s">
        <v>33</v>
      </c>
      <c r="Q92" s="4">
        <v>0</v>
      </c>
      <c r="R92" s="10">
        <v>45060</v>
      </c>
      <c r="S92" s="6">
        <v>45067</v>
      </c>
      <c r="T92" s="4" t="s">
        <v>34</v>
      </c>
      <c r="U92" s="4">
        <v>4264</v>
      </c>
      <c r="V92" s="4">
        <v>0</v>
      </c>
      <c r="W92" s="4">
        <v>0</v>
      </c>
      <c r="X92" s="4" t="s">
        <v>483</v>
      </c>
      <c r="Y92" s="4" t="s">
        <v>36</v>
      </c>
    </row>
    <row r="93" s="4" customFormat="1" spans="1:25">
      <c r="A93" s="4" t="s">
        <v>484</v>
      </c>
      <c r="B93" s="4" t="s">
        <v>26</v>
      </c>
      <c r="C93" s="4" t="s">
        <v>27</v>
      </c>
      <c r="D93" s="4" t="s">
        <v>485</v>
      </c>
      <c r="E93" s="4" t="s">
        <v>486</v>
      </c>
      <c r="F93" s="6">
        <v>45063</v>
      </c>
      <c r="G93" s="6">
        <v>45064</v>
      </c>
      <c r="H93" s="4">
        <v>2</v>
      </c>
      <c r="I93" s="4">
        <v>1</v>
      </c>
      <c r="J93" s="4">
        <v>2</v>
      </c>
      <c r="K93" s="4" t="s">
        <v>30</v>
      </c>
      <c r="L93" s="4">
        <v>524</v>
      </c>
      <c r="M93" s="4">
        <v>524</v>
      </c>
      <c r="N93" s="4" t="s">
        <v>487</v>
      </c>
      <c r="O93" s="4" t="s">
        <v>32</v>
      </c>
      <c r="P93" s="4" t="s">
        <v>33</v>
      </c>
      <c r="Q93" s="4">
        <v>0</v>
      </c>
      <c r="R93" s="10">
        <v>45060</v>
      </c>
      <c r="S93" s="6">
        <v>45067</v>
      </c>
      <c r="T93" s="4" t="s">
        <v>34</v>
      </c>
      <c r="U93" s="4">
        <v>524</v>
      </c>
      <c r="V93" s="4">
        <v>0</v>
      </c>
      <c r="W93" s="4">
        <v>0</v>
      </c>
      <c r="X93" s="4" t="s">
        <v>488</v>
      </c>
      <c r="Y93" s="4" t="s">
        <v>36</v>
      </c>
    </row>
    <row r="94" s="4" customFormat="1" spans="1:25">
      <c r="A94" s="4" t="s">
        <v>489</v>
      </c>
      <c r="B94" s="4" t="s">
        <v>26</v>
      </c>
      <c r="C94" s="4" t="s">
        <v>27</v>
      </c>
      <c r="D94" s="4" t="s">
        <v>490</v>
      </c>
      <c r="E94" s="4" t="s">
        <v>491</v>
      </c>
      <c r="F94" s="6">
        <v>45062</v>
      </c>
      <c r="G94" s="6">
        <v>45064</v>
      </c>
      <c r="H94" s="4">
        <v>1</v>
      </c>
      <c r="I94" s="4">
        <v>2</v>
      </c>
      <c r="J94" s="4">
        <v>2</v>
      </c>
      <c r="K94" s="4" t="s">
        <v>30</v>
      </c>
      <c r="L94" s="4">
        <v>992</v>
      </c>
      <c r="M94" s="4">
        <v>992</v>
      </c>
      <c r="N94" s="4" t="s">
        <v>492</v>
      </c>
      <c r="O94" s="4" t="s">
        <v>32</v>
      </c>
      <c r="P94" s="4" t="s">
        <v>33</v>
      </c>
      <c r="Q94" s="4">
        <v>0</v>
      </c>
      <c r="R94" s="10">
        <v>45060</v>
      </c>
      <c r="S94" s="6">
        <v>45067</v>
      </c>
      <c r="T94" s="4" t="s">
        <v>34</v>
      </c>
      <c r="U94" s="4">
        <v>992</v>
      </c>
      <c r="V94" s="4">
        <v>0</v>
      </c>
      <c r="W94" s="4">
        <v>0</v>
      </c>
      <c r="X94" s="4" t="s">
        <v>493</v>
      </c>
      <c r="Y94" s="4" t="s">
        <v>292</v>
      </c>
    </row>
    <row r="95" s="4" customFormat="1" spans="1:25">
      <c r="A95" s="4" t="s">
        <v>494</v>
      </c>
      <c r="B95" s="4" t="s">
        <v>26</v>
      </c>
      <c r="C95" s="4" t="s">
        <v>27</v>
      </c>
      <c r="D95" s="4" t="s">
        <v>495</v>
      </c>
      <c r="E95" s="4" t="s">
        <v>496</v>
      </c>
      <c r="F95" s="6">
        <v>45061</v>
      </c>
      <c r="G95" s="6">
        <v>45064</v>
      </c>
      <c r="H95" s="4">
        <v>1</v>
      </c>
      <c r="I95" s="4">
        <v>3</v>
      </c>
      <c r="J95" s="4">
        <v>3</v>
      </c>
      <c r="K95" s="4" t="s">
        <v>30</v>
      </c>
      <c r="L95" s="4">
        <v>4986</v>
      </c>
      <c r="M95" s="4">
        <v>4986</v>
      </c>
      <c r="N95" s="4" t="s">
        <v>497</v>
      </c>
      <c r="O95" s="4" t="s">
        <v>32</v>
      </c>
      <c r="P95" s="4" t="s">
        <v>33</v>
      </c>
      <c r="Q95" s="4">
        <v>0</v>
      </c>
      <c r="R95" s="10">
        <v>45060</v>
      </c>
      <c r="S95" s="6">
        <v>45067</v>
      </c>
      <c r="T95" s="4" t="s">
        <v>34</v>
      </c>
      <c r="U95" s="4">
        <v>4986</v>
      </c>
      <c r="V95" s="4">
        <v>0</v>
      </c>
      <c r="W95" s="4">
        <v>0</v>
      </c>
      <c r="X95" s="4" t="s">
        <v>498</v>
      </c>
      <c r="Y95" s="4" t="s">
        <v>499</v>
      </c>
    </row>
    <row r="96" s="4" customFormat="1" spans="1:25">
      <c r="A96" s="4" t="s">
        <v>500</v>
      </c>
      <c r="B96" s="4" t="s">
        <v>26</v>
      </c>
      <c r="C96" s="4" t="s">
        <v>27</v>
      </c>
      <c r="D96" s="4" t="s">
        <v>475</v>
      </c>
      <c r="E96" s="4" t="s">
        <v>203</v>
      </c>
      <c r="F96" s="6">
        <v>45062</v>
      </c>
      <c r="G96" s="6">
        <v>45064</v>
      </c>
      <c r="H96" s="4">
        <v>1</v>
      </c>
      <c r="I96" s="4">
        <v>2</v>
      </c>
      <c r="J96" s="4">
        <v>2</v>
      </c>
      <c r="K96" s="4" t="s">
        <v>30</v>
      </c>
      <c r="L96" s="4">
        <v>1176</v>
      </c>
      <c r="M96" s="4">
        <v>1176</v>
      </c>
      <c r="N96" s="4" t="s">
        <v>501</v>
      </c>
      <c r="O96" s="4" t="s">
        <v>32</v>
      </c>
      <c r="P96" s="4" t="s">
        <v>33</v>
      </c>
      <c r="Q96" s="4">
        <v>0</v>
      </c>
      <c r="R96" s="10">
        <v>45060</v>
      </c>
      <c r="S96" s="6">
        <v>45067</v>
      </c>
      <c r="T96" s="4" t="s">
        <v>34</v>
      </c>
      <c r="U96" s="4">
        <v>1176</v>
      </c>
      <c r="V96" s="4">
        <v>0</v>
      </c>
      <c r="W96" s="4">
        <v>0</v>
      </c>
      <c r="X96" s="4" t="s">
        <v>502</v>
      </c>
      <c r="Y96" s="4" t="s">
        <v>292</v>
      </c>
    </row>
    <row r="97" s="4" customFormat="1" spans="1:25">
      <c r="A97" s="4" t="s">
        <v>503</v>
      </c>
      <c r="B97" s="4" t="s">
        <v>26</v>
      </c>
      <c r="C97" s="4" t="s">
        <v>27</v>
      </c>
      <c r="D97" s="4" t="s">
        <v>504</v>
      </c>
      <c r="E97" s="4" t="s">
        <v>505</v>
      </c>
      <c r="F97" s="6">
        <v>45062</v>
      </c>
      <c r="G97" s="6">
        <v>45064</v>
      </c>
      <c r="H97" s="4">
        <v>2</v>
      </c>
      <c r="I97" s="4">
        <v>2</v>
      </c>
      <c r="J97" s="4">
        <v>4</v>
      </c>
      <c r="K97" s="4" t="s">
        <v>30</v>
      </c>
      <c r="L97" s="4">
        <v>1972</v>
      </c>
      <c r="M97" s="4">
        <v>1972</v>
      </c>
      <c r="N97" s="4" t="s">
        <v>506</v>
      </c>
      <c r="O97" s="4" t="s">
        <v>32</v>
      </c>
      <c r="P97" s="4" t="s">
        <v>33</v>
      </c>
      <c r="Q97" s="4">
        <v>0</v>
      </c>
      <c r="R97" s="10">
        <v>45060</v>
      </c>
      <c r="S97" s="6">
        <v>45067</v>
      </c>
      <c r="T97" s="4" t="s">
        <v>34</v>
      </c>
      <c r="U97" s="4">
        <v>1972</v>
      </c>
      <c r="V97" s="4">
        <v>0</v>
      </c>
      <c r="W97" s="4">
        <v>0</v>
      </c>
      <c r="X97" s="4" t="s">
        <v>507</v>
      </c>
      <c r="Y97" s="4" t="s">
        <v>36</v>
      </c>
    </row>
    <row r="98" s="4" customFormat="1" spans="1:25">
      <c r="A98" s="4" t="s">
        <v>508</v>
      </c>
      <c r="B98" s="4" t="s">
        <v>26</v>
      </c>
      <c r="C98" s="4" t="s">
        <v>27</v>
      </c>
      <c r="D98" s="4" t="s">
        <v>509</v>
      </c>
      <c r="E98" s="4" t="s">
        <v>510</v>
      </c>
      <c r="F98" s="6">
        <v>45061</v>
      </c>
      <c r="G98" s="6">
        <v>45064</v>
      </c>
      <c r="H98" s="4">
        <v>1</v>
      </c>
      <c r="I98" s="4">
        <v>3</v>
      </c>
      <c r="J98" s="4">
        <v>3</v>
      </c>
      <c r="K98" s="4" t="s">
        <v>30</v>
      </c>
      <c r="L98" s="4">
        <v>750</v>
      </c>
      <c r="M98" s="4">
        <v>750</v>
      </c>
      <c r="N98" s="4" t="s">
        <v>511</v>
      </c>
      <c r="O98" s="4" t="s">
        <v>32</v>
      </c>
      <c r="P98" s="4" t="s">
        <v>33</v>
      </c>
      <c r="Q98" s="4">
        <v>0</v>
      </c>
      <c r="R98" s="10">
        <v>45060</v>
      </c>
      <c r="S98" s="6">
        <v>45067</v>
      </c>
      <c r="T98" s="4" t="s">
        <v>34</v>
      </c>
      <c r="U98" s="4">
        <v>750</v>
      </c>
      <c r="V98" s="4">
        <v>0</v>
      </c>
      <c r="W98" s="4">
        <v>0</v>
      </c>
      <c r="X98" s="4" t="s">
        <v>512</v>
      </c>
      <c r="Y98" s="4" t="s">
        <v>513</v>
      </c>
    </row>
    <row r="99" s="4" customFormat="1" spans="1:25">
      <c r="A99" s="4" t="s">
        <v>514</v>
      </c>
      <c r="B99" s="4" t="s">
        <v>26</v>
      </c>
      <c r="C99" s="4" t="s">
        <v>27</v>
      </c>
      <c r="D99" s="4" t="s">
        <v>515</v>
      </c>
      <c r="E99" s="4" t="s">
        <v>516</v>
      </c>
      <c r="F99" s="6">
        <v>45063</v>
      </c>
      <c r="G99" s="6">
        <v>45064</v>
      </c>
      <c r="H99" s="4">
        <v>1</v>
      </c>
      <c r="I99" s="4">
        <v>1</v>
      </c>
      <c r="J99" s="4">
        <v>1</v>
      </c>
      <c r="K99" s="4" t="s">
        <v>30</v>
      </c>
      <c r="L99" s="4">
        <v>253</v>
      </c>
      <c r="M99" s="4">
        <v>253</v>
      </c>
      <c r="N99" s="4" t="s">
        <v>517</v>
      </c>
      <c r="O99" s="4" t="s">
        <v>32</v>
      </c>
      <c r="P99" s="4" t="s">
        <v>33</v>
      </c>
      <c r="Q99" s="4">
        <v>0</v>
      </c>
      <c r="R99" s="10">
        <v>45060</v>
      </c>
      <c r="S99" s="6">
        <v>45067</v>
      </c>
      <c r="T99" s="4" t="s">
        <v>34</v>
      </c>
      <c r="U99" s="4">
        <v>253</v>
      </c>
      <c r="V99" s="4">
        <v>0</v>
      </c>
      <c r="W99" s="4">
        <v>0</v>
      </c>
      <c r="X99" s="4" t="s">
        <v>518</v>
      </c>
      <c r="Y99" s="4" t="s">
        <v>519</v>
      </c>
    </row>
    <row r="100" s="4" customFormat="1" spans="1:25">
      <c r="A100" s="4" t="s">
        <v>520</v>
      </c>
      <c r="B100" s="4" t="s">
        <v>26</v>
      </c>
      <c r="C100" s="4" t="s">
        <v>27</v>
      </c>
      <c r="D100" s="4" t="s">
        <v>521</v>
      </c>
      <c r="E100" s="4" t="s">
        <v>522</v>
      </c>
      <c r="F100" s="6">
        <v>45063</v>
      </c>
      <c r="G100" s="6">
        <v>45064</v>
      </c>
      <c r="H100" s="4">
        <v>1</v>
      </c>
      <c r="I100" s="4">
        <v>1</v>
      </c>
      <c r="J100" s="4">
        <v>1</v>
      </c>
      <c r="K100" s="4" t="s">
        <v>30</v>
      </c>
      <c r="L100" s="4">
        <v>411</v>
      </c>
      <c r="M100" s="4">
        <v>411</v>
      </c>
      <c r="N100" s="4" t="s">
        <v>523</v>
      </c>
      <c r="O100" s="4" t="s">
        <v>32</v>
      </c>
      <c r="P100" s="4" t="s">
        <v>33</v>
      </c>
      <c r="Q100" s="4">
        <v>0</v>
      </c>
      <c r="R100" s="10">
        <v>45060</v>
      </c>
      <c r="S100" s="6">
        <v>45067</v>
      </c>
      <c r="T100" s="4" t="s">
        <v>34</v>
      </c>
      <c r="U100" s="4">
        <v>411</v>
      </c>
      <c r="V100" s="4">
        <v>0</v>
      </c>
      <c r="W100" s="4">
        <v>0</v>
      </c>
      <c r="X100" s="4" t="s">
        <v>524</v>
      </c>
      <c r="Y100" s="4" t="s">
        <v>36</v>
      </c>
    </row>
    <row r="101" s="4" customFormat="1" spans="1:25">
      <c r="A101" s="4" t="s">
        <v>525</v>
      </c>
      <c r="B101" s="4" t="s">
        <v>26</v>
      </c>
      <c r="C101" s="4" t="s">
        <v>27</v>
      </c>
      <c r="D101" s="4" t="s">
        <v>526</v>
      </c>
      <c r="E101" s="4" t="s">
        <v>527</v>
      </c>
      <c r="F101" s="6">
        <v>45062</v>
      </c>
      <c r="G101" s="6">
        <v>45064</v>
      </c>
      <c r="H101" s="4">
        <v>1</v>
      </c>
      <c r="I101" s="4">
        <v>2</v>
      </c>
      <c r="J101" s="4">
        <v>2</v>
      </c>
      <c r="K101" s="4" t="s">
        <v>30</v>
      </c>
      <c r="L101" s="4">
        <v>1170</v>
      </c>
      <c r="M101" s="4">
        <v>1170</v>
      </c>
      <c r="N101" s="4" t="s">
        <v>528</v>
      </c>
      <c r="O101" s="4" t="s">
        <v>32</v>
      </c>
      <c r="P101" s="4" t="s">
        <v>33</v>
      </c>
      <c r="Q101" s="4">
        <v>0</v>
      </c>
      <c r="R101" s="10">
        <v>45060</v>
      </c>
      <c r="S101" s="6">
        <v>45067</v>
      </c>
      <c r="T101" s="4" t="s">
        <v>34</v>
      </c>
      <c r="U101" s="4">
        <v>1170</v>
      </c>
      <c r="V101" s="4">
        <v>0</v>
      </c>
      <c r="W101" s="4">
        <v>0</v>
      </c>
      <c r="X101" s="4" t="s">
        <v>529</v>
      </c>
      <c r="Y101" s="4" t="s">
        <v>530</v>
      </c>
    </row>
    <row r="102" s="4" customFormat="1" spans="1:25">
      <c r="A102" s="4" t="s">
        <v>531</v>
      </c>
      <c r="B102" s="4" t="s">
        <v>26</v>
      </c>
      <c r="C102" s="4" t="s">
        <v>27</v>
      </c>
      <c r="D102" s="4" t="s">
        <v>532</v>
      </c>
      <c r="E102" s="4" t="s">
        <v>533</v>
      </c>
      <c r="F102" s="6">
        <v>45063</v>
      </c>
      <c r="G102" s="6">
        <v>45064</v>
      </c>
      <c r="H102" s="4">
        <v>1</v>
      </c>
      <c r="I102" s="4">
        <v>1</v>
      </c>
      <c r="J102" s="4">
        <v>1</v>
      </c>
      <c r="K102" s="4" t="s">
        <v>30</v>
      </c>
      <c r="L102" s="4">
        <v>297</v>
      </c>
      <c r="M102" s="4">
        <v>297</v>
      </c>
      <c r="N102" s="4" t="s">
        <v>534</v>
      </c>
      <c r="O102" s="4" t="s">
        <v>32</v>
      </c>
      <c r="P102" s="4" t="s">
        <v>33</v>
      </c>
      <c r="Q102" s="4">
        <v>0</v>
      </c>
      <c r="R102" s="10">
        <v>45060</v>
      </c>
      <c r="S102" s="6">
        <v>45067</v>
      </c>
      <c r="T102" s="4" t="s">
        <v>34</v>
      </c>
      <c r="U102" s="4">
        <v>297</v>
      </c>
      <c r="V102" s="4">
        <v>0</v>
      </c>
      <c r="W102" s="4">
        <v>0</v>
      </c>
      <c r="X102" s="4" t="s">
        <v>535</v>
      </c>
      <c r="Y102" s="4" t="s">
        <v>36</v>
      </c>
    </row>
    <row r="103" s="4" customFormat="1" spans="1:25">
      <c r="A103" s="4" t="s">
        <v>536</v>
      </c>
      <c r="B103" s="4" t="s">
        <v>26</v>
      </c>
      <c r="C103" s="4" t="s">
        <v>27</v>
      </c>
      <c r="D103" s="4" t="s">
        <v>537</v>
      </c>
      <c r="E103" s="4" t="s">
        <v>538</v>
      </c>
      <c r="F103" s="6">
        <v>45063</v>
      </c>
      <c r="G103" s="6">
        <v>45064</v>
      </c>
      <c r="H103" s="4">
        <v>1</v>
      </c>
      <c r="I103" s="4">
        <v>1</v>
      </c>
      <c r="J103" s="4">
        <v>1</v>
      </c>
      <c r="K103" s="4" t="s">
        <v>30</v>
      </c>
      <c r="L103" s="4">
        <v>992</v>
      </c>
      <c r="M103" s="4">
        <v>992</v>
      </c>
      <c r="N103" s="4" t="s">
        <v>539</v>
      </c>
      <c r="O103" s="4" t="s">
        <v>32</v>
      </c>
      <c r="P103" s="4" t="s">
        <v>33</v>
      </c>
      <c r="Q103" s="4">
        <v>0</v>
      </c>
      <c r="R103" s="10">
        <v>45060</v>
      </c>
      <c r="S103" s="6">
        <v>45067</v>
      </c>
      <c r="T103" s="4" t="s">
        <v>34</v>
      </c>
      <c r="U103" s="4">
        <v>992</v>
      </c>
      <c r="V103" s="4">
        <v>0</v>
      </c>
      <c r="W103" s="4">
        <v>0</v>
      </c>
      <c r="X103" s="4" t="s">
        <v>540</v>
      </c>
      <c r="Y103" s="4" t="s">
        <v>541</v>
      </c>
    </row>
    <row r="104" s="4" customFormat="1" spans="1:25">
      <c r="A104" s="4" t="s">
        <v>542</v>
      </c>
      <c r="B104" s="4" t="s">
        <v>26</v>
      </c>
      <c r="C104" s="4" t="s">
        <v>27</v>
      </c>
      <c r="D104" s="4" t="s">
        <v>543</v>
      </c>
      <c r="E104" s="4" t="s">
        <v>72</v>
      </c>
      <c r="F104" s="6">
        <v>45063</v>
      </c>
      <c r="G104" s="6">
        <v>45064</v>
      </c>
      <c r="H104" s="4">
        <v>1</v>
      </c>
      <c r="I104" s="4">
        <v>1</v>
      </c>
      <c r="J104" s="4">
        <v>1</v>
      </c>
      <c r="K104" s="4" t="s">
        <v>30</v>
      </c>
      <c r="L104" s="4">
        <v>389</v>
      </c>
      <c r="M104" s="4">
        <v>389</v>
      </c>
      <c r="N104" s="4" t="s">
        <v>544</v>
      </c>
      <c r="O104" s="4" t="s">
        <v>32</v>
      </c>
      <c r="P104" s="4" t="s">
        <v>33</v>
      </c>
      <c r="Q104" s="4">
        <v>0</v>
      </c>
      <c r="R104" s="10">
        <v>45061</v>
      </c>
      <c r="S104" s="6">
        <v>45067</v>
      </c>
      <c r="T104" s="4" t="s">
        <v>34</v>
      </c>
      <c r="U104" s="4">
        <v>389</v>
      </c>
      <c r="V104" s="4">
        <v>0</v>
      </c>
      <c r="W104" s="4">
        <v>0</v>
      </c>
      <c r="X104" s="4" t="s">
        <v>545</v>
      </c>
      <c r="Y104" s="4" t="s">
        <v>546</v>
      </c>
    </row>
    <row r="105" s="4" customFormat="1" spans="1:25">
      <c r="A105" s="4" t="s">
        <v>547</v>
      </c>
      <c r="B105" s="4" t="s">
        <v>26</v>
      </c>
      <c r="C105" s="4" t="s">
        <v>27</v>
      </c>
      <c r="D105" s="4" t="s">
        <v>548</v>
      </c>
      <c r="E105" s="4" t="s">
        <v>549</v>
      </c>
      <c r="F105" s="6">
        <v>45062</v>
      </c>
      <c r="G105" s="6">
        <v>45064</v>
      </c>
      <c r="H105" s="4">
        <v>1</v>
      </c>
      <c r="I105" s="4">
        <v>2</v>
      </c>
      <c r="J105" s="4">
        <v>2</v>
      </c>
      <c r="K105" s="4" t="s">
        <v>30</v>
      </c>
      <c r="L105" s="4">
        <v>544</v>
      </c>
      <c r="M105" s="4">
        <v>544</v>
      </c>
      <c r="N105" s="4" t="s">
        <v>550</v>
      </c>
      <c r="O105" s="4" t="s">
        <v>32</v>
      </c>
      <c r="P105" s="4" t="s">
        <v>33</v>
      </c>
      <c r="Q105" s="4">
        <v>0</v>
      </c>
      <c r="R105" s="10">
        <v>45061</v>
      </c>
      <c r="S105" s="6">
        <v>45067</v>
      </c>
      <c r="T105" s="4" t="s">
        <v>34</v>
      </c>
      <c r="U105" s="4">
        <v>544</v>
      </c>
      <c r="V105" s="4">
        <v>0</v>
      </c>
      <c r="W105" s="4">
        <v>0</v>
      </c>
      <c r="X105" s="4" t="s">
        <v>551</v>
      </c>
      <c r="Y105" s="4" t="s">
        <v>552</v>
      </c>
    </row>
    <row r="106" s="4" customFormat="1" spans="1:25">
      <c r="A106" s="4" t="s">
        <v>553</v>
      </c>
      <c r="B106" s="4" t="s">
        <v>26</v>
      </c>
      <c r="C106" s="4" t="s">
        <v>27</v>
      </c>
      <c r="D106" s="4" t="s">
        <v>554</v>
      </c>
      <c r="E106" s="4" t="s">
        <v>555</v>
      </c>
      <c r="F106" s="6">
        <v>45063</v>
      </c>
      <c r="G106" s="6">
        <v>45064</v>
      </c>
      <c r="H106" s="4">
        <v>1</v>
      </c>
      <c r="I106" s="4">
        <v>1</v>
      </c>
      <c r="J106" s="4">
        <v>1</v>
      </c>
      <c r="K106" s="4" t="s">
        <v>30</v>
      </c>
      <c r="L106" s="4">
        <v>396</v>
      </c>
      <c r="M106" s="4">
        <v>396</v>
      </c>
      <c r="N106" s="4" t="s">
        <v>556</v>
      </c>
      <c r="O106" s="4" t="s">
        <v>32</v>
      </c>
      <c r="P106" s="4" t="s">
        <v>33</v>
      </c>
      <c r="Q106" s="4">
        <v>0</v>
      </c>
      <c r="R106" s="10">
        <v>45061</v>
      </c>
      <c r="S106" s="6">
        <v>45067</v>
      </c>
      <c r="T106" s="4" t="s">
        <v>34</v>
      </c>
      <c r="U106" s="4">
        <v>396</v>
      </c>
      <c r="V106" s="4">
        <v>0</v>
      </c>
      <c r="W106" s="4">
        <v>0</v>
      </c>
      <c r="X106" s="4" t="s">
        <v>557</v>
      </c>
      <c r="Y106" s="4" t="s">
        <v>558</v>
      </c>
    </row>
    <row r="107" s="4" customFormat="1" spans="1:25">
      <c r="A107" s="4" t="s">
        <v>559</v>
      </c>
      <c r="B107" s="4" t="s">
        <v>26</v>
      </c>
      <c r="C107" s="4" t="s">
        <v>27</v>
      </c>
      <c r="D107" s="4" t="s">
        <v>548</v>
      </c>
      <c r="E107" s="4" t="s">
        <v>549</v>
      </c>
      <c r="F107" s="6">
        <v>45062</v>
      </c>
      <c r="G107" s="6">
        <v>45064</v>
      </c>
      <c r="H107" s="4">
        <v>1</v>
      </c>
      <c r="I107" s="4">
        <v>2</v>
      </c>
      <c r="J107" s="4">
        <v>2</v>
      </c>
      <c r="K107" s="4" t="s">
        <v>30</v>
      </c>
      <c r="L107" s="4">
        <v>544</v>
      </c>
      <c r="M107" s="4">
        <v>544</v>
      </c>
      <c r="N107" s="4" t="s">
        <v>560</v>
      </c>
      <c r="O107" s="4" t="s">
        <v>32</v>
      </c>
      <c r="P107" s="4" t="s">
        <v>33</v>
      </c>
      <c r="Q107" s="4">
        <v>0</v>
      </c>
      <c r="R107" s="10">
        <v>45061</v>
      </c>
      <c r="S107" s="6">
        <v>45067</v>
      </c>
      <c r="T107" s="4" t="s">
        <v>34</v>
      </c>
      <c r="U107" s="4">
        <v>544</v>
      </c>
      <c r="V107" s="4">
        <v>0</v>
      </c>
      <c r="W107" s="4">
        <v>0</v>
      </c>
      <c r="X107" s="4" t="s">
        <v>561</v>
      </c>
      <c r="Y107" s="4" t="s">
        <v>562</v>
      </c>
    </row>
    <row r="108" s="4" customFormat="1" spans="1:25">
      <c r="A108" s="4" t="s">
        <v>563</v>
      </c>
      <c r="B108" s="4" t="s">
        <v>26</v>
      </c>
      <c r="C108" s="4" t="s">
        <v>27</v>
      </c>
      <c r="D108" s="4" t="s">
        <v>548</v>
      </c>
      <c r="E108" s="4" t="s">
        <v>549</v>
      </c>
      <c r="F108" s="6">
        <v>45062</v>
      </c>
      <c r="G108" s="6">
        <v>45064</v>
      </c>
      <c r="H108" s="4">
        <v>1</v>
      </c>
      <c r="I108" s="4">
        <v>2</v>
      </c>
      <c r="J108" s="4">
        <v>2</v>
      </c>
      <c r="K108" s="4" t="s">
        <v>30</v>
      </c>
      <c r="L108" s="4">
        <v>544</v>
      </c>
      <c r="M108" s="4">
        <v>544</v>
      </c>
      <c r="N108" s="4" t="s">
        <v>564</v>
      </c>
      <c r="O108" s="4" t="s">
        <v>32</v>
      </c>
      <c r="P108" s="4" t="s">
        <v>33</v>
      </c>
      <c r="Q108" s="4">
        <v>0</v>
      </c>
      <c r="R108" s="10">
        <v>45061</v>
      </c>
      <c r="S108" s="6">
        <v>45067</v>
      </c>
      <c r="T108" s="4" t="s">
        <v>34</v>
      </c>
      <c r="U108" s="4">
        <v>544</v>
      </c>
      <c r="V108" s="4">
        <v>0</v>
      </c>
      <c r="W108" s="4">
        <v>0</v>
      </c>
      <c r="X108" s="4" t="s">
        <v>565</v>
      </c>
      <c r="Y108" s="4" t="s">
        <v>566</v>
      </c>
    </row>
    <row r="109" s="4" customFormat="1" spans="1:25">
      <c r="A109" s="4" t="s">
        <v>567</v>
      </c>
      <c r="B109" s="4" t="s">
        <v>26</v>
      </c>
      <c r="C109" s="4" t="s">
        <v>27</v>
      </c>
      <c r="D109" s="4" t="s">
        <v>568</v>
      </c>
      <c r="E109" s="4" t="s">
        <v>569</v>
      </c>
      <c r="F109" s="6">
        <v>45063</v>
      </c>
      <c r="G109" s="6">
        <v>45064</v>
      </c>
      <c r="H109" s="4">
        <v>1</v>
      </c>
      <c r="I109" s="4">
        <v>1</v>
      </c>
      <c r="J109" s="4">
        <v>1</v>
      </c>
      <c r="K109" s="4" t="s">
        <v>30</v>
      </c>
      <c r="L109" s="4">
        <v>234</v>
      </c>
      <c r="M109" s="4">
        <v>234</v>
      </c>
      <c r="N109" s="4" t="s">
        <v>570</v>
      </c>
      <c r="O109" s="4" t="s">
        <v>32</v>
      </c>
      <c r="P109" s="4" t="s">
        <v>33</v>
      </c>
      <c r="Q109" s="4">
        <v>0</v>
      </c>
      <c r="R109" s="10">
        <v>45061</v>
      </c>
      <c r="S109" s="6">
        <v>45067</v>
      </c>
      <c r="T109" s="4" t="s">
        <v>34</v>
      </c>
      <c r="U109" s="4">
        <v>234</v>
      </c>
      <c r="V109" s="4">
        <v>0</v>
      </c>
      <c r="W109" s="4">
        <v>0</v>
      </c>
      <c r="X109" s="4" t="s">
        <v>571</v>
      </c>
      <c r="Y109" s="4" t="s">
        <v>572</v>
      </c>
    </row>
    <row r="110" s="4" customFormat="1" spans="1:25">
      <c r="A110" s="4" t="s">
        <v>573</v>
      </c>
      <c r="B110" s="4" t="s">
        <v>26</v>
      </c>
      <c r="C110" s="4" t="s">
        <v>27</v>
      </c>
      <c r="D110" s="4" t="s">
        <v>574</v>
      </c>
      <c r="E110" s="4" t="s">
        <v>575</v>
      </c>
      <c r="F110" s="6">
        <v>45061</v>
      </c>
      <c r="G110" s="6">
        <v>45064</v>
      </c>
      <c r="H110" s="4">
        <v>1</v>
      </c>
      <c r="I110" s="4">
        <v>3</v>
      </c>
      <c r="J110" s="4">
        <v>3</v>
      </c>
      <c r="K110" s="4" t="s">
        <v>30</v>
      </c>
      <c r="L110" s="4">
        <v>3007</v>
      </c>
      <c r="M110" s="4">
        <v>3007</v>
      </c>
      <c r="N110" s="4" t="s">
        <v>576</v>
      </c>
      <c r="O110" s="4" t="s">
        <v>32</v>
      </c>
      <c r="P110" s="4" t="s">
        <v>33</v>
      </c>
      <c r="Q110" s="4">
        <v>0</v>
      </c>
      <c r="R110" s="10">
        <v>45061</v>
      </c>
      <c r="S110" s="6">
        <v>45067</v>
      </c>
      <c r="T110" s="4" t="s">
        <v>34</v>
      </c>
      <c r="U110" s="4">
        <v>3007</v>
      </c>
      <c r="V110" s="4">
        <v>0</v>
      </c>
      <c r="W110" s="4">
        <v>0</v>
      </c>
      <c r="X110" s="4" t="s">
        <v>577</v>
      </c>
      <c r="Y110" s="4" t="s">
        <v>578</v>
      </c>
    </row>
    <row r="111" s="4" customFormat="1" spans="1:25">
      <c r="A111" s="4" t="s">
        <v>579</v>
      </c>
      <c r="B111" s="4" t="s">
        <v>26</v>
      </c>
      <c r="C111" s="4" t="s">
        <v>27</v>
      </c>
      <c r="D111" s="4" t="s">
        <v>580</v>
      </c>
      <c r="E111" s="4" t="s">
        <v>581</v>
      </c>
      <c r="F111" s="6">
        <v>45063</v>
      </c>
      <c r="G111" s="6">
        <v>45064</v>
      </c>
      <c r="H111" s="4">
        <v>1</v>
      </c>
      <c r="I111" s="4">
        <v>1</v>
      </c>
      <c r="J111" s="4">
        <v>1</v>
      </c>
      <c r="K111" s="4" t="s">
        <v>30</v>
      </c>
      <c r="L111" s="4">
        <v>395</v>
      </c>
      <c r="M111" s="4">
        <v>395</v>
      </c>
      <c r="N111" s="4" t="s">
        <v>582</v>
      </c>
      <c r="O111" s="4" t="s">
        <v>32</v>
      </c>
      <c r="P111" s="4" t="s">
        <v>33</v>
      </c>
      <c r="Q111" s="4">
        <v>0</v>
      </c>
      <c r="R111" s="10">
        <v>45061</v>
      </c>
      <c r="S111" s="6">
        <v>45067</v>
      </c>
      <c r="T111" s="4" t="s">
        <v>34</v>
      </c>
      <c r="U111" s="4">
        <v>395</v>
      </c>
      <c r="V111" s="4">
        <v>0</v>
      </c>
      <c r="W111" s="4">
        <v>0</v>
      </c>
      <c r="X111" s="4" t="s">
        <v>583</v>
      </c>
      <c r="Y111" s="4" t="s">
        <v>36</v>
      </c>
    </row>
    <row r="112" s="4" customFormat="1" spans="1:25">
      <c r="A112" s="4" t="s">
        <v>584</v>
      </c>
      <c r="B112" s="4" t="s">
        <v>26</v>
      </c>
      <c r="C112" s="4" t="s">
        <v>27</v>
      </c>
      <c r="D112" s="4" t="s">
        <v>585</v>
      </c>
      <c r="E112" s="4" t="s">
        <v>586</v>
      </c>
      <c r="F112" s="6">
        <v>45062</v>
      </c>
      <c r="G112" s="6">
        <v>45064</v>
      </c>
      <c r="H112" s="4">
        <v>1</v>
      </c>
      <c r="I112" s="4">
        <v>2</v>
      </c>
      <c r="J112" s="4">
        <v>2</v>
      </c>
      <c r="K112" s="4" t="s">
        <v>30</v>
      </c>
      <c r="L112" s="4">
        <v>1648</v>
      </c>
      <c r="M112" s="4">
        <v>1648</v>
      </c>
      <c r="N112" s="4" t="s">
        <v>587</v>
      </c>
      <c r="O112" s="4" t="s">
        <v>32</v>
      </c>
      <c r="P112" s="4" t="s">
        <v>33</v>
      </c>
      <c r="Q112" s="4">
        <v>0</v>
      </c>
      <c r="R112" s="10">
        <v>45061</v>
      </c>
      <c r="S112" s="6">
        <v>45067</v>
      </c>
      <c r="T112" s="4" t="s">
        <v>34</v>
      </c>
      <c r="U112" s="4">
        <v>1648</v>
      </c>
      <c r="V112" s="4">
        <v>0</v>
      </c>
      <c r="W112" s="4">
        <v>0</v>
      </c>
      <c r="X112" s="4" t="s">
        <v>588</v>
      </c>
      <c r="Y112" s="4" t="s">
        <v>36</v>
      </c>
    </row>
    <row r="113" s="4" customFormat="1" spans="1:25">
      <c r="A113" s="4" t="s">
        <v>589</v>
      </c>
      <c r="B113" s="4" t="s">
        <v>26</v>
      </c>
      <c r="C113" s="4" t="s">
        <v>27</v>
      </c>
      <c r="D113" s="4" t="s">
        <v>590</v>
      </c>
      <c r="E113" s="4" t="s">
        <v>591</v>
      </c>
      <c r="F113" s="6">
        <v>45063</v>
      </c>
      <c r="G113" s="6">
        <v>45064</v>
      </c>
      <c r="H113" s="4">
        <v>1</v>
      </c>
      <c r="I113" s="4">
        <v>1</v>
      </c>
      <c r="J113" s="4">
        <v>1</v>
      </c>
      <c r="K113" s="4" t="s">
        <v>30</v>
      </c>
      <c r="L113" s="4">
        <v>293</v>
      </c>
      <c r="M113" s="4">
        <v>293</v>
      </c>
      <c r="N113" s="4" t="s">
        <v>592</v>
      </c>
      <c r="O113" s="4" t="s">
        <v>32</v>
      </c>
      <c r="P113" s="4" t="s">
        <v>33</v>
      </c>
      <c r="Q113" s="4">
        <v>0</v>
      </c>
      <c r="R113" s="10">
        <v>45061</v>
      </c>
      <c r="S113" s="6">
        <v>45067</v>
      </c>
      <c r="T113" s="4" t="s">
        <v>34</v>
      </c>
      <c r="U113" s="4">
        <v>293</v>
      </c>
      <c r="V113" s="4">
        <v>0</v>
      </c>
      <c r="W113" s="4">
        <v>0</v>
      </c>
      <c r="X113" s="4" t="s">
        <v>593</v>
      </c>
      <c r="Y113" s="4" t="s">
        <v>594</v>
      </c>
    </row>
    <row r="114" s="4" customFormat="1" spans="1:25">
      <c r="A114" s="4" t="s">
        <v>595</v>
      </c>
      <c r="B114" s="4" t="s">
        <v>26</v>
      </c>
      <c r="C114" s="4" t="s">
        <v>27</v>
      </c>
      <c r="D114" s="4" t="s">
        <v>596</v>
      </c>
      <c r="E114" s="4" t="s">
        <v>597</v>
      </c>
      <c r="F114" s="6">
        <v>45062</v>
      </c>
      <c r="G114" s="6">
        <v>45064</v>
      </c>
      <c r="H114" s="4">
        <v>1</v>
      </c>
      <c r="I114" s="4">
        <v>2</v>
      </c>
      <c r="J114" s="4">
        <v>2</v>
      </c>
      <c r="K114" s="4" t="s">
        <v>30</v>
      </c>
      <c r="L114" s="4">
        <v>1682</v>
      </c>
      <c r="M114" s="4">
        <v>1682</v>
      </c>
      <c r="N114" s="4" t="s">
        <v>598</v>
      </c>
      <c r="O114" s="4" t="s">
        <v>32</v>
      </c>
      <c r="P114" s="4" t="s">
        <v>33</v>
      </c>
      <c r="Q114" s="4">
        <v>0</v>
      </c>
      <c r="R114" s="10">
        <v>45061</v>
      </c>
      <c r="S114" s="6">
        <v>45067</v>
      </c>
      <c r="T114" s="4" t="s">
        <v>34</v>
      </c>
      <c r="U114" s="4">
        <v>1682</v>
      </c>
      <c r="V114" s="4">
        <v>0</v>
      </c>
      <c r="W114" s="4">
        <v>0</v>
      </c>
      <c r="X114" s="4" t="s">
        <v>599</v>
      </c>
      <c r="Y114" s="4" t="s">
        <v>36</v>
      </c>
    </row>
    <row r="115" s="4" customFormat="1" spans="1:25">
      <c r="A115" s="4" t="s">
        <v>600</v>
      </c>
      <c r="B115" s="4" t="s">
        <v>26</v>
      </c>
      <c r="C115" s="4" t="s">
        <v>27</v>
      </c>
      <c r="D115" s="4" t="s">
        <v>601</v>
      </c>
      <c r="E115" s="4" t="s">
        <v>110</v>
      </c>
      <c r="F115" s="6">
        <v>45063</v>
      </c>
      <c r="G115" s="6">
        <v>45064</v>
      </c>
      <c r="H115" s="4">
        <v>3</v>
      </c>
      <c r="I115" s="4">
        <v>1</v>
      </c>
      <c r="J115" s="4">
        <v>3</v>
      </c>
      <c r="K115" s="4" t="s">
        <v>30</v>
      </c>
      <c r="L115" s="4">
        <v>666</v>
      </c>
      <c r="M115" s="4">
        <v>666</v>
      </c>
      <c r="N115" s="4" t="s">
        <v>602</v>
      </c>
      <c r="O115" s="4" t="s">
        <v>32</v>
      </c>
      <c r="P115" s="4" t="s">
        <v>33</v>
      </c>
      <c r="Q115" s="4">
        <v>0</v>
      </c>
      <c r="R115" s="10">
        <v>45061</v>
      </c>
      <c r="S115" s="6">
        <v>45067</v>
      </c>
      <c r="T115" s="4" t="s">
        <v>34</v>
      </c>
      <c r="U115" s="4">
        <v>666</v>
      </c>
      <c r="V115" s="4">
        <v>0</v>
      </c>
      <c r="W115" s="4">
        <v>0</v>
      </c>
      <c r="X115" s="4" t="s">
        <v>603</v>
      </c>
      <c r="Y115" s="4" t="s">
        <v>36</v>
      </c>
    </row>
    <row r="116" s="4" customFormat="1" spans="1:25">
      <c r="A116" s="4" t="s">
        <v>604</v>
      </c>
      <c r="B116" s="4" t="s">
        <v>26</v>
      </c>
      <c r="C116" s="4" t="s">
        <v>27</v>
      </c>
      <c r="D116" s="4" t="s">
        <v>605</v>
      </c>
      <c r="E116" s="4" t="s">
        <v>606</v>
      </c>
      <c r="F116" s="6">
        <v>45062</v>
      </c>
      <c r="G116" s="6">
        <v>45064</v>
      </c>
      <c r="H116" s="4">
        <v>1</v>
      </c>
      <c r="I116" s="4">
        <v>2</v>
      </c>
      <c r="J116" s="4">
        <v>2</v>
      </c>
      <c r="K116" s="4" t="s">
        <v>30</v>
      </c>
      <c r="L116" s="4">
        <v>738</v>
      </c>
      <c r="M116" s="4">
        <v>738</v>
      </c>
      <c r="N116" s="4" t="s">
        <v>607</v>
      </c>
      <c r="O116" s="4" t="s">
        <v>32</v>
      </c>
      <c r="P116" s="4" t="s">
        <v>33</v>
      </c>
      <c r="Q116" s="4">
        <v>0</v>
      </c>
      <c r="R116" s="10">
        <v>45061</v>
      </c>
      <c r="S116" s="6">
        <v>45067</v>
      </c>
      <c r="T116" s="4" t="s">
        <v>34</v>
      </c>
      <c r="U116" s="4">
        <v>738</v>
      </c>
      <c r="V116" s="4">
        <v>0</v>
      </c>
      <c r="W116" s="4">
        <v>0</v>
      </c>
      <c r="X116" s="4" t="s">
        <v>608</v>
      </c>
      <c r="Y116" s="4" t="s">
        <v>609</v>
      </c>
    </row>
    <row r="117" s="4" customFormat="1" spans="1:25">
      <c r="A117" s="4" t="s">
        <v>610</v>
      </c>
      <c r="B117" s="4" t="s">
        <v>26</v>
      </c>
      <c r="C117" s="4" t="s">
        <v>27</v>
      </c>
      <c r="D117" s="4" t="s">
        <v>475</v>
      </c>
      <c r="E117" s="4" t="s">
        <v>203</v>
      </c>
      <c r="F117" s="6">
        <v>45062</v>
      </c>
      <c r="G117" s="6">
        <v>45064</v>
      </c>
      <c r="H117" s="4">
        <v>1</v>
      </c>
      <c r="I117" s="4">
        <v>2</v>
      </c>
      <c r="J117" s="4">
        <v>2</v>
      </c>
      <c r="K117" s="4" t="s">
        <v>30</v>
      </c>
      <c r="L117" s="4">
        <v>1376</v>
      </c>
      <c r="M117" s="4">
        <v>1376</v>
      </c>
      <c r="N117" s="4" t="s">
        <v>611</v>
      </c>
      <c r="O117" s="4" t="s">
        <v>32</v>
      </c>
      <c r="P117" s="4" t="s">
        <v>33</v>
      </c>
      <c r="Q117" s="4">
        <v>0</v>
      </c>
      <c r="R117" s="10">
        <v>45061</v>
      </c>
      <c r="S117" s="6">
        <v>45067</v>
      </c>
      <c r="T117" s="4" t="s">
        <v>34</v>
      </c>
      <c r="U117" s="4">
        <v>1376</v>
      </c>
      <c r="V117" s="4">
        <v>0</v>
      </c>
      <c r="W117" s="4">
        <v>0</v>
      </c>
      <c r="X117" s="4" t="s">
        <v>612</v>
      </c>
      <c r="Y117" s="4" t="s">
        <v>36</v>
      </c>
    </row>
    <row r="118" s="4" customFormat="1" spans="1:28">
      <c r="A118" s="4" t="s">
        <v>613</v>
      </c>
      <c r="B118" s="4" t="s">
        <v>26</v>
      </c>
      <c r="C118" s="4" t="s">
        <v>27</v>
      </c>
      <c r="D118" s="4" t="s">
        <v>614</v>
      </c>
      <c r="E118" s="4" t="s">
        <v>615</v>
      </c>
      <c r="F118" s="6">
        <v>45062</v>
      </c>
      <c r="G118" s="6">
        <v>45064</v>
      </c>
      <c r="H118" s="4">
        <v>4</v>
      </c>
      <c r="I118" s="4">
        <v>2</v>
      </c>
      <c r="J118" s="4">
        <v>8</v>
      </c>
      <c r="K118" s="4" t="s">
        <v>30</v>
      </c>
      <c r="L118" s="4">
        <v>5672</v>
      </c>
      <c r="M118" s="4">
        <v>5672</v>
      </c>
      <c r="N118" s="4" t="s">
        <v>616</v>
      </c>
      <c r="O118" s="4" t="s">
        <v>32</v>
      </c>
      <c r="P118" s="4" t="s">
        <v>33</v>
      </c>
      <c r="Q118" s="4">
        <v>0</v>
      </c>
      <c r="R118" s="10">
        <v>45061</v>
      </c>
      <c r="S118" s="6">
        <v>45067</v>
      </c>
      <c r="T118" s="4" t="s">
        <v>34</v>
      </c>
      <c r="U118" s="4">
        <v>5672</v>
      </c>
      <c r="V118" s="4">
        <v>0</v>
      </c>
      <c r="W118" s="4">
        <v>0</v>
      </c>
      <c r="X118" s="4" t="s">
        <v>36</v>
      </c>
      <c r="Y118" s="4">
        <v>42623403</v>
      </c>
      <c r="Z118" s="4">
        <v>46706417</v>
      </c>
      <c r="AA118" s="4">
        <v>25916644</v>
      </c>
      <c r="AB118" s="4" t="s">
        <v>617</v>
      </c>
    </row>
    <row r="119" s="4" customFormat="1" spans="1:25">
      <c r="A119" s="4" t="s">
        <v>618</v>
      </c>
      <c r="B119" s="4" t="s">
        <v>26</v>
      </c>
      <c r="C119" s="4" t="s">
        <v>27</v>
      </c>
      <c r="D119" s="4" t="s">
        <v>619</v>
      </c>
      <c r="E119" s="4" t="s">
        <v>620</v>
      </c>
      <c r="F119" s="6">
        <v>45063</v>
      </c>
      <c r="G119" s="6">
        <v>45064</v>
      </c>
      <c r="H119" s="4">
        <v>1</v>
      </c>
      <c r="I119" s="4">
        <v>1</v>
      </c>
      <c r="J119" s="4">
        <v>1</v>
      </c>
      <c r="K119" s="4" t="s">
        <v>30</v>
      </c>
      <c r="L119" s="4">
        <v>682</v>
      </c>
      <c r="M119" s="4">
        <v>682</v>
      </c>
      <c r="N119" s="4" t="s">
        <v>621</v>
      </c>
      <c r="O119" s="4" t="s">
        <v>32</v>
      </c>
      <c r="P119" s="4" t="s">
        <v>33</v>
      </c>
      <c r="Q119" s="4">
        <v>0</v>
      </c>
      <c r="R119" s="10">
        <v>45061</v>
      </c>
      <c r="S119" s="6">
        <v>45067</v>
      </c>
      <c r="T119" s="4" t="s">
        <v>34</v>
      </c>
      <c r="U119" s="4">
        <v>682</v>
      </c>
      <c r="V119" s="4">
        <v>0</v>
      </c>
      <c r="W119" s="4">
        <v>0</v>
      </c>
      <c r="X119" s="4" t="s">
        <v>622</v>
      </c>
      <c r="Y119" s="4" t="s">
        <v>623</v>
      </c>
    </row>
    <row r="120" s="4" customFormat="1" spans="1:25">
      <c r="A120" s="4" t="s">
        <v>624</v>
      </c>
      <c r="B120" s="4" t="s">
        <v>26</v>
      </c>
      <c r="C120" s="4" t="s">
        <v>27</v>
      </c>
      <c r="D120" s="4" t="s">
        <v>625</v>
      </c>
      <c r="E120" s="4" t="s">
        <v>110</v>
      </c>
      <c r="F120" s="6">
        <v>45062</v>
      </c>
      <c r="G120" s="6">
        <v>45064</v>
      </c>
      <c r="H120" s="4">
        <v>1</v>
      </c>
      <c r="I120" s="4">
        <v>2</v>
      </c>
      <c r="J120" s="4">
        <v>2</v>
      </c>
      <c r="K120" s="4" t="s">
        <v>30</v>
      </c>
      <c r="L120" s="4">
        <v>2570</v>
      </c>
      <c r="M120" s="4">
        <v>2570</v>
      </c>
      <c r="N120" s="4" t="s">
        <v>626</v>
      </c>
      <c r="O120" s="4" t="s">
        <v>32</v>
      </c>
      <c r="P120" s="4" t="s">
        <v>33</v>
      </c>
      <c r="Q120" s="4">
        <v>0</v>
      </c>
      <c r="R120" s="10">
        <v>45061</v>
      </c>
      <c r="S120" s="6">
        <v>45067</v>
      </c>
      <c r="T120" s="4" t="s">
        <v>34</v>
      </c>
      <c r="U120" s="4">
        <v>2570</v>
      </c>
      <c r="V120" s="4">
        <v>0</v>
      </c>
      <c r="W120" s="4">
        <v>0</v>
      </c>
      <c r="X120" s="4" t="s">
        <v>627</v>
      </c>
      <c r="Y120" s="4" t="s">
        <v>36</v>
      </c>
    </row>
    <row r="121" s="4" customFormat="1" spans="1:25">
      <c r="A121" s="4" t="s">
        <v>628</v>
      </c>
      <c r="B121" s="4" t="s">
        <v>26</v>
      </c>
      <c r="C121" s="4" t="s">
        <v>27</v>
      </c>
      <c r="D121" s="4" t="s">
        <v>629</v>
      </c>
      <c r="E121" s="4" t="s">
        <v>630</v>
      </c>
      <c r="F121" s="6">
        <v>45063</v>
      </c>
      <c r="G121" s="6">
        <v>45064</v>
      </c>
      <c r="H121" s="4">
        <v>1</v>
      </c>
      <c r="I121" s="4">
        <v>1</v>
      </c>
      <c r="J121" s="4">
        <v>1</v>
      </c>
      <c r="K121" s="4" t="s">
        <v>30</v>
      </c>
      <c r="L121" s="4">
        <v>150</v>
      </c>
      <c r="M121" s="4">
        <v>150</v>
      </c>
      <c r="N121" s="4" t="s">
        <v>631</v>
      </c>
      <c r="O121" s="4" t="s">
        <v>32</v>
      </c>
      <c r="P121" s="4" t="s">
        <v>33</v>
      </c>
      <c r="Q121" s="4">
        <v>0</v>
      </c>
      <c r="R121" s="10">
        <v>45062</v>
      </c>
      <c r="S121" s="6">
        <v>45067</v>
      </c>
      <c r="T121" s="4" t="s">
        <v>34</v>
      </c>
      <c r="U121" s="4">
        <v>150</v>
      </c>
      <c r="V121" s="4">
        <v>0</v>
      </c>
      <c r="W121" s="4">
        <v>0</v>
      </c>
      <c r="X121" s="4" t="s">
        <v>632</v>
      </c>
      <c r="Y121" s="4" t="s">
        <v>633</v>
      </c>
    </row>
    <row r="122" s="4" customFormat="1" spans="1:25">
      <c r="A122" s="4" t="s">
        <v>634</v>
      </c>
      <c r="B122" s="4" t="s">
        <v>26</v>
      </c>
      <c r="C122" s="4" t="s">
        <v>27</v>
      </c>
      <c r="D122" s="4" t="s">
        <v>635</v>
      </c>
      <c r="E122" s="4" t="s">
        <v>636</v>
      </c>
      <c r="F122" s="6">
        <v>45063</v>
      </c>
      <c r="G122" s="6">
        <v>45064</v>
      </c>
      <c r="H122" s="4">
        <v>1</v>
      </c>
      <c r="I122" s="4">
        <v>1</v>
      </c>
      <c r="J122" s="4">
        <v>1</v>
      </c>
      <c r="K122" s="4" t="s">
        <v>30</v>
      </c>
      <c r="L122" s="4">
        <v>351</v>
      </c>
      <c r="M122" s="4">
        <v>351</v>
      </c>
      <c r="N122" s="4" t="s">
        <v>637</v>
      </c>
      <c r="O122" s="4" t="s">
        <v>32</v>
      </c>
      <c r="P122" s="4" t="s">
        <v>33</v>
      </c>
      <c r="Q122" s="4">
        <v>0</v>
      </c>
      <c r="R122" s="10">
        <v>45062</v>
      </c>
      <c r="S122" s="6">
        <v>45067</v>
      </c>
      <c r="T122" s="4" t="s">
        <v>34</v>
      </c>
      <c r="U122" s="4">
        <v>351</v>
      </c>
      <c r="V122" s="4">
        <v>0</v>
      </c>
      <c r="W122" s="4">
        <v>0</v>
      </c>
      <c r="X122" s="4" t="s">
        <v>638</v>
      </c>
      <c r="Y122" s="4" t="s">
        <v>36</v>
      </c>
    </row>
    <row r="123" s="4" customFormat="1" spans="1:25">
      <c r="A123" s="4" t="s">
        <v>639</v>
      </c>
      <c r="B123" s="4" t="s">
        <v>26</v>
      </c>
      <c r="C123" s="4" t="s">
        <v>27</v>
      </c>
      <c r="D123" s="4" t="s">
        <v>640</v>
      </c>
      <c r="E123" s="4" t="s">
        <v>641</v>
      </c>
      <c r="F123" s="6">
        <v>45063</v>
      </c>
      <c r="G123" s="6">
        <v>45064</v>
      </c>
      <c r="H123" s="4">
        <v>1</v>
      </c>
      <c r="I123" s="4">
        <v>1</v>
      </c>
      <c r="J123" s="4">
        <v>1</v>
      </c>
      <c r="K123" s="4" t="s">
        <v>30</v>
      </c>
      <c r="L123" s="4">
        <v>423</v>
      </c>
      <c r="M123" s="4">
        <v>423</v>
      </c>
      <c r="N123" s="4" t="s">
        <v>642</v>
      </c>
      <c r="O123" s="4" t="s">
        <v>32</v>
      </c>
      <c r="P123" s="4" t="s">
        <v>33</v>
      </c>
      <c r="Q123" s="4">
        <v>0</v>
      </c>
      <c r="R123" s="10">
        <v>45062</v>
      </c>
      <c r="S123" s="6">
        <v>45067</v>
      </c>
      <c r="T123" s="4" t="s">
        <v>34</v>
      </c>
      <c r="U123" s="4">
        <v>423</v>
      </c>
      <c r="V123" s="4">
        <v>0</v>
      </c>
      <c r="W123" s="4">
        <v>0</v>
      </c>
      <c r="X123" s="4" t="s">
        <v>643</v>
      </c>
      <c r="Y123" s="4" t="s">
        <v>644</v>
      </c>
    </row>
    <row r="124" s="4" customFormat="1" spans="1:25">
      <c r="A124" s="4" t="s">
        <v>645</v>
      </c>
      <c r="B124" s="4" t="s">
        <v>26</v>
      </c>
      <c r="C124" s="4" t="s">
        <v>27</v>
      </c>
      <c r="D124" s="4" t="s">
        <v>646</v>
      </c>
      <c r="E124" s="4" t="s">
        <v>647</v>
      </c>
      <c r="F124" s="6">
        <v>45062</v>
      </c>
      <c r="G124" s="6">
        <v>45064</v>
      </c>
      <c r="H124" s="4">
        <v>1</v>
      </c>
      <c r="I124" s="4">
        <v>2</v>
      </c>
      <c r="J124" s="4">
        <v>2</v>
      </c>
      <c r="K124" s="4" t="s">
        <v>30</v>
      </c>
      <c r="L124" s="4">
        <v>2572</v>
      </c>
      <c r="M124" s="4">
        <v>2572</v>
      </c>
      <c r="N124" s="4" t="s">
        <v>648</v>
      </c>
      <c r="O124" s="4" t="s">
        <v>32</v>
      </c>
      <c r="P124" s="4" t="s">
        <v>33</v>
      </c>
      <c r="Q124" s="4">
        <v>0</v>
      </c>
      <c r="R124" s="10">
        <v>45062</v>
      </c>
      <c r="S124" s="6">
        <v>45067</v>
      </c>
      <c r="T124" s="4" t="s">
        <v>34</v>
      </c>
      <c r="U124" s="4">
        <v>2572</v>
      </c>
      <c r="V124" s="4">
        <v>0</v>
      </c>
      <c r="W124" s="4">
        <v>0</v>
      </c>
      <c r="X124" s="4" t="s">
        <v>649</v>
      </c>
      <c r="Y124" s="4" t="s">
        <v>650</v>
      </c>
    </row>
    <row r="125" s="4" customFormat="1" spans="1:25">
      <c r="A125" s="4" t="s">
        <v>651</v>
      </c>
      <c r="B125" s="4" t="s">
        <v>26</v>
      </c>
      <c r="C125" s="4" t="s">
        <v>27</v>
      </c>
      <c r="D125" s="4" t="s">
        <v>109</v>
      </c>
      <c r="E125" s="4" t="s">
        <v>652</v>
      </c>
      <c r="F125" s="6">
        <v>45063</v>
      </c>
      <c r="G125" s="6">
        <v>45064</v>
      </c>
      <c r="H125" s="4">
        <v>1</v>
      </c>
      <c r="I125" s="4">
        <v>1</v>
      </c>
      <c r="J125" s="4">
        <v>1</v>
      </c>
      <c r="K125" s="4" t="s">
        <v>30</v>
      </c>
      <c r="L125" s="4">
        <v>334</v>
      </c>
      <c r="M125" s="4">
        <v>334</v>
      </c>
      <c r="N125" s="4" t="s">
        <v>653</v>
      </c>
      <c r="O125" s="4" t="s">
        <v>32</v>
      </c>
      <c r="P125" s="4" t="s">
        <v>33</v>
      </c>
      <c r="Q125" s="4">
        <v>0</v>
      </c>
      <c r="R125" s="10">
        <v>45062</v>
      </c>
      <c r="S125" s="6">
        <v>45067</v>
      </c>
      <c r="T125" s="4" t="s">
        <v>34</v>
      </c>
      <c r="U125" s="4">
        <v>334</v>
      </c>
      <c r="V125" s="4">
        <v>0</v>
      </c>
      <c r="W125" s="4">
        <v>0</v>
      </c>
      <c r="X125" s="4" t="s">
        <v>654</v>
      </c>
      <c r="Y125" s="4" t="s">
        <v>655</v>
      </c>
    </row>
    <row r="126" s="4" customFormat="1" spans="1:25">
      <c r="A126" s="4" t="s">
        <v>656</v>
      </c>
      <c r="B126" s="4" t="s">
        <v>26</v>
      </c>
      <c r="C126" s="4" t="s">
        <v>27</v>
      </c>
      <c r="D126" s="4" t="s">
        <v>657</v>
      </c>
      <c r="E126" s="4" t="s">
        <v>658</v>
      </c>
      <c r="F126" s="6">
        <v>45062</v>
      </c>
      <c r="G126" s="6">
        <v>45064</v>
      </c>
      <c r="H126" s="4">
        <v>1</v>
      </c>
      <c r="I126" s="4">
        <v>2</v>
      </c>
      <c r="J126" s="4">
        <v>2</v>
      </c>
      <c r="K126" s="4" t="s">
        <v>30</v>
      </c>
      <c r="L126" s="4">
        <v>3020</v>
      </c>
      <c r="M126" s="4">
        <v>3020</v>
      </c>
      <c r="N126" s="4" t="s">
        <v>659</v>
      </c>
      <c r="O126" s="4" t="s">
        <v>32</v>
      </c>
      <c r="P126" s="4" t="s">
        <v>33</v>
      </c>
      <c r="Q126" s="4">
        <v>0</v>
      </c>
      <c r="R126" s="10">
        <v>45062</v>
      </c>
      <c r="S126" s="6">
        <v>45067</v>
      </c>
      <c r="T126" s="4" t="s">
        <v>34</v>
      </c>
      <c r="U126" s="4">
        <v>3020</v>
      </c>
      <c r="V126" s="4">
        <v>0</v>
      </c>
      <c r="W126" s="4">
        <v>0</v>
      </c>
      <c r="X126" s="4" t="s">
        <v>660</v>
      </c>
      <c r="Y126" s="4" t="s">
        <v>661</v>
      </c>
    </row>
    <row r="127" s="4" customFormat="1" spans="1:25">
      <c r="A127" s="4" t="s">
        <v>662</v>
      </c>
      <c r="B127" s="4" t="s">
        <v>26</v>
      </c>
      <c r="C127" s="4" t="s">
        <v>27</v>
      </c>
      <c r="D127" s="4" t="s">
        <v>663</v>
      </c>
      <c r="E127" s="4" t="s">
        <v>664</v>
      </c>
      <c r="F127" s="6">
        <v>45062</v>
      </c>
      <c r="G127" s="6">
        <v>45064</v>
      </c>
      <c r="H127" s="4">
        <v>1</v>
      </c>
      <c r="I127" s="4">
        <v>2</v>
      </c>
      <c r="J127" s="4">
        <v>2</v>
      </c>
      <c r="K127" s="4" t="s">
        <v>30</v>
      </c>
      <c r="L127" s="4">
        <v>1658</v>
      </c>
      <c r="M127" s="4">
        <v>1658</v>
      </c>
      <c r="N127" s="4" t="s">
        <v>665</v>
      </c>
      <c r="O127" s="4" t="s">
        <v>32</v>
      </c>
      <c r="P127" s="4" t="s">
        <v>33</v>
      </c>
      <c r="Q127" s="4">
        <v>0</v>
      </c>
      <c r="R127" s="10">
        <v>45062</v>
      </c>
      <c r="S127" s="6">
        <v>45067</v>
      </c>
      <c r="T127" s="4" t="s">
        <v>34</v>
      </c>
      <c r="U127" s="4">
        <v>1658</v>
      </c>
      <c r="V127" s="4">
        <v>0</v>
      </c>
      <c r="W127" s="4">
        <v>0</v>
      </c>
      <c r="X127" s="4" t="s">
        <v>666</v>
      </c>
      <c r="Y127" s="4" t="s">
        <v>667</v>
      </c>
    </row>
    <row r="128" s="4" customFormat="1" spans="1:25">
      <c r="A128" s="4" t="s">
        <v>668</v>
      </c>
      <c r="B128" s="4" t="s">
        <v>26</v>
      </c>
      <c r="C128" s="4" t="s">
        <v>27</v>
      </c>
      <c r="D128" s="4" t="s">
        <v>669</v>
      </c>
      <c r="E128" s="4" t="s">
        <v>670</v>
      </c>
      <c r="F128" s="6">
        <v>45063</v>
      </c>
      <c r="G128" s="6">
        <v>45064</v>
      </c>
      <c r="H128" s="4">
        <v>1</v>
      </c>
      <c r="I128" s="4">
        <v>1</v>
      </c>
      <c r="J128" s="4">
        <v>1</v>
      </c>
      <c r="K128" s="4" t="s">
        <v>30</v>
      </c>
      <c r="L128" s="4">
        <v>508</v>
      </c>
      <c r="M128" s="4">
        <v>508</v>
      </c>
      <c r="N128" s="4" t="s">
        <v>671</v>
      </c>
      <c r="O128" s="4" t="s">
        <v>32</v>
      </c>
      <c r="P128" s="4" t="s">
        <v>33</v>
      </c>
      <c r="Q128" s="4">
        <v>0</v>
      </c>
      <c r="R128" s="10">
        <v>45062</v>
      </c>
      <c r="S128" s="6">
        <v>45067</v>
      </c>
      <c r="T128" s="4" t="s">
        <v>34</v>
      </c>
      <c r="U128" s="4">
        <v>508</v>
      </c>
      <c r="V128" s="4">
        <v>0</v>
      </c>
      <c r="W128" s="4">
        <v>0</v>
      </c>
      <c r="X128" s="4" t="s">
        <v>672</v>
      </c>
      <c r="Y128" s="4" t="s">
        <v>673</v>
      </c>
    </row>
    <row r="129" s="4" customFormat="1" spans="1:25">
      <c r="A129" s="4" t="s">
        <v>674</v>
      </c>
      <c r="B129" s="4" t="s">
        <v>26</v>
      </c>
      <c r="C129" s="4" t="s">
        <v>27</v>
      </c>
      <c r="D129" s="4" t="s">
        <v>629</v>
      </c>
      <c r="E129" s="4" t="s">
        <v>630</v>
      </c>
      <c r="F129" s="6">
        <v>45063</v>
      </c>
      <c r="G129" s="6">
        <v>45064</v>
      </c>
      <c r="H129" s="4">
        <v>1</v>
      </c>
      <c r="I129" s="4">
        <v>1</v>
      </c>
      <c r="J129" s="4">
        <v>1</v>
      </c>
      <c r="K129" s="4" t="s">
        <v>30</v>
      </c>
      <c r="L129" s="4">
        <v>149</v>
      </c>
      <c r="M129" s="4">
        <v>149</v>
      </c>
      <c r="N129" s="4" t="s">
        <v>675</v>
      </c>
      <c r="O129" s="4" t="s">
        <v>32</v>
      </c>
      <c r="P129" s="4" t="s">
        <v>33</v>
      </c>
      <c r="Q129" s="4">
        <v>0</v>
      </c>
      <c r="R129" s="10">
        <v>45062</v>
      </c>
      <c r="S129" s="6">
        <v>45067</v>
      </c>
      <c r="T129" s="4" t="s">
        <v>34</v>
      </c>
      <c r="U129" s="4">
        <v>149</v>
      </c>
      <c r="V129" s="4">
        <v>0</v>
      </c>
      <c r="W129" s="4">
        <v>0</v>
      </c>
      <c r="X129" s="4" t="s">
        <v>676</v>
      </c>
      <c r="Y129" s="4" t="s">
        <v>677</v>
      </c>
    </row>
    <row r="130" s="4" customFormat="1" spans="1:25">
      <c r="A130" s="4" t="s">
        <v>678</v>
      </c>
      <c r="B130" s="4" t="s">
        <v>26</v>
      </c>
      <c r="C130" s="4" t="s">
        <v>27</v>
      </c>
      <c r="D130" s="4" t="s">
        <v>679</v>
      </c>
      <c r="E130" s="4" t="s">
        <v>680</v>
      </c>
      <c r="F130" s="6">
        <v>45063</v>
      </c>
      <c r="G130" s="6">
        <v>45064</v>
      </c>
      <c r="H130" s="4">
        <v>1</v>
      </c>
      <c r="I130" s="4">
        <v>1</v>
      </c>
      <c r="J130" s="4">
        <v>1</v>
      </c>
      <c r="K130" s="4" t="s">
        <v>30</v>
      </c>
      <c r="L130" s="4">
        <v>310</v>
      </c>
      <c r="M130" s="4">
        <v>310</v>
      </c>
      <c r="N130" s="4" t="s">
        <v>681</v>
      </c>
      <c r="O130" s="4" t="s">
        <v>32</v>
      </c>
      <c r="P130" s="4" t="s">
        <v>33</v>
      </c>
      <c r="Q130" s="4">
        <v>0</v>
      </c>
      <c r="R130" s="10">
        <v>45062</v>
      </c>
      <c r="S130" s="6">
        <v>45067</v>
      </c>
      <c r="T130" s="4" t="s">
        <v>34</v>
      </c>
      <c r="U130" s="4">
        <v>310</v>
      </c>
      <c r="V130" s="4">
        <v>0</v>
      </c>
      <c r="W130" s="4">
        <v>0</v>
      </c>
      <c r="X130" s="4" t="s">
        <v>682</v>
      </c>
      <c r="Y130" s="4" t="s">
        <v>683</v>
      </c>
    </row>
    <row r="131" s="4" customFormat="1" spans="1:25">
      <c r="A131" s="4" t="s">
        <v>684</v>
      </c>
      <c r="B131" s="4" t="s">
        <v>26</v>
      </c>
      <c r="C131" s="4" t="s">
        <v>27</v>
      </c>
      <c r="D131" s="4" t="s">
        <v>685</v>
      </c>
      <c r="E131" s="4" t="s">
        <v>686</v>
      </c>
      <c r="F131" s="6">
        <v>45062</v>
      </c>
      <c r="G131" s="6">
        <v>45064</v>
      </c>
      <c r="H131" s="4">
        <v>1</v>
      </c>
      <c r="I131" s="4">
        <v>2</v>
      </c>
      <c r="J131" s="4">
        <v>2</v>
      </c>
      <c r="K131" s="4" t="s">
        <v>30</v>
      </c>
      <c r="L131" s="4">
        <v>1915</v>
      </c>
      <c r="M131" s="4">
        <v>1915</v>
      </c>
      <c r="N131" s="4" t="s">
        <v>687</v>
      </c>
      <c r="O131" s="4" t="s">
        <v>32</v>
      </c>
      <c r="P131" s="4" t="s">
        <v>33</v>
      </c>
      <c r="Q131" s="4">
        <v>0</v>
      </c>
      <c r="R131" s="10">
        <v>45062</v>
      </c>
      <c r="S131" s="6">
        <v>45067</v>
      </c>
      <c r="T131" s="4" t="s">
        <v>34</v>
      </c>
      <c r="U131" s="4">
        <v>1915</v>
      </c>
      <c r="V131" s="4">
        <v>0</v>
      </c>
      <c r="W131" s="4">
        <v>0</v>
      </c>
      <c r="X131" s="4" t="s">
        <v>688</v>
      </c>
      <c r="Y131" s="4" t="s">
        <v>689</v>
      </c>
    </row>
    <row r="132" s="4" customFormat="1" spans="1:25">
      <c r="A132" s="4" t="s">
        <v>690</v>
      </c>
      <c r="B132" s="4" t="s">
        <v>26</v>
      </c>
      <c r="C132" s="4" t="s">
        <v>27</v>
      </c>
      <c r="D132" s="4" t="s">
        <v>691</v>
      </c>
      <c r="E132" s="4" t="s">
        <v>192</v>
      </c>
      <c r="F132" s="6">
        <v>45063</v>
      </c>
      <c r="G132" s="6">
        <v>45064</v>
      </c>
      <c r="H132" s="4">
        <v>1</v>
      </c>
      <c r="I132" s="4">
        <v>1</v>
      </c>
      <c r="J132" s="4">
        <v>1</v>
      </c>
      <c r="K132" s="4" t="s">
        <v>30</v>
      </c>
      <c r="L132" s="4">
        <v>515</v>
      </c>
      <c r="M132" s="4">
        <v>515</v>
      </c>
      <c r="N132" s="4" t="s">
        <v>692</v>
      </c>
      <c r="O132" s="4" t="s">
        <v>32</v>
      </c>
      <c r="P132" s="4" t="s">
        <v>33</v>
      </c>
      <c r="Q132" s="4">
        <v>0</v>
      </c>
      <c r="R132" s="10">
        <v>45062</v>
      </c>
      <c r="S132" s="6">
        <v>45067</v>
      </c>
      <c r="T132" s="4" t="s">
        <v>34</v>
      </c>
      <c r="U132" s="4">
        <v>515</v>
      </c>
      <c r="V132" s="4">
        <v>0</v>
      </c>
      <c r="W132" s="4">
        <v>0</v>
      </c>
      <c r="X132" s="4" t="s">
        <v>693</v>
      </c>
      <c r="Y132" s="4" t="s">
        <v>694</v>
      </c>
    </row>
    <row r="133" s="4" customFormat="1" spans="1:25">
      <c r="A133" s="4" t="s">
        <v>695</v>
      </c>
      <c r="B133" s="4" t="s">
        <v>26</v>
      </c>
      <c r="C133" s="4" t="s">
        <v>27</v>
      </c>
      <c r="D133" s="4" t="s">
        <v>696</v>
      </c>
      <c r="E133" s="4" t="s">
        <v>686</v>
      </c>
      <c r="F133" s="6">
        <v>45063</v>
      </c>
      <c r="G133" s="6">
        <v>45064</v>
      </c>
      <c r="H133" s="4">
        <v>1</v>
      </c>
      <c r="I133" s="4">
        <v>1</v>
      </c>
      <c r="J133" s="4">
        <v>1</v>
      </c>
      <c r="K133" s="4" t="s">
        <v>30</v>
      </c>
      <c r="L133" s="4">
        <v>200</v>
      </c>
      <c r="M133" s="4">
        <v>200</v>
      </c>
      <c r="N133" s="4" t="s">
        <v>697</v>
      </c>
      <c r="O133" s="4" t="s">
        <v>32</v>
      </c>
      <c r="P133" s="4" t="s">
        <v>33</v>
      </c>
      <c r="Q133" s="4">
        <v>0</v>
      </c>
      <c r="R133" s="10">
        <v>45062</v>
      </c>
      <c r="S133" s="6">
        <v>45067</v>
      </c>
      <c r="T133" s="4" t="s">
        <v>34</v>
      </c>
      <c r="U133" s="4">
        <v>200</v>
      </c>
      <c r="V133" s="4">
        <v>0</v>
      </c>
      <c r="W133" s="4">
        <v>0</v>
      </c>
      <c r="X133" s="4" t="s">
        <v>698</v>
      </c>
      <c r="Y133" s="4" t="s">
        <v>699</v>
      </c>
    </row>
    <row r="134" s="4" customFormat="1" spans="1:25">
      <c r="A134" s="4" t="s">
        <v>700</v>
      </c>
      <c r="B134" s="4" t="s">
        <v>26</v>
      </c>
      <c r="C134" s="4" t="s">
        <v>27</v>
      </c>
      <c r="D134" s="4" t="s">
        <v>532</v>
      </c>
      <c r="E134" s="4" t="s">
        <v>701</v>
      </c>
      <c r="F134" s="6">
        <v>45063</v>
      </c>
      <c r="G134" s="6">
        <v>45064</v>
      </c>
      <c r="H134" s="4">
        <v>1</v>
      </c>
      <c r="I134" s="4">
        <v>1</v>
      </c>
      <c r="J134" s="4">
        <v>1</v>
      </c>
      <c r="K134" s="4" t="s">
        <v>30</v>
      </c>
      <c r="L134" s="4">
        <v>269</v>
      </c>
      <c r="M134" s="4">
        <v>269</v>
      </c>
      <c r="N134" s="4" t="s">
        <v>702</v>
      </c>
      <c r="O134" s="4" t="s">
        <v>32</v>
      </c>
      <c r="P134" s="4" t="s">
        <v>33</v>
      </c>
      <c r="Q134" s="4">
        <v>0</v>
      </c>
      <c r="R134" s="10">
        <v>45062</v>
      </c>
      <c r="S134" s="6">
        <v>45067</v>
      </c>
      <c r="T134" s="4" t="s">
        <v>34</v>
      </c>
      <c r="U134" s="4">
        <v>269</v>
      </c>
      <c r="V134" s="4">
        <v>0</v>
      </c>
      <c r="W134" s="4">
        <v>0</v>
      </c>
      <c r="X134" s="4" t="s">
        <v>703</v>
      </c>
      <c r="Y134" s="4" t="s">
        <v>36</v>
      </c>
    </row>
    <row r="135" s="4" customFormat="1" spans="1:25">
      <c r="A135" s="4" t="s">
        <v>704</v>
      </c>
      <c r="B135" s="4" t="s">
        <v>26</v>
      </c>
      <c r="C135" s="4" t="s">
        <v>27</v>
      </c>
      <c r="D135" s="4" t="s">
        <v>705</v>
      </c>
      <c r="E135" s="4" t="s">
        <v>706</v>
      </c>
      <c r="F135" s="6">
        <v>45063</v>
      </c>
      <c r="G135" s="6">
        <v>45064</v>
      </c>
      <c r="H135" s="4">
        <v>1</v>
      </c>
      <c r="I135" s="4">
        <v>1</v>
      </c>
      <c r="J135" s="4">
        <v>1</v>
      </c>
      <c r="K135" s="4" t="s">
        <v>30</v>
      </c>
      <c r="L135" s="4">
        <v>405</v>
      </c>
      <c r="M135" s="4">
        <v>405</v>
      </c>
      <c r="N135" s="4" t="s">
        <v>707</v>
      </c>
      <c r="O135" s="4" t="s">
        <v>32</v>
      </c>
      <c r="P135" s="4" t="s">
        <v>33</v>
      </c>
      <c r="Q135" s="4">
        <v>0</v>
      </c>
      <c r="R135" s="10">
        <v>45062</v>
      </c>
      <c r="S135" s="6">
        <v>45067</v>
      </c>
      <c r="T135" s="4" t="s">
        <v>34</v>
      </c>
      <c r="U135" s="4">
        <v>405</v>
      </c>
      <c r="V135" s="4">
        <v>0</v>
      </c>
      <c r="W135" s="4">
        <v>0</v>
      </c>
      <c r="X135" s="4" t="s">
        <v>708</v>
      </c>
      <c r="Y135" s="4" t="s">
        <v>709</v>
      </c>
    </row>
    <row r="136" s="4" customFormat="1" spans="1:25">
      <c r="A136" s="4" t="s">
        <v>710</v>
      </c>
      <c r="B136" s="4" t="s">
        <v>26</v>
      </c>
      <c r="C136" s="4" t="s">
        <v>27</v>
      </c>
      <c r="D136" s="4" t="s">
        <v>711</v>
      </c>
      <c r="E136" s="4" t="s">
        <v>712</v>
      </c>
      <c r="F136" s="6">
        <v>45062</v>
      </c>
      <c r="G136" s="6">
        <v>45064</v>
      </c>
      <c r="H136" s="4">
        <v>1</v>
      </c>
      <c r="I136" s="4">
        <v>2</v>
      </c>
      <c r="J136" s="4">
        <v>2</v>
      </c>
      <c r="K136" s="4" t="s">
        <v>30</v>
      </c>
      <c r="L136" s="4">
        <v>1550</v>
      </c>
      <c r="M136" s="4">
        <v>1550</v>
      </c>
      <c r="N136" s="4" t="s">
        <v>713</v>
      </c>
      <c r="O136" s="4" t="s">
        <v>32</v>
      </c>
      <c r="P136" s="4" t="s">
        <v>33</v>
      </c>
      <c r="Q136" s="4">
        <v>0</v>
      </c>
      <c r="R136" s="10">
        <v>45062</v>
      </c>
      <c r="S136" s="6">
        <v>45067</v>
      </c>
      <c r="T136" s="4" t="s">
        <v>34</v>
      </c>
      <c r="U136" s="4">
        <v>1550</v>
      </c>
      <c r="V136" s="4">
        <v>0</v>
      </c>
      <c r="W136" s="4">
        <v>0</v>
      </c>
      <c r="X136" s="4" t="s">
        <v>714</v>
      </c>
      <c r="Y136" s="4" t="s">
        <v>715</v>
      </c>
    </row>
    <row r="137" s="4" customFormat="1" spans="1:25">
      <c r="A137" s="4" t="s">
        <v>716</v>
      </c>
      <c r="B137" s="4" t="s">
        <v>26</v>
      </c>
      <c r="C137" s="4" t="s">
        <v>27</v>
      </c>
      <c r="D137" s="4" t="s">
        <v>717</v>
      </c>
      <c r="E137" s="4" t="s">
        <v>718</v>
      </c>
      <c r="F137" s="6">
        <v>45063</v>
      </c>
      <c r="G137" s="6">
        <v>45064</v>
      </c>
      <c r="H137" s="4">
        <v>1</v>
      </c>
      <c r="I137" s="4">
        <v>1</v>
      </c>
      <c r="J137" s="4">
        <v>1</v>
      </c>
      <c r="K137" s="4" t="s">
        <v>30</v>
      </c>
      <c r="L137" s="4">
        <v>845</v>
      </c>
      <c r="M137" s="4">
        <v>845</v>
      </c>
      <c r="N137" s="4" t="s">
        <v>719</v>
      </c>
      <c r="O137" s="4" t="s">
        <v>32</v>
      </c>
      <c r="P137" s="4" t="s">
        <v>33</v>
      </c>
      <c r="Q137" s="4">
        <v>0</v>
      </c>
      <c r="R137" s="10">
        <v>45062</v>
      </c>
      <c r="S137" s="6">
        <v>45067</v>
      </c>
      <c r="T137" s="4" t="s">
        <v>34</v>
      </c>
      <c r="U137" s="4">
        <v>845</v>
      </c>
      <c r="V137" s="4">
        <v>0</v>
      </c>
      <c r="W137" s="4">
        <v>0</v>
      </c>
      <c r="X137" s="4" t="s">
        <v>720</v>
      </c>
      <c r="Y137" s="4" t="s">
        <v>721</v>
      </c>
    </row>
    <row r="138" s="4" customFormat="1" spans="1:25">
      <c r="A138" s="4" t="s">
        <v>722</v>
      </c>
      <c r="B138" s="4" t="s">
        <v>26</v>
      </c>
      <c r="C138" s="4" t="s">
        <v>27</v>
      </c>
      <c r="D138" s="4" t="s">
        <v>723</v>
      </c>
      <c r="E138" s="4" t="s">
        <v>724</v>
      </c>
      <c r="F138" s="6">
        <v>45063</v>
      </c>
      <c r="G138" s="6">
        <v>45064</v>
      </c>
      <c r="H138" s="4">
        <v>1</v>
      </c>
      <c r="I138" s="4">
        <v>1</v>
      </c>
      <c r="J138" s="4">
        <v>1</v>
      </c>
      <c r="K138" s="4" t="s">
        <v>30</v>
      </c>
      <c r="L138" s="4">
        <v>612</v>
      </c>
      <c r="M138" s="4">
        <v>612</v>
      </c>
      <c r="N138" s="4" t="s">
        <v>725</v>
      </c>
      <c r="O138" s="4" t="s">
        <v>32</v>
      </c>
      <c r="P138" s="4" t="s">
        <v>33</v>
      </c>
      <c r="Q138" s="4">
        <v>0</v>
      </c>
      <c r="R138" s="10">
        <v>45062</v>
      </c>
      <c r="S138" s="6">
        <v>45067</v>
      </c>
      <c r="T138" s="4" t="s">
        <v>34</v>
      </c>
      <c r="U138" s="4">
        <v>612</v>
      </c>
      <c r="V138" s="4">
        <v>0</v>
      </c>
      <c r="W138" s="4">
        <v>0</v>
      </c>
      <c r="X138" s="4" t="s">
        <v>726</v>
      </c>
      <c r="Y138" s="4" t="s">
        <v>727</v>
      </c>
    </row>
    <row r="139" s="4" customFormat="1" spans="1:25">
      <c r="A139" s="4" t="s">
        <v>728</v>
      </c>
      <c r="B139" s="4" t="s">
        <v>26</v>
      </c>
      <c r="C139" s="4" t="s">
        <v>27</v>
      </c>
      <c r="D139" s="4" t="s">
        <v>729</v>
      </c>
      <c r="E139" s="4" t="s">
        <v>143</v>
      </c>
      <c r="F139" s="6">
        <v>45063</v>
      </c>
      <c r="G139" s="6">
        <v>45064</v>
      </c>
      <c r="H139" s="4">
        <v>2</v>
      </c>
      <c r="I139" s="4">
        <v>1</v>
      </c>
      <c r="J139" s="4">
        <v>2</v>
      </c>
      <c r="K139" s="4" t="s">
        <v>30</v>
      </c>
      <c r="L139" s="4">
        <v>550</v>
      </c>
      <c r="M139" s="4">
        <v>550</v>
      </c>
      <c r="N139" s="4" t="s">
        <v>730</v>
      </c>
      <c r="O139" s="4" t="s">
        <v>32</v>
      </c>
      <c r="P139" s="4" t="s">
        <v>33</v>
      </c>
      <c r="Q139" s="4">
        <v>0</v>
      </c>
      <c r="R139" s="10">
        <v>45062</v>
      </c>
      <c r="S139" s="6">
        <v>45067</v>
      </c>
      <c r="T139" s="4" t="s">
        <v>34</v>
      </c>
      <c r="U139" s="4">
        <v>550</v>
      </c>
      <c r="V139" s="4">
        <v>0</v>
      </c>
      <c r="W139" s="4">
        <v>0</v>
      </c>
      <c r="X139" s="4" t="s">
        <v>731</v>
      </c>
      <c r="Y139" s="4" t="s">
        <v>36</v>
      </c>
    </row>
    <row r="140" s="4" customFormat="1" spans="1:25">
      <c r="A140" s="4" t="s">
        <v>732</v>
      </c>
      <c r="B140" s="4" t="s">
        <v>26</v>
      </c>
      <c r="C140" s="4" t="s">
        <v>27</v>
      </c>
      <c r="D140" s="4" t="s">
        <v>705</v>
      </c>
      <c r="E140" s="4" t="s">
        <v>581</v>
      </c>
      <c r="F140" s="6">
        <v>45063</v>
      </c>
      <c r="G140" s="6">
        <v>45064</v>
      </c>
      <c r="H140" s="4">
        <v>1</v>
      </c>
      <c r="I140" s="4">
        <v>1</v>
      </c>
      <c r="J140" s="4">
        <v>1</v>
      </c>
      <c r="K140" s="4" t="s">
        <v>30</v>
      </c>
      <c r="L140" s="4">
        <v>410</v>
      </c>
      <c r="M140" s="4">
        <v>410</v>
      </c>
      <c r="N140" s="4" t="s">
        <v>733</v>
      </c>
      <c r="O140" s="4" t="s">
        <v>32</v>
      </c>
      <c r="P140" s="4" t="s">
        <v>33</v>
      </c>
      <c r="Q140" s="4">
        <v>0</v>
      </c>
      <c r="R140" s="10">
        <v>45062</v>
      </c>
      <c r="S140" s="6">
        <v>45067</v>
      </c>
      <c r="T140" s="4" t="s">
        <v>34</v>
      </c>
      <c r="U140" s="4">
        <v>410</v>
      </c>
      <c r="V140" s="4">
        <v>0</v>
      </c>
      <c r="W140" s="4">
        <v>0</v>
      </c>
      <c r="X140" s="4" t="s">
        <v>734</v>
      </c>
      <c r="Y140" s="4" t="s">
        <v>735</v>
      </c>
    </row>
    <row r="141" s="4" customFormat="1" spans="1:25">
      <c r="A141" s="4" t="s">
        <v>736</v>
      </c>
      <c r="B141" s="4" t="s">
        <v>26</v>
      </c>
      <c r="C141" s="4" t="s">
        <v>27</v>
      </c>
      <c r="D141" s="4" t="s">
        <v>737</v>
      </c>
      <c r="E141" s="4" t="s">
        <v>738</v>
      </c>
      <c r="F141" s="6">
        <v>45063</v>
      </c>
      <c r="G141" s="6">
        <v>45064</v>
      </c>
      <c r="H141" s="4">
        <v>1</v>
      </c>
      <c r="I141" s="4">
        <v>1</v>
      </c>
      <c r="J141" s="4">
        <v>1</v>
      </c>
      <c r="K141" s="4" t="s">
        <v>30</v>
      </c>
      <c r="L141" s="4">
        <v>865</v>
      </c>
      <c r="M141" s="4">
        <v>865</v>
      </c>
      <c r="N141" s="4" t="s">
        <v>739</v>
      </c>
      <c r="O141" s="4" t="s">
        <v>32</v>
      </c>
      <c r="P141" s="4" t="s">
        <v>33</v>
      </c>
      <c r="Q141" s="4">
        <v>0</v>
      </c>
      <c r="R141" s="10">
        <v>45062</v>
      </c>
      <c r="S141" s="6">
        <v>45067</v>
      </c>
      <c r="T141" s="4" t="s">
        <v>34</v>
      </c>
      <c r="U141" s="4">
        <v>865</v>
      </c>
      <c r="V141" s="4">
        <v>0</v>
      </c>
      <c r="W141" s="4">
        <v>0</v>
      </c>
      <c r="X141" s="4" t="s">
        <v>740</v>
      </c>
      <c r="Y141" s="4" t="s">
        <v>741</v>
      </c>
    </row>
    <row r="142" s="4" customFormat="1" spans="1:25">
      <c r="A142" s="4" t="s">
        <v>742</v>
      </c>
      <c r="B142" s="4" t="s">
        <v>26</v>
      </c>
      <c r="C142" s="4" t="s">
        <v>27</v>
      </c>
      <c r="D142" s="4" t="s">
        <v>449</v>
      </c>
      <c r="E142" s="4" t="s">
        <v>192</v>
      </c>
      <c r="F142" s="6">
        <v>45063</v>
      </c>
      <c r="G142" s="6">
        <v>45064</v>
      </c>
      <c r="H142" s="4">
        <v>1</v>
      </c>
      <c r="I142" s="4">
        <v>1</v>
      </c>
      <c r="J142" s="4">
        <v>1</v>
      </c>
      <c r="K142" s="4" t="s">
        <v>30</v>
      </c>
      <c r="L142" s="4">
        <v>216</v>
      </c>
      <c r="M142" s="4">
        <v>216</v>
      </c>
      <c r="N142" s="4" t="s">
        <v>743</v>
      </c>
      <c r="O142" s="4" t="s">
        <v>32</v>
      </c>
      <c r="P142" s="4" t="s">
        <v>33</v>
      </c>
      <c r="Q142" s="4">
        <v>0</v>
      </c>
      <c r="R142" s="10">
        <v>45063</v>
      </c>
      <c r="S142" s="6">
        <v>45067</v>
      </c>
      <c r="T142" s="4" t="s">
        <v>34</v>
      </c>
      <c r="U142" s="4">
        <v>216</v>
      </c>
      <c r="V142" s="4">
        <v>0</v>
      </c>
      <c r="W142" s="4">
        <v>0</v>
      </c>
      <c r="X142" s="4" t="s">
        <v>744</v>
      </c>
      <c r="Y142" s="4" t="s">
        <v>745</v>
      </c>
    </row>
    <row r="143" s="4" customFormat="1" spans="1:25">
      <c r="A143" s="4" t="s">
        <v>746</v>
      </c>
      <c r="B143" s="4" t="s">
        <v>26</v>
      </c>
      <c r="C143" s="4" t="s">
        <v>27</v>
      </c>
      <c r="D143" s="4" t="s">
        <v>747</v>
      </c>
      <c r="E143" s="4" t="s">
        <v>748</v>
      </c>
      <c r="F143" s="6">
        <v>45063</v>
      </c>
      <c r="G143" s="6">
        <v>45064</v>
      </c>
      <c r="H143" s="4">
        <v>1</v>
      </c>
      <c r="I143" s="4">
        <v>1</v>
      </c>
      <c r="J143" s="4">
        <v>1</v>
      </c>
      <c r="K143" s="4" t="s">
        <v>30</v>
      </c>
      <c r="L143" s="4">
        <v>350</v>
      </c>
      <c r="M143" s="4">
        <v>350</v>
      </c>
      <c r="N143" s="4" t="s">
        <v>749</v>
      </c>
      <c r="O143" s="4" t="s">
        <v>32</v>
      </c>
      <c r="P143" s="4" t="s">
        <v>33</v>
      </c>
      <c r="Q143" s="4">
        <v>0</v>
      </c>
      <c r="R143" s="10">
        <v>45063</v>
      </c>
      <c r="S143" s="6">
        <v>45067</v>
      </c>
      <c r="T143" s="4" t="s">
        <v>34</v>
      </c>
      <c r="U143" s="4">
        <v>350</v>
      </c>
      <c r="V143" s="4">
        <v>0</v>
      </c>
      <c r="W143" s="4">
        <v>0</v>
      </c>
      <c r="X143" s="4" t="s">
        <v>750</v>
      </c>
      <c r="Y143" s="4" t="s">
        <v>751</v>
      </c>
    </row>
    <row r="144" s="4" customFormat="1" spans="1:25">
      <c r="A144" s="4" t="s">
        <v>752</v>
      </c>
      <c r="B144" s="4" t="s">
        <v>26</v>
      </c>
      <c r="C144" s="4" t="s">
        <v>27</v>
      </c>
      <c r="D144" s="4" t="s">
        <v>753</v>
      </c>
      <c r="E144" s="4" t="s">
        <v>581</v>
      </c>
      <c r="F144" s="6">
        <v>45063</v>
      </c>
      <c r="G144" s="6">
        <v>45064</v>
      </c>
      <c r="H144" s="4">
        <v>1</v>
      </c>
      <c r="I144" s="4">
        <v>1</v>
      </c>
      <c r="J144" s="4">
        <v>1</v>
      </c>
      <c r="K144" s="4" t="s">
        <v>30</v>
      </c>
      <c r="L144" s="4">
        <v>195</v>
      </c>
      <c r="M144" s="4">
        <v>195</v>
      </c>
      <c r="N144" s="4" t="s">
        <v>754</v>
      </c>
      <c r="O144" s="4" t="s">
        <v>32</v>
      </c>
      <c r="P144" s="4" t="s">
        <v>33</v>
      </c>
      <c r="Q144" s="4">
        <v>0</v>
      </c>
      <c r="R144" s="10">
        <v>45063</v>
      </c>
      <c r="S144" s="6">
        <v>45067</v>
      </c>
      <c r="T144" s="4" t="s">
        <v>34</v>
      </c>
      <c r="U144" s="4">
        <v>195</v>
      </c>
      <c r="V144" s="4">
        <v>0</v>
      </c>
      <c r="W144" s="4">
        <v>0</v>
      </c>
      <c r="X144" s="4" t="s">
        <v>36</v>
      </c>
      <c r="Y144" s="4" t="s">
        <v>755</v>
      </c>
    </row>
    <row r="145" s="4" customFormat="1" spans="1:25">
      <c r="A145" s="4" t="s">
        <v>97</v>
      </c>
      <c r="B145" s="4" t="s">
        <v>26</v>
      </c>
      <c r="C145" s="4" t="s">
        <v>120</v>
      </c>
      <c r="D145" s="4" t="s">
        <v>98</v>
      </c>
      <c r="E145" s="4" t="s">
        <v>99</v>
      </c>
      <c r="F145" s="6">
        <v>45062</v>
      </c>
      <c r="G145" s="6">
        <v>45064</v>
      </c>
      <c r="H145" s="4">
        <v>1</v>
      </c>
      <c r="I145" s="4">
        <v>2</v>
      </c>
      <c r="J145" s="4">
        <v>2</v>
      </c>
      <c r="K145" s="4" t="s">
        <v>30</v>
      </c>
      <c r="L145" s="4">
        <v>-2158</v>
      </c>
      <c r="M145" s="4">
        <v>-2158</v>
      </c>
      <c r="N145" s="4" t="s">
        <v>100</v>
      </c>
      <c r="O145" s="4" t="s">
        <v>32</v>
      </c>
      <c r="P145" s="4" t="s">
        <v>33</v>
      </c>
      <c r="Q145" s="4">
        <v>0</v>
      </c>
      <c r="R145" s="10">
        <v>45041</v>
      </c>
      <c r="S145" s="6">
        <v>45067</v>
      </c>
      <c r="T145" s="4" t="s">
        <v>34</v>
      </c>
      <c r="U145" s="4">
        <v>-2158</v>
      </c>
      <c r="V145" s="4">
        <v>0</v>
      </c>
      <c r="W145" s="4">
        <v>0</v>
      </c>
      <c r="X145" s="4" t="s">
        <v>101</v>
      </c>
      <c r="Y145" s="4" t="s">
        <v>36</v>
      </c>
    </row>
    <row r="146" s="4" customFormat="1" spans="1:25">
      <c r="A146" s="4" t="s">
        <v>756</v>
      </c>
      <c r="B146" s="4" t="s">
        <v>26</v>
      </c>
      <c r="C146" s="4" t="s">
        <v>27</v>
      </c>
      <c r="D146" s="4" t="s">
        <v>757</v>
      </c>
      <c r="E146" s="4" t="s">
        <v>758</v>
      </c>
      <c r="F146" s="6">
        <v>45063</v>
      </c>
      <c r="G146" s="6">
        <v>45064</v>
      </c>
      <c r="H146" s="4">
        <v>1</v>
      </c>
      <c r="I146" s="4">
        <v>1</v>
      </c>
      <c r="J146" s="4">
        <v>1</v>
      </c>
      <c r="K146" s="4" t="s">
        <v>30</v>
      </c>
      <c r="L146" s="4">
        <v>422</v>
      </c>
      <c r="M146" s="4">
        <v>422</v>
      </c>
      <c r="N146" s="4" t="s">
        <v>759</v>
      </c>
      <c r="O146" s="4" t="s">
        <v>32</v>
      </c>
      <c r="P146" s="4" t="s">
        <v>33</v>
      </c>
      <c r="Q146" s="4">
        <v>0</v>
      </c>
      <c r="R146" s="10">
        <v>45063</v>
      </c>
      <c r="S146" s="6">
        <v>45067</v>
      </c>
      <c r="T146" s="4" t="s">
        <v>34</v>
      </c>
      <c r="U146" s="4">
        <v>422</v>
      </c>
      <c r="V146" s="4">
        <v>0</v>
      </c>
      <c r="W146" s="4">
        <v>0</v>
      </c>
      <c r="X146" s="4" t="s">
        <v>760</v>
      </c>
      <c r="Y146" s="4" t="s">
        <v>36</v>
      </c>
    </row>
    <row r="147" s="4" customFormat="1" spans="1:25">
      <c r="A147" s="4" t="s">
        <v>761</v>
      </c>
      <c r="B147" s="4" t="s">
        <v>26</v>
      </c>
      <c r="C147" s="4" t="s">
        <v>27</v>
      </c>
      <c r="D147" s="4" t="s">
        <v>762</v>
      </c>
      <c r="E147" s="4" t="s">
        <v>143</v>
      </c>
      <c r="F147" s="6">
        <v>45063</v>
      </c>
      <c r="G147" s="6">
        <v>45064</v>
      </c>
      <c r="H147" s="4">
        <v>2</v>
      </c>
      <c r="I147" s="4">
        <v>1</v>
      </c>
      <c r="J147" s="4">
        <v>2</v>
      </c>
      <c r="K147" s="4" t="s">
        <v>30</v>
      </c>
      <c r="L147" s="4">
        <v>1550</v>
      </c>
      <c r="M147" s="4">
        <v>1550</v>
      </c>
      <c r="N147" s="4" t="s">
        <v>763</v>
      </c>
      <c r="O147" s="4" t="s">
        <v>32</v>
      </c>
      <c r="P147" s="4" t="s">
        <v>33</v>
      </c>
      <c r="Q147" s="4">
        <v>0</v>
      </c>
      <c r="R147" s="10">
        <v>45063</v>
      </c>
      <c r="S147" s="6">
        <v>45067</v>
      </c>
      <c r="T147" s="4" t="s">
        <v>34</v>
      </c>
      <c r="U147" s="4">
        <v>1550</v>
      </c>
      <c r="V147" s="4">
        <v>0</v>
      </c>
      <c r="W147" s="4">
        <v>0</v>
      </c>
      <c r="X147" s="4" t="s">
        <v>764</v>
      </c>
      <c r="Y147" s="4" t="s">
        <v>36</v>
      </c>
    </row>
    <row r="148" s="4" customFormat="1" spans="1:25">
      <c r="A148" s="4" t="s">
        <v>458</v>
      </c>
      <c r="B148" s="4" t="s">
        <v>26</v>
      </c>
      <c r="C148" s="4" t="s">
        <v>120</v>
      </c>
      <c r="D148" s="4" t="s">
        <v>459</v>
      </c>
      <c r="E148" s="4" t="s">
        <v>460</v>
      </c>
      <c r="F148" s="6">
        <v>45062</v>
      </c>
      <c r="G148" s="6">
        <v>45064</v>
      </c>
      <c r="H148" s="4">
        <v>1</v>
      </c>
      <c r="I148" s="4">
        <v>2</v>
      </c>
      <c r="J148" s="4">
        <v>2</v>
      </c>
      <c r="K148" s="4" t="s">
        <v>30</v>
      </c>
      <c r="L148" s="4">
        <v>-418</v>
      </c>
      <c r="M148" s="4">
        <v>-418</v>
      </c>
      <c r="N148" s="4" t="s">
        <v>461</v>
      </c>
      <c r="O148" s="4" t="s">
        <v>32</v>
      </c>
      <c r="P148" s="4" t="s">
        <v>33</v>
      </c>
      <c r="Q148" s="4">
        <v>0</v>
      </c>
      <c r="R148" s="10">
        <v>45060</v>
      </c>
      <c r="S148" s="6">
        <v>45067</v>
      </c>
      <c r="T148" s="4" t="s">
        <v>34</v>
      </c>
      <c r="U148" s="4">
        <v>-418</v>
      </c>
      <c r="V148" s="4">
        <v>0</v>
      </c>
      <c r="W148" s="4">
        <v>0</v>
      </c>
      <c r="X148" s="4" t="s">
        <v>462</v>
      </c>
      <c r="Y148" s="4" t="s">
        <v>463</v>
      </c>
    </row>
    <row r="149" s="4" customFormat="1" spans="1:25">
      <c r="A149" s="4" t="s">
        <v>765</v>
      </c>
      <c r="B149" s="4" t="s">
        <v>26</v>
      </c>
      <c r="C149" s="4" t="s">
        <v>27</v>
      </c>
      <c r="D149" s="4" t="s">
        <v>766</v>
      </c>
      <c r="E149" s="4" t="s">
        <v>767</v>
      </c>
      <c r="F149" s="6">
        <v>45063</v>
      </c>
      <c r="G149" s="6">
        <v>45064</v>
      </c>
      <c r="H149" s="4">
        <v>1</v>
      </c>
      <c r="I149" s="4">
        <v>1</v>
      </c>
      <c r="J149" s="4">
        <v>1</v>
      </c>
      <c r="K149" s="4" t="s">
        <v>30</v>
      </c>
      <c r="L149" s="4">
        <v>827</v>
      </c>
      <c r="M149" s="4">
        <v>827</v>
      </c>
      <c r="N149" s="4" t="s">
        <v>768</v>
      </c>
      <c r="O149" s="4" t="s">
        <v>32</v>
      </c>
      <c r="P149" s="4" t="s">
        <v>33</v>
      </c>
      <c r="Q149" s="4">
        <v>0</v>
      </c>
      <c r="R149" s="10">
        <v>45063</v>
      </c>
      <c r="S149" s="6">
        <v>45067</v>
      </c>
      <c r="T149" s="4" t="s">
        <v>34</v>
      </c>
      <c r="U149" s="4">
        <v>827</v>
      </c>
      <c r="V149" s="4">
        <v>0</v>
      </c>
      <c r="W149" s="4">
        <v>0</v>
      </c>
      <c r="X149" s="4" t="s">
        <v>769</v>
      </c>
      <c r="Y149" s="4" t="s">
        <v>36</v>
      </c>
    </row>
    <row r="150" s="4" customFormat="1" spans="1:25">
      <c r="A150" s="4" t="s">
        <v>770</v>
      </c>
      <c r="B150" s="4" t="s">
        <v>26</v>
      </c>
      <c r="C150" s="4" t="s">
        <v>27</v>
      </c>
      <c r="D150" s="4" t="s">
        <v>771</v>
      </c>
      <c r="E150" s="4" t="s">
        <v>772</v>
      </c>
      <c r="F150" s="6">
        <v>45063</v>
      </c>
      <c r="G150" s="6">
        <v>45064</v>
      </c>
      <c r="H150" s="4">
        <v>1</v>
      </c>
      <c r="I150" s="4">
        <v>1</v>
      </c>
      <c r="J150" s="4">
        <v>1</v>
      </c>
      <c r="K150" s="4" t="s">
        <v>30</v>
      </c>
      <c r="L150" s="4">
        <v>962</v>
      </c>
      <c r="M150" s="4">
        <v>962</v>
      </c>
      <c r="N150" s="4" t="s">
        <v>773</v>
      </c>
      <c r="O150" s="4" t="s">
        <v>32</v>
      </c>
      <c r="P150" s="4" t="s">
        <v>33</v>
      </c>
      <c r="Q150" s="4">
        <v>0</v>
      </c>
      <c r="R150" s="10">
        <v>45063</v>
      </c>
      <c r="S150" s="6">
        <v>45067</v>
      </c>
      <c r="T150" s="4" t="s">
        <v>34</v>
      </c>
      <c r="U150" s="4">
        <v>962</v>
      </c>
      <c r="V150" s="4">
        <v>0</v>
      </c>
      <c r="W150" s="4">
        <v>0</v>
      </c>
      <c r="X150" s="4" t="s">
        <v>774</v>
      </c>
      <c r="Y150" s="4" t="s">
        <v>775</v>
      </c>
    </row>
    <row r="151" s="4" customFormat="1" spans="1:25">
      <c r="A151" s="4" t="s">
        <v>776</v>
      </c>
      <c r="B151" s="4" t="s">
        <v>26</v>
      </c>
      <c r="C151" s="4" t="s">
        <v>27</v>
      </c>
      <c r="D151" s="4" t="s">
        <v>777</v>
      </c>
      <c r="E151" s="4" t="s">
        <v>778</v>
      </c>
      <c r="F151" s="6">
        <v>45063</v>
      </c>
      <c r="G151" s="6">
        <v>45064</v>
      </c>
      <c r="H151" s="4">
        <v>1</v>
      </c>
      <c r="I151" s="4">
        <v>1</v>
      </c>
      <c r="J151" s="4">
        <v>1</v>
      </c>
      <c r="K151" s="4" t="s">
        <v>30</v>
      </c>
      <c r="L151" s="4">
        <v>1330</v>
      </c>
      <c r="M151" s="4">
        <v>1330</v>
      </c>
      <c r="N151" s="4" t="s">
        <v>779</v>
      </c>
      <c r="O151" s="4" t="s">
        <v>32</v>
      </c>
      <c r="P151" s="4" t="s">
        <v>33</v>
      </c>
      <c r="Q151" s="4">
        <v>0</v>
      </c>
      <c r="R151" s="10">
        <v>45063</v>
      </c>
      <c r="S151" s="6">
        <v>45067</v>
      </c>
      <c r="T151" s="4" t="s">
        <v>34</v>
      </c>
      <c r="U151" s="4">
        <v>1330</v>
      </c>
      <c r="V151" s="4">
        <v>0</v>
      </c>
      <c r="W151" s="4">
        <v>0</v>
      </c>
      <c r="X151" s="4" t="s">
        <v>780</v>
      </c>
      <c r="Y151" s="4" t="s">
        <v>781</v>
      </c>
    </row>
    <row r="152" s="4" customFormat="1" spans="1:25">
      <c r="A152" s="4" t="s">
        <v>782</v>
      </c>
      <c r="B152" s="4" t="s">
        <v>26</v>
      </c>
      <c r="C152" s="4" t="s">
        <v>27</v>
      </c>
      <c r="D152" s="4" t="s">
        <v>783</v>
      </c>
      <c r="E152" s="4" t="s">
        <v>110</v>
      </c>
      <c r="F152" s="6">
        <v>45063</v>
      </c>
      <c r="G152" s="6">
        <v>45064</v>
      </c>
      <c r="H152" s="4">
        <v>1</v>
      </c>
      <c r="I152" s="4">
        <v>1</v>
      </c>
      <c r="J152" s="4">
        <v>1</v>
      </c>
      <c r="K152" s="4" t="s">
        <v>30</v>
      </c>
      <c r="L152" s="4">
        <v>745</v>
      </c>
      <c r="M152" s="4">
        <v>745</v>
      </c>
      <c r="N152" s="4" t="s">
        <v>784</v>
      </c>
      <c r="O152" s="4" t="s">
        <v>32</v>
      </c>
      <c r="P152" s="4" t="s">
        <v>33</v>
      </c>
      <c r="Q152" s="4">
        <v>0</v>
      </c>
      <c r="R152" s="10">
        <v>45063</v>
      </c>
      <c r="S152" s="6">
        <v>45067</v>
      </c>
      <c r="T152" s="4" t="s">
        <v>34</v>
      </c>
      <c r="U152" s="4">
        <v>745</v>
      </c>
      <c r="V152" s="4">
        <v>0</v>
      </c>
      <c r="W152" s="4">
        <v>0</v>
      </c>
      <c r="X152" s="4" t="s">
        <v>785</v>
      </c>
      <c r="Y152" s="4" t="s">
        <v>786</v>
      </c>
    </row>
    <row r="153" s="4" customFormat="1" spans="1:25">
      <c r="A153" s="4" t="s">
        <v>787</v>
      </c>
      <c r="B153" s="4" t="s">
        <v>26</v>
      </c>
      <c r="C153" s="4" t="s">
        <v>27</v>
      </c>
      <c r="D153" s="4" t="s">
        <v>788</v>
      </c>
      <c r="E153" s="4" t="s">
        <v>789</v>
      </c>
      <c r="F153" s="6">
        <v>45063</v>
      </c>
      <c r="G153" s="6">
        <v>45064</v>
      </c>
      <c r="H153" s="4">
        <v>1</v>
      </c>
      <c r="I153" s="4">
        <v>1</v>
      </c>
      <c r="J153" s="4">
        <v>1</v>
      </c>
      <c r="K153" s="4" t="s">
        <v>30</v>
      </c>
      <c r="L153" s="4">
        <v>216</v>
      </c>
      <c r="M153" s="4">
        <v>216</v>
      </c>
      <c r="N153" s="4" t="s">
        <v>790</v>
      </c>
      <c r="O153" s="4" t="s">
        <v>32</v>
      </c>
      <c r="P153" s="4" t="s">
        <v>33</v>
      </c>
      <c r="Q153" s="4">
        <v>0</v>
      </c>
      <c r="R153" s="10">
        <v>45063</v>
      </c>
      <c r="S153" s="6">
        <v>45067</v>
      </c>
      <c r="T153" s="4" t="s">
        <v>34</v>
      </c>
      <c r="U153" s="4">
        <v>216</v>
      </c>
      <c r="V153" s="4">
        <v>0</v>
      </c>
      <c r="W153" s="4">
        <v>0</v>
      </c>
      <c r="X153" s="4" t="s">
        <v>791</v>
      </c>
      <c r="Y153" s="4" t="s">
        <v>792</v>
      </c>
    </row>
    <row r="154" s="4" customFormat="1" spans="1:25">
      <c r="A154" s="4" t="s">
        <v>793</v>
      </c>
      <c r="B154" s="4" t="s">
        <v>26</v>
      </c>
      <c r="C154" s="4" t="s">
        <v>27</v>
      </c>
      <c r="D154" s="4" t="s">
        <v>794</v>
      </c>
      <c r="E154" s="4" t="s">
        <v>795</v>
      </c>
      <c r="F154" s="6">
        <v>45063</v>
      </c>
      <c r="G154" s="6">
        <v>45064</v>
      </c>
      <c r="H154" s="4">
        <v>1</v>
      </c>
      <c r="I154" s="4">
        <v>1</v>
      </c>
      <c r="J154" s="4">
        <v>1</v>
      </c>
      <c r="K154" s="4" t="s">
        <v>30</v>
      </c>
      <c r="L154" s="4">
        <v>407</v>
      </c>
      <c r="M154" s="4">
        <v>407</v>
      </c>
      <c r="N154" s="4" t="s">
        <v>796</v>
      </c>
      <c r="O154" s="4" t="s">
        <v>32</v>
      </c>
      <c r="P154" s="4" t="s">
        <v>33</v>
      </c>
      <c r="Q154" s="4">
        <v>0</v>
      </c>
      <c r="R154" s="10">
        <v>45063</v>
      </c>
      <c r="S154" s="6">
        <v>45067</v>
      </c>
      <c r="T154" s="4" t="s">
        <v>34</v>
      </c>
      <c r="U154" s="4">
        <v>407</v>
      </c>
      <c r="V154" s="4">
        <v>0</v>
      </c>
      <c r="W154" s="4">
        <v>0</v>
      </c>
      <c r="X154" s="4" t="s">
        <v>797</v>
      </c>
      <c r="Y154" s="4" t="s">
        <v>36</v>
      </c>
    </row>
    <row r="155" s="4" customFormat="1" spans="1:25">
      <c r="A155" s="4" t="s">
        <v>798</v>
      </c>
      <c r="B155" s="4" t="s">
        <v>26</v>
      </c>
      <c r="C155" s="4" t="s">
        <v>27</v>
      </c>
      <c r="D155" s="4" t="s">
        <v>799</v>
      </c>
      <c r="E155" s="4" t="s">
        <v>800</v>
      </c>
      <c r="F155" s="6">
        <v>45063</v>
      </c>
      <c r="G155" s="6">
        <v>45064</v>
      </c>
      <c r="H155" s="4">
        <v>1</v>
      </c>
      <c r="I155" s="4">
        <v>1</v>
      </c>
      <c r="J155" s="4">
        <v>1</v>
      </c>
      <c r="K155" s="4" t="s">
        <v>30</v>
      </c>
      <c r="L155" s="4">
        <v>427</v>
      </c>
      <c r="M155" s="4">
        <v>427</v>
      </c>
      <c r="N155" s="4" t="s">
        <v>801</v>
      </c>
      <c r="O155" s="4" t="s">
        <v>32</v>
      </c>
      <c r="P155" s="4" t="s">
        <v>33</v>
      </c>
      <c r="Q155" s="4">
        <v>0</v>
      </c>
      <c r="R155" s="10">
        <v>45063</v>
      </c>
      <c r="S155" s="6">
        <v>45067</v>
      </c>
      <c r="T155" s="4" t="s">
        <v>34</v>
      </c>
      <c r="U155" s="4">
        <v>427</v>
      </c>
      <c r="V155" s="4">
        <v>0</v>
      </c>
      <c r="W155" s="4">
        <v>0</v>
      </c>
      <c r="X155" s="4" t="s">
        <v>802</v>
      </c>
      <c r="Y155" s="4" t="s">
        <v>803</v>
      </c>
    </row>
    <row r="156" s="4" customFormat="1" spans="1:25">
      <c r="A156" s="4" t="s">
        <v>765</v>
      </c>
      <c r="B156" s="4" t="s">
        <v>26</v>
      </c>
      <c r="C156" s="4" t="s">
        <v>120</v>
      </c>
      <c r="D156" s="4" t="s">
        <v>766</v>
      </c>
      <c r="E156" s="4" t="s">
        <v>767</v>
      </c>
      <c r="F156" s="6">
        <v>45063</v>
      </c>
      <c r="G156" s="6">
        <v>45064</v>
      </c>
      <c r="H156" s="4">
        <v>1</v>
      </c>
      <c r="I156" s="4">
        <v>1</v>
      </c>
      <c r="J156" s="4">
        <v>1</v>
      </c>
      <c r="K156" s="4" t="s">
        <v>30</v>
      </c>
      <c r="L156" s="4">
        <v>-827</v>
      </c>
      <c r="M156" s="4">
        <v>-827</v>
      </c>
      <c r="N156" s="4" t="s">
        <v>768</v>
      </c>
      <c r="O156" s="4" t="s">
        <v>32</v>
      </c>
      <c r="P156" s="4" t="s">
        <v>33</v>
      </c>
      <c r="Q156" s="4">
        <v>0</v>
      </c>
      <c r="R156" s="10">
        <v>45063</v>
      </c>
      <c r="S156" s="6">
        <v>45067</v>
      </c>
      <c r="T156" s="4" t="s">
        <v>34</v>
      </c>
      <c r="U156" s="4">
        <v>-827</v>
      </c>
      <c r="V156" s="4">
        <v>0</v>
      </c>
      <c r="W156" s="4">
        <v>0</v>
      </c>
      <c r="X156" s="4" t="s">
        <v>769</v>
      </c>
      <c r="Y156" s="4" t="s">
        <v>36</v>
      </c>
    </row>
    <row r="157" s="4" customFormat="1" spans="1:25">
      <c r="A157" s="4" t="s">
        <v>804</v>
      </c>
      <c r="B157" s="4" t="s">
        <v>26</v>
      </c>
      <c r="C157" s="4" t="s">
        <v>27</v>
      </c>
      <c r="D157" s="4" t="s">
        <v>629</v>
      </c>
      <c r="E157" s="4" t="s">
        <v>805</v>
      </c>
      <c r="F157" s="6">
        <v>45063</v>
      </c>
      <c r="G157" s="6">
        <v>45064</v>
      </c>
      <c r="H157" s="4">
        <v>1</v>
      </c>
      <c r="I157" s="4">
        <v>1</v>
      </c>
      <c r="J157" s="4">
        <v>1</v>
      </c>
      <c r="K157" s="4" t="s">
        <v>30</v>
      </c>
      <c r="L157" s="4">
        <v>159</v>
      </c>
      <c r="M157" s="4">
        <v>159</v>
      </c>
      <c r="N157" s="4" t="s">
        <v>806</v>
      </c>
      <c r="O157" s="4" t="s">
        <v>32</v>
      </c>
      <c r="P157" s="4" t="s">
        <v>33</v>
      </c>
      <c r="Q157" s="4">
        <v>0</v>
      </c>
      <c r="R157" s="10">
        <v>45063</v>
      </c>
      <c r="S157" s="6">
        <v>45067</v>
      </c>
      <c r="T157" s="4" t="s">
        <v>34</v>
      </c>
      <c r="U157" s="4">
        <v>159</v>
      </c>
      <c r="V157" s="4">
        <v>0</v>
      </c>
      <c r="W157" s="4">
        <v>0</v>
      </c>
      <c r="X157" s="4" t="s">
        <v>807</v>
      </c>
      <c r="Y157" s="4" t="s">
        <v>808</v>
      </c>
    </row>
    <row r="158" s="4" customFormat="1" spans="1:25">
      <c r="A158" s="4" t="s">
        <v>809</v>
      </c>
      <c r="B158" s="4" t="s">
        <v>26</v>
      </c>
      <c r="C158" s="4" t="s">
        <v>27</v>
      </c>
      <c r="D158" s="4" t="s">
        <v>810</v>
      </c>
      <c r="E158" s="4" t="s">
        <v>811</v>
      </c>
      <c r="F158" s="6">
        <v>45063</v>
      </c>
      <c r="G158" s="6">
        <v>45064</v>
      </c>
      <c r="H158" s="4">
        <v>1</v>
      </c>
      <c r="I158" s="4">
        <v>1</v>
      </c>
      <c r="J158" s="4">
        <v>1</v>
      </c>
      <c r="K158" s="4" t="s">
        <v>30</v>
      </c>
      <c r="L158" s="4">
        <v>213</v>
      </c>
      <c r="M158" s="4">
        <v>213</v>
      </c>
      <c r="N158" s="4" t="s">
        <v>812</v>
      </c>
      <c r="O158" s="4" t="s">
        <v>32</v>
      </c>
      <c r="P158" s="4" t="s">
        <v>33</v>
      </c>
      <c r="Q158" s="4">
        <v>0</v>
      </c>
      <c r="R158" s="10">
        <v>45063</v>
      </c>
      <c r="S158" s="6">
        <v>45067</v>
      </c>
      <c r="T158" s="4" t="s">
        <v>34</v>
      </c>
      <c r="U158" s="4">
        <v>213</v>
      </c>
      <c r="V158" s="4">
        <v>0</v>
      </c>
      <c r="W158" s="4">
        <v>0</v>
      </c>
      <c r="X158" s="4" t="s">
        <v>813</v>
      </c>
      <c r="Y158" s="4" t="s">
        <v>814</v>
      </c>
    </row>
    <row r="159" s="4" customFormat="1" spans="1:25">
      <c r="A159" s="4" t="s">
        <v>815</v>
      </c>
      <c r="B159" s="4" t="s">
        <v>26</v>
      </c>
      <c r="C159" s="4" t="s">
        <v>27</v>
      </c>
      <c r="D159" s="4" t="s">
        <v>816</v>
      </c>
      <c r="E159" s="4" t="s">
        <v>817</v>
      </c>
      <c r="F159" s="6">
        <v>45063</v>
      </c>
      <c r="G159" s="6">
        <v>45064</v>
      </c>
      <c r="H159" s="4">
        <v>1</v>
      </c>
      <c r="I159" s="4">
        <v>1</v>
      </c>
      <c r="J159" s="4">
        <v>1</v>
      </c>
      <c r="K159" s="4" t="s">
        <v>30</v>
      </c>
      <c r="L159" s="4">
        <v>232</v>
      </c>
      <c r="M159" s="4">
        <v>232</v>
      </c>
      <c r="N159" s="4" t="s">
        <v>818</v>
      </c>
      <c r="O159" s="4" t="s">
        <v>32</v>
      </c>
      <c r="P159" s="4" t="s">
        <v>33</v>
      </c>
      <c r="Q159" s="4">
        <v>0</v>
      </c>
      <c r="R159" s="10">
        <v>45063</v>
      </c>
      <c r="S159" s="6">
        <v>45067</v>
      </c>
      <c r="T159" s="4" t="s">
        <v>34</v>
      </c>
      <c r="U159" s="4">
        <v>232</v>
      </c>
      <c r="V159" s="4">
        <v>0</v>
      </c>
      <c r="W159" s="4">
        <v>0</v>
      </c>
      <c r="X159" s="4" t="s">
        <v>819</v>
      </c>
      <c r="Y159" s="4" t="s">
        <v>820</v>
      </c>
    </row>
    <row r="160" s="4" customFormat="1" spans="1:25">
      <c r="A160" s="4" t="s">
        <v>821</v>
      </c>
      <c r="B160" s="4" t="s">
        <v>26</v>
      </c>
      <c r="C160" s="4" t="s">
        <v>27</v>
      </c>
      <c r="D160" s="4" t="s">
        <v>822</v>
      </c>
      <c r="E160" s="4" t="s">
        <v>823</v>
      </c>
      <c r="F160" s="6">
        <v>45063</v>
      </c>
      <c r="G160" s="6">
        <v>45064</v>
      </c>
      <c r="H160" s="4">
        <v>1</v>
      </c>
      <c r="I160" s="4">
        <v>1</v>
      </c>
      <c r="J160" s="4">
        <v>1</v>
      </c>
      <c r="K160" s="4" t="s">
        <v>30</v>
      </c>
      <c r="L160" s="4">
        <v>148</v>
      </c>
      <c r="M160" s="4">
        <v>148</v>
      </c>
      <c r="N160" s="4" t="s">
        <v>824</v>
      </c>
      <c r="O160" s="4" t="s">
        <v>32</v>
      </c>
      <c r="P160" s="4" t="s">
        <v>33</v>
      </c>
      <c r="Q160" s="4">
        <v>0</v>
      </c>
      <c r="R160" s="10">
        <v>45063</v>
      </c>
      <c r="S160" s="6">
        <v>45067</v>
      </c>
      <c r="T160" s="4" t="s">
        <v>34</v>
      </c>
      <c r="U160" s="4">
        <v>148</v>
      </c>
      <c r="V160" s="4">
        <v>0</v>
      </c>
      <c r="W160" s="4">
        <v>0</v>
      </c>
      <c r="X160" s="4" t="s">
        <v>825</v>
      </c>
      <c r="Y160" s="4" t="s">
        <v>36</v>
      </c>
    </row>
    <row r="161" s="4" customFormat="1" spans="1:25">
      <c r="A161" s="4" t="s">
        <v>826</v>
      </c>
      <c r="B161" s="4" t="s">
        <v>26</v>
      </c>
      <c r="C161" s="4" t="s">
        <v>27</v>
      </c>
      <c r="D161" s="4" t="s">
        <v>827</v>
      </c>
      <c r="E161" s="4" t="s">
        <v>828</v>
      </c>
      <c r="F161" s="6">
        <v>45063</v>
      </c>
      <c r="G161" s="6">
        <v>45064</v>
      </c>
      <c r="H161" s="4">
        <v>1</v>
      </c>
      <c r="I161" s="4">
        <v>1</v>
      </c>
      <c r="J161" s="4">
        <v>1</v>
      </c>
      <c r="K161" s="4" t="s">
        <v>30</v>
      </c>
      <c r="L161" s="4">
        <v>624</v>
      </c>
      <c r="M161" s="4">
        <v>624</v>
      </c>
      <c r="N161" s="4" t="s">
        <v>829</v>
      </c>
      <c r="O161" s="4" t="s">
        <v>32</v>
      </c>
      <c r="P161" s="4" t="s">
        <v>33</v>
      </c>
      <c r="Q161" s="4">
        <v>0</v>
      </c>
      <c r="R161" s="10">
        <v>45063</v>
      </c>
      <c r="S161" s="6">
        <v>45067</v>
      </c>
      <c r="T161" s="4" t="s">
        <v>34</v>
      </c>
      <c r="U161" s="4">
        <v>624</v>
      </c>
      <c r="V161" s="4">
        <v>0</v>
      </c>
      <c r="W161" s="4">
        <v>0</v>
      </c>
      <c r="X161" s="4" t="s">
        <v>830</v>
      </c>
      <c r="Y161" s="4" t="s">
        <v>36</v>
      </c>
    </row>
    <row r="162" s="4" customFormat="1" spans="1:25">
      <c r="A162" s="4" t="s">
        <v>831</v>
      </c>
      <c r="B162" s="4" t="s">
        <v>26</v>
      </c>
      <c r="C162" s="4" t="s">
        <v>27</v>
      </c>
      <c r="D162" s="4" t="s">
        <v>832</v>
      </c>
      <c r="E162" s="4" t="s">
        <v>143</v>
      </c>
      <c r="F162" s="6">
        <v>45063</v>
      </c>
      <c r="G162" s="6">
        <v>45064</v>
      </c>
      <c r="H162" s="4">
        <v>1</v>
      </c>
      <c r="I162" s="4">
        <v>1</v>
      </c>
      <c r="J162" s="4">
        <v>1</v>
      </c>
      <c r="K162" s="4" t="s">
        <v>30</v>
      </c>
      <c r="L162" s="4">
        <v>863</v>
      </c>
      <c r="M162" s="4">
        <v>863</v>
      </c>
      <c r="N162" s="4" t="s">
        <v>833</v>
      </c>
      <c r="O162" s="4" t="s">
        <v>32</v>
      </c>
      <c r="P162" s="4" t="s">
        <v>33</v>
      </c>
      <c r="Q162" s="4">
        <v>0</v>
      </c>
      <c r="R162" s="10">
        <v>45063</v>
      </c>
      <c r="S162" s="6">
        <v>45067</v>
      </c>
      <c r="T162" s="4" t="s">
        <v>34</v>
      </c>
      <c r="U162" s="4">
        <v>863</v>
      </c>
      <c r="V162" s="4">
        <v>0</v>
      </c>
      <c r="W162" s="4">
        <v>0</v>
      </c>
      <c r="X162" s="4" t="s">
        <v>834</v>
      </c>
      <c r="Y162" s="4" t="s">
        <v>835</v>
      </c>
    </row>
    <row r="163" s="4" customFormat="1" spans="1:25">
      <c r="A163" s="4" t="s">
        <v>836</v>
      </c>
      <c r="B163" s="4" t="s">
        <v>26</v>
      </c>
      <c r="C163" s="4" t="s">
        <v>27</v>
      </c>
      <c r="D163" s="4" t="s">
        <v>837</v>
      </c>
      <c r="E163" s="4" t="s">
        <v>838</v>
      </c>
      <c r="F163" s="6">
        <v>45063</v>
      </c>
      <c r="G163" s="6">
        <v>45064</v>
      </c>
      <c r="H163" s="4">
        <v>1</v>
      </c>
      <c r="I163" s="4">
        <v>1</v>
      </c>
      <c r="J163" s="4">
        <v>1</v>
      </c>
      <c r="K163" s="4" t="s">
        <v>30</v>
      </c>
      <c r="L163" s="4">
        <v>604</v>
      </c>
      <c r="M163" s="4">
        <v>604</v>
      </c>
      <c r="N163" s="4" t="s">
        <v>839</v>
      </c>
      <c r="O163" s="4" t="s">
        <v>32</v>
      </c>
      <c r="P163" s="4" t="s">
        <v>33</v>
      </c>
      <c r="Q163" s="4">
        <v>0</v>
      </c>
      <c r="R163" s="10">
        <v>45063</v>
      </c>
      <c r="S163" s="6">
        <v>45067</v>
      </c>
      <c r="T163" s="4" t="s">
        <v>34</v>
      </c>
      <c r="U163" s="4">
        <v>604</v>
      </c>
      <c r="V163" s="4">
        <v>0</v>
      </c>
      <c r="W163" s="4">
        <v>0</v>
      </c>
      <c r="X163" s="4" t="s">
        <v>840</v>
      </c>
      <c r="Y163" s="4" t="s">
        <v>36</v>
      </c>
    </row>
    <row r="164" s="4" customFormat="1" spans="1:25">
      <c r="A164" s="4" t="s">
        <v>841</v>
      </c>
      <c r="B164" s="4" t="s">
        <v>26</v>
      </c>
      <c r="C164" s="4" t="s">
        <v>27</v>
      </c>
      <c r="D164" s="4" t="s">
        <v>842</v>
      </c>
      <c r="E164" s="4" t="s">
        <v>843</v>
      </c>
      <c r="F164" s="6">
        <v>45063</v>
      </c>
      <c r="G164" s="6">
        <v>45064</v>
      </c>
      <c r="H164" s="4">
        <v>1</v>
      </c>
      <c r="I164" s="4">
        <v>1</v>
      </c>
      <c r="J164" s="4">
        <v>1</v>
      </c>
      <c r="K164" s="4" t="s">
        <v>30</v>
      </c>
      <c r="L164" s="4">
        <v>652</v>
      </c>
      <c r="M164" s="4">
        <v>652</v>
      </c>
      <c r="N164" s="4" t="s">
        <v>844</v>
      </c>
      <c r="O164" s="4" t="s">
        <v>32</v>
      </c>
      <c r="P164" s="4" t="s">
        <v>33</v>
      </c>
      <c r="Q164" s="4">
        <v>0</v>
      </c>
      <c r="R164" s="10">
        <v>45063</v>
      </c>
      <c r="S164" s="6">
        <v>45067</v>
      </c>
      <c r="T164" s="4" t="s">
        <v>34</v>
      </c>
      <c r="U164" s="4">
        <v>652</v>
      </c>
      <c r="V164" s="4">
        <v>0</v>
      </c>
      <c r="W164" s="4">
        <v>0</v>
      </c>
      <c r="X164" s="4" t="s">
        <v>845</v>
      </c>
      <c r="Y164" s="4" t="s">
        <v>846</v>
      </c>
    </row>
    <row r="165" s="4" customFormat="1" spans="1:25">
      <c r="A165" s="4" t="s">
        <v>847</v>
      </c>
      <c r="B165" s="4" t="s">
        <v>26</v>
      </c>
      <c r="C165" s="4" t="s">
        <v>27</v>
      </c>
      <c r="D165" s="4" t="s">
        <v>848</v>
      </c>
      <c r="E165" s="4" t="s">
        <v>849</v>
      </c>
      <c r="F165" s="6">
        <v>45063</v>
      </c>
      <c r="G165" s="6">
        <v>45064</v>
      </c>
      <c r="H165" s="4">
        <v>1</v>
      </c>
      <c r="I165" s="4">
        <v>1</v>
      </c>
      <c r="J165" s="4">
        <v>1</v>
      </c>
      <c r="K165" s="4" t="s">
        <v>30</v>
      </c>
      <c r="L165" s="4">
        <v>986</v>
      </c>
      <c r="M165" s="4">
        <v>986</v>
      </c>
      <c r="N165" s="4" t="s">
        <v>850</v>
      </c>
      <c r="O165" s="4" t="s">
        <v>32</v>
      </c>
      <c r="P165" s="4" t="s">
        <v>33</v>
      </c>
      <c r="Q165" s="4">
        <v>0</v>
      </c>
      <c r="R165" s="10">
        <v>45063</v>
      </c>
      <c r="S165" s="6">
        <v>45067</v>
      </c>
      <c r="T165" s="4" t="s">
        <v>34</v>
      </c>
      <c r="U165" s="4">
        <v>986</v>
      </c>
      <c r="V165" s="4">
        <v>0</v>
      </c>
      <c r="W165" s="4">
        <v>0</v>
      </c>
      <c r="X165" s="4" t="s">
        <v>851</v>
      </c>
      <c r="Y165" s="4" t="s">
        <v>36</v>
      </c>
    </row>
    <row r="166" s="4" customFormat="1" spans="1:25">
      <c r="A166" s="4" t="s">
        <v>852</v>
      </c>
      <c r="B166" s="4" t="s">
        <v>26</v>
      </c>
      <c r="C166" s="4" t="s">
        <v>27</v>
      </c>
      <c r="D166" s="4" t="s">
        <v>853</v>
      </c>
      <c r="E166" s="4" t="s">
        <v>854</v>
      </c>
      <c r="F166" s="6">
        <v>45063</v>
      </c>
      <c r="G166" s="6">
        <v>45064</v>
      </c>
      <c r="H166" s="4">
        <v>1</v>
      </c>
      <c r="I166" s="4">
        <v>1</v>
      </c>
      <c r="J166" s="4">
        <v>1</v>
      </c>
      <c r="K166" s="4" t="s">
        <v>30</v>
      </c>
      <c r="L166" s="4">
        <v>618</v>
      </c>
      <c r="M166" s="4">
        <v>618</v>
      </c>
      <c r="N166" s="4" t="s">
        <v>855</v>
      </c>
      <c r="O166" s="4" t="s">
        <v>32</v>
      </c>
      <c r="P166" s="4" t="s">
        <v>33</v>
      </c>
      <c r="Q166" s="4">
        <v>0</v>
      </c>
      <c r="R166" s="10">
        <v>45063</v>
      </c>
      <c r="S166" s="6">
        <v>45067</v>
      </c>
      <c r="T166" s="4" t="s">
        <v>34</v>
      </c>
      <c r="U166" s="4">
        <v>618</v>
      </c>
      <c r="V166" s="4">
        <v>0</v>
      </c>
      <c r="W166" s="4">
        <v>0</v>
      </c>
      <c r="X166" s="4" t="s">
        <v>856</v>
      </c>
      <c r="Y166" s="4" t="s">
        <v>36</v>
      </c>
    </row>
    <row r="167" s="4" customFormat="1" spans="1:25">
      <c r="A167" s="4" t="s">
        <v>841</v>
      </c>
      <c r="B167" s="4" t="s">
        <v>26</v>
      </c>
      <c r="C167" s="4" t="s">
        <v>120</v>
      </c>
      <c r="D167" s="4" t="s">
        <v>842</v>
      </c>
      <c r="E167" s="4" t="s">
        <v>843</v>
      </c>
      <c r="F167" s="6">
        <v>45063</v>
      </c>
      <c r="G167" s="6">
        <v>45064</v>
      </c>
      <c r="H167" s="4">
        <v>1</v>
      </c>
      <c r="I167" s="4">
        <v>1</v>
      </c>
      <c r="J167" s="4">
        <v>1</v>
      </c>
      <c r="K167" s="4" t="s">
        <v>30</v>
      </c>
      <c r="L167" s="4">
        <v>-652</v>
      </c>
      <c r="M167" s="4">
        <v>-652</v>
      </c>
      <c r="N167" s="4" t="s">
        <v>844</v>
      </c>
      <c r="O167" s="4" t="s">
        <v>32</v>
      </c>
      <c r="P167" s="4" t="s">
        <v>33</v>
      </c>
      <c r="Q167" s="4">
        <v>0</v>
      </c>
      <c r="R167" s="10">
        <v>45063</v>
      </c>
      <c r="S167" s="6">
        <v>45067</v>
      </c>
      <c r="T167" s="4" t="s">
        <v>34</v>
      </c>
      <c r="U167" s="4">
        <v>-652</v>
      </c>
      <c r="V167" s="4">
        <v>0</v>
      </c>
      <c r="W167" s="4">
        <v>0</v>
      </c>
      <c r="X167" s="4" t="s">
        <v>845</v>
      </c>
      <c r="Y167" s="4" t="s">
        <v>846</v>
      </c>
    </row>
    <row r="168" s="4" customFormat="1" spans="1:25">
      <c r="A168" s="4" t="s">
        <v>857</v>
      </c>
      <c r="B168" s="4" t="s">
        <v>26</v>
      </c>
      <c r="C168" s="4" t="s">
        <v>858</v>
      </c>
      <c r="D168" s="4" t="s">
        <v>859</v>
      </c>
      <c r="E168" s="4" t="s">
        <v>860</v>
      </c>
      <c r="F168" s="6">
        <v>45037</v>
      </c>
      <c r="G168" s="6">
        <v>45040</v>
      </c>
      <c r="H168" s="4">
        <v>1</v>
      </c>
      <c r="I168" s="4">
        <v>3</v>
      </c>
      <c r="J168" s="4">
        <v>3</v>
      </c>
      <c r="K168" s="4" t="s">
        <v>30</v>
      </c>
      <c r="L168" s="4">
        <v>765</v>
      </c>
      <c r="M168" s="4">
        <v>765</v>
      </c>
      <c r="N168" s="4" t="s">
        <v>861</v>
      </c>
      <c r="O168" s="4" t="s">
        <v>32</v>
      </c>
      <c r="P168" s="4" t="s">
        <v>33</v>
      </c>
      <c r="Q168" s="4">
        <v>0</v>
      </c>
      <c r="R168" s="10">
        <v>45036.5620138889</v>
      </c>
      <c r="S168" s="6">
        <v>45067</v>
      </c>
      <c r="T168" s="4" t="s">
        <v>34</v>
      </c>
      <c r="U168" s="4">
        <v>765</v>
      </c>
      <c r="V168" s="4">
        <v>0</v>
      </c>
      <c r="W168" s="4">
        <v>0</v>
      </c>
      <c r="X168" s="4" t="s">
        <v>862</v>
      </c>
      <c r="Y168" s="4" t="s">
        <v>863</v>
      </c>
    </row>
    <row r="169" s="4" customFormat="1" spans="1:25">
      <c r="A169" s="4" t="s">
        <v>864</v>
      </c>
      <c r="B169" s="4" t="s">
        <v>26</v>
      </c>
      <c r="C169" s="4" t="s">
        <v>325</v>
      </c>
      <c r="D169" s="4" t="s">
        <v>865</v>
      </c>
      <c r="E169" s="4" t="s">
        <v>866</v>
      </c>
      <c r="F169" s="6">
        <v>45062</v>
      </c>
      <c r="G169" s="6">
        <v>45063</v>
      </c>
      <c r="H169" s="4">
        <v>1</v>
      </c>
      <c r="I169" s="4">
        <v>1</v>
      </c>
      <c r="J169" s="4">
        <v>1</v>
      </c>
      <c r="K169" s="4" t="s">
        <v>30</v>
      </c>
      <c r="L169" s="4">
        <v>-1287</v>
      </c>
      <c r="M169" s="4">
        <v>-1287</v>
      </c>
      <c r="N169" s="4" t="s">
        <v>867</v>
      </c>
      <c r="O169" s="4" t="s">
        <v>32</v>
      </c>
      <c r="P169" s="4" t="s">
        <v>33</v>
      </c>
      <c r="Q169" s="4">
        <v>0</v>
      </c>
      <c r="R169" s="10">
        <v>45057.7620601852</v>
      </c>
      <c r="S169" s="6">
        <v>45067</v>
      </c>
      <c r="T169" s="4" t="s">
        <v>34</v>
      </c>
      <c r="U169" s="4">
        <v>-1287</v>
      </c>
      <c r="V169" s="4">
        <v>0</v>
      </c>
      <c r="W169" s="4">
        <v>0</v>
      </c>
      <c r="X169" s="4" t="s">
        <v>868</v>
      </c>
      <c r="Y169" s="4" t="s">
        <v>36</v>
      </c>
    </row>
    <row r="170" s="4" customFormat="1" spans="1:25">
      <c r="A170" s="4" t="s">
        <v>869</v>
      </c>
      <c r="B170" s="4" t="s">
        <v>26</v>
      </c>
      <c r="C170" s="4" t="s">
        <v>325</v>
      </c>
      <c r="D170" s="4" t="s">
        <v>870</v>
      </c>
      <c r="E170" s="4" t="s">
        <v>871</v>
      </c>
      <c r="F170" s="6">
        <v>45059</v>
      </c>
      <c r="G170" s="6">
        <v>45062</v>
      </c>
      <c r="H170" s="4">
        <v>1</v>
      </c>
      <c r="I170" s="4">
        <v>3</v>
      </c>
      <c r="J170" s="4">
        <v>3</v>
      </c>
      <c r="K170" s="4" t="s">
        <v>30</v>
      </c>
      <c r="L170" s="4">
        <v>-4014</v>
      </c>
      <c r="M170" s="4">
        <v>-4014</v>
      </c>
      <c r="N170" s="4" t="s">
        <v>872</v>
      </c>
      <c r="O170" s="4" t="s">
        <v>32</v>
      </c>
      <c r="P170" s="4" t="s">
        <v>33</v>
      </c>
      <c r="Q170" s="4">
        <v>0</v>
      </c>
      <c r="R170" s="10">
        <v>45053.2340277778</v>
      </c>
      <c r="S170" s="6">
        <v>45067</v>
      </c>
      <c r="T170" s="4" t="s">
        <v>34</v>
      </c>
      <c r="U170" s="4">
        <v>-4014</v>
      </c>
      <c r="V170" s="4">
        <v>0</v>
      </c>
      <c r="W170" s="4">
        <v>0</v>
      </c>
      <c r="X170" s="4" t="s">
        <v>873</v>
      </c>
      <c r="Y170" s="4" t="s">
        <v>874</v>
      </c>
    </row>
    <row r="171" s="4" customFormat="1" spans="1:25">
      <c r="A171" s="4" t="s">
        <v>875</v>
      </c>
      <c r="B171" s="4" t="s">
        <v>26</v>
      </c>
      <c r="C171" s="4" t="s">
        <v>27</v>
      </c>
      <c r="D171" s="4" t="s">
        <v>876</v>
      </c>
      <c r="E171" s="4" t="s">
        <v>843</v>
      </c>
      <c r="F171" s="6">
        <v>45063</v>
      </c>
      <c r="G171" s="6">
        <v>45065</v>
      </c>
      <c r="H171" s="4">
        <v>1</v>
      </c>
      <c r="I171" s="4">
        <v>2</v>
      </c>
      <c r="J171" s="4">
        <v>2</v>
      </c>
      <c r="K171" s="4" t="s">
        <v>30</v>
      </c>
      <c r="L171" s="4">
        <v>1177</v>
      </c>
      <c r="M171" s="4">
        <v>1177</v>
      </c>
      <c r="N171" s="4" t="s">
        <v>877</v>
      </c>
      <c r="O171" s="4" t="s">
        <v>878</v>
      </c>
      <c r="P171" s="4" t="s">
        <v>33</v>
      </c>
      <c r="Q171" s="4">
        <v>0</v>
      </c>
      <c r="R171" s="10">
        <v>44972</v>
      </c>
      <c r="S171" s="6">
        <v>45068</v>
      </c>
      <c r="T171" s="4" t="s">
        <v>34</v>
      </c>
      <c r="U171" s="4">
        <v>1177</v>
      </c>
      <c r="V171" s="4">
        <v>0</v>
      </c>
      <c r="W171" s="4">
        <v>0</v>
      </c>
      <c r="X171" s="4" t="s">
        <v>879</v>
      </c>
      <c r="Y171" s="4" t="s">
        <v>880</v>
      </c>
    </row>
    <row r="172" s="4" customFormat="1" spans="1:25">
      <c r="A172" s="4" t="s">
        <v>881</v>
      </c>
      <c r="B172" s="4" t="s">
        <v>26</v>
      </c>
      <c r="C172" s="4" t="s">
        <v>27</v>
      </c>
      <c r="D172" s="4" t="s">
        <v>882</v>
      </c>
      <c r="E172" s="4" t="s">
        <v>883</v>
      </c>
      <c r="F172" s="6">
        <v>45063</v>
      </c>
      <c r="G172" s="6">
        <v>45065</v>
      </c>
      <c r="H172" s="4">
        <v>1</v>
      </c>
      <c r="I172" s="4">
        <v>2</v>
      </c>
      <c r="J172" s="4">
        <v>2</v>
      </c>
      <c r="K172" s="4" t="s">
        <v>30</v>
      </c>
      <c r="L172" s="4">
        <v>1528</v>
      </c>
      <c r="M172" s="4">
        <v>1528</v>
      </c>
      <c r="N172" s="4" t="s">
        <v>884</v>
      </c>
      <c r="O172" s="4" t="s">
        <v>878</v>
      </c>
      <c r="P172" s="4" t="s">
        <v>33</v>
      </c>
      <c r="Q172" s="4">
        <v>0</v>
      </c>
      <c r="R172" s="10">
        <v>44973</v>
      </c>
      <c r="S172" s="6">
        <v>45068</v>
      </c>
      <c r="T172" s="4" t="s">
        <v>34</v>
      </c>
      <c r="U172" s="4">
        <v>1528</v>
      </c>
      <c r="V172" s="4">
        <v>0</v>
      </c>
      <c r="W172" s="4">
        <v>0</v>
      </c>
      <c r="X172" s="4" t="s">
        <v>36</v>
      </c>
      <c r="Y172" s="4" t="s">
        <v>36</v>
      </c>
    </row>
    <row r="173" s="4" customFormat="1" spans="1:25">
      <c r="A173" s="4" t="s">
        <v>885</v>
      </c>
      <c r="B173" s="4" t="s">
        <v>26</v>
      </c>
      <c r="C173" s="4" t="s">
        <v>27</v>
      </c>
      <c r="D173" s="4" t="s">
        <v>886</v>
      </c>
      <c r="E173" s="4" t="s">
        <v>110</v>
      </c>
      <c r="F173" s="6">
        <v>45064</v>
      </c>
      <c r="G173" s="6">
        <v>45065</v>
      </c>
      <c r="H173" s="4">
        <v>1</v>
      </c>
      <c r="I173" s="4">
        <v>1</v>
      </c>
      <c r="J173" s="4">
        <v>1</v>
      </c>
      <c r="K173" s="4" t="s">
        <v>30</v>
      </c>
      <c r="L173" s="4">
        <v>1889</v>
      </c>
      <c r="M173" s="4">
        <v>1889</v>
      </c>
      <c r="N173" s="4" t="s">
        <v>887</v>
      </c>
      <c r="O173" s="4" t="s">
        <v>878</v>
      </c>
      <c r="P173" s="4" t="s">
        <v>33</v>
      </c>
      <c r="Q173" s="4">
        <v>0</v>
      </c>
      <c r="R173" s="10">
        <v>44997</v>
      </c>
      <c r="S173" s="6">
        <v>45068</v>
      </c>
      <c r="T173" s="4" t="s">
        <v>34</v>
      </c>
      <c r="U173" s="4">
        <v>1889</v>
      </c>
      <c r="V173" s="4">
        <v>0</v>
      </c>
      <c r="W173" s="4">
        <v>0</v>
      </c>
      <c r="X173" s="4" t="s">
        <v>888</v>
      </c>
      <c r="Y173" s="4" t="s">
        <v>36</v>
      </c>
    </row>
    <row r="174" s="4" customFormat="1" spans="1:25">
      <c r="A174" s="4" t="s">
        <v>889</v>
      </c>
      <c r="B174" s="4" t="s">
        <v>26</v>
      </c>
      <c r="C174" s="4" t="s">
        <v>27</v>
      </c>
      <c r="D174" s="4" t="s">
        <v>890</v>
      </c>
      <c r="E174" s="4" t="s">
        <v>891</v>
      </c>
      <c r="F174" s="6">
        <v>45061</v>
      </c>
      <c r="G174" s="6">
        <v>45065</v>
      </c>
      <c r="H174" s="4">
        <v>1</v>
      </c>
      <c r="I174" s="4">
        <v>4</v>
      </c>
      <c r="J174" s="4">
        <v>4</v>
      </c>
      <c r="K174" s="4" t="s">
        <v>30</v>
      </c>
      <c r="L174" s="4">
        <v>7960</v>
      </c>
      <c r="M174" s="4">
        <v>7960</v>
      </c>
      <c r="N174" s="4" t="s">
        <v>892</v>
      </c>
      <c r="O174" s="4" t="s">
        <v>878</v>
      </c>
      <c r="P174" s="4" t="s">
        <v>33</v>
      </c>
      <c r="Q174" s="4">
        <v>0</v>
      </c>
      <c r="R174" s="10">
        <v>45014</v>
      </c>
      <c r="S174" s="6">
        <v>45068</v>
      </c>
      <c r="T174" s="4" t="s">
        <v>34</v>
      </c>
      <c r="U174" s="4">
        <v>7960</v>
      </c>
      <c r="V174" s="4">
        <v>0</v>
      </c>
      <c r="W174" s="4">
        <v>0</v>
      </c>
      <c r="X174" s="4" t="s">
        <v>893</v>
      </c>
      <c r="Y174" s="4" t="s">
        <v>36</v>
      </c>
    </row>
    <row r="175" s="4" customFormat="1" spans="1:25">
      <c r="A175" s="4" t="s">
        <v>894</v>
      </c>
      <c r="B175" s="4" t="s">
        <v>26</v>
      </c>
      <c r="C175" s="4" t="s">
        <v>27</v>
      </c>
      <c r="D175" s="4" t="s">
        <v>895</v>
      </c>
      <c r="E175" s="4" t="s">
        <v>896</v>
      </c>
      <c r="F175" s="6">
        <v>45061</v>
      </c>
      <c r="G175" s="6">
        <v>45065</v>
      </c>
      <c r="H175" s="4">
        <v>1</v>
      </c>
      <c r="I175" s="4">
        <v>4</v>
      </c>
      <c r="J175" s="4">
        <v>4</v>
      </c>
      <c r="K175" s="4" t="s">
        <v>30</v>
      </c>
      <c r="L175" s="4">
        <v>11008</v>
      </c>
      <c r="M175" s="4">
        <v>11008</v>
      </c>
      <c r="N175" s="4" t="s">
        <v>897</v>
      </c>
      <c r="O175" s="4" t="s">
        <v>878</v>
      </c>
      <c r="P175" s="4" t="s">
        <v>33</v>
      </c>
      <c r="Q175" s="4">
        <v>0</v>
      </c>
      <c r="R175" s="10">
        <v>45029</v>
      </c>
      <c r="S175" s="6">
        <v>45068</v>
      </c>
      <c r="T175" s="4" t="s">
        <v>34</v>
      </c>
      <c r="U175" s="4">
        <v>11008</v>
      </c>
      <c r="V175" s="4">
        <v>0</v>
      </c>
      <c r="W175" s="4">
        <v>0</v>
      </c>
      <c r="X175" s="4" t="s">
        <v>898</v>
      </c>
      <c r="Y175" s="4" t="s">
        <v>899</v>
      </c>
    </row>
    <row r="176" s="4" customFormat="1" spans="1:25">
      <c r="A176" s="4" t="s">
        <v>900</v>
      </c>
      <c r="B176" s="4" t="s">
        <v>26</v>
      </c>
      <c r="C176" s="4" t="s">
        <v>27</v>
      </c>
      <c r="D176" s="4" t="s">
        <v>901</v>
      </c>
      <c r="E176" s="4" t="s">
        <v>81</v>
      </c>
      <c r="F176" s="6">
        <v>45063</v>
      </c>
      <c r="G176" s="6">
        <v>45065</v>
      </c>
      <c r="H176" s="4">
        <v>1</v>
      </c>
      <c r="I176" s="4">
        <v>2</v>
      </c>
      <c r="J176" s="4">
        <v>2</v>
      </c>
      <c r="K176" s="4" t="s">
        <v>30</v>
      </c>
      <c r="L176" s="4">
        <v>5434</v>
      </c>
      <c r="M176" s="4">
        <v>5434</v>
      </c>
      <c r="N176" s="4" t="s">
        <v>902</v>
      </c>
      <c r="O176" s="4" t="s">
        <v>878</v>
      </c>
      <c r="P176" s="4" t="s">
        <v>33</v>
      </c>
      <c r="Q176" s="4">
        <v>0</v>
      </c>
      <c r="R176" s="10">
        <v>45029</v>
      </c>
      <c r="S176" s="6">
        <v>45068</v>
      </c>
      <c r="T176" s="4" t="s">
        <v>34</v>
      </c>
      <c r="U176" s="4">
        <v>5434</v>
      </c>
      <c r="V176" s="4">
        <v>0</v>
      </c>
      <c r="W176" s="4">
        <v>0</v>
      </c>
      <c r="X176" s="4" t="s">
        <v>903</v>
      </c>
      <c r="Y176" s="4" t="s">
        <v>904</v>
      </c>
    </row>
    <row r="177" s="4" customFormat="1" spans="1:25">
      <c r="A177" s="4" t="s">
        <v>905</v>
      </c>
      <c r="B177" s="4" t="s">
        <v>26</v>
      </c>
      <c r="C177" s="4" t="s">
        <v>27</v>
      </c>
      <c r="D177" s="4" t="s">
        <v>906</v>
      </c>
      <c r="E177" s="4" t="s">
        <v>907</v>
      </c>
      <c r="F177" s="6">
        <v>45064</v>
      </c>
      <c r="G177" s="6">
        <v>45065</v>
      </c>
      <c r="H177" s="4">
        <v>1</v>
      </c>
      <c r="I177" s="4">
        <v>1</v>
      </c>
      <c r="J177" s="4">
        <v>1</v>
      </c>
      <c r="K177" s="4" t="s">
        <v>30</v>
      </c>
      <c r="L177" s="4">
        <v>2721</v>
      </c>
      <c r="M177" s="4">
        <v>2721</v>
      </c>
      <c r="N177" s="4" t="s">
        <v>908</v>
      </c>
      <c r="O177" s="4" t="s">
        <v>878</v>
      </c>
      <c r="P177" s="4" t="s">
        <v>33</v>
      </c>
      <c r="Q177" s="4">
        <v>0</v>
      </c>
      <c r="R177" s="10">
        <v>45032</v>
      </c>
      <c r="S177" s="6">
        <v>45068</v>
      </c>
      <c r="T177" s="4" t="s">
        <v>34</v>
      </c>
      <c r="U177" s="4">
        <v>2721</v>
      </c>
      <c r="V177" s="4">
        <v>0</v>
      </c>
      <c r="W177" s="4">
        <v>0</v>
      </c>
      <c r="X177" s="4" t="s">
        <v>909</v>
      </c>
      <c r="Y177" s="4" t="s">
        <v>36</v>
      </c>
    </row>
    <row r="178" s="4" customFormat="1" spans="1:25">
      <c r="A178" s="4" t="s">
        <v>910</v>
      </c>
      <c r="B178" s="4" t="s">
        <v>26</v>
      </c>
      <c r="C178" s="4" t="s">
        <v>27</v>
      </c>
      <c r="D178" s="4" t="s">
        <v>247</v>
      </c>
      <c r="E178" s="4" t="s">
        <v>883</v>
      </c>
      <c r="F178" s="6">
        <v>45064</v>
      </c>
      <c r="G178" s="6">
        <v>45065</v>
      </c>
      <c r="H178" s="4">
        <v>1</v>
      </c>
      <c r="I178" s="4">
        <v>1</v>
      </c>
      <c r="J178" s="4">
        <v>1</v>
      </c>
      <c r="K178" s="4" t="s">
        <v>30</v>
      </c>
      <c r="L178" s="4">
        <v>485</v>
      </c>
      <c r="M178" s="4">
        <v>485</v>
      </c>
      <c r="N178" s="4" t="s">
        <v>911</v>
      </c>
      <c r="O178" s="4" t="s">
        <v>878</v>
      </c>
      <c r="P178" s="4" t="s">
        <v>33</v>
      </c>
      <c r="Q178" s="4">
        <v>0</v>
      </c>
      <c r="R178" s="10">
        <v>45035</v>
      </c>
      <c r="S178" s="6">
        <v>45068</v>
      </c>
      <c r="T178" s="4" t="s">
        <v>34</v>
      </c>
      <c r="U178" s="4">
        <v>485</v>
      </c>
      <c r="V178" s="4">
        <v>0</v>
      </c>
      <c r="W178" s="4">
        <v>0</v>
      </c>
      <c r="X178" s="4" t="s">
        <v>912</v>
      </c>
      <c r="Y178" s="4" t="s">
        <v>36</v>
      </c>
    </row>
    <row r="179" s="4" customFormat="1" spans="1:25">
      <c r="A179" s="4" t="s">
        <v>913</v>
      </c>
      <c r="B179" s="4" t="s">
        <v>26</v>
      </c>
      <c r="C179" s="4" t="s">
        <v>27</v>
      </c>
      <c r="D179" s="4" t="s">
        <v>914</v>
      </c>
      <c r="E179" s="4" t="s">
        <v>915</v>
      </c>
      <c r="F179" s="6">
        <v>45064</v>
      </c>
      <c r="G179" s="6">
        <v>45065</v>
      </c>
      <c r="H179" s="4">
        <v>1</v>
      </c>
      <c r="I179" s="4">
        <v>1</v>
      </c>
      <c r="J179" s="4">
        <v>1</v>
      </c>
      <c r="K179" s="4" t="s">
        <v>30</v>
      </c>
      <c r="L179" s="4">
        <v>4848</v>
      </c>
      <c r="M179" s="4">
        <v>4848</v>
      </c>
      <c r="N179" s="4" t="s">
        <v>916</v>
      </c>
      <c r="O179" s="4" t="s">
        <v>878</v>
      </c>
      <c r="P179" s="4" t="s">
        <v>33</v>
      </c>
      <c r="Q179" s="4">
        <v>0</v>
      </c>
      <c r="R179" s="10">
        <v>45038</v>
      </c>
      <c r="S179" s="6">
        <v>45068</v>
      </c>
      <c r="T179" s="4" t="s">
        <v>34</v>
      </c>
      <c r="U179" s="4">
        <v>4848</v>
      </c>
      <c r="V179" s="4">
        <v>0</v>
      </c>
      <c r="W179" s="4">
        <v>0</v>
      </c>
      <c r="X179" s="4" t="s">
        <v>917</v>
      </c>
      <c r="Y179" s="4" t="s">
        <v>918</v>
      </c>
    </row>
    <row r="180" s="4" customFormat="1" spans="1:25">
      <c r="A180" s="4" t="s">
        <v>919</v>
      </c>
      <c r="B180" s="4" t="s">
        <v>26</v>
      </c>
      <c r="C180" s="4" t="s">
        <v>27</v>
      </c>
      <c r="D180" s="4" t="s">
        <v>920</v>
      </c>
      <c r="E180" s="4" t="s">
        <v>921</v>
      </c>
      <c r="F180" s="6">
        <v>45064</v>
      </c>
      <c r="G180" s="6">
        <v>45065</v>
      </c>
      <c r="H180" s="4">
        <v>1</v>
      </c>
      <c r="I180" s="4">
        <v>1</v>
      </c>
      <c r="J180" s="4">
        <v>1</v>
      </c>
      <c r="K180" s="4" t="s">
        <v>30</v>
      </c>
      <c r="L180" s="4">
        <v>1203</v>
      </c>
      <c r="M180" s="4">
        <v>1203</v>
      </c>
      <c r="N180" s="4" t="s">
        <v>922</v>
      </c>
      <c r="O180" s="4" t="s">
        <v>878</v>
      </c>
      <c r="P180" s="4" t="s">
        <v>33</v>
      </c>
      <c r="Q180" s="4">
        <v>0</v>
      </c>
      <c r="R180" s="10">
        <v>45038</v>
      </c>
      <c r="S180" s="6">
        <v>45068</v>
      </c>
      <c r="T180" s="4" t="s">
        <v>34</v>
      </c>
      <c r="U180" s="4">
        <v>1203</v>
      </c>
      <c r="V180" s="4">
        <v>0</v>
      </c>
      <c r="W180" s="4">
        <v>0</v>
      </c>
      <c r="X180" s="4" t="s">
        <v>923</v>
      </c>
      <c r="Y180" s="4" t="s">
        <v>924</v>
      </c>
    </row>
    <row r="181" s="4" customFormat="1" spans="1:25">
      <c r="A181" s="4" t="s">
        <v>925</v>
      </c>
      <c r="B181" s="4" t="s">
        <v>26</v>
      </c>
      <c r="C181" s="4" t="s">
        <v>27</v>
      </c>
      <c r="D181" s="4" t="s">
        <v>926</v>
      </c>
      <c r="E181" s="4" t="s">
        <v>686</v>
      </c>
      <c r="F181" s="6">
        <v>45064</v>
      </c>
      <c r="G181" s="6">
        <v>45065</v>
      </c>
      <c r="H181" s="4">
        <v>1</v>
      </c>
      <c r="I181" s="4">
        <v>1</v>
      </c>
      <c r="J181" s="4">
        <v>1</v>
      </c>
      <c r="K181" s="4" t="s">
        <v>30</v>
      </c>
      <c r="L181" s="4">
        <v>629</v>
      </c>
      <c r="M181" s="4">
        <v>629</v>
      </c>
      <c r="N181" s="4" t="s">
        <v>927</v>
      </c>
      <c r="O181" s="4" t="s">
        <v>878</v>
      </c>
      <c r="P181" s="4" t="s">
        <v>33</v>
      </c>
      <c r="Q181" s="4">
        <v>0</v>
      </c>
      <c r="R181" s="10">
        <v>45040</v>
      </c>
      <c r="S181" s="6">
        <v>45068</v>
      </c>
      <c r="T181" s="4" t="s">
        <v>34</v>
      </c>
      <c r="U181" s="4">
        <v>629</v>
      </c>
      <c r="V181" s="4">
        <v>0</v>
      </c>
      <c r="W181" s="4">
        <v>0</v>
      </c>
      <c r="X181" s="4" t="s">
        <v>928</v>
      </c>
      <c r="Y181" s="4" t="s">
        <v>929</v>
      </c>
    </row>
    <row r="182" s="4" customFormat="1" spans="1:25">
      <c r="A182" s="4" t="s">
        <v>930</v>
      </c>
      <c r="B182" s="4" t="s">
        <v>26</v>
      </c>
      <c r="C182" s="4" t="s">
        <v>27</v>
      </c>
      <c r="D182" s="4" t="s">
        <v>931</v>
      </c>
      <c r="E182" s="4" t="s">
        <v>932</v>
      </c>
      <c r="F182" s="6">
        <v>45061</v>
      </c>
      <c r="G182" s="6">
        <v>45065</v>
      </c>
      <c r="H182" s="4">
        <v>1</v>
      </c>
      <c r="I182" s="4">
        <v>4</v>
      </c>
      <c r="J182" s="4">
        <v>4</v>
      </c>
      <c r="K182" s="4" t="s">
        <v>30</v>
      </c>
      <c r="L182" s="4">
        <v>9556</v>
      </c>
      <c r="M182" s="4">
        <v>9556</v>
      </c>
      <c r="N182" s="4" t="s">
        <v>933</v>
      </c>
      <c r="O182" s="4" t="s">
        <v>878</v>
      </c>
      <c r="P182" s="4" t="s">
        <v>33</v>
      </c>
      <c r="Q182" s="4">
        <v>0</v>
      </c>
      <c r="R182" s="10">
        <v>45041</v>
      </c>
      <c r="S182" s="6">
        <v>45068</v>
      </c>
      <c r="T182" s="4" t="s">
        <v>34</v>
      </c>
      <c r="U182" s="4">
        <v>9556</v>
      </c>
      <c r="V182" s="4">
        <v>0</v>
      </c>
      <c r="W182" s="4">
        <v>0</v>
      </c>
      <c r="X182" s="4" t="s">
        <v>934</v>
      </c>
      <c r="Y182" s="4" t="s">
        <v>36</v>
      </c>
    </row>
    <row r="183" s="4" customFormat="1" spans="1:25">
      <c r="A183" s="4" t="s">
        <v>935</v>
      </c>
      <c r="B183" s="4" t="s">
        <v>26</v>
      </c>
      <c r="C183" s="4" t="s">
        <v>27</v>
      </c>
      <c r="D183" s="4" t="s">
        <v>931</v>
      </c>
      <c r="E183" s="4" t="s">
        <v>932</v>
      </c>
      <c r="F183" s="6">
        <v>45061</v>
      </c>
      <c r="G183" s="6">
        <v>45065</v>
      </c>
      <c r="H183" s="4">
        <v>1</v>
      </c>
      <c r="I183" s="4">
        <v>4</v>
      </c>
      <c r="J183" s="4">
        <v>4</v>
      </c>
      <c r="K183" s="4" t="s">
        <v>30</v>
      </c>
      <c r="L183" s="4">
        <v>9556</v>
      </c>
      <c r="M183" s="4">
        <v>9556</v>
      </c>
      <c r="N183" s="4" t="s">
        <v>933</v>
      </c>
      <c r="O183" s="4" t="s">
        <v>878</v>
      </c>
      <c r="P183" s="4" t="s">
        <v>33</v>
      </c>
      <c r="Q183" s="4">
        <v>0</v>
      </c>
      <c r="R183" s="10">
        <v>45041</v>
      </c>
      <c r="S183" s="6">
        <v>45068</v>
      </c>
      <c r="T183" s="4" t="s">
        <v>34</v>
      </c>
      <c r="U183" s="4">
        <v>9556</v>
      </c>
      <c r="V183" s="4">
        <v>0</v>
      </c>
      <c r="W183" s="4">
        <v>0</v>
      </c>
      <c r="X183" s="4" t="s">
        <v>936</v>
      </c>
      <c r="Y183" s="4" t="s">
        <v>937</v>
      </c>
    </row>
    <row r="184" s="4" customFormat="1" spans="1:25">
      <c r="A184" s="4" t="s">
        <v>930</v>
      </c>
      <c r="B184" s="4" t="s">
        <v>26</v>
      </c>
      <c r="C184" s="4" t="s">
        <v>120</v>
      </c>
      <c r="D184" s="4" t="s">
        <v>931</v>
      </c>
      <c r="E184" s="4" t="s">
        <v>932</v>
      </c>
      <c r="F184" s="6">
        <v>45061</v>
      </c>
      <c r="G184" s="6">
        <v>45065</v>
      </c>
      <c r="H184" s="4">
        <v>1</v>
      </c>
      <c r="I184" s="4">
        <v>4</v>
      </c>
      <c r="J184" s="4">
        <v>4</v>
      </c>
      <c r="K184" s="4" t="s">
        <v>30</v>
      </c>
      <c r="L184" s="4">
        <v>-9556</v>
      </c>
      <c r="M184" s="4">
        <v>-9556</v>
      </c>
      <c r="N184" s="4" t="s">
        <v>933</v>
      </c>
      <c r="O184" s="4" t="s">
        <v>878</v>
      </c>
      <c r="P184" s="4" t="s">
        <v>33</v>
      </c>
      <c r="Q184" s="4">
        <v>0</v>
      </c>
      <c r="R184" s="10">
        <v>45041</v>
      </c>
      <c r="S184" s="6">
        <v>45068</v>
      </c>
      <c r="T184" s="4" t="s">
        <v>34</v>
      </c>
      <c r="U184" s="4">
        <v>-9556</v>
      </c>
      <c r="V184" s="4">
        <v>0</v>
      </c>
      <c r="W184" s="4">
        <v>0</v>
      </c>
      <c r="X184" s="4" t="s">
        <v>934</v>
      </c>
      <c r="Y184" s="4" t="s">
        <v>36</v>
      </c>
    </row>
    <row r="185" s="4" customFormat="1" spans="1:25">
      <c r="A185" s="4" t="s">
        <v>938</v>
      </c>
      <c r="B185" s="4" t="s">
        <v>26</v>
      </c>
      <c r="C185" s="4" t="s">
        <v>27</v>
      </c>
      <c r="D185" s="4" t="s">
        <v>939</v>
      </c>
      <c r="E185" s="4" t="s">
        <v>940</v>
      </c>
      <c r="F185" s="6">
        <v>45064</v>
      </c>
      <c r="G185" s="6">
        <v>45065</v>
      </c>
      <c r="H185" s="4">
        <v>1</v>
      </c>
      <c r="I185" s="4">
        <v>1</v>
      </c>
      <c r="J185" s="4">
        <v>1</v>
      </c>
      <c r="K185" s="4" t="s">
        <v>30</v>
      </c>
      <c r="L185" s="4">
        <v>1037</v>
      </c>
      <c r="M185" s="4">
        <v>1037</v>
      </c>
      <c r="N185" s="4" t="s">
        <v>941</v>
      </c>
      <c r="O185" s="4" t="s">
        <v>878</v>
      </c>
      <c r="P185" s="4" t="s">
        <v>33</v>
      </c>
      <c r="Q185" s="4">
        <v>0</v>
      </c>
      <c r="R185" s="10">
        <v>45042</v>
      </c>
      <c r="S185" s="6">
        <v>45068</v>
      </c>
      <c r="T185" s="4" t="s">
        <v>34</v>
      </c>
      <c r="U185" s="4">
        <v>1037</v>
      </c>
      <c r="V185" s="4">
        <v>0</v>
      </c>
      <c r="W185" s="4">
        <v>0</v>
      </c>
      <c r="X185" s="4" t="s">
        <v>942</v>
      </c>
      <c r="Y185" s="4" t="s">
        <v>943</v>
      </c>
    </row>
    <row r="186" s="4" customFormat="1" spans="1:25">
      <c r="A186" s="4" t="s">
        <v>944</v>
      </c>
      <c r="B186" s="4" t="s">
        <v>26</v>
      </c>
      <c r="C186" s="4" t="s">
        <v>27</v>
      </c>
      <c r="D186" s="4" t="s">
        <v>945</v>
      </c>
      <c r="E186" s="4" t="s">
        <v>946</v>
      </c>
      <c r="F186" s="6">
        <v>45063</v>
      </c>
      <c r="G186" s="6">
        <v>45065</v>
      </c>
      <c r="H186" s="4">
        <v>1</v>
      </c>
      <c r="I186" s="4">
        <v>2</v>
      </c>
      <c r="J186" s="4">
        <v>2</v>
      </c>
      <c r="K186" s="4" t="s">
        <v>30</v>
      </c>
      <c r="L186" s="4">
        <v>1442</v>
      </c>
      <c r="M186" s="4">
        <v>1442</v>
      </c>
      <c r="N186" s="4" t="s">
        <v>947</v>
      </c>
      <c r="O186" s="4" t="s">
        <v>878</v>
      </c>
      <c r="P186" s="4" t="s">
        <v>33</v>
      </c>
      <c r="Q186" s="4">
        <v>0</v>
      </c>
      <c r="R186" s="10">
        <v>45043</v>
      </c>
      <c r="S186" s="6">
        <v>45068</v>
      </c>
      <c r="T186" s="4" t="s">
        <v>34</v>
      </c>
      <c r="U186" s="4">
        <v>1442</v>
      </c>
      <c r="V186" s="4">
        <v>0</v>
      </c>
      <c r="W186" s="4">
        <v>0</v>
      </c>
      <c r="X186" s="4" t="s">
        <v>948</v>
      </c>
      <c r="Y186" s="4" t="s">
        <v>36</v>
      </c>
    </row>
    <row r="187" s="4" customFormat="1" spans="1:25">
      <c r="A187" s="4" t="s">
        <v>949</v>
      </c>
      <c r="B187" s="4" t="s">
        <v>26</v>
      </c>
      <c r="C187" s="4" t="s">
        <v>27</v>
      </c>
      <c r="D187" s="4" t="s">
        <v>950</v>
      </c>
      <c r="E187" s="4" t="s">
        <v>951</v>
      </c>
      <c r="F187" s="6">
        <v>45060</v>
      </c>
      <c r="G187" s="6">
        <v>45065</v>
      </c>
      <c r="H187" s="4">
        <v>1</v>
      </c>
      <c r="I187" s="4">
        <v>5</v>
      </c>
      <c r="J187" s="4">
        <v>5</v>
      </c>
      <c r="K187" s="4" t="s">
        <v>30</v>
      </c>
      <c r="L187" s="4">
        <v>1305</v>
      </c>
      <c r="M187" s="4">
        <v>1305</v>
      </c>
      <c r="N187" s="4" t="s">
        <v>952</v>
      </c>
      <c r="O187" s="4" t="s">
        <v>878</v>
      </c>
      <c r="P187" s="4" t="s">
        <v>33</v>
      </c>
      <c r="Q187" s="4">
        <v>0</v>
      </c>
      <c r="R187" s="10">
        <v>45044</v>
      </c>
      <c r="S187" s="6">
        <v>45068</v>
      </c>
      <c r="T187" s="4" t="s">
        <v>34</v>
      </c>
      <c r="U187" s="4">
        <v>1305</v>
      </c>
      <c r="V187" s="4">
        <v>0</v>
      </c>
      <c r="W187" s="4">
        <v>0</v>
      </c>
      <c r="X187" s="4" t="s">
        <v>953</v>
      </c>
      <c r="Y187" s="4" t="s">
        <v>36</v>
      </c>
    </row>
    <row r="188" s="4" customFormat="1" spans="1:25">
      <c r="A188" s="4" t="s">
        <v>954</v>
      </c>
      <c r="B188" s="4" t="s">
        <v>26</v>
      </c>
      <c r="C188" s="4" t="s">
        <v>27</v>
      </c>
      <c r="D188" s="4" t="s">
        <v>955</v>
      </c>
      <c r="E188" s="4" t="s">
        <v>956</v>
      </c>
      <c r="F188" s="6">
        <v>45063</v>
      </c>
      <c r="G188" s="6">
        <v>45065</v>
      </c>
      <c r="H188" s="4">
        <v>1</v>
      </c>
      <c r="I188" s="4">
        <v>2</v>
      </c>
      <c r="J188" s="4">
        <v>2</v>
      </c>
      <c r="K188" s="4" t="s">
        <v>30</v>
      </c>
      <c r="L188" s="4">
        <v>2760</v>
      </c>
      <c r="M188" s="4">
        <v>2760</v>
      </c>
      <c r="N188" s="4" t="s">
        <v>957</v>
      </c>
      <c r="O188" s="4" t="s">
        <v>878</v>
      </c>
      <c r="P188" s="4" t="s">
        <v>33</v>
      </c>
      <c r="Q188" s="4">
        <v>0</v>
      </c>
      <c r="R188" s="10">
        <v>45044</v>
      </c>
      <c r="S188" s="6">
        <v>45068</v>
      </c>
      <c r="T188" s="4" t="s">
        <v>34</v>
      </c>
      <c r="U188" s="4">
        <v>2760</v>
      </c>
      <c r="V188" s="4">
        <v>0</v>
      </c>
      <c r="W188" s="4">
        <v>0</v>
      </c>
      <c r="X188" s="4" t="s">
        <v>958</v>
      </c>
      <c r="Y188" s="4" t="s">
        <v>959</v>
      </c>
    </row>
    <row r="189" s="4" customFormat="1" spans="1:25">
      <c r="A189" s="4" t="s">
        <v>960</v>
      </c>
      <c r="B189" s="4" t="s">
        <v>26</v>
      </c>
      <c r="C189" s="4" t="s">
        <v>27</v>
      </c>
      <c r="D189" s="4" t="s">
        <v>961</v>
      </c>
      <c r="E189" s="4" t="s">
        <v>962</v>
      </c>
      <c r="F189" s="6">
        <v>45060</v>
      </c>
      <c r="G189" s="6">
        <v>45065</v>
      </c>
      <c r="H189" s="4">
        <v>1</v>
      </c>
      <c r="I189" s="4">
        <v>5</v>
      </c>
      <c r="J189" s="4">
        <v>5</v>
      </c>
      <c r="K189" s="4" t="s">
        <v>30</v>
      </c>
      <c r="L189" s="4">
        <v>3940</v>
      </c>
      <c r="M189" s="4">
        <v>3940</v>
      </c>
      <c r="N189" s="4" t="s">
        <v>963</v>
      </c>
      <c r="O189" s="4" t="s">
        <v>878</v>
      </c>
      <c r="P189" s="4" t="s">
        <v>33</v>
      </c>
      <c r="Q189" s="4">
        <v>0</v>
      </c>
      <c r="R189" s="10">
        <v>45046</v>
      </c>
      <c r="S189" s="6">
        <v>45068</v>
      </c>
      <c r="T189" s="4" t="s">
        <v>34</v>
      </c>
      <c r="U189" s="4">
        <v>3940</v>
      </c>
      <c r="V189" s="4">
        <v>0</v>
      </c>
      <c r="W189" s="4">
        <v>0</v>
      </c>
      <c r="X189" s="4" t="s">
        <v>964</v>
      </c>
      <c r="Y189" s="4" t="s">
        <v>36</v>
      </c>
    </row>
    <row r="190" s="4" customFormat="1" spans="1:25">
      <c r="A190" s="4" t="s">
        <v>965</v>
      </c>
      <c r="B190" s="4" t="s">
        <v>26</v>
      </c>
      <c r="C190" s="4" t="s">
        <v>27</v>
      </c>
      <c r="D190" s="4" t="s">
        <v>288</v>
      </c>
      <c r="E190" s="4" t="s">
        <v>686</v>
      </c>
      <c r="F190" s="6">
        <v>45061</v>
      </c>
      <c r="G190" s="6">
        <v>45065</v>
      </c>
      <c r="H190" s="4">
        <v>1</v>
      </c>
      <c r="I190" s="4">
        <v>4</v>
      </c>
      <c r="J190" s="4">
        <v>4</v>
      </c>
      <c r="K190" s="4" t="s">
        <v>30</v>
      </c>
      <c r="L190" s="4">
        <v>1588</v>
      </c>
      <c r="M190" s="4">
        <v>1588</v>
      </c>
      <c r="N190" s="4" t="s">
        <v>966</v>
      </c>
      <c r="O190" s="4" t="s">
        <v>878</v>
      </c>
      <c r="P190" s="4" t="s">
        <v>33</v>
      </c>
      <c r="Q190" s="4">
        <v>0</v>
      </c>
      <c r="R190" s="10">
        <v>45047</v>
      </c>
      <c r="S190" s="6">
        <v>45068</v>
      </c>
      <c r="T190" s="4" t="s">
        <v>34</v>
      </c>
      <c r="U190" s="4">
        <v>1588</v>
      </c>
      <c r="V190" s="4">
        <v>0</v>
      </c>
      <c r="W190" s="4">
        <v>0</v>
      </c>
      <c r="X190" s="4" t="s">
        <v>967</v>
      </c>
      <c r="Y190" s="4" t="s">
        <v>968</v>
      </c>
    </row>
    <row r="191" s="4" customFormat="1" spans="1:25">
      <c r="A191" s="4" t="s">
        <v>969</v>
      </c>
      <c r="B191" s="4" t="s">
        <v>26</v>
      </c>
      <c r="C191" s="4" t="s">
        <v>27</v>
      </c>
      <c r="D191" s="4" t="s">
        <v>970</v>
      </c>
      <c r="E191" s="4" t="s">
        <v>971</v>
      </c>
      <c r="F191" s="6">
        <v>45061</v>
      </c>
      <c r="G191" s="6">
        <v>45065</v>
      </c>
      <c r="H191" s="4">
        <v>1</v>
      </c>
      <c r="I191" s="4">
        <v>4</v>
      </c>
      <c r="J191" s="4">
        <v>4</v>
      </c>
      <c r="K191" s="4" t="s">
        <v>30</v>
      </c>
      <c r="L191" s="4">
        <v>2804</v>
      </c>
      <c r="M191" s="4">
        <v>2804</v>
      </c>
      <c r="N191" s="4" t="s">
        <v>972</v>
      </c>
      <c r="O191" s="4" t="s">
        <v>878</v>
      </c>
      <c r="P191" s="4" t="s">
        <v>33</v>
      </c>
      <c r="Q191" s="4">
        <v>0</v>
      </c>
      <c r="R191" s="10">
        <v>45047</v>
      </c>
      <c r="S191" s="6">
        <v>45068</v>
      </c>
      <c r="T191" s="4" t="s">
        <v>34</v>
      </c>
      <c r="U191" s="4">
        <v>2804</v>
      </c>
      <c r="V191" s="4">
        <v>0</v>
      </c>
      <c r="W191" s="4">
        <v>0</v>
      </c>
      <c r="X191" s="4" t="s">
        <v>973</v>
      </c>
      <c r="Y191" s="4" t="s">
        <v>974</v>
      </c>
    </row>
    <row r="192" s="4" customFormat="1" spans="1:25">
      <c r="A192" s="4" t="s">
        <v>975</v>
      </c>
      <c r="B192" s="4" t="s">
        <v>26</v>
      </c>
      <c r="C192" s="4" t="s">
        <v>27</v>
      </c>
      <c r="D192" s="4" t="s">
        <v>109</v>
      </c>
      <c r="E192" s="4" t="s">
        <v>110</v>
      </c>
      <c r="F192" s="6">
        <v>45063</v>
      </c>
      <c r="G192" s="6">
        <v>45065</v>
      </c>
      <c r="H192" s="4">
        <v>1</v>
      </c>
      <c r="I192" s="4">
        <v>2</v>
      </c>
      <c r="J192" s="4">
        <v>2</v>
      </c>
      <c r="K192" s="4" t="s">
        <v>30</v>
      </c>
      <c r="L192" s="4">
        <v>828</v>
      </c>
      <c r="M192" s="4">
        <v>828</v>
      </c>
      <c r="N192" s="4" t="s">
        <v>976</v>
      </c>
      <c r="O192" s="4" t="s">
        <v>878</v>
      </c>
      <c r="P192" s="4" t="s">
        <v>33</v>
      </c>
      <c r="Q192" s="4">
        <v>0</v>
      </c>
      <c r="R192" s="10">
        <v>45048</v>
      </c>
      <c r="S192" s="6">
        <v>45068</v>
      </c>
      <c r="T192" s="4" t="s">
        <v>34</v>
      </c>
      <c r="U192" s="4">
        <v>828</v>
      </c>
      <c r="V192" s="4">
        <v>0</v>
      </c>
      <c r="W192" s="4">
        <v>0</v>
      </c>
      <c r="X192" s="4" t="s">
        <v>977</v>
      </c>
      <c r="Y192" s="4" t="s">
        <v>978</v>
      </c>
    </row>
    <row r="193" s="4" customFormat="1" spans="1:25">
      <c r="A193" s="4" t="s">
        <v>969</v>
      </c>
      <c r="B193" s="4" t="s">
        <v>26</v>
      </c>
      <c r="C193" s="4" t="s">
        <v>120</v>
      </c>
      <c r="D193" s="4" t="s">
        <v>970</v>
      </c>
      <c r="E193" s="4" t="s">
        <v>971</v>
      </c>
      <c r="F193" s="6">
        <v>45061</v>
      </c>
      <c r="G193" s="6">
        <v>45065</v>
      </c>
      <c r="H193" s="4">
        <v>1</v>
      </c>
      <c r="I193" s="4">
        <v>4</v>
      </c>
      <c r="J193" s="4">
        <v>4</v>
      </c>
      <c r="K193" s="4" t="s">
        <v>30</v>
      </c>
      <c r="L193" s="4">
        <v>-2804</v>
      </c>
      <c r="M193" s="4">
        <v>-2804</v>
      </c>
      <c r="N193" s="4" t="s">
        <v>972</v>
      </c>
      <c r="O193" s="4" t="s">
        <v>878</v>
      </c>
      <c r="P193" s="4" t="s">
        <v>33</v>
      </c>
      <c r="Q193" s="4">
        <v>0</v>
      </c>
      <c r="R193" s="10">
        <v>45047</v>
      </c>
      <c r="S193" s="6">
        <v>45068</v>
      </c>
      <c r="T193" s="4" t="s">
        <v>34</v>
      </c>
      <c r="U193" s="4">
        <v>-2804</v>
      </c>
      <c r="V193" s="4">
        <v>0</v>
      </c>
      <c r="W193" s="4">
        <v>0</v>
      </c>
      <c r="X193" s="4" t="s">
        <v>973</v>
      </c>
      <c r="Y193" s="4" t="s">
        <v>974</v>
      </c>
    </row>
    <row r="194" s="4" customFormat="1" spans="1:25">
      <c r="A194" s="4" t="s">
        <v>979</v>
      </c>
      <c r="B194" s="4" t="s">
        <v>26</v>
      </c>
      <c r="C194" s="4" t="s">
        <v>27</v>
      </c>
      <c r="D194" s="4" t="s">
        <v>548</v>
      </c>
      <c r="E194" s="4" t="s">
        <v>980</v>
      </c>
      <c r="F194" s="6">
        <v>45064</v>
      </c>
      <c r="G194" s="6">
        <v>45065</v>
      </c>
      <c r="H194" s="4">
        <v>1</v>
      </c>
      <c r="I194" s="4">
        <v>1</v>
      </c>
      <c r="J194" s="4">
        <v>1</v>
      </c>
      <c r="K194" s="4" t="s">
        <v>30</v>
      </c>
      <c r="L194" s="4">
        <v>273</v>
      </c>
      <c r="M194" s="4">
        <v>273</v>
      </c>
      <c r="N194" s="4" t="s">
        <v>981</v>
      </c>
      <c r="O194" s="4" t="s">
        <v>878</v>
      </c>
      <c r="P194" s="4" t="s">
        <v>33</v>
      </c>
      <c r="Q194" s="4">
        <v>0</v>
      </c>
      <c r="R194" s="10">
        <v>45048</v>
      </c>
      <c r="S194" s="6">
        <v>45068</v>
      </c>
      <c r="T194" s="4" t="s">
        <v>34</v>
      </c>
      <c r="U194" s="4">
        <v>273</v>
      </c>
      <c r="V194" s="4">
        <v>0</v>
      </c>
      <c r="W194" s="4">
        <v>0</v>
      </c>
      <c r="X194" s="4" t="s">
        <v>982</v>
      </c>
      <c r="Y194" s="4" t="s">
        <v>983</v>
      </c>
    </row>
    <row r="195" s="4" customFormat="1" spans="1:25">
      <c r="A195" s="4" t="s">
        <v>984</v>
      </c>
      <c r="B195" s="4" t="s">
        <v>26</v>
      </c>
      <c r="C195" s="4" t="s">
        <v>27</v>
      </c>
      <c r="D195" s="4" t="s">
        <v>985</v>
      </c>
      <c r="E195" s="4" t="s">
        <v>706</v>
      </c>
      <c r="F195" s="6">
        <v>45064</v>
      </c>
      <c r="G195" s="6">
        <v>45065</v>
      </c>
      <c r="H195" s="4">
        <v>1</v>
      </c>
      <c r="I195" s="4">
        <v>1</v>
      </c>
      <c r="J195" s="4">
        <v>1</v>
      </c>
      <c r="K195" s="4" t="s">
        <v>30</v>
      </c>
      <c r="L195" s="4">
        <v>151</v>
      </c>
      <c r="M195" s="4">
        <v>151</v>
      </c>
      <c r="N195" s="4" t="s">
        <v>986</v>
      </c>
      <c r="O195" s="4" t="s">
        <v>878</v>
      </c>
      <c r="P195" s="4" t="s">
        <v>33</v>
      </c>
      <c r="Q195" s="4">
        <v>0</v>
      </c>
      <c r="R195" s="10">
        <v>45049</v>
      </c>
      <c r="S195" s="6">
        <v>45068</v>
      </c>
      <c r="T195" s="4" t="s">
        <v>34</v>
      </c>
      <c r="U195" s="4">
        <v>151</v>
      </c>
      <c r="V195" s="4">
        <v>0</v>
      </c>
      <c r="W195" s="4">
        <v>0</v>
      </c>
      <c r="X195" s="4" t="s">
        <v>987</v>
      </c>
      <c r="Y195" s="4" t="s">
        <v>988</v>
      </c>
    </row>
    <row r="196" s="4" customFormat="1" spans="1:26">
      <c r="A196" s="4" t="s">
        <v>989</v>
      </c>
      <c r="B196" s="4" t="s">
        <v>26</v>
      </c>
      <c r="C196" s="4" t="s">
        <v>27</v>
      </c>
      <c r="D196" s="4" t="s">
        <v>990</v>
      </c>
      <c r="E196" s="4" t="s">
        <v>991</v>
      </c>
      <c r="F196" s="6">
        <v>45061</v>
      </c>
      <c r="G196" s="6">
        <v>45065</v>
      </c>
      <c r="H196" s="4">
        <v>2</v>
      </c>
      <c r="I196" s="4">
        <v>4</v>
      </c>
      <c r="J196" s="4">
        <v>8</v>
      </c>
      <c r="K196" s="4" t="s">
        <v>30</v>
      </c>
      <c r="L196" s="4">
        <v>15584</v>
      </c>
      <c r="M196" s="4">
        <v>15584</v>
      </c>
      <c r="N196" s="4" t="s">
        <v>992</v>
      </c>
      <c r="O196" s="4" t="s">
        <v>878</v>
      </c>
      <c r="P196" s="4" t="s">
        <v>33</v>
      </c>
      <c r="Q196" s="4">
        <v>0</v>
      </c>
      <c r="R196" s="10">
        <v>45049</v>
      </c>
      <c r="S196" s="6">
        <v>45068</v>
      </c>
      <c r="T196" s="4" t="s">
        <v>34</v>
      </c>
      <c r="U196" s="4">
        <v>15584</v>
      </c>
      <c r="V196" s="4">
        <v>0</v>
      </c>
      <c r="W196" s="4">
        <v>0</v>
      </c>
      <c r="X196" s="4" t="s">
        <v>993</v>
      </c>
      <c r="Y196" s="4" t="s">
        <v>994</v>
      </c>
      <c r="Z196" s="4" t="s">
        <v>995</v>
      </c>
    </row>
    <row r="197" s="4" customFormat="1" spans="1:25">
      <c r="A197" s="4" t="s">
        <v>996</v>
      </c>
      <c r="B197" s="4" t="s">
        <v>26</v>
      </c>
      <c r="C197" s="4" t="s">
        <v>27</v>
      </c>
      <c r="D197" s="4" t="s">
        <v>490</v>
      </c>
      <c r="E197" s="4" t="s">
        <v>997</v>
      </c>
      <c r="F197" s="6">
        <v>45063</v>
      </c>
      <c r="G197" s="6">
        <v>45065</v>
      </c>
      <c r="H197" s="4">
        <v>1</v>
      </c>
      <c r="I197" s="4">
        <v>2</v>
      </c>
      <c r="J197" s="4">
        <v>2</v>
      </c>
      <c r="K197" s="4" t="s">
        <v>30</v>
      </c>
      <c r="L197" s="4">
        <v>982</v>
      </c>
      <c r="M197" s="4">
        <v>982</v>
      </c>
      <c r="N197" s="4" t="s">
        <v>998</v>
      </c>
      <c r="O197" s="4" t="s">
        <v>878</v>
      </c>
      <c r="P197" s="4" t="s">
        <v>33</v>
      </c>
      <c r="Q197" s="4">
        <v>0</v>
      </c>
      <c r="R197" s="10">
        <v>45050</v>
      </c>
      <c r="S197" s="6">
        <v>45068</v>
      </c>
      <c r="T197" s="4" t="s">
        <v>34</v>
      </c>
      <c r="U197" s="4">
        <v>982</v>
      </c>
      <c r="V197" s="4">
        <v>0</v>
      </c>
      <c r="W197" s="4">
        <v>0</v>
      </c>
      <c r="X197" s="4" t="s">
        <v>999</v>
      </c>
      <c r="Y197" s="4" t="s">
        <v>1000</v>
      </c>
    </row>
    <row r="198" s="4" customFormat="1" spans="1:25">
      <c r="A198" s="4" t="s">
        <v>1001</v>
      </c>
      <c r="B198" s="4" t="s">
        <v>26</v>
      </c>
      <c r="C198" s="4" t="s">
        <v>27</v>
      </c>
      <c r="D198" s="4" t="s">
        <v>1002</v>
      </c>
      <c r="E198" s="4" t="s">
        <v>295</v>
      </c>
      <c r="F198" s="6">
        <v>45063</v>
      </c>
      <c r="G198" s="6">
        <v>45065</v>
      </c>
      <c r="H198" s="4">
        <v>1</v>
      </c>
      <c r="I198" s="4">
        <v>2</v>
      </c>
      <c r="J198" s="4">
        <v>2</v>
      </c>
      <c r="K198" s="4" t="s">
        <v>30</v>
      </c>
      <c r="L198" s="4">
        <v>1403</v>
      </c>
      <c r="M198" s="4">
        <v>1403</v>
      </c>
      <c r="N198" s="4" t="s">
        <v>1003</v>
      </c>
      <c r="O198" s="4" t="s">
        <v>878</v>
      </c>
      <c r="P198" s="4" t="s">
        <v>33</v>
      </c>
      <c r="Q198" s="4">
        <v>0</v>
      </c>
      <c r="R198" s="10">
        <v>45051</v>
      </c>
      <c r="S198" s="6">
        <v>45068</v>
      </c>
      <c r="T198" s="4" t="s">
        <v>34</v>
      </c>
      <c r="U198" s="4">
        <v>1403</v>
      </c>
      <c r="V198" s="4">
        <v>0</v>
      </c>
      <c r="W198" s="4">
        <v>0</v>
      </c>
      <c r="X198" s="4" t="s">
        <v>1004</v>
      </c>
      <c r="Y198" s="4" t="s">
        <v>1005</v>
      </c>
    </row>
    <row r="199" s="4" customFormat="1" spans="1:25">
      <c r="A199" s="4" t="s">
        <v>1006</v>
      </c>
      <c r="B199" s="4" t="s">
        <v>26</v>
      </c>
      <c r="C199" s="4" t="s">
        <v>27</v>
      </c>
      <c r="D199" s="4" t="s">
        <v>1007</v>
      </c>
      <c r="E199" s="4" t="s">
        <v>1008</v>
      </c>
      <c r="F199" s="6">
        <v>45064</v>
      </c>
      <c r="G199" s="6">
        <v>45065</v>
      </c>
      <c r="H199" s="4">
        <v>1</v>
      </c>
      <c r="I199" s="4">
        <v>1</v>
      </c>
      <c r="J199" s="4">
        <v>1</v>
      </c>
      <c r="K199" s="4" t="s">
        <v>30</v>
      </c>
      <c r="L199" s="4">
        <v>770</v>
      </c>
      <c r="M199" s="4">
        <v>770</v>
      </c>
      <c r="N199" s="4" t="s">
        <v>1009</v>
      </c>
      <c r="O199" s="4" t="s">
        <v>878</v>
      </c>
      <c r="P199" s="4" t="s">
        <v>33</v>
      </c>
      <c r="Q199" s="4">
        <v>0</v>
      </c>
      <c r="R199" s="10">
        <v>45051</v>
      </c>
      <c r="S199" s="6">
        <v>45068</v>
      </c>
      <c r="T199" s="4" t="s">
        <v>34</v>
      </c>
      <c r="U199" s="4">
        <v>770</v>
      </c>
      <c r="V199" s="4">
        <v>0</v>
      </c>
      <c r="W199" s="4">
        <v>0</v>
      </c>
      <c r="X199" s="4" t="s">
        <v>1010</v>
      </c>
      <c r="Y199" s="4" t="s">
        <v>1011</v>
      </c>
    </row>
    <row r="200" s="4" customFormat="1" spans="1:25">
      <c r="A200" s="4" t="s">
        <v>1012</v>
      </c>
      <c r="B200" s="4" t="s">
        <v>26</v>
      </c>
      <c r="C200" s="4" t="s">
        <v>27</v>
      </c>
      <c r="D200" s="4" t="s">
        <v>1013</v>
      </c>
      <c r="E200" s="4" t="s">
        <v>1014</v>
      </c>
      <c r="F200" s="6">
        <v>45064</v>
      </c>
      <c r="G200" s="6">
        <v>45065</v>
      </c>
      <c r="H200" s="4">
        <v>1</v>
      </c>
      <c r="I200" s="4">
        <v>1</v>
      </c>
      <c r="J200" s="4">
        <v>1</v>
      </c>
      <c r="K200" s="4" t="s">
        <v>30</v>
      </c>
      <c r="L200" s="4">
        <v>533</v>
      </c>
      <c r="M200" s="4">
        <v>533</v>
      </c>
      <c r="N200" s="4" t="s">
        <v>1015</v>
      </c>
      <c r="O200" s="4" t="s">
        <v>878</v>
      </c>
      <c r="P200" s="4" t="s">
        <v>33</v>
      </c>
      <c r="Q200" s="4">
        <v>0</v>
      </c>
      <c r="R200" s="10">
        <v>45051</v>
      </c>
      <c r="S200" s="6">
        <v>45068</v>
      </c>
      <c r="T200" s="4" t="s">
        <v>34</v>
      </c>
      <c r="U200" s="4">
        <v>533</v>
      </c>
      <c r="V200" s="4">
        <v>0</v>
      </c>
      <c r="W200" s="4">
        <v>0</v>
      </c>
      <c r="X200" s="4" t="s">
        <v>1016</v>
      </c>
      <c r="Y200" s="4" t="s">
        <v>1017</v>
      </c>
    </row>
    <row r="201" s="4" customFormat="1" spans="1:25">
      <c r="A201" s="4" t="s">
        <v>1018</v>
      </c>
      <c r="B201" s="4" t="s">
        <v>26</v>
      </c>
      <c r="C201" s="4" t="s">
        <v>27</v>
      </c>
      <c r="D201" s="4" t="s">
        <v>1019</v>
      </c>
      <c r="E201" s="4" t="s">
        <v>1020</v>
      </c>
      <c r="F201" s="6">
        <v>45064</v>
      </c>
      <c r="G201" s="6">
        <v>45065</v>
      </c>
      <c r="H201" s="4">
        <v>1</v>
      </c>
      <c r="I201" s="4">
        <v>1</v>
      </c>
      <c r="J201" s="4">
        <v>1</v>
      </c>
      <c r="K201" s="4" t="s">
        <v>30</v>
      </c>
      <c r="L201" s="4">
        <v>145</v>
      </c>
      <c r="M201" s="4">
        <v>145</v>
      </c>
      <c r="N201" s="4" t="s">
        <v>1021</v>
      </c>
      <c r="O201" s="4" t="s">
        <v>878</v>
      </c>
      <c r="P201" s="4" t="s">
        <v>33</v>
      </c>
      <c r="Q201" s="4">
        <v>0</v>
      </c>
      <c r="R201" s="10">
        <v>45051</v>
      </c>
      <c r="S201" s="6">
        <v>45068</v>
      </c>
      <c r="T201" s="4" t="s">
        <v>34</v>
      </c>
      <c r="U201" s="4">
        <v>145</v>
      </c>
      <c r="V201" s="4">
        <v>0</v>
      </c>
      <c r="W201" s="4">
        <v>0</v>
      </c>
      <c r="X201" s="4" t="s">
        <v>1022</v>
      </c>
      <c r="Y201" s="4" t="s">
        <v>1023</v>
      </c>
    </row>
    <row r="202" s="4" customFormat="1" spans="1:25">
      <c r="A202" s="4" t="s">
        <v>1024</v>
      </c>
      <c r="B202" s="4" t="s">
        <v>26</v>
      </c>
      <c r="C202" s="4" t="s">
        <v>27</v>
      </c>
      <c r="D202" s="4" t="s">
        <v>475</v>
      </c>
      <c r="E202" s="4" t="s">
        <v>883</v>
      </c>
      <c r="F202" s="6">
        <v>45063</v>
      </c>
      <c r="G202" s="6">
        <v>45065</v>
      </c>
      <c r="H202" s="4">
        <v>1</v>
      </c>
      <c r="I202" s="4">
        <v>2</v>
      </c>
      <c r="J202" s="4">
        <v>2</v>
      </c>
      <c r="K202" s="4" t="s">
        <v>30</v>
      </c>
      <c r="L202" s="4">
        <v>1200</v>
      </c>
      <c r="M202" s="4">
        <v>1200</v>
      </c>
      <c r="N202" s="4" t="s">
        <v>1025</v>
      </c>
      <c r="O202" s="4" t="s">
        <v>878</v>
      </c>
      <c r="P202" s="4" t="s">
        <v>33</v>
      </c>
      <c r="Q202" s="4">
        <v>0</v>
      </c>
      <c r="R202" s="10">
        <v>45051</v>
      </c>
      <c r="S202" s="6">
        <v>45068</v>
      </c>
      <c r="T202" s="4" t="s">
        <v>34</v>
      </c>
      <c r="U202" s="4">
        <v>1200</v>
      </c>
      <c r="V202" s="4">
        <v>0</v>
      </c>
      <c r="W202" s="4">
        <v>0</v>
      </c>
      <c r="X202" s="4" t="s">
        <v>1026</v>
      </c>
      <c r="Y202" s="4" t="s">
        <v>1027</v>
      </c>
    </row>
    <row r="203" s="4" customFormat="1" spans="1:25">
      <c r="A203" s="4" t="s">
        <v>1028</v>
      </c>
      <c r="B203" s="4" t="s">
        <v>26</v>
      </c>
      <c r="C203" s="4" t="s">
        <v>27</v>
      </c>
      <c r="D203" s="4" t="s">
        <v>1029</v>
      </c>
      <c r="E203" s="4" t="s">
        <v>1030</v>
      </c>
      <c r="F203" s="6">
        <v>45064</v>
      </c>
      <c r="G203" s="6">
        <v>45065</v>
      </c>
      <c r="H203" s="4">
        <v>1</v>
      </c>
      <c r="I203" s="4">
        <v>1</v>
      </c>
      <c r="J203" s="4">
        <v>1</v>
      </c>
      <c r="K203" s="4" t="s">
        <v>30</v>
      </c>
      <c r="L203" s="4">
        <v>1546</v>
      </c>
      <c r="M203" s="4">
        <v>1546</v>
      </c>
      <c r="N203" s="4" t="s">
        <v>1031</v>
      </c>
      <c r="O203" s="4" t="s">
        <v>878</v>
      </c>
      <c r="P203" s="4" t="s">
        <v>33</v>
      </c>
      <c r="Q203" s="4">
        <v>0</v>
      </c>
      <c r="R203" s="10">
        <v>45051</v>
      </c>
      <c r="S203" s="6">
        <v>45068</v>
      </c>
      <c r="T203" s="4" t="s">
        <v>34</v>
      </c>
      <c r="U203" s="4">
        <v>1546</v>
      </c>
      <c r="V203" s="4">
        <v>0</v>
      </c>
      <c r="W203" s="4">
        <v>0</v>
      </c>
      <c r="X203" s="4" t="s">
        <v>1032</v>
      </c>
      <c r="Y203" s="4" t="s">
        <v>1033</v>
      </c>
    </row>
    <row r="204" s="4" customFormat="1" spans="1:25">
      <c r="A204" s="4" t="s">
        <v>1034</v>
      </c>
      <c r="B204" s="4" t="s">
        <v>26</v>
      </c>
      <c r="C204" s="4" t="s">
        <v>27</v>
      </c>
      <c r="D204" s="4" t="s">
        <v>827</v>
      </c>
      <c r="E204" s="4" t="s">
        <v>1035</v>
      </c>
      <c r="F204" s="6">
        <v>45064</v>
      </c>
      <c r="G204" s="6">
        <v>45065</v>
      </c>
      <c r="H204" s="4">
        <v>1</v>
      </c>
      <c r="I204" s="4">
        <v>1</v>
      </c>
      <c r="J204" s="4">
        <v>1</v>
      </c>
      <c r="K204" s="4" t="s">
        <v>30</v>
      </c>
      <c r="L204" s="4">
        <v>526</v>
      </c>
      <c r="M204" s="4">
        <v>526</v>
      </c>
      <c r="N204" s="4" t="s">
        <v>1036</v>
      </c>
      <c r="O204" s="4" t="s">
        <v>878</v>
      </c>
      <c r="P204" s="4" t="s">
        <v>33</v>
      </c>
      <c r="Q204" s="4">
        <v>0</v>
      </c>
      <c r="R204" s="10">
        <v>45052</v>
      </c>
      <c r="S204" s="6">
        <v>45068</v>
      </c>
      <c r="T204" s="4" t="s">
        <v>34</v>
      </c>
      <c r="U204" s="4">
        <v>526</v>
      </c>
      <c r="V204" s="4">
        <v>0</v>
      </c>
      <c r="W204" s="4">
        <v>0</v>
      </c>
      <c r="X204" s="4" t="s">
        <v>1037</v>
      </c>
      <c r="Y204" s="4" t="s">
        <v>36</v>
      </c>
    </row>
    <row r="205" s="4" customFormat="1" spans="1:25">
      <c r="A205" s="4" t="s">
        <v>1038</v>
      </c>
      <c r="B205" s="4" t="s">
        <v>26</v>
      </c>
      <c r="C205" s="4" t="s">
        <v>27</v>
      </c>
      <c r="D205" s="4" t="s">
        <v>1039</v>
      </c>
      <c r="E205" s="4" t="s">
        <v>1040</v>
      </c>
      <c r="F205" s="6">
        <v>45061</v>
      </c>
      <c r="G205" s="6">
        <v>45065</v>
      </c>
      <c r="H205" s="4">
        <v>1</v>
      </c>
      <c r="I205" s="4">
        <v>4</v>
      </c>
      <c r="J205" s="4">
        <v>4</v>
      </c>
      <c r="K205" s="4" t="s">
        <v>30</v>
      </c>
      <c r="L205" s="4">
        <v>5192</v>
      </c>
      <c r="M205" s="4">
        <v>5192</v>
      </c>
      <c r="N205" s="4" t="s">
        <v>1041</v>
      </c>
      <c r="O205" s="4" t="s">
        <v>878</v>
      </c>
      <c r="P205" s="4" t="s">
        <v>33</v>
      </c>
      <c r="Q205" s="4">
        <v>0</v>
      </c>
      <c r="R205" s="10">
        <v>45052</v>
      </c>
      <c r="S205" s="6">
        <v>45068</v>
      </c>
      <c r="T205" s="4" t="s">
        <v>34</v>
      </c>
      <c r="U205" s="4">
        <v>5192</v>
      </c>
      <c r="V205" s="4">
        <v>0</v>
      </c>
      <c r="W205" s="4">
        <v>0</v>
      </c>
      <c r="X205" s="4" t="s">
        <v>1042</v>
      </c>
      <c r="Y205" s="4" t="s">
        <v>1043</v>
      </c>
    </row>
    <row r="206" s="4" customFormat="1" spans="1:25">
      <c r="A206" s="4" t="s">
        <v>1044</v>
      </c>
      <c r="B206" s="4" t="s">
        <v>26</v>
      </c>
      <c r="C206" s="4" t="s">
        <v>27</v>
      </c>
      <c r="D206" s="4" t="s">
        <v>1045</v>
      </c>
      <c r="E206" s="4" t="s">
        <v>441</v>
      </c>
      <c r="F206" s="6">
        <v>45064</v>
      </c>
      <c r="G206" s="6">
        <v>45065</v>
      </c>
      <c r="H206" s="4">
        <v>1</v>
      </c>
      <c r="I206" s="4">
        <v>1</v>
      </c>
      <c r="J206" s="4">
        <v>1</v>
      </c>
      <c r="K206" s="4" t="s">
        <v>30</v>
      </c>
      <c r="L206" s="4">
        <v>2524</v>
      </c>
      <c r="M206" s="4">
        <v>2524</v>
      </c>
      <c r="N206" s="4" t="s">
        <v>1046</v>
      </c>
      <c r="O206" s="4" t="s">
        <v>878</v>
      </c>
      <c r="P206" s="4" t="s">
        <v>33</v>
      </c>
      <c r="Q206" s="4">
        <v>0</v>
      </c>
      <c r="R206" s="10">
        <v>45052</v>
      </c>
      <c r="S206" s="6">
        <v>45068</v>
      </c>
      <c r="T206" s="4" t="s">
        <v>34</v>
      </c>
      <c r="U206" s="4">
        <v>2524</v>
      </c>
      <c r="V206" s="4">
        <v>0</v>
      </c>
      <c r="W206" s="4">
        <v>0</v>
      </c>
      <c r="X206" s="4" t="s">
        <v>1047</v>
      </c>
      <c r="Y206" s="4" t="s">
        <v>36</v>
      </c>
    </row>
    <row r="207" s="4" customFormat="1" spans="1:25">
      <c r="A207" s="4" t="s">
        <v>1048</v>
      </c>
      <c r="B207" s="4" t="s">
        <v>26</v>
      </c>
      <c r="C207" s="4" t="s">
        <v>27</v>
      </c>
      <c r="D207" s="4" t="s">
        <v>1049</v>
      </c>
      <c r="E207" s="4" t="s">
        <v>1050</v>
      </c>
      <c r="F207" s="6">
        <v>45063</v>
      </c>
      <c r="G207" s="6">
        <v>45065</v>
      </c>
      <c r="H207" s="4">
        <v>1</v>
      </c>
      <c r="I207" s="4">
        <v>2</v>
      </c>
      <c r="J207" s="4">
        <v>2</v>
      </c>
      <c r="K207" s="4" t="s">
        <v>30</v>
      </c>
      <c r="L207" s="4">
        <v>3458</v>
      </c>
      <c r="M207" s="4">
        <v>3458</v>
      </c>
      <c r="N207" s="4" t="s">
        <v>1051</v>
      </c>
      <c r="O207" s="4" t="s">
        <v>878</v>
      </c>
      <c r="P207" s="4" t="s">
        <v>33</v>
      </c>
      <c r="Q207" s="4">
        <v>0</v>
      </c>
      <c r="R207" s="10">
        <v>45052</v>
      </c>
      <c r="S207" s="6">
        <v>45068</v>
      </c>
      <c r="T207" s="4" t="s">
        <v>34</v>
      </c>
      <c r="U207" s="4">
        <v>3458</v>
      </c>
      <c r="V207" s="4">
        <v>0</v>
      </c>
      <c r="W207" s="4">
        <v>0</v>
      </c>
      <c r="X207" s="4" t="s">
        <v>1052</v>
      </c>
      <c r="Y207" s="4" t="s">
        <v>36</v>
      </c>
    </row>
    <row r="208" s="4" customFormat="1" spans="1:25">
      <c r="A208" s="4" t="s">
        <v>1053</v>
      </c>
      <c r="B208" s="4" t="s">
        <v>26</v>
      </c>
      <c r="C208" s="4" t="s">
        <v>27</v>
      </c>
      <c r="D208" s="4" t="s">
        <v>1049</v>
      </c>
      <c r="E208" s="4" t="s">
        <v>1054</v>
      </c>
      <c r="F208" s="6">
        <v>45063</v>
      </c>
      <c r="G208" s="6">
        <v>45065</v>
      </c>
      <c r="H208" s="4">
        <v>1</v>
      </c>
      <c r="I208" s="4">
        <v>2</v>
      </c>
      <c r="J208" s="4">
        <v>2</v>
      </c>
      <c r="K208" s="4" t="s">
        <v>30</v>
      </c>
      <c r="L208" s="4">
        <v>3458</v>
      </c>
      <c r="M208" s="4">
        <v>3458</v>
      </c>
      <c r="N208" s="4" t="s">
        <v>1055</v>
      </c>
      <c r="O208" s="4" t="s">
        <v>878</v>
      </c>
      <c r="P208" s="4" t="s">
        <v>33</v>
      </c>
      <c r="Q208" s="4">
        <v>0</v>
      </c>
      <c r="R208" s="10">
        <v>45052</v>
      </c>
      <c r="S208" s="6">
        <v>45068</v>
      </c>
      <c r="T208" s="4" t="s">
        <v>34</v>
      </c>
      <c r="U208" s="4">
        <v>3458</v>
      </c>
      <c r="V208" s="4">
        <v>0</v>
      </c>
      <c r="W208" s="4">
        <v>0</v>
      </c>
      <c r="X208" s="4" t="s">
        <v>1056</v>
      </c>
      <c r="Y208" s="4" t="s">
        <v>36</v>
      </c>
    </row>
    <row r="209" s="4" customFormat="1" spans="1:25">
      <c r="A209" s="4" t="s">
        <v>1057</v>
      </c>
      <c r="B209" s="4" t="s">
        <v>26</v>
      </c>
      <c r="C209" s="4" t="s">
        <v>27</v>
      </c>
      <c r="D209" s="4" t="s">
        <v>1058</v>
      </c>
      <c r="E209" s="4" t="s">
        <v>1059</v>
      </c>
      <c r="F209" s="6">
        <v>45062</v>
      </c>
      <c r="G209" s="6">
        <v>45065</v>
      </c>
      <c r="H209" s="4">
        <v>1</v>
      </c>
      <c r="I209" s="4">
        <v>3</v>
      </c>
      <c r="J209" s="4">
        <v>3</v>
      </c>
      <c r="K209" s="4" t="s">
        <v>30</v>
      </c>
      <c r="L209" s="4">
        <v>3738</v>
      </c>
      <c r="M209" s="4">
        <v>3738</v>
      </c>
      <c r="N209" s="4" t="s">
        <v>1060</v>
      </c>
      <c r="O209" s="4" t="s">
        <v>878</v>
      </c>
      <c r="P209" s="4" t="s">
        <v>33</v>
      </c>
      <c r="Q209" s="4">
        <v>0</v>
      </c>
      <c r="R209" s="10">
        <v>45052</v>
      </c>
      <c r="S209" s="6">
        <v>45068</v>
      </c>
      <c r="T209" s="4" t="s">
        <v>34</v>
      </c>
      <c r="U209" s="4">
        <v>3738</v>
      </c>
      <c r="V209" s="4">
        <v>0</v>
      </c>
      <c r="W209" s="4">
        <v>0</v>
      </c>
      <c r="X209" s="4" t="s">
        <v>1061</v>
      </c>
      <c r="Y209" s="4" t="s">
        <v>36</v>
      </c>
    </row>
    <row r="210" s="4" customFormat="1" spans="1:25">
      <c r="A210" s="4" t="s">
        <v>1062</v>
      </c>
      <c r="B210" s="4" t="s">
        <v>26</v>
      </c>
      <c r="C210" s="4" t="s">
        <v>27</v>
      </c>
      <c r="D210" s="4" t="s">
        <v>1063</v>
      </c>
      <c r="E210" s="4" t="s">
        <v>1064</v>
      </c>
      <c r="F210" s="6">
        <v>45064</v>
      </c>
      <c r="G210" s="6">
        <v>45065</v>
      </c>
      <c r="H210" s="4">
        <v>1</v>
      </c>
      <c r="I210" s="4">
        <v>1</v>
      </c>
      <c r="J210" s="4">
        <v>1</v>
      </c>
      <c r="K210" s="4" t="s">
        <v>30</v>
      </c>
      <c r="L210" s="4">
        <v>485</v>
      </c>
      <c r="M210" s="4">
        <v>485</v>
      </c>
      <c r="N210" s="4" t="s">
        <v>1065</v>
      </c>
      <c r="O210" s="4" t="s">
        <v>878</v>
      </c>
      <c r="P210" s="4" t="s">
        <v>33</v>
      </c>
      <c r="Q210" s="4">
        <v>0</v>
      </c>
      <c r="R210" s="10">
        <v>45052</v>
      </c>
      <c r="S210" s="6">
        <v>45068</v>
      </c>
      <c r="T210" s="4" t="s">
        <v>34</v>
      </c>
      <c r="U210" s="4">
        <v>485</v>
      </c>
      <c r="V210" s="4">
        <v>0</v>
      </c>
      <c r="W210" s="4">
        <v>0</v>
      </c>
      <c r="X210" s="4" t="s">
        <v>1066</v>
      </c>
      <c r="Y210" s="4" t="s">
        <v>36</v>
      </c>
    </row>
    <row r="211" s="4" customFormat="1" spans="1:25">
      <c r="A211" s="4" t="s">
        <v>1067</v>
      </c>
      <c r="B211" s="4" t="s">
        <v>26</v>
      </c>
      <c r="C211" s="4" t="s">
        <v>27</v>
      </c>
      <c r="D211" s="4" t="s">
        <v>247</v>
      </c>
      <c r="E211" s="4" t="s">
        <v>271</v>
      </c>
      <c r="F211" s="6">
        <v>45064</v>
      </c>
      <c r="G211" s="6">
        <v>45065</v>
      </c>
      <c r="H211" s="4">
        <v>2</v>
      </c>
      <c r="I211" s="4">
        <v>1</v>
      </c>
      <c r="J211" s="4">
        <v>2</v>
      </c>
      <c r="K211" s="4" t="s">
        <v>30</v>
      </c>
      <c r="L211" s="4">
        <v>1020</v>
      </c>
      <c r="M211" s="4">
        <v>1020</v>
      </c>
      <c r="N211" s="4" t="s">
        <v>1068</v>
      </c>
      <c r="O211" s="4" t="s">
        <v>878</v>
      </c>
      <c r="P211" s="4" t="s">
        <v>33</v>
      </c>
      <c r="Q211" s="4">
        <v>0</v>
      </c>
      <c r="R211" s="10">
        <v>45052</v>
      </c>
      <c r="S211" s="6">
        <v>45068</v>
      </c>
      <c r="T211" s="4" t="s">
        <v>34</v>
      </c>
      <c r="U211" s="4">
        <v>1020</v>
      </c>
      <c r="V211" s="4">
        <v>0</v>
      </c>
      <c r="W211" s="4">
        <v>0</v>
      </c>
      <c r="X211" s="4" t="s">
        <v>1069</v>
      </c>
      <c r="Y211" s="4" t="s">
        <v>1070</v>
      </c>
    </row>
    <row r="212" s="4" customFormat="1" spans="1:25">
      <c r="A212" s="4" t="s">
        <v>1071</v>
      </c>
      <c r="B212" s="4" t="s">
        <v>26</v>
      </c>
      <c r="C212" s="4" t="s">
        <v>27</v>
      </c>
      <c r="D212" s="4" t="s">
        <v>1072</v>
      </c>
      <c r="E212" s="4" t="s">
        <v>72</v>
      </c>
      <c r="F212" s="6">
        <v>45060</v>
      </c>
      <c r="G212" s="6">
        <v>45065</v>
      </c>
      <c r="H212" s="4">
        <v>1</v>
      </c>
      <c r="I212" s="4">
        <v>5</v>
      </c>
      <c r="J212" s="4">
        <v>5</v>
      </c>
      <c r="K212" s="4" t="s">
        <v>30</v>
      </c>
      <c r="L212" s="4">
        <v>2680</v>
      </c>
      <c r="M212" s="4">
        <v>2680</v>
      </c>
      <c r="N212" s="4" t="s">
        <v>1073</v>
      </c>
      <c r="O212" s="4" t="s">
        <v>878</v>
      </c>
      <c r="P212" s="4" t="s">
        <v>33</v>
      </c>
      <c r="Q212" s="4">
        <v>0</v>
      </c>
      <c r="R212" s="10">
        <v>45053</v>
      </c>
      <c r="S212" s="6">
        <v>45068</v>
      </c>
      <c r="T212" s="4" t="s">
        <v>34</v>
      </c>
      <c r="U212" s="4">
        <v>2680</v>
      </c>
      <c r="V212" s="4">
        <v>0</v>
      </c>
      <c r="W212" s="4">
        <v>0</v>
      </c>
      <c r="X212" s="4" t="s">
        <v>1074</v>
      </c>
      <c r="Y212" s="4" t="s">
        <v>1075</v>
      </c>
    </row>
    <row r="213" s="4" customFormat="1" spans="1:25">
      <c r="A213" s="4" t="s">
        <v>1076</v>
      </c>
      <c r="B213" s="4" t="s">
        <v>26</v>
      </c>
      <c r="C213" s="4" t="s">
        <v>27</v>
      </c>
      <c r="D213" s="4" t="s">
        <v>1077</v>
      </c>
      <c r="E213" s="4" t="s">
        <v>1078</v>
      </c>
      <c r="F213" s="6">
        <v>45060</v>
      </c>
      <c r="G213" s="6">
        <v>45065</v>
      </c>
      <c r="H213" s="4">
        <v>1</v>
      </c>
      <c r="I213" s="4">
        <v>5</v>
      </c>
      <c r="J213" s="4">
        <v>5</v>
      </c>
      <c r="K213" s="4" t="s">
        <v>30</v>
      </c>
      <c r="L213" s="4">
        <v>1800</v>
      </c>
      <c r="M213" s="4">
        <v>1800</v>
      </c>
      <c r="N213" s="4" t="s">
        <v>1079</v>
      </c>
      <c r="O213" s="4" t="s">
        <v>878</v>
      </c>
      <c r="P213" s="4" t="s">
        <v>33</v>
      </c>
      <c r="Q213" s="4">
        <v>0</v>
      </c>
      <c r="R213" s="10">
        <v>45053</v>
      </c>
      <c r="S213" s="6">
        <v>45068</v>
      </c>
      <c r="T213" s="4" t="s">
        <v>34</v>
      </c>
      <c r="U213" s="4">
        <v>1800</v>
      </c>
      <c r="V213" s="4">
        <v>0</v>
      </c>
      <c r="W213" s="4">
        <v>0</v>
      </c>
      <c r="X213" s="4" t="s">
        <v>1080</v>
      </c>
      <c r="Y213" s="4" t="s">
        <v>36</v>
      </c>
    </row>
    <row r="214" s="4" customFormat="1" spans="1:25">
      <c r="A214" s="4" t="s">
        <v>1081</v>
      </c>
      <c r="B214" s="4" t="s">
        <v>26</v>
      </c>
      <c r="C214" s="4" t="s">
        <v>27</v>
      </c>
      <c r="D214" s="4" t="s">
        <v>1082</v>
      </c>
      <c r="E214" s="4" t="s">
        <v>1083</v>
      </c>
      <c r="F214" s="6">
        <v>45058</v>
      </c>
      <c r="G214" s="6">
        <v>45065</v>
      </c>
      <c r="H214" s="4">
        <v>1</v>
      </c>
      <c r="I214" s="4">
        <v>7</v>
      </c>
      <c r="J214" s="4">
        <v>7</v>
      </c>
      <c r="K214" s="4" t="s">
        <v>30</v>
      </c>
      <c r="L214" s="4">
        <v>2926</v>
      </c>
      <c r="M214" s="4">
        <v>2926</v>
      </c>
      <c r="N214" s="4" t="s">
        <v>1084</v>
      </c>
      <c r="O214" s="4" t="s">
        <v>878</v>
      </c>
      <c r="P214" s="4" t="s">
        <v>33</v>
      </c>
      <c r="Q214" s="4">
        <v>0</v>
      </c>
      <c r="R214" s="10">
        <v>45053</v>
      </c>
      <c r="S214" s="6">
        <v>45068</v>
      </c>
      <c r="T214" s="4" t="s">
        <v>34</v>
      </c>
      <c r="U214" s="4">
        <v>2926</v>
      </c>
      <c r="V214" s="4">
        <v>0</v>
      </c>
      <c r="W214" s="4">
        <v>0</v>
      </c>
      <c r="X214" s="4" t="s">
        <v>1085</v>
      </c>
      <c r="Y214" s="4" t="s">
        <v>36</v>
      </c>
    </row>
    <row r="215" s="4" customFormat="1" spans="1:25">
      <c r="A215" s="4" t="s">
        <v>1086</v>
      </c>
      <c r="B215" s="4" t="s">
        <v>26</v>
      </c>
      <c r="C215" s="4" t="s">
        <v>27</v>
      </c>
      <c r="D215" s="4" t="s">
        <v>1087</v>
      </c>
      <c r="E215" s="4" t="s">
        <v>1088</v>
      </c>
      <c r="F215" s="6">
        <v>45063</v>
      </c>
      <c r="G215" s="6">
        <v>45065</v>
      </c>
      <c r="H215" s="4">
        <v>2</v>
      </c>
      <c r="I215" s="4">
        <v>2</v>
      </c>
      <c r="J215" s="4">
        <v>4</v>
      </c>
      <c r="K215" s="4" t="s">
        <v>30</v>
      </c>
      <c r="L215" s="4">
        <v>1728</v>
      </c>
      <c r="M215" s="4">
        <v>1728</v>
      </c>
      <c r="N215" s="4" t="s">
        <v>1089</v>
      </c>
      <c r="O215" s="4" t="s">
        <v>878</v>
      </c>
      <c r="P215" s="4" t="s">
        <v>33</v>
      </c>
      <c r="Q215" s="4">
        <v>0</v>
      </c>
      <c r="R215" s="10">
        <v>45053</v>
      </c>
      <c r="S215" s="6">
        <v>45068</v>
      </c>
      <c r="T215" s="4" t="s">
        <v>34</v>
      </c>
      <c r="U215" s="4">
        <v>1728</v>
      </c>
      <c r="V215" s="4">
        <v>0</v>
      </c>
      <c r="W215" s="4">
        <v>0</v>
      </c>
      <c r="X215" s="4" t="s">
        <v>1090</v>
      </c>
      <c r="Y215" s="4" t="s">
        <v>36</v>
      </c>
    </row>
    <row r="216" s="4" customFormat="1" spans="1:25">
      <c r="A216" s="4" t="s">
        <v>1091</v>
      </c>
      <c r="B216" s="4" t="s">
        <v>26</v>
      </c>
      <c r="C216" s="4" t="s">
        <v>27</v>
      </c>
      <c r="D216" s="4" t="s">
        <v>1092</v>
      </c>
      <c r="E216" s="4" t="s">
        <v>1093</v>
      </c>
      <c r="F216" s="6">
        <v>45061</v>
      </c>
      <c r="G216" s="6">
        <v>45065</v>
      </c>
      <c r="H216" s="4">
        <v>1</v>
      </c>
      <c r="I216" s="4">
        <v>4</v>
      </c>
      <c r="J216" s="4">
        <v>4</v>
      </c>
      <c r="K216" s="4" t="s">
        <v>30</v>
      </c>
      <c r="L216" s="4">
        <v>2532</v>
      </c>
      <c r="M216" s="4">
        <v>2532</v>
      </c>
      <c r="N216" s="4" t="s">
        <v>1094</v>
      </c>
      <c r="O216" s="4" t="s">
        <v>878</v>
      </c>
      <c r="P216" s="4" t="s">
        <v>33</v>
      </c>
      <c r="Q216" s="4">
        <v>0</v>
      </c>
      <c r="R216" s="10">
        <v>45053</v>
      </c>
      <c r="S216" s="6">
        <v>45068</v>
      </c>
      <c r="T216" s="4" t="s">
        <v>34</v>
      </c>
      <c r="U216" s="4">
        <v>2532</v>
      </c>
      <c r="V216" s="4">
        <v>0</v>
      </c>
      <c r="W216" s="4">
        <v>0</v>
      </c>
      <c r="X216" s="4" t="s">
        <v>1095</v>
      </c>
      <c r="Y216" s="4" t="s">
        <v>1096</v>
      </c>
    </row>
    <row r="217" s="4" customFormat="1" spans="1:25">
      <c r="A217" s="4" t="s">
        <v>1097</v>
      </c>
      <c r="B217" s="4" t="s">
        <v>26</v>
      </c>
      <c r="C217" s="4" t="s">
        <v>27</v>
      </c>
      <c r="D217" s="4" t="s">
        <v>311</v>
      </c>
      <c r="E217" s="4" t="s">
        <v>1098</v>
      </c>
      <c r="F217" s="6">
        <v>45062</v>
      </c>
      <c r="G217" s="6">
        <v>45065</v>
      </c>
      <c r="H217" s="4">
        <v>1</v>
      </c>
      <c r="I217" s="4">
        <v>3</v>
      </c>
      <c r="J217" s="4">
        <v>3</v>
      </c>
      <c r="K217" s="4" t="s">
        <v>30</v>
      </c>
      <c r="L217" s="4">
        <v>1894</v>
      </c>
      <c r="M217" s="4">
        <v>1894</v>
      </c>
      <c r="N217" s="4" t="s">
        <v>1099</v>
      </c>
      <c r="O217" s="4" t="s">
        <v>878</v>
      </c>
      <c r="P217" s="4" t="s">
        <v>33</v>
      </c>
      <c r="Q217" s="4">
        <v>0</v>
      </c>
      <c r="R217" s="10">
        <v>45053</v>
      </c>
      <c r="S217" s="6">
        <v>45068</v>
      </c>
      <c r="T217" s="4" t="s">
        <v>34</v>
      </c>
      <c r="U217" s="4">
        <v>1894</v>
      </c>
      <c r="V217" s="4">
        <v>0</v>
      </c>
      <c r="W217" s="4">
        <v>0</v>
      </c>
      <c r="X217" s="4" t="s">
        <v>1100</v>
      </c>
      <c r="Y217" s="4" t="s">
        <v>1101</v>
      </c>
    </row>
    <row r="218" s="4" customFormat="1" spans="1:25">
      <c r="A218" s="4" t="s">
        <v>1102</v>
      </c>
      <c r="B218" s="4" t="s">
        <v>26</v>
      </c>
      <c r="C218" s="4" t="s">
        <v>27</v>
      </c>
      <c r="D218" s="4" t="s">
        <v>1103</v>
      </c>
      <c r="E218" s="4" t="s">
        <v>1104</v>
      </c>
      <c r="F218" s="6">
        <v>45064</v>
      </c>
      <c r="G218" s="6">
        <v>45065</v>
      </c>
      <c r="H218" s="4">
        <v>1</v>
      </c>
      <c r="I218" s="4">
        <v>1</v>
      </c>
      <c r="J218" s="4">
        <v>1</v>
      </c>
      <c r="K218" s="4" t="s">
        <v>30</v>
      </c>
      <c r="L218" s="4">
        <v>418</v>
      </c>
      <c r="M218" s="4">
        <v>418</v>
      </c>
      <c r="N218" s="4" t="s">
        <v>1105</v>
      </c>
      <c r="O218" s="4" t="s">
        <v>878</v>
      </c>
      <c r="P218" s="4" t="s">
        <v>33</v>
      </c>
      <c r="Q218" s="4">
        <v>0</v>
      </c>
      <c r="R218" s="10">
        <v>45054</v>
      </c>
      <c r="S218" s="6">
        <v>45068</v>
      </c>
      <c r="T218" s="4" t="s">
        <v>34</v>
      </c>
      <c r="U218" s="4">
        <v>418</v>
      </c>
      <c r="V218" s="4">
        <v>0</v>
      </c>
      <c r="W218" s="4">
        <v>0</v>
      </c>
      <c r="X218" s="4" t="s">
        <v>1106</v>
      </c>
      <c r="Y218" s="4" t="s">
        <v>36</v>
      </c>
    </row>
    <row r="219" s="4" customFormat="1" spans="1:25">
      <c r="A219" s="4" t="s">
        <v>1107</v>
      </c>
      <c r="B219" s="4" t="s">
        <v>26</v>
      </c>
      <c r="C219" s="4" t="s">
        <v>27</v>
      </c>
      <c r="D219" s="4" t="s">
        <v>1108</v>
      </c>
      <c r="E219" s="4" t="s">
        <v>1109</v>
      </c>
      <c r="F219" s="6">
        <v>45063</v>
      </c>
      <c r="G219" s="6">
        <v>45065</v>
      </c>
      <c r="H219" s="4">
        <v>1</v>
      </c>
      <c r="I219" s="4">
        <v>2</v>
      </c>
      <c r="J219" s="4">
        <v>2</v>
      </c>
      <c r="K219" s="4" t="s">
        <v>30</v>
      </c>
      <c r="L219" s="4">
        <v>3288</v>
      </c>
      <c r="M219" s="4">
        <v>3288</v>
      </c>
      <c r="N219" s="4" t="s">
        <v>1110</v>
      </c>
      <c r="O219" s="4" t="s">
        <v>878</v>
      </c>
      <c r="P219" s="4" t="s">
        <v>33</v>
      </c>
      <c r="Q219" s="4">
        <v>0</v>
      </c>
      <c r="R219" s="10">
        <v>45054</v>
      </c>
      <c r="S219" s="6">
        <v>45068</v>
      </c>
      <c r="T219" s="4" t="s">
        <v>34</v>
      </c>
      <c r="U219" s="4">
        <v>3288</v>
      </c>
      <c r="V219" s="4">
        <v>0</v>
      </c>
      <c r="W219" s="4">
        <v>0</v>
      </c>
      <c r="X219" s="4" t="s">
        <v>1111</v>
      </c>
      <c r="Y219" s="4" t="s">
        <v>1112</v>
      </c>
    </row>
    <row r="220" s="4" customFormat="1" spans="1:25">
      <c r="A220" s="4" t="s">
        <v>1044</v>
      </c>
      <c r="B220" s="4" t="s">
        <v>26</v>
      </c>
      <c r="C220" s="4" t="s">
        <v>120</v>
      </c>
      <c r="D220" s="4" t="s">
        <v>1045</v>
      </c>
      <c r="E220" s="4" t="s">
        <v>441</v>
      </c>
      <c r="F220" s="6">
        <v>45064</v>
      </c>
      <c r="G220" s="6">
        <v>45065</v>
      </c>
      <c r="H220" s="4">
        <v>1</v>
      </c>
      <c r="I220" s="4">
        <v>1</v>
      </c>
      <c r="J220" s="4">
        <v>1</v>
      </c>
      <c r="K220" s="4" t="s">
        <v>30</v>
      </c>
      <c r="L220" s="4">
        <v>-2524</v>
      </c>
      <c r="M220" s="4">
        <v>-2524</v>
      </c>
      <c r="N220" s="4" t="s">
        <v>1046</v>
      </c>
      <c r="O220" s="4" t="s">
        <v>878</v>
      </c>
      <c r="P220" s="4" t="s">
        <v>33</v>
      </c>
      <c r="Q220" s="4">
        <v>0</v>
      </c>
      <c r="R220" s="10">
        <v>45052</v>
      </c>
      <c r="S220" s="6">
        <v>45068</v>
      </c>
      <c r="T220" s="4" t="s">
        <v>34</v>
      </c>
      <c r="U220" s="4">
        <v>-2524</v>
      </c>
      <c r="V220" s="4">
        <v>0</v>
      </c>
      <c r="W220" s="4">
        <v>0</v>
      </c>
      <c r="X220" s="4" t="s">
        <v>1047</v>
      </c>
      <c r="Y220" s="4" t="s">
        <v>36</v>
      </c>
    </row>
    <row r="221" s="4" customFormat="1" spans="1:25">
      <c r="A221" s="4" t="s">
        <v>1044</v>
      </c>
      <c r="B221" s="4" t="s">
        <v>26</v>
      </c>
      <c r="C221" s="4" t="s">
        <v>1113</v>
      </c>
      <c r="D221" s="4" t="s">
        <v>1045</v>
      </c>
      <c r="E221" s="4" t="s">
        <v>441</v>
      </c>
      <c r="F221" s="6">
        <v>45064</v>
      </c>
      <c r="G221" s="6">
        <v>45065</v>
      </c>
      <c r="H221" s="4">
        <v>1</v>
      </c>
      <c r="I221" s="4">
        <v>1</v>
      </c>
      <c r="J221" s="4">
        <v>1</v>
      </c>
      <c r="K221" s="4" t="s">
        <v>30</v>
      </c>
      <c r="L221" s="4">
        <v>800</v>
      </c>
      <c r="M221" s="4">
        <v>800</v>
      </c>
      <c r="N221" s="4" t="s">
        <v>1046</v>
      </c>
      <c r="O221" s="4" t="s">
        <v>878</v>
      </c>
      <c r="P221" s="4" t="s">
        <v>33</v>
      </c>
      <c r="Q221" s="4">
        <v>0</v>
      </c>
      <c r="R221" s="10">
        <v>45052.4463425926</v>
      </c>
      <c r="S221" s="6">
        <v>45068</v>
      </c>
      <c r="T221" s="4" t="s">
        <v>34</v>
      </c>
      <c r="U221" s="4">
        <v>800</v>
      </c>
      <c r="V221" s="4">
        <v>0</v>
      </c>
      <c r="W221" s="4">
        <v>0</v>
      </c>
      <c r="X221" s="4" t="s">
        <v>1047</v>
      </c>
      <c r="Y221" s="4" t="s">
        <v>36</v>
      </c>
    </row>
    <row r="222" s="4" customFormat="1" spans="1:25">
      <c r="A222" s="4" t="s">
        <v>1053</v>
      </c>
      <c r="B222" s="4" t="s">
        <v>26</v>
      </c>
      <c r="C222" s="4" t="s">
        <v>120</v>
      </c>
      <c r="D222" s="4" t="s">
        <v>1049</v>
      </c>
      <c r="E222" s="4" t="s">
        <v>1054</v>
      </c>
      <c r="F222" s="6">
        <v>45063</v>
      </c>
      <c r="G222" s="6">
        <v>45065</v>
      </c>
      <c r="H222" s="4">
        <v>1</v>
      </c>
      <c r="I222" s="4">
        <v>2</v>
      </c>
      <c r="J222" s="4">
        <v>2</v>
      </c>
      <c r="K222" s="4" t="s">
        <v>30</v>
      </c>
      <c r="L222" s="4">
        <v>-3458</v>
      </c>
      <c r="M222" s="4">
        <v>-3458</v>
      </c>
      <c r="N222" s="4" t="s">
        <v>1055</v>
      </c>
      <c r="O222" s="4" t="s">
        <v>878</v>
      </c>
      <c r="P222" s="4" t="s">
        <v>33</v>
      </c>
      <c r="Q222" s="4">
        <v>0</v>
      </c>
      <c r="R222" s="10">
        <v>45052</v>
      </c>
      <c r="S222" s="6">
        <v>45068</v>
      </c>
      <c r="T222" s="4" t="s">
        <v>34</v>
      </c>
      <c r="U222" s="4">
        <v>-3458</v>
      </c>
      <c r="V222" s="4">
        <v>0</v>
      </c>
      <c r="W222" s="4">
        <v>0</v>
      </c>
      <c r="X222" s="4" t="s">
        <v>1056</v>
      </c>
      <c r="Y222" s="4" t="s">
        <v>36</v>
      </c>
    </row>
    <row r="223" s="4" customFormat="1" spans="1:25">
      <c r="A223" s="4" t="s">
        <v>1048</v>
      </c>
      <c r="B223" s="4" t="s">
        <v>26</v>
      </c>
      <c r="C223" s="4" t="s">
        <v>120</v>
      </c>
      <c r="D223" s="4" t="s">
        <v>1049</v>
      </c>
      <c r="E223" s="4" t="s">
        <v>1050</v>
      </c>
      <c r="F223" s="6">
        <v>45063</v>
      </c>
      <c r="G223" s="6">
        <v>45065</v>
      </c>
      <c r="H223" s="4">
        <v>1</v>
      </c>
      <c r="I223" s="4">
        <v>2</v>
      </c>
      <c r="J223" s="4">
        <v>2</v>
      </c>
      <c r="K223" s="4" t="s">
        <v>30</v>
      </c>
      <c r="L223" s="4">
        <v>-3458</v>
      </c>
      <c r="M223" s="4">
        <v>-3458</v>
      </c>
      <c r="N223" s="4" t="s">
        <v>1051</v>
      </c>
      <c r="O223" s="4" t="s">
        <v>878</v>
      </c>
      <c r="P223" s="4" t="s">
        <v>33</v>
      </c>
      <c r="Q223" s="4">
        <v>0</v>
      </c>
      <c r="R223" s="10">
        <v>45052</v>
      </c>
      <c r="S223" s="6">
        <v>45068</v>
      </c>
      <c r="T223" s="4" t="s">
        <v>34</v>
      </c>
      <c r="U223" s="4">
        <v>-3458</v>
      </c>
      <c r="V223" s="4">
        <v>0</v>
      </c>
      <c r="W223" s="4">
        <v>0</v>
      </c>
      <c r="X223" s="4" t="s">
        <v>1052</v>
      </c>
      <c r="Y223" s="4" t="s">
        <v>36</v>
      </c>
    </row>
    <row r="224" s="4" customFormat="1" spans="1:25">
      <c r="A224" s="4" t="s">
        <v>1114</v>
      </c>
      <c r="B224" s="4" t="s">
        <v>26</v>
      </c>
      <c r="C224" s="4" t="s">
        <v>27</v>
      </c>
      <c r="D224" s="4" t="s">
        <v>1115</v>
      </c>
      <c r="E224" s="4" t="s">
        <v>1116</v>
      </c>
      <c r="F224" s="6">
        <v>45063</v>
      </c>
      <c r="G224" s="6">
        <v>45065</v>
      </c>
      <c r="H224" s="4">
        <v>1</v>
      </c>
      <c r="I224" s="4">
        <v>2</v>
      </c>
      <c r="J224" s="4">
        <v>2</v>
      </c>
      <c r="K224" s="4" t="s">
        <v>30</v>
      </c>
      <c r="L224" s="4">
        <v>1864</v>
      </c>
      <c r="M224" s="4">
        <v>1864</v>
      </c>
      <c r="N224" s="4" t="s">
        <v>1117</v>
      </c>
      <c r="O224" s="4" t="s">
        <v>878</v>
      </c>
      <c r="P224" s="4" t="s">
        <v>33</v>
      </c>
      <c r="Q224" s="4">
        <v>0</v>
      </c>
      <c r="R224" s="10">
        <v>45055</v>
      </c>
      <c r="S224" s="6">
        <v>45068</v>
      </c>
      <c r="T224" s="4" t="s">
        <v>34</v>
      </c>
      <c r="U224" s="4">
        <v>1864</v>
      </c>
      <c r="V224" s="4">
        <v>0</v>
      </c>
      <c r="W224" s="4">
        <v>0</v>
      </c>
      <c r="X224" s="4" t="s">
        <v>1118</v>
      </c>
      <c r="Y224" s="4" t="s">
        <v>1119</v>
      </c>
    </row>
    <row r="225" s="4" customFormat="1" spans="1:25">
      <c r="A225" s="4" t="s">
        <v>1120</v>
      </c>
      <c r="B225" s="4" t="s">
        <v>26</v>
      </c>
      <c r="C225" s="4" t="s">
        <v>27</v>
      </c>
      <c r="D225" s="4" t="s">
        <v>1121</v>
      </c>
      <c r="E225" s="4" t="s">
        <v>1122</v>
      </c>
      <c r="F225" s="6">
        <v>45063</v>
      </c>
      <c r="G225" s="6">
        <v>45065</v>
      </c>
      <c r="H225" s="4">
        <v>1</v>
      </c>
      <c r="I225" s="4">
        <v>2</v>
      </c>
      <c r="J225" s="4">
        <v>2</v>
      </c>
      <c r="K225" s="4" t="s">
        <v>30</v>
      </c>
      <c r="L225" s="4">
        <v>1330</v>
      </c>
      <c r="M225" s="4">
        <v>1330</v>
      </c>
      <c r="N225" s="4" t="s">
        <v>1123</v>
      </c>
      <c r="O225" s="4" t="s">
        <v>878</v>
      </c>
      <c r="P225" s="4" t="s">
        <v>33</v>
      </c>
      <c r="Q225" s="4">
        <v>0</v>
      </c>
      <c r="R225" s="10">
        <v>45055</v>
      </c>
      <c r="S225" s="6">
        <v>45068</v>
      </c>
      <c r="T225" s="4" t="s">
        <v>34</v>
      </c>
      <c r="U225" s="4">
        <v>1330</v>
      </c>
      <c r="V225" s="4">
        <v>0</v>
      </c>
      <c r="W225" s="4">
        <v>0</v>
      </c>
      <c r="X225" s="4" t="s">
        <v>1124</v>
      </c>
      <c r="Y225" s="4" t="s">
        <v>1125</v>
      </c>
    </row>
    <row r="226" s="4" customFormat="1" spans="1:26">
      <c r="A226" s="4" t="s">
        <v>989</v>
      </c>
      <c r="B226" s="4" t="s">
        <v>26</v>
      </c>
      <c r="C226" s="4" t="s">
        <v>120</v>
      </c>
      <c r="D226" s="4" t="s">
        <v>990</v>
      </c>
      <c r="E226" s="4" t="s">
        <v>991</v>
      </c>
      <c r="F226" s="6">
        <v>45061</v>
      </c>
      <c r="G226" s="6">
        <v>45065</v>
      </c>
      <c r="H226" s="4">
        <v>2</v>
      </c>
      <c r="I226" s="4">
        <v>4</v>
      </c>
      <c r="J226" s="4">
        <v>8</v>
      </c>
      <c r="K226" s="4" t="s">
        <v>30</v>
      </c>
      <c r="L226" s="4">
        <v>-15584</v>
      </c>
      <c r="M226" s="4">
        <v>-15584</v>
      </c>
      <c r="N226" s="4" t="s">
        <v>992</v>
      </c>
      <c r="O226" s="4" t="s">
        <v>878</v>
      </c>
      <c r="P226" s="4" t="s">
        <v>33</v>
      </c>
      <c r="Q226" s="4">
        <v>0</v>
      </c>
      <c r="R226" s="10">
        <v>45049</v>
      </c>
      <c r="S226" s="6">
        <v>45068</v>
      </c>
      <c r="T226" s="4" t="s">
        <v>34</v>
      </c>
      <c r="U226" s="4">
        <v>-15584</v>
      </c>
      <c r="V226" s="4">
        <v>0</v>
      </c>
      <c r="W226" s="4">
        <v>0</v>
      </c>
      <c r="X226" s="4" t="s">
        <v>993</v>
      </c>
      <c r="Y226" s="4" t="s">
        <v>994</v>
      </c>
      <c r="Z226" s="4" t="s">
        <v>995</v>
      </c>
    </row>
    <row r="227" s="4" customFormat="1" spans="1:25">
      <c r="A227" s="4" t="s">
        <v>1126</v>
      </c>
      <c r="B227" s="4" t="s">
        <v>26</v>
      </c>
      <c r="C227" s="4" t="s">
        <v>27</v>
      </c>
      <c r="D227" s="4" t="s">
        <v>1049</v>
      </c>
      <c r="E227" s="4" t="s">
        <v>1109</v>
      </c>
      <c r="F227" s="6">
        <v>45063</v>
      </c>
      <c r="G227" s="6">
        <v>45065</v>
      </c>
      <c r="H227" s="4">
        <v>1</v>
      </c>
      <c r="I227" s="4">
        <v>2</v>
      </c>
      <c r="J227" s="4">
        <v>2</v>
      </c>
      <c r="K227" s="4" t="s">
        <v>30</v>
      </c>
      <c r="L227" s="4">
        <v>3426</v>
      </c>
      <c r="M227" s="4">
        <v>3426</v>
      </c>
      <c r="N227" s="4" t="s">
        <v>1127</v>
      </c>
      <c r="O227" s="4" t="s">
        <v>878</v>
      </c>
      <c r="P227" s="4" t="s">
        <v>33</v>
      </c>
      <c r="Q227" s="4">
        <v>0</v>
      </c>
      <c r="R227" s="10">
        <v>45056</v>
      </c>
      <c r="S227" s="6">
        <v>45068</v>
      </c>
      <c r="T227" s="4" t="s">
        <v>34</v>
      </c>
      <c r="U227" s="4">
        <v>3426</v>
      </c>
      <c r="V227" s="4">
        <v>0</v>
      </c>
      <c r="W227" s="4">
        <v>0</v>
      </c>
      <c r="X227" s="4" t="s">
        <v>1128</v>
      </c>
      <c r="Y227" s="4" t="s">
        <v>36</v>
      </c>
    </row>
    <row r="228" s="4" customFormat="1" spans="1:25">
      <c r="A228" s="4" t="s">
        <v>1129</v>
      </c>
      <c r="B228" s="4" t="s">
        <v>26</v>
      </c>
      <c r="C228" s="4" t="s">
        <v>27</v>
      </c>
      <c r="D228" s="4" t="s">
        <v>1130</v>
      </c>
      <c r="E228" s="4" t="s">
        <v>143</v>
      </c>
      <c r="F228" s="6">
        <v>45064</v>
      </c>
      <c r="G228" s="6">
        <v>45065</v>
      </c>
      <c r="H228" s="4">
        <v>1</v>
      </c>
      <c r="I228" s="4">
        <v>1</v>
      </c>
      <c r="J228" s="4">
        <v>1</v>
      </c>
      <c r="K228" s="4" t="s">
        <v>30</v>
      </c>
      <c r="L228" s="4">
        <v>424</v>
      </c>
      <c r="M228" s="4">
        <v>424</v>
      </c>
      <c r="N228" s="4" t="s">
        <v>1131</v>
      </c>
      <c r="O228" s="4" t="s">
        <v>878</v>
      </c>
      <c r="P228" s="4" t="s">
        <v>33</v>
      </c>
      <c r="Q228" s="4">
        <v>0</v>
      </c>
      <c r="R228" s="10">
        <v>45056</v>
      </c>
      <c r="S228" s="6">
        <v>45068</v>
      </c>
      <c r="T228" s="4" t="s">
        <v>34</v>
      </c>
      <c r="U228" s="4">
        <v>424</v>
      </c>
      <c r="V228" s="4">
        <v>0</v>
      </c>
      <c r="W228" s="4">
        <v>0</v>
      </c>
      <c r="X228" s="4" t="s">
        <v>1132</v>
      </c>
      <c r="Y228" s="4" t="s">
        <v>1133</v>
      </c>
    </row>
    <row r="229" s="4" customFormat="1" spans="1:25">
      <c r="A229" s="4" t="s">
        <v>1134</v>
      </c>
      <c r="B229" s="4" t="s">
        <v>26</v>
      </c>
      <c r="C229" s="4" t="s">
        <v>27</v>
      </c>
      <c r="D229" s="4" t="s">
        <v>1135</v>
      </c>
      <c r="E229" s="4" t="s">
        <v>1136</v>
      </c>
      <c r="F229" s="6">
        <v>45063</v>
      </c>
      <c r="G229" s="6">
        <v>45065</v>
      </c>
      <c r="H229" s="4">
        <v>1</v>
      </c>
      <c r="I229" s="4">
        <v>2</v>
      </c>
      <c r="J229" s="4">
        <v>2</v>
      </c>
      <c r="K229" s="4" t="s">
        <v>30</v>
      </c>
      <c r="L229" s="4">
        <v>2426</v>
      </c>
      <c r="M229" s="4">
        <v>2426</v>
      </c>
      <c r="N229" s="4" t="s">
        <v>1137</v>
      </c>
      <c r="O229" s="4" t="s">
        <v>878</v>
      </c>
      <c r="P229" s="4" t="s">
        <v>33</v>
      </c>
      <c r="Q229" s="4">
        <v>0</v>
      </c>
      <c r="R229" s="10">
        <v>45056</v>
      </c>
      <c r="S229" s="6">
        <v>45068</v>
      </c>
      <c r="T229" s="4" t="s">
        <v>34</v>
      </c>
      <c r="U229" s="4">
        <v>2426</v>
      </c>
      <c r="V229" s="4">
        <v>0</v>
      </c>
      <c r="W229" s="4">
        <v>0</v>
      </c>
      <c r="X229" s="4" t="s">
        <v>1138</v>
      </c>
      <c r="Y229" s="4" t="s">
        <v>1139</v>
      </c>
    </row>
    <row r="230" s="4" customFormat="1" spans="1:25">
      <c r="A230" s="4" t="s">
        <v>1140</v>
      </c>
      <c r="B230" s="4" t="s">
        <v>26</v>
      </c>
      <c r="C230" s="4" t="s">
        <v>27</v>
      </c>
      <c r="D230" s="4" t="s">
        <v>1141</v>
      </c>
      <c r="E230" s="4" t="s">
        <v>1142</v>
      </c>
      <c r="F230" s="6">
        <v>45058</v>
      </c>
      <c r="G230" s="6">
        <v>45065</v>
      </c>
      <c r="H230" s="4">
        <v>1</v>
      </c>
      <c r="I230" s="4">
        <v>7</v>
      </c>
      <c r="J230" s="4">
        <v>7</v>
      </c>
      <c r="K230" s="4" t="s">
        <v>30</v>
      </c>
      <c r="L230" s="4">
        <v>15675</v>
      </c>
      <c r="M230" s="4">
        <v>15675</v>
      </c>
      <c r="N230" s="4" t="s">
        <v>1143</v>
      </c>
      <c r="O230" s="4" t="s">
        <v>878</v>
      </c>
      <c r="P230" s="4" t="s">
        <v>33</v>
      </c>
      <c r="Q230" s="4">
        <v>0</v>
      </c>
      <c r="R230" s="10">
        <v>45057</v>
      </c>
      <c r="S230" s="6">
        <v>45068</v>
      </c>
      <c r="T230" s="4" t="s">
        <v>34</v>
      </c>
      <c r="U230" s="4">
        <v>15675</v>
      </c>
      <c r="V230" s="4">
        <v>0</v>
      </c>
      <c r="W230" s="4">
        <v>0</v>
      </c>
      <c r="X230" s="4" t="s">
        <v>1144</v>
      </c>
      <c r="Y230" s="4" t="s">
        <v>1145</v>
      </c>
    </row>
    <row r="231" s="4" customFormat="1" spans="1:25">
      <c r="A231" s="4" t="s">
        <v>1120</v>
      </c>
      <c r="B231" s="4" t="s">
        <v>26</v>
      </c>
      <c r="C231" s="4" t="s">
        <v>120</v>
      </c>
      <c r="D231" s="4" t="s">
        <v>1121</v>
      </c>
      <c r="E231" s="4" t="s">
        <v>1122</v>
      </c>
      <c r="F231" s="6">
        <v>45063</v>
      </c>
      <c r="G231" s="6">
        <v>45065</v>
      </c>
      <c r="H231" s="4">
        <v>1</v>
      </c>
      <c r="I231" s="4">
        <v>2</v>
      </c>
      <c r="J231" s="4">
        <v>2</v>
      </c>
      <c r="K231" s="4" t="s">
        <v>30</v>
      </c>
      <c r="L231" s="4">
        <v>-1330</v>
      </c>
      <c r="M231" s="4">
        <v>-1330</v>
      </c>
      <c r="N231" s="4" t="s">
        <v>1123</v>
      </c>
      <c r="O231" s="4" t="s">
        <v>878</v>
      </c>
      <c r="P231" s="4" t="s">
        <v>33</v>
      </c>
      <c r="Q231" s="4">
        <v>0</v>
      </c>
      <c r="R231" s="10">
        <v>45055</v>
      </c>
      <c r="S231" s="6">
        <v>45068</v>
      </c>
      <c r="T231" s="4" t="s">
        <v>34</v>
      </c>
      <c r="U231" s="4">
        <v>-1330</v>
      </c>
      <c r="V231" s="4">
        <v>0</v>
      </c>
      <c r="W231" s="4">
        <v>0</v>
      </c>
      <c r="X231" s="4" t="s">
        <v>1124</v>
      </c>
      <c r="Y231" s="4" t="s">
        <v>1125</v>
      </c>
    </row>
    <row r="232" s="4" customFormat="1" spans="1:25">
      <c r="A232" s="4" t="s">
        <v>1146</v>
      </c>
      <c r="B232" s="4" t="s">
        <v>26</v>
      </c>
      <c r="C232" s="4" t="s">
        <v>27</v>
      </c>
      <c r="D232" s="4" t="s">
        <v>490</v>
      </c>
      <c r="E232" s="4" t="s">
        <v>997</v>
      </c>
      <c r="F232" s="6">
        <v>45064</v>
      </c>
      <c r="G232" s="6">
        <v>45065</v>
      </c>
      <c r="H232" s="4">
        <v>1</v>
      </c>
      <c r="I232" s="4">
        <v>1</v>
      </c>
      <c r="J232" s="4">
        <v>1</v>
      </c>
      <c r="K232" s="4" t="s">
        <v>30</v>
      </c>
      <c r="L232" s="4">
        <v>497</v>
      </c>
      <c r="M232" s="4">
        <v>497</v>
      </c>
      <c r="N232" s="4" t="s">
        <v>1147</v>
      </c>
      <c r="O232" s="4" t="s">
        <v>878</v>
      </c>
      <c r="P232" s="4" t="s">
        <v>33</v>
      </c>
      <c r="Q232" s="4">
        <v>0</v>
      </c>
      <c r="R232" s="10">
        <v>45057</v>
      </c>
      <c r="S232" s="6">
        <v>45068</v>
      </c>
      <c r="T232" s="4" t="s">
        <v>34</v>
      </c>
      <c r="U232" s="4">
        <v>497</v>
      </c>
      <c r="V232" s="4">
        <v>0</v>
      </c>
      <c r="W232" s="4">
        <v>0</v>
      </c>
      <c r="X232" s="4" t="s">
        <v>1148</v>
      </c>
      <c r="Y232" s="4" t="s">
        <v>1149</v>
      </c>
    </row>
    <row r="233" s="4" customFormat="1" spans="1:25">
      <c r="A233" s="4" t="s">
        <v>1150</v>
      </c>
      <c r="B233" s="4" t="s">
        <v>26</v>
      </c>
      <c r="C233" s="4" t="s">
        <v>27</v>
      </c>
      <c r="D233" s="4" t="s">
        <v>1151</v>
      </c>
      <c r="E233" s="4" t="s">
        <v>1152</v>
      </c>
      <c r="F233" s="6">
        <v>45064</v>
      </c>
      <c r="G233" s="6">
        <v>45065</v>
      </c>
      <c r="H233" s="4">
        <v>1</v>
      </c>
      <c r="I233" s="4">
        <v>1</v>
      </c>
      <c r="J233" s="4">
        <v>1</v>
      </c>
      <c r="K233" s="4" t="s">
        <v>30</v>
      </c>
      <c r="L233" s="4">
        <v>317</v>
      </c>
      <c r="M233" s="4">
        <v>317</v>
      </c>
      <c r="N233" s="4" t="s">
        <v>1153</v>
      </c>
      <c r="O233" s="4" t="s">
        <v>878</v>
      </c>
      <c r="P233" s="4" t="s">
        <v>33</v>
      </c>
      <c r="Q233" s="4">
        <v>0</v>
      </c>
      <c r="R233" s="10">
        <v>45057</v>
      </c>
      <c r="S233" s="6">
        <v>45068</v>
      </c>
      <c r="T233" s="4" t="s">
        <v>34</v>
      </c>
      <c r="U233" s="4">
        <v>317</v>
      </c>
      <c r="V233" s="4">
        <v>0</v>
      </c>
      <c r="W233" s="4">
        <v>0</v>
      </c>
      <c r="X233" s="4" t="s">
        <v>1154</v>
      </c>
      <c r="Y233" s="4" t="s">
        <v>1155</v>
      </c>
    </row>
    <row r="234" s="4" customFormat="1" spans="1:27">
      <c r="A234" s="4" t="s">
        <v>1156</v>
      </c>
      <c r="B234" s="4" t="s">
        <v>26</v>
      </c>
      <c r="C234" s="4" t="s">
        <v>27</v>
      </c>
      <c r="D234" s="4" t="s">
        <v>1157</v>
      </c>
      <c r="E234" s="4" t="s">
        <v>1064</v>
      </c>
      <c r="F234" s="6">
        <v>45063</v>
      </c>
      <c r="G234" s="6">
        <v>45065</v>
      </c>
      <c r="H234" s="4">
        <v>3</v>
      </c>
      <c r="I234" s="4">
        <v>2</v>
      </c>
      <c r="J234" s="4">
        <v>6</v>
      </c>
      <c r="K234" s="4" t="s">
        <v>30</v>
      </c>
      <c r="L234" s="4">
        <v>2472</v>
      </c>
      <c r="M234" s="4">
        <v>2472</v>
      </c>
      <c r="N234" s="4" t="s">
        <v>1158</v>
      </c>
      <c r="O234" s="4" t="s">
        <v>878</v>
      </c>
      <c r="P234" s="4" t="s">
        <v>33</v>
      </c>
      <c r="Q234" s="4">
        <v>0</v>
      </c>
      <c r="R234" s="10">
        <v>45057</v>
      </c>
      <c r="S234" s="6">
        <v>45068</v>
      </c>
      <c r="T234" s="4" t="s">
        <v>34</v>
      </c>
      <c r="U234" s="4">
        <v>2472</v>
      </c>
      <c r="V234" s="4">
        <v>0</v>
      </c>
      <c r="W234" s="4">
        <v>0</v>
      </c>
      <c r="X234" s="4" t="s">
        <v>1159</v>
      </c>
      <c r="Y234" s="4">
        <v>176842961</v>
      </c>
      <c r="Z234" s="4">
        <v>176842963</v>
      </c>
      <c r="AA234" s="4" t="s">
        <v>1160</v>
      </c>
    </row>
    <row r="235" s="4" customFormat="1" spans="1:25">
      <c r="A235" s="4" t="s">
        <v>1161</v>
      </c>
      <c r="B235" s="4" t="s">
        <v>26</v>
      </c>
      <c r="C235" s="4" t="s">
        <v>27</v>
      </c>
      <c r="D235" s="4" t="s">
        <v>208</v>
      </c>
      <c r="E235" s="4" t="s">
        <v>1162</v>
      </c>
      <c r="F235" s="6">
        <v>45061</v>
      </c>
      <c r="G235" s="6">
        <v>45065</v>
      </c>
      <c r="H235" s="4">
        <v>2</v>
      </c>
      <c r="I235" s="4">
        <v>4</v>
      </c>
      <c r="J235" s="4">
        <v>8</v>
      </c>
      <c r="K235" s="4" t="s">
        <v>30</v>
      </c>
      <c r="L235" s="4">
        <v>4176</v>
      </c>
      <c r="M235" s="4">
        <v>4176</v>
      </c>
      <c r="N235" s="4" t="s">
        <v>1163</v>
      </c>
      <c r="O235" s="4" t="s">
        <v>878</v>
      </c>
      <c r="P235" s="4" t="s">
        <v>33</v>
      </c>
      <c r="Q235" s="4">
        <v>0</v>
      </c>
      <c r="R235" s="10">
        <v>45057</v>
      </c>
      <c r="S235" s="6">
        <v>45068</v>
      </c>
      <c r="T235" s="4" t="s">
        <v>34</v>
      </c>
      <c r="U235" s="4">
        <v>4176</v>
      </c>
      <c r="V235" s="4">
        <v>0</v>
      </c>
      <c r="W235" s="4">
        <v>0</v>
      </c>
      <c r="X235" s="4" t="s">
        <v>1164</v>
      </c>
      <c r="Y235" s="4" t="s">
        <v>36</v>
      </c>
    </row>
    <row r="236" s="4" customFormat="1" spans="1:26">
      <c r="A236" s="4" t="s">
        <v>1165</v>
      </c>
      <c r="B236" s="4" t="s">
        <v>26</v>
      </c>
      <c r="C236" s="4" t="s">
        <v>27</v>
      </c>
      <c r="D236" s="4" t="s">
        <v>990</v>
      </c>
      <c r="E236" s="4" t="s">
        <v>991</v>
      </c>
      <c r="F236" s="6">
        <v>45061</v>
      </c>
      <c r="G236" s="6">
        <v>45065</v>
      </c>
      <c r="H236" s="4">
        <v>2</v>
      </c>
      <c r="I236" s="4">
        <v>4</v>
      </c>
      <c r="J236" s="4">
        <v>8</v>
      </c>
      <c r="K236" s="4" t="s">
        <v>30</v>
      </c>
      <c r="L236" s="4">
        <v>13440</v>
      </c>
      <c r="M236" s="4">
        <v>13440</v>
      </c>
      <c r="N236" s="4" t="s">
        <v>992</v>
      </c>
      <c r="O236" s="4" t="s">
        <v>878</v>
      </c>
      <c r="P236" s="4" t="s">
        <v>33</v>
      </c>
      <c r="Q236" s="4">
        <v>0</v>
      </c>
      <c r="R236" s="10">
        <v>45056</v>
      </c>
      <c r="S236" s="6">
        <v>45068</v>
      </c>
      <c r="T236" s="4" t="s">
        <v>34</v>
      </c>
      <c r="U236" s="4">
        <v>13440</v>
      </c>
      <c r="V236" s="4">
        <v>0</v>
      </c>
      <c r="W236" s="4">
        <v>0</v>
      </c>
      <c r="X236" s="4" t="s">
        <v>1166</v>
      </c>
      <c r="Y236" s="4" t="s">
        <v>1167</v>
      </c>
      <c r="Z236" s="4" t="s">
        <v>1168</v>
      </c>
    </row>
    <row r="237" s="4" customFormat="1" spans="1:25">
      <c r="A237" s="4" t="s">
        <v>1169</v>
      </c>
      <c r="B237" s="4" t="s">
        <v>26</v>
      </c>
      <c r="C237" s="4" t="s">
        <v>27</v>
      </c>
      <c r="D237" s="4" t="s">
        <v>1170</v>
      </c>
      <c r="E237" s="4" t="s">
        <v>1171</v>
      </c>
      <c r="F237" s="6">
        <v>45063</v>
      </c>
      <c r="G237" s="6">
        <v>45065</v>
      </c>
      <c r="H237" s="4">
        <v>1</v>
      </c>
      <c r="I237" s="4">
        <v>2</v>
      </c>
      <c r="J237" s="4">
        <v>2</v>
      </c>
      <c r="K237" s="4" t="s">
        <v>30</v>
      </c>
      <c r="L237" s="4">
        <v>1166</v>
      </c>
      <c r="M237" s="4">
        <v>1166</v>
      </c>
      <c r="N237" s="4" t="s">
        <v>1172</v>
      </c>
      <c r="O237" s="4" t="s">
        <v>878</v>
      </c>
      <c r="P237" s="4" t="s">
        <v>33</v>
      </c>
      <c r="Q237" s="4">
        <v>0</v>
      </c>
      <c r="R237" s="10">
        <v>45057</v>
      </c>
      <c r="S237" s="6">
        <v>45068</v>
      </c>
      <c r="T237" s="4" t="s">
        <v>34</v>
      </c>
      <c r="U237" s="4">
        <v>1166</v>
      </c>
      <c r="V237" s="4">
        <v>0</v>
      </c>
      <c r="W237" s="4">
        <v>0</v>
      </c>
      <c r="X237" s="4" t="s">
        <v>1173</v>
      </c>
      <c r="Y237" s="4" t="s">
        <v>1174</v>
      </c>
    </row>
    <row r="238" s="4" customFormat="1" spans="1:25">
      <c r="A238" s="4" t="s">
        <v>1175</v>
      </c>
      <c r="B238" s="4" t="s">
        <v>26</v>
      </c>
      <c r="C238" s="4" t="s">
        <v>27</v>
      </c>
      <c r="D238" s="4" t="s">
        <v>1176</v>
      </c>
      <c r="E238" s="4" t="s">
        <v>1177</v>
      </c>
      <c r="F238" s="6">
        <v>45064</v>
      </c>
      <c r="G238" s="6">
        <v>45065</v>
      </c>
      <c r="H238" s="4">
        <v>1</v>
      </c>
      <c r="I238" s="4">
        <v>1</v>
      </c>
      <c r="J238" s="4">
        <v>1</v>
      </c>
      <c r="K238" s="4" t="s">
        <v>30</v>
      </c>
      <c r="L238" s="4">
        <v>295</v>
      </c>
      <c r="M238" s="4">
        <v>295</v>
      </c>
      <c r="N238" s="4" t="s">
        <v>1178</v>
      </c>
      <c r="O238" s="4" t="s">
        <v>878</v>
      </c>
      <c r="P238" s="4" t="s">
        <v>33</v>
      </c>
      <c r="Q238" s="4">
        <v>0</v>
      </c>
      <c r="R238" s="10">
        <v>45057</v>
      </c>
      <c r="S238" s="6">
        <v>45068</v>
      </c>
      <c r="T238" s="4" t="s">
        <v>34</v>
      </c>
      <c r="U238" s="4">
        <v>295</v>
      </c>
      <c r="V238" s="4">
        <v>0</v>
      </c>
      <c r="W238" s="4">
        <v>0</v>
      </c>
      <c r="X238" s="4" t="s">
        <v>1179</v>
      </c>
      <c r="Y238" s="4" t="s">
        <v>1180</v>
      </c>
    </row>
    <row r="239" s="4" customFormat="1" spans="1:25">
      <c r="A239" s="4" t="s">
        <v>1181</v>
      </c>
      <c r="B239" s="4" t="s">
        <v>26</v>
      </c>
      <c r="C239" s="4" t="s">
        <v>27</v>
      </c>
      <c r="D239" s="4" t="s">
        <v>1170</v>
      </c>
      <c r="E239" s="4" t="s">
        <v>1171</v>
      </c>
      <c r="F239" s="6">
        <v>45062</v>
      </c>
      <c r="G239" s="6">
        <v>45065</v>
      </c>
      <c r="H239" s="4">
        <v>1</v>
      </c>
      <c r="I239" s="4">
        <v>3</v>
      </c>
      <c r="J239" s="4">
        <v>3</v>
      </c>
      <c r="K239" s="4" t="s">
        <v>30</v>
      </c>
      <c r="L239" s="4">
        <v>1752</v>
      </c>
      <c r="M239" s="4">
        <v>1752</v>
      </c>
      <c r="N239" s="4" t="s">
        <v>1182</v>
      </c>
      <c r="O239" s="4" t="s">
        <v>878</v>
      </c>
      <c r="P239" s="4" t="s">
        <v>33</v>
      </c>
      <c r="Q239" s="4">
        <v>0</v>
      </c>
      <c r="R239" s="10">
        <v>45057</v>
      </c>
      <c r="S239" s="6">
        <v>45068</v>
      </c>
      <c r="T239" s="4" t="s">
        <v>34</v>
      </c>
      <c r="U239" s="4">
        <v>1752</v>
      </c>
      <c r="V239" s="4">
        <v>0</v>
      </c>
      <c r="W239" s="4">
        <v>0</v>
      </c>
      <c r="X239" s="4" t="s">
        <v>1183</v>
      </c>
      <c r="Y239" s="4" t="s">
        <v>36</v>
      </c>
    </row>
    <row r="240" s="4" customFormat="1" spans="1:25">
      <c r="A240" s="4" t="s">
        <v>1184</v>
      </c>
      <c r="B240" s="4" t="s">
        <v>26</v>
      </c>
      <c r="C240" s="4" t="s">
        <v>27</v>
      </c>
      <c r="D240" s="4" t="s">
        <v>1185</v>
      </c>
      <c r="E240" s="4" t="s">
        <v>316</v>
      </c>
      <c r="F240" s="6">
        <v>45064</v>
      </c>
      <c r="G240" s="6">
        <v>45065</v>
      </c>
      <c r="H240" s="4">
        <v>1</v>
      </c>
      <c r="I240" s="4">
        <v>1</v>
      </c>
      <c r="J240" s="4">
        <v>1</v>
      </c>
      <c r="K240" s="4" t="s">
        <v>30</v>
      </c>
      <c r="L240" s="4">
        <v>190</v>
      </c>
      <c r="M240" s="4">
        <v>190</v>
      </c>
      <c r="N240" s="4" t="s">
        <v>1186</v>
      </c>
      <c r="O240" s="4" t="s">
        <v>878</v>
      </c>
      <c r="P240" s="4" t="s">
        <v>33</v>
      </c>
      <c r="Q240" s="4">
        <v>0</v>
      </c>
      <c r="R240" s="10">
        <v>45058</v>
      </c>
      <c r="S240" s="6">
        <v>45068</v>
      </c>
      <c r="T240" s="4" t="s">
        <v>34</v>
      </c>
      <c r="U240" s="4">
        <v>190</v>
      </c>
      <c r="V240" s="4">
        <v>0</v>
      </c>
      <c r="W240" s="4">
        <v>0</v>
      </c>
      <c r="X240" s="4" t="s">
        <v>1187</v>
      </c>
      <c r="Y240" s="4" t="s">
        <v>36</v>
      </c>
    </row>
    <row r="241" s="4" customFormat="1" spans="1:25">
      <c r="A241" s="4" t="s">
        <v>1188</v>
      </c>
      <c r="B241" s="4" t="s">
        <v>26</v>
      </c>
      <c r="C241" s="4" t="s">
        <v>27</v>
      </c>
      <c r="D241" s="4" t="s">
        <v>1189</v>
      </c>
      <c r="E241" s="4" t="s">
        <v>1190</v>
      </c>
      <c r="F241" s="6">
        <v>45064</v>
      </c>
      <c r="G241" s="6">
        <v>45065</v>
      </c>
      <c r="H241" s="4">
        <v>1</v>
      </c>
      <c r="I241" s="4">
        <v>1</v>
      </c>
      <c r="J241" s="4">
        <v>1</v>
      </c>
      <c r="K241" s="4" t="s">
        <v>30</v>
      </c>
      <c r="L241" s="4">
        <v>461</v>
      </c>
      <c r="M241" s="4">
        <v>461</v>
      </c>
      <c r="N241" s="4" t="s">
        <v>1191</v>
      </c>
      <c r="O241" s="4" t="s">
        <v>878</v>
      </c>
      <c r="P241" s="4" t="s">
        <v>33</v>
      </c>
      <c r="Q241" s="4">
        <v>0</v>
      </c>
      <c r="R241" s="10">
        <v>45058</v>
      </c>
      <c r="S241" s="6">
        <v>45068</v>
      </c>
      <c r="T241" s="4" t="s">
        <v>34</v>
      </c>
      <c r="U241" s="4">
        <v>461</v>
      </c>
      <c r="V241" s="4">
        <v>0</v>
      </c>
      <c r="W241" s="4">
        <v>0</v>
      </c>
      <c r="X241" s="4" t="s">
        <v>1192</v>
      </c>
      <c r="Y241" s="4" t="s">
        <v>1193</v>
      </c>
    </row>
    <row r="242" s="4" customFormat="1" spans="1:25">
      <c r="A242" s="4" t="s">
        <v>1194</v>
      </c>
      <c r="B242" s="4" t="s">
        <v>26</v>
      </c>
      <c r="C242" s="4" t="s">
        <v>27</v>
      </c>
      <c r="D242" s="4" t="s">
        <v>1195</v>
      </c>
      <c r="E242" s="4" t="s">
        <v>1196</v>
      </c>
      <c r="F242" s="6">
        <v>45063</v>
      </c>
      <c r="G242" s="6">
        <v>45065</v>
      </c>
      <c r="H242" s="4">
        <v>1</v>
      </c>
      <c r="I242" s="4">
        <v>2</v>
      </c>
      <c r="J242" s="4">
        <v>2</v>
      </c>
      <c r="K242" s="4" t="s">
        <v>30</v>
      </c>
      <c r="L242" s="4">
        <v>1534</v>
      </c>
      <c r="M242" s="4">
        <v>1534</v>
      </c>
      <c r="N242" s="4" t="s">
        <v>1197</v>
      </c>
      <c r="O242" s="4" t="s">
        <v>878</v>
      </c>
      <c r="P242" s="4" t="s">
        <v>33</v>
      </c>
      <c r="Q242" s="4">
        <v>0</v>
      </c>
      <c r="R242" s="10">
        <v>45058</v>
      </c>
      <c r="S242" s="6">
        <v>45068</v>
      </c>
      <c r="T242" s="4" t="s">
        <v>34</v>
      </c>
      <c r="U242" s="4">
        <v>1534</v>
      </c>
      <c r="V242" s="4">
        <v>0</v>
      </c>
      <c r="W242" s="4">
        <v>0</v>
      </c>
      <c r="X242" s="4" t="s">
        <v>1198</v>
      </c>
      <c r="Y242" s="4" t="s">
        <v>1199</v>
      </c>
    </row>
    <row r="243" s="4" customFormat="1" spans="1:25">
      <c r="A243" s="4" t="s">
        <v>1200</v>
      </c>
      <c r="B243" s="4" t="s">
        <v>26</v>
      </c>
      <c r="C243" s="4" t="s">
        <v>27</v>
      </c>
      <c r="D243" s="4" t="s">
        <v>449</v>
      </c>
      <c r="E243" s="4" t="s">
        <v>1201</v>
      </c>
      <c r="F243" s="6">
        <v>45064</v>
      </c>
      <c r="G243" s="6">
        <v>45065</v>
      </c>
      <c r="H243" s="4">
        <v>1</v>
      </c>
      <c r="I243" s="4">
        <v>1</v>
      </c>
      <c r="J243" s="4">
        <v>1</v>
      </c>
      <c r="K243" s="4" t="s">
        <v>30</v>
      </c>
      <c r="L243" s="4">
        <v>181</v>
      </c>
      <c r="M243" s="4">
        <v>181</v>
      </c>
      <c r="N243" s="4" t="s">
        <v>1202</v>
      </c>
      <c r="O243" s="4" t="s">
        <v>878</v>
      </c>
      <c r="P243" s="4" t="s">
        <v>33</v>
      </c>
      <c r="Q243" s="4">
        <v>0</v>
      </c>
      <c r="R243" s="10">
        <v>45058</v>
      </c>
      <c r="S243" s="6">
        <v>45068</v>
      </c>
      <c r="T243" s="4" t="s">
        <v>34</v>
      </c>
      <c r="U243" s="4">
        <v>181</v>
      </c>
      <c r="V243" s="4">
        <v>0</v>
      </c>
      <c r="W243" s="4">
        <v>0</v>
      </c>
      <c r="X243" s="4" t="s">
        <v>1203</v>
      </c>
      <c r="Y243" s="4" t="s">
        <v>1204</v>
      </c>
    </row>
    <row r="244" s="4" customFormat="1" spans="1:25">
      <c r="A244" s="4" t="s">
        <v>1205</v>
      </c>
      <c r="B244" s="4" t="s">
        <v>26</v>
      </c>
      <c r="C244" s="4" t="s">
        <v>27</v>
      </c>
      <c r="D244" s="4" t="s">
        <v>1049</v>
      </c>
      <c r="E244" s="4" t="s">
        <v>1109</v>
      </c>
      <c r="F244" s="6">
        <v>45061</v>
      </c>
      <c r="G244" s="6">
        <v>45065</v>
      </c>
      <c r="H244" s="4">
        <v>1</v>
      </c>
      <c r="I244" s="4">
        <v>4</v>
      </c>
      <c r="J244" s="4">
        <v>4</v>
      </c>
      <c r="K244" s="4" t="s">
        <v>30</v>
      </c>
      <c r="L244" s="4">
        <v>6780</v>
      </c>
      <c r="M244" s="4">
        <v>6780</v>
      </c>
      <c r="N244" s="4" t="s">
        <v>1206</v>
      </c>
      <c r="O244" s="4" t="s">
        <v>878</v>
      </c>
      <c r="P244" s="4" t="s">
        <v>33</v>
      </c>
      <c r="Q244" s="4">
        <v>0</v>
      </c>
      <c r="R244" s="10">
        <v>45058</v>
      </c>
      <c r="S244" s="6">
        <v>45068</v>
      </c>
      <c r="T244" s="4" t="s">
        <v>34</v>
      </c>
      <c r="U244" s="4">
        <v>6780</v>
      </c>
      <c r="V244" s="4">
        <v>0</v>
      </c>
      <c r="W244" s="4">
        <v>0</v>
      </c>
      <c r="X244" s="4" t="s">
        <v>1207</v>
      </c>
      <c r="Y244" s="4" t="s">
        <v>36</v>
      </c>
    </row>
    <row r="245" s="4" customFormat="1" spans="1:25">
      <c r="A245" s="4" t="s">
        <v>1208</v>
      </c>
      <c r="B245" s="4" t="s">
        <v>26</v>
      </c>
      <c r="C245" s="4" t="s">
        <v>27</v>
      </c>
      <c r="D245" s="4" t="s">
        <v>1209</v>
      </c>
      <c r="E245" s="4" t="s">
        <v>1210</v>
      </c>
      <c r="F245" s="6">
        <v>45064</v>
      </c>
      <c r="G245" s="6">
        <v>45065</v>
      </c>
      <c r="H245" s="4">
        <v>4</v>
      </c>
      <c r="I245" s="4">
        <v>1</v>
      </c>
      <c r="J245" s="4">
        <v>4</v>
      </c>
      <c r="K245" s="4" t="s">
        <v>30</v>
      </c>
      <c r="L245" s="4">
        <v>2840</v>
      </c>
      <c r="M245" s="4">
        <v>2840</v>
      </c>
      <c r="N245" s="4" t="s">
        <v>1211</v>
      </c>
      <c r="O245" s="4" t="s">
        <v>878</v>
      </c>
      <c r="P245" s="4" t="s">
        <v>33</v>
      </c>
      <c r="Q245" s="4">
        <v>0</v>
      </c>
      <c r="R245" s="10">
        <v>45058</v>
      </c>
      <c r="S245" s="6">
        <v>45068</v>
      </c>
      <c r="T245" s="4" t="s">
        <v>34</v>
      </c>
      <c r="U245" s="4">
        <v>2840</v>
      </c>
      <c r="V245" s="4">
        <v>0</v>
      </c>
      <c r="W245" s="4">
        <v>0</v>
      </c>
      <c r="X245" s="4" t="s">
        <v>1212</v>
      </c>
      <c r="Y245" s="4" t="s">
        <v>36</v>
      </c>
    </row>
    <row r="246" s="4" customFormat="1" spans="1:25">
      <c r="A246" s="4" t="s">
        <v>1208</v>
      </c>
      <c r="B246" s="4" t="s">
        <v>26</v>
      </c>
      <c r="C246" s="4" t="s">
        <v>120</v>
      </c>
      <c r="D246" s="4" t="s">
        <v>1209</v>
      </c>
      <c r="E246" s="4" t="s">
        <v>1210</v>
      </c>
      <c r="F246" s="6">
        <v>45064</v>
      </c>
      <c r="G246" s="6">
        <v>45065</v>
      </c>
      <c r="H246" s="4">
        <v>4</v>
      </c>
      <c r="I246" s="4">
        <v>1</v>
      </c>
      <c r="J246" s="4">
        <v>4</v>
      </c>
      <c r="K246" s="4" t="s">
        <v>30</v>
      </c>
      <c r="L246" s="4">
        <v>-2840</v>
      </c>
      <c r="M246" s="4">
        <v>-2840</v>
      </c>
      <c r="N246" s="4" t="s">
        <v>1211</v>
      </c>
      <c r="O246" s="4" t="s">
        <v>878</v>
      </c>
      <c r="P246" s="4" t="s">
        <v>33</v>
      </c>
      <c r="Q246" s="4">
        <v>0</v>
      </c>
      <c r="R246" s="10">
        <v>45058</v>
      </c>
      <c r="S246" s="6">
        <v>45068</v>
      </c>
      <c r="T246" s="4" t="s">
        <v>34</v>
      </c>
      <c r="U246" s="4">
        <v>-2840</v>
      </c>
      <c r="V246" s="4">
        <v>0</v>
      </c>
      <c r="W246" s="4">
        <v>0</v>
      </c>
      <c r="X246" s="4" t="s">
        <v>1212</v>
      </c>
      <c r="Y246" s="4" t="s">
        <v>36</v>
      </c>
    </row>
    <row r="247" s="4" customFormat="1" spans="1:25">
      <c r="A247" s="4" t="s">
        <v>1213</v>
      </c>
      <c r="B247" s="4" t="s">
        <v>26</v>
      </c>
      <c r="C247" s="4" t="s">
        <v>27</v>
      </c>
      <c r="D247" s="4" t="s">
        <v>1214</v>
      </c>
      <c r="E247" s="4" t="s">
        <v>1215</v>
      </c>
      <c r="F247" s="6">
        <v>45064</v>
      </c>
      <c r="G247" s="6">
        <v>45065</v>
      </c>
      <c r="H247" s="4">
        <v>1</v>
      </c>
      <c r="I247" s="4">
        <v>1</v>
      </c>
      <c r="J247" s="4">
        <v>1</v>
      </c>
      <c r="K247" s="4" t="s">
        <v>30</v>
      </c>
      <c r="L247" s="4">
        <v>441</v>
      </c>
      <c r="M247" s="4">
        <v>441</v>
      </c>
      <c r="N247" s="4" t="s">
        <v>1216</v>
      </c>
      <c r="O247" s="4" t="s">
        <v>878</v>
      </c>
      <c r="P247" s="4" t="s">
        <v>33</v>
      </c>
      <c r="Q247" s="4">
        <v>0</v>
      </c>
      <c r="R247" s="10">
        <v>45058</v>
      </c>
      <c r="S247" s="6">
        <v>45068</v>
      </c>
      <c r="T247" s="4" t="s">
        <v>34</v>
      </c>
      <c r="U247" s="4">
        <v>441</v>
      </c>
      <c r="V247" s="4">
        <v>0</v>
      </c>
      <c r="W247" s="4">
        <v>0</v>
      </c>
      <c r="X247" s="4" t="s">
        <v>1217</v>
      </c>
      <c r="Y247" s="4" t="s">
        <v>1218</v>
      </c>
    </row>
    <row r="248" s="4" customFormat="1" spans="1:25">
      <c r="A248" s="4" t="s">
        <v>1219</v>
      </c>
      <c r="B248" s="4" t="s">
        <v>26</v>
      </c>
      <c r="C248" s="4" t="s">
        <v>27</v>
      </c>
      <c r="D248" s="4" t="s">
        <v>1220</v>
      </c>
      <c r="E248" s="4" t="s">
        <v>1221</v>
      </c>
      <c r="F248" s="6">
        <v>45064</v>
      </c>
      <c r="G248" s="6">
        <v>45065</v>
      </c>
      <c r="H248" s="4">
        <v>1</v>
      </c>
      <c r="I248" s="4">
        <v>1</v>
      </c>
      <c r="J248" s="4">
        <v>1</v>
      </c>
      <c r="K248" s="4" t="s">
        <v>30</v>
      </c>
      <c r="L248" s="4">
        <v>117</v>
      </c>
      <c r="M248" s="4">
        <v>117</v>
      </c>
      <c r="N248" s="4" t="s">
        <v>1222</v>
      </c>
      <c r="O248" s="4" t="s">
        <v>878</v>
      </c>
      <c r="P248" s="4" t="s">
        <v>33</v>
      </c>
      <c r="Q248" s="4">
        <v>0</v>
      </c>
      <c r="R248" s="10">
        <v>45059</v>
      </c>
      <c r="S248" s="6">
        <v>45068</v>
      </c>
      <c r="T248" s="4" t="s">
        <v>34</v>
      </c>
      <c r="U248" s="4">
        <v>117</v>
      </c>
      <c r="V248" s="4">
        <v>0</v>
      </c>
      <c r="W248" s="4">
        <v>0</v>
      </c>
      <c r="X248" s="4" t="s">
        <v>1223</v>
      </c>
      <c r="Y248" s="4" t="s">
        <v>1224</v>
      </c>
    </row>
    <row r="249" s="4" customFormat="1" spans="1:25">
      <c r="A249" s="4" t="s">
        <v>1225</v>
      </c>
      <c r="B249" s="4" t="s">
        <v>26</v>
      </c>
      <c r="C249" s="4" t="s">
        <v>27</v>
      </c>
      <c r="D249" s="4" t="s">
        <v>548</v>
      </c>
      <c r="E249" s="4" t="s">
        <v>549</v>
      </c>
      <c r="F249" s="6">
        <v>45064</v>
      </c>
      <c r="G249" s="6">
        <v>45065</v>
      </c>
      <c r="H249" s="4">
        <v>1</v>
      </c>
      <c r="I249" s="4">
        <v>1</v>
      </c>
      <c r="J249" s="4">
        <v>1</v>
      </c>
      <c r="K249" s="4" t="s">
        <v>30</v>
      </c>
      <c r="L249" s="4">
        <v>272</v>
      </c>
      <c r="M249" s="4">
        <v>272</v>
      </c>
      <c r="N249" s="4" t="s">
        <v>1226</v>
      </c>
      <c r="O249" s="4" t="s">
        <v>878</v>
      </c>
      <c r="P249" s="4" t="s">
        <v>33</v>
      </c>
      <c r="Q249" s="4">
        <v>0</v>
      </c>
      <c r="R249" s="10">
        <v>45059</v>
      </c>
      <c r="S249" s="6">
        <v>45068</v>
      </c>
      <c r="T249" s="4" t="s">
        <v>34</v>
      </c>
      <c r="U249" s="4">
        <v>272</v>
      </c>
      <c r="V249" s="4">
        <v>0</v>
      </c>
      <c r="W249" s="4">
        <v>0</v>
      </c>
      <c r="X249" s="4" t="s">
        <v>1227</v>
      </c>
      <c r="Y249" s="4" t="s">
        <v>1228</v>
      </c>
    </row>
    <row r="250" s="4" customFormat="1" spans="1:25">
      <c r="A250" s="4" t="s">
        <v>1229</v>
      </c>
      <c r="B250" s="4" t="s">
        <v>26</v>
      </c>
      <c r="C250" s="4" t="s">
        <v>27</v>
      </c>
      <c r="D250" s="4" t="s">
        <v>1230</v>
      </c>
      <c r="E250" s="4" t="s">
        <v>1231</v>
      </c>
      <c r="F250" s="6">
        <v>45064</v>
      </c>
      <c r="G250" s="6">
        <v>45065</v>
      </c>
      <c r="H250" s="4">
        <v>1</v>
      </c>
      <c r="I250" s="4">
        <v>1</v>
      </c>
      <c r="J250" s="4">
        <v>1</v>
      </c>
      <c r="K250" s="4" t="s">
        <v>30</v>
      </c>
      <c r="L250" s="4">
        <v>555</v>
      </c>
      <c r="M250" s="4">
        <v>555</v>
      </c>
      <c r="N250" s="4" t="s">
        <v>1232</v>
      </c>
      <c r="O250" s="4" t="s">
        <v>878</v>
      </c>
      <c r="P250" s="4" t="s">
        <v>33</v>
      </c>
      <c r="Q250" s="4">
        <v>0</v>
      </c>
      <c r="R250" s="10">
        <v>45059</v>
      </c>
      <c r="S250" s="6">
        <v>45068</v>
      </c>
      <c r="T250" s="4" t="s">
        <v>34</v>
      </c>
      <c r="U250" s="4">
        <v>555</v>
      </c>
      <c r="V250" s="4">
        <v>0</v>
      </c>
      <c r="W250" s="4">
        <v>0</v>
      </c>
      <c r="X250" s="4" t="s">
        <v>1233</v>
      </c>
      <c r="Y250" s="4" t="s">
        <v>1234</v>
      </c>
    </row>
    <row r="251" s="4" customFormat="1" spans="1:25">
      <c r="A251" s="4" t="s">
        <v>1235</v>
      </c>
      <c r="B251" s="4" t="s">
        <v>26</v>
      </c>
      <c r="C251" s="4" t="s">
        <v>27</v>
      </c>
      <c r="D251" s="4" t="s">
        <v>1236</v>
      </c>
      <c r="E251" s="4" t="s">
        <v>295</v>
      </c>
      <c r="F251" s="6">
        <v>45064</v>
      </c>
      <c r="G251" s="6">
        <v>45065</v>
      </c>
      <c r="H251" s="4">
        <v>1</v>
      </c>
      <c r="I251" s="4">
        <v>1</v>
      </c>
      <c r="J251" s="4">
        <v>1</v>
      </c>
      <c r="K251" s="4" t="s">
        <v>30</v>
      </c>
      <c r="L251" s="4">
        <v>960</v>
      </c>
      <c r="M251" s="4">
        <v>960</v>
      </c>
      <c r="N251" s="4" t="s">
        <v>1237</v>
      </c>
      <c r="O251" s="4" t="s">
        <v>878</v>
      </c>
      <c r="P251" s="4" t="s">
        <v>33</v>
      </c>
      <c r="Q251" s="4">
        <v>0</v>
      </c>
      <c r="R251" s="10">
        <v>45059</v>
      </c>
      <c r="S251" s="6">
        <v>45068</v>
      </c>
      <c r="T251" s="4" t="s">
        <v>34</v>
      </c>
      <c r="U251" s="4">
        <v>960</v>
      </c>
      <c r="V251" s="4">
        <v>0</v>
      </c>
      <c r="W251" s="4">
        <v>0</v>
      </c>
      <c r="X251" s="4" t="s">
        <v>1238</v>
      </c>
      <c r="Y251" s="4" t="s">
        <v>1239</v>
      </c>
    </row>
    <row r="252" s="4" customFormat="1" spans="1:25">
      <c r="A252" s="4" t="s">
        <v>1240</v>
      </c>
      <c r="B252" s="4" t="s">
        <v>26</v>
      </c>
      <c r="C252" s="4" t="s">
        <v>27</v>
      </c>
      <c r="D252" s="4" t="s">
        <v>1241</v>
      </c>
      <c r="E252" s="4" t="s">
        <v>1242</v>
      </c>
      <c r="F252" s="6">
        <v>45063</v>
      </c>
      <c r="G252" s="6">
        <v>45065</v>
      </c>
      <c r="H252" s="4">
        <v>1</v>
      </c>
      <c r="I252" s="4">
        <v>2</v>
      </c>
      <c r="J252" s="4">
        <v>2</v>
      </c>
      <c r="K252" s="4" t="s">
        <v>30</v>
      </c>
      <c r="L252" s="4">
        <v>502</v>
      </c>
      <c r="M252" s="4">
        <v>502</v>
      </c>
      <c r="N252" s="4" t="s">
        <v>1243</v>
      </c>
      <c r="O252" s="4" t="s">
        <v>878</v>
      </c>
      <c r="P252" s="4" t="s">
        <v>33</v>
      </c>
      <c r="Q252" s="4">
        <v>0</v>
      </c>
      <c r="R252" s="10">
        <v>45059</v>
      </c>
      <c r="S252" s="6">
        <v>45068</v>
      </c>
      <c r="T252" s="4" t="s">
        <v>34</v>
      </c>
      <c r="U252" s="4">
        <v>502</v>
      </c>
      <c r="V252" s="4">
        <v>0</v>
      </c>
      <c r="W252" s="4">
        <v>0</v>
      </c>
      <c r="X252" s="4" t="s">
        <v>1244</v>
      </c>
      <c r="Y252" s="4" t="s">
        <v>1245</v>
      </c>
    </row>
    <row r="253" s="4" customFormat="1" spans="1:25">
      <c r="A253" s="4" t="s">
        <v>1246</v>
      </c>
      <c r="B253" s="4" t="s">
        <v>26</v>
      </c>
      <c r="C253" s="4" t="s">
        <v>27</v>
      </c>
      <c r="D253" s="4" t="s">
        <v>1247</v>
      </c>
      <c r="E253" s="4" t="s">
        <v>1248</v>
      </c>
      <c r="F253" s="6">
        <v>45064</v>
      </c>
      <c r="G253" s="6">
        <v>45065</v>
      </c>
      <c r="H253" s="4">
        <v>1</v>
      </c>
      <c r="I253" s="4">
        <v>1</v>
      </c>
      <c r="J253" s="4">
        <v>1</v>
      </c>
      <c r="K253" s="4" t="s">
        <v>30</v>
      </c>
      <c r="L253" s="4">
        <v>215</v>
      </c>
      <c r="M253" s="4">
        <v>215</v>
      </c>
      <c r="N253" s="4" t="s">
        <v>1249</v>
      </c>
      <c r="O253" s="4" t="s">
        <v>878</v>
      </c>
      <c r="P253" s="4" t="s">
        <v>33</v>
      </c>
      <c r="Q253" s="4">
        <v>0</v>
      </c>
      <c r="R253" s="10">
        <v>45059</v>
      </c>
      <c r="S253" s="6">
        <v>45068</v>
      </c>
      <c r="T253" s="4" t="s">
        <v>34</v>
      </c>
      <c r="U253" s="4">
        <v>215</v>
      </c>
      <c r="V253" s="4">
        <v>0</v>
      </c>
      <c r="W253" s="4">
        <v>0</v>
      </c>
      <c r="X253" s="4" t="s">
        <v>1250</v>
      </c>
      <c r="Y253" s="4" t="s">
        <v>1251</v>
      </c>
    </row>
    <row r="254" s="4" customFormat="1" spans="1:25">
      <c r="A254" s="4" t="s">
        <v>1252</v>
      </c>
      <c r="B254" s="4" t="s">
        <v>26</v>
      </c>
      <c r="C254" s="4" t="s">
        <v>27</v>
      </c>
      <c r="D254" s="4" t="s">
        <v>1253</v>
      </c>
      <c r="E254" s="4" t="s">
        <v>1254</v>
      </c>
      <c r="F254" s="6">
        <v>45063</v>
      </c>
      <c r="G254" s="6">
        <v>45065</v>
      </c>
      <c r="H254" s="4">
        <v>1</v>
      </c>
      <c r="I254" s="4">
        <v>2</v>
      </c>
      <c r="J254" s="4">
        <v>2</v>
      </c>
      <c r="K254" s="4" t="s">
        <v>30</v>
      </c>
      <c r="L254" s="4">
        <v>1497</v>
      </c>
      <c r="M254" s="4">
        <v>1497</v>
      </c>
      <c r="N254" s="4" t="s">
        <v>1255</v>
      </c>
      <c r="O254" s="4" t="s">
        <v>878</v>
      </c>
      <c r="P254" s="4" t="s">
        <v>33</v>
      </c>
      <c r="Q254" s="4">
        <v>0</v>
      </c>
      <c r="R254" s="10">
        <v>45060</v>
      </c>
      <c r="S254" s="6">
        <v>45068</v>
      </c>
      <c r="T254" s="4" t="s">
        <v>34</v>
      </c>
      <c r="U254" s="4">
        <v>1497</v>
      </c>
      <c r="V254" s="4">
        <v>0</v>
      </c>
      <c r="W254" s="4">
        <v>0</v>
      </c>
      <c r="X254" s="4" t="s">
        <v>1256</v>
      </c>
      <c r="Y254" s="4" t="s">
        <v>1257</v>
      </c>
    </row>
    <row r="255" s="4" customFormat="1" spans="1:25">
      <c r="A255" s="4" t="s">
        <v>1258</v>
      </c>
      <c r="B255" s="4" t="s">
        <v>26</v>
      </c>
      <c r="C255" s="4" t="s">
        <v>27</v>
      </c>
      <c r="D255" s="4" t="s">
        <v>1259</v>
      </c>
      <c r="E255" s="4" t="s">
        <v>1260</v>
      </c>
      <c r="F255" s="6">
        <v>45061</v>
      </c>
      <c r="G255" s="6">
        <v>45065</v>
      </c>
      <c r="H255" s="4">
        <v>1</v>
      </c>
      <c r="I255" s="4">
        <v>4</v>
      </c>
      <c r="J255" s="4">
        <v>4</v>
      </c>
      <c r="K255" s="4" t="s">
        <v>30</v>
      </c>
      <c r="L255" s="4">
        <v>528</v>
      </c>
      <c r="M255" s="4">
        <v>528</v>
      </c>
      <c r="N255" s="4" t="s">
        <v>1261</v>
      </c>
      <c r="O255" s="4" t="s">
        <v>878</v>
      </c>
      <c r="P255" s="4" t="s">
        <v>33</v>
      </c>
      <c r="Q255" s="4">
        <v>0</v>
      </c>
      <c r="R255" s="10">
        <v>45060</v>
      </c>
      <c r="S255" s="6">
        <v>45068</v>
      </c>
      <c r="T255" s="4" t="s">
        <v>34</v>
      </c>
      <c r="U255" s="4">
        <v>528</v>
      </c>
      <c r="V255" s="4">
        <v>0</v>
      </c>
      <c r="W255" s="4">
        <v>0</v>
      </c>
      <c r="X255" s="4" t="s">
        <v>1262</v>
      </c>
      <c r="Y255" s="4" t="s">
        <v>1263</v>
      </c>
    </row>
    <row r="256" s="4" customFormat="1" spans="1:25">
      <c r="A256" s="4" t="s">
        <v>1264</v>
      </c>
      <c r="B256" s="4" t="s">
        <v>26</v>
      </c>
      <c r="C256" s="4" t="s">
        <v>27</v>
      </c>
      <c r="D256" s="4" t="s">
        <v>1265</v>
      </c>
      <c r="E256" s="4" t="s">
        <v>1266</v>
      </c>
      <c r="F256" s="6">
        <v>45063</v>
      </c>
      <c r="G256" s="6">
        <v>45065</v>
      </c>
      <c r="H256" s="4">
        <v>1</v>
      </c>
      <c r="I256" s="4">
        <v>2</v>
      </c>
      <c r="J256" s="4">
        <v>2</v>
      </c>
      <c r="K256" s="4" t="s">
        <v>30</v>
      </c>
      <c r="L256" s="4">
        <v>1118</v>
      </c>
      <c r="M256" s="4">
        <v>1118</v>
      </c>
      <c r="N256" s="4" t="s">
        <v>1267</v>
      </c>
      <c r="O256" s="4" t="s">
        <v>878</v>
      </c>
      <c r="P256" s="4" t="s">
        <v>33</v>
      </c>
      <c r="Q256" s="4">
        <v>0</v>
      </c>
      <c r="R256" s="10">
        <v>45060</v>
      </c>
      <c r="S256" s="6">
        <v>45068</v>
      </c>
      <c r="T256" s="4" t="s">
        <v>34</v>
      </c>
      <c r="U256" s="4">
        <v>1118</v>
      </c>
      <c r="V256" s="4">
        <v>0</v>
      </c>
      <c r="W256" s="4">
        <v>0</v>
      </c>
      <c r="X256" s="4" t="s">
        <v>1268</v>
      </c>
      <c r="Y256" s="4" t="s">
        <v>36</v>
      </c>
    </row>
    <row r="257" s="4" customFormat="1" spans="1:25">
      <c r="A257" s="4" t="s">
        <v>1269</v>
      </c>
      <c r="B257" s="4" t="s">
        <v>26</v>
      </c>
      <c r="C257" s="4" t="s">
        <v>27</v>
      </c>
      <c r="D257" s="4" t="s">
        <v>1270</v>
      </c>
      <c r="E257" s="4" t="s">
        <v>143</v>
      </c>
      <c r="F257" s="6">
        <v>45061</v>
      </c>
      <c r="G257" s="6">
        <v>45065</v>
      </c>
      <c r="H257" s="4">
        <v>1</v>
      </c>
      <c r="I257" s="4">
        <v>4</v>
      </c>
      <c r="J257" s="4">
        <v>4</v>
      </c>
      <c r="K257" s="4" t="s">
        <v>30</v>
      </c>
      <c r="L257" s="4">
        <v>1868</v>
      </c>
      <c r="M257" s="4">
        <v>1868</v>
      </c>
      <c r="N257" s="4" t="s">
        <v>1271</v>
      </c>
      <c r="O257" s="4" t="s">
        <v>878</v>
      </c>
      <c r="P257" s="4" t="s">
        <v>33</v>
      </c>
      <c r="Q257" s="4">
        <v>0</v>
      </c>
      <c r="R257" s="10">
        <v>45060</v>
      </c>
      <c r="S257" s="6">
        <v>45068</v>
      </c>
      <c r="T257" s="4" t="s">
        <v>34</v>
      </c>
      <c r="U257" s="4">
        <v>1868</v>
      </c>
      <c r="V257" s="4">
        <v>0</v>
      </c>
      <c r="W257" s="4">
        <v>0</v>
      </c>
      <c r="X257" s="4" t="s">
        <v>1272</v>
      </c>
      <c r="Y257" s="4" t="s">
        <v>36</v>
      </c>
    </row>
    <row r="258" s="4" customFormat="1" spans="1:25">
      <c r="A258" s="4" t="s">
        <v>1273</v>
      </c>
      <c r="B258" s="4" t="s">
        <v>26</v>
      </c>
      <c r="C258" s="4" t="s">
        <v>27</v>
      </c>
      <c r="D258" s="4" t="s">
        <v>475</v>
      </c>
      <c r="E258" s="4" t="s">
        <v>203</v>
      </c>
      <c r="F258" s="6">
        <v>45063</v>
      </c>
      <c r="G258" s="6">
        <v>45065</v>
      </c>
      <c r="H258" s="4">
        <v>1</v>
      </c>
      <c r="I258" s="4">
        <v>2</v>
      </c>
      <c r="J258" s="4">
        <v>2</v>
      </c>
      <c r="K258" s="4" t="s">
        <v>30</v>
      </c>
      <c r="L258" s="4">
        <v>1176</v>
      </c>
      <c r="M258" s="4">
        <v>1176</v>
      </c>
      <c r="N258" s="4" t="s">
        <v>1274</v>
      </c>
      <c r="O258" s="4" t="s">
        <v>878</v>
      </c>
      <c r="P258" s="4" t="s">
        <v>33</v>
      </c>
      <c r="Q258" s="4">
        <v>0</v>
      </c>
      <c r="R258" s="10">
        <v>45060</v>
      </c>
      <c r="S258" s="6">
        <v>45068</v>
      </c>
      <c r="T258" s="4" t="s">
        <v>34</v>
      </c>
      <c r="U258" s="4">
        <v>1176</v>
      </c>
      <c r="V258" s="4">
        <v>0</v>
      </c>
      <c r="W258" s="4">
        <v>0</v>
      </c>
      <c r="X258" s="4" t="s">
        <v>1275</v>
      </c>
      <c r="Y258" s="4" t="s">
        <v>1276</v>
      </c>
    </row>
    <row r="259" s="4" customFormat="1" spans="1:25">
      <c r="A259" s="4" t="s">
        <v>1277</v>
      </c>
      <c r="B259" s="4" t="s">
        <v>26</v>
      </c>
      <c r="C259" s="4" t="s">
        <v>27</v>
      </c>
      <c r="D259" s="4" t="s">
        <v>475</v>
      </c>
      <c r="E259" s="4" t="s">
        <v>203</v>
      </c>
      <c r="F259" s="6">
        <v>45063</v>
      </c>
      <c r="G259" s="6">
        <v>45065</v>
      </c>
      <c r="H259" s="4">
        <v>1</v>
      </c>
      <c r="I259" s="4">
        <v>2</v>
      </c>
      <c r="J259" s="4">
        <v>2</v>
      </c>
      <c r="K259" s="4" t="s">
        <v>30</v>
      </c>
      <c r="L259" s="4">
        <v>1176</v>
      </c>
      <c r="M259" s="4">
        <v>1176</v>
      </c>
      <c r="N259" s="4" t="s">
        <v>1278</v>
      </c>
      <c r="O259" s="4" t="s">
        <v>878</v>
      </c>
      <c r="P259" s="4" t="s">
        <v>33</v>
      </c>
      <c r="Q259" s="4">
        <v>0</v>
      </c>
      <c r="R259" s="10">
        <v>45060</v>
      </c>
      <c r="S259" s="6">
        <v>45068</v>
      </c>
      <c r="T259" s="4" t="s">
        <v>34</v>
      </c>
      <c r="U259" s="4">
        <v>1176</v>
      </c>
      <c r="V259" s="4">
        <v>0</v>
      </c>
      <c r="W259" s="4">
        <v>0</v>
      </c>
      <c r="X259" s="4" t="s">
        <v>1279</v>
      </c>
      <c r="Y259" s="4" t="s">
        <v>292</v>
      </c>
    </row>
    <row r="260" s="4" customFormat="1" spans="1:25">
      <c r="A260" s="4" t="s">
        <v>1280</v>
      </c>
      <c r="B260" s="4" t="s">
        <v>26</v>
      </c>
      <c r="C260" s="4" t="s">
        <v>27</v>
      </c>
      <c r="D260" s="4" t="s">
        <v>1281</v>
      </c>
      <c r="E260" s="4" t="s">
        <v>1282</v>
      </c>
      <c r="F260" s="6">
        <v>45064</v>
      </c>
      <c r="G260" s="6">
        <v>45065</v>
      </c>
      <c r="H260" s="4">
        <v>1</v>
      </c>
      <c r="I260" s="4">
        <v>1</v>
      </c>
      <c r="J260" s="4">
        <v>1</v>
      </c>
      <c r="K260" s="4" t="s">
        <v>30</v>
      </c>
      <c r="L260" s="4">
        <v>283</v>
      </c>
      <c r="M260" s="4">
        <v>283</v>
      </c>
      <c r="N260" s="4" t="s">
        <v>1283</v>
      </c>
      <c r="O260" s="4" t="s">
        <v>878</v>
      </c>
      <c r="P260" s="4" t="s">
        <v>33</v>
      </c>
      <c r="Q260" s="4">
        <v>0</v>
      </c>
      <c r="R260" s="10">
        <v>45060</v>
      </c>
      <c r="S260" s="6">
        <v>45068</v>
      </c>
      <c r="T260" s="4" t="s">
        <v>34</v>
      </c>
      <c r="U260" s="4">
        <v>283</v>
      </c>
      <c r="V260" s="4">
        <v>0</v>
      </c>
      <c r="W260" s="4">
        <v>0</v>
      </c>
      <c r="X260" s="4" t="s">
        <v>1284</v>
      </c>
      <c r="Y260" s="4" t="s">
        <v>1285</v>
      </c>
    </row>
    <row r="261" s="4" customFormat="1" spans="1:25">
      <c r="A261" s="4" t="s">
        <v>1286</v>
      </c>
      <c r="B261" s="4" t="s">
        <v>26</v>
      </c>
      <c r="C261" s="4" t="s">
        <v>27</v>
      </c>
      <c r="D261" s="4" t="s">
        <v>1287</v>
      </c>
      <c r="E261" s="4" t="s">
        <v>1288</v>
      </c>
      <c r="F261" s="6">
        <v>45062</v>
      </c>
      <c r="G261" s="6">
        <v>45065</v>
      </c>
      <c r="H261" s="4">
        <v>1</v>
      </c>
      <c r="I261" s="4">
        <v>3</v>
      </c>
      <c r="J261" s="4">
        <v>3</v>
      </c>
      <c r="K261" s="4" t="s">
        <v>30</v>
      </c>
      <c r="L261" s="4">
        <v>1799</v>
      </c>
      <c r="M261" s="4">
        <v>1799</v>
      </c>
      <c r="N261" s="4" t="s">
        <v>1289</v>
      </c>
      <c r="O261" s="4" t="s">
        <v>878</v>
      </c>
      <c r="P261" s="4" t="s">
        <v>33</v>
      </c>
      <c r="Q261" s="4">
        <v>0</v>
      </c>
      <c r="R261" s="10">
        <v>45060</v>
      </c>
      <c r="S261" s="6">
        <v>45068</v>
      </c>
      <c r="T261" s="4" t="s">
        <v>34</v>
      </c>
      <c r="U261" s="4">
        <v>1799</v>
      </c>
      <c r="V261" s="4">
        <v>0</v>
      </c>
      <c r="W261" s="4">
        <v>0</v>
      </c>
      <c r="X261" s="4" t="s">
        <v>1290</v>
      </c>
      <c r="Y261" s="4" t="s">
        <v>1291</v>
      </c>
    </row>
    <row r="262" s="4" customFormat="1" spans="1:25">
      <c r="A262" s="4" t="s">
        <v>1292</v>
      </c>
      <c r="B262" s="4" t="s">
        <v>26</v>
      </c>
      <c r="C262" s="4" t="s">
        <v>27</v>
      </c>
      <c r="D262" s="4" t="s">
        <v>1293</v>
      </c>
      <c r="E262" s="4" t="s">
        <v>1294</v>
      </c>
      <c r="F262" s="6">
        <v>45064</v>
      </c>
      <c r="G262" s="6">
        <v>45065</v>
      </c>
      <c r="H262" s="4">
        <v>1</v>
      </c>
      <c r="I262" s="4">
        <v>1</v>
      </c>
      <c r="J262" s="4">
        <v>1</v>
      </c>
      <c r="K262" s="4" t="s">
        <v>30</v>
      </c>
      <c r="L262" s="4">
        <v>466</v>
      </c>
      <c r="M262" s="4">
        <v>466</v>
      </c>
      <c r="N262" s="4" t="s">
        <v>1295</v>
      </c>
      <c r="O262" s="4" t="s">
        <v>878</v>
      </c>
      <c r="P262" s="4" t="s">
        <v>33</v>
      </c>
      <c r="Q262" s="4">
        <v>0</v>
      </c>
      <c r="R262" s="10">
        <v>45060</v>
      </c>
      <c r="S262" s="6">
        <v>45068</v>
      </c>
      <c r="T262" s="4" t="s">
        <v>34</v>
      </c>
      <c r="U262" s="4">
        <v>466</v>
      </c>
      <c r="V262" s="4">
        <v>0</v>
      </c>
      <c r="W262" s="4">
        <v>0</v>
      </c>
      <c r="X262" s="4" t="s">
        <v>1296</v>
      </c>
      <c r="Y262" s="4" t="s">
        <v>36</v>
      </c>
    </row>
    <row r="263" s="4" customFormat="1" spans="1:25">
      <c r="A263" s="4" t="s">
        <v>1297</v>
      </c>
      <c r="B263" s="4" t="s">
        <v>26</v>
      </c>
      <c r="C263" s="4" t="s">
        <v>27</v>
      </c>
      <c r="D263" s="4" t="s">
        <v>490</v>
      </c>
      <c r="E263" s="4" t="s">
        <v>491</v>
      </c>
      <c r="F263" s="6">
        <v>45064</v>
      </c>
      <c r="G263" s="6">
        <v>45065</v>
      </c>
      <c r="H263" s="4">
        <v>2</v>
      </c>
      <c r="I263" s="4">
        <v>1</v>
      </c>
      <c r="J263" s="4">
        <v>2</v>
      </c>
      <c r="K263" s="4" t="s">
        <v>30</v>
      </c>
      <c r="L263" s="4">
        <v>992</v>
      </c>
      <c r="M263" s="4">
        <v>992</v>
      </c>
      <c r="N263" s="4" t="s">
        <v>1298</v>
      </c>
      <c r="O263" s="4" t="s">
        <v>878</v>
      </c>
      <c r="P263" s="4" t="s">
        <v>33</v>
      </c>
      <c r="Q263" s="4">
        <v>0</v>
      </c>
      <c r="R263" s="10">
        <v>45060</v>
      </c>
      <c r="S263" s="6">
        <v>45068</v>
      </c>
      <c r="T263" s="4" t="s">
        <v>34</v>
      </c>
      <c r="U263" s="4">
        <v>992</v>
      </c>
      <c r="V263" s="4">
        <v>0</v>
      </c>
      <c r="W263" s="4">
        <v>0</v>
      </c>
      <c r="X263" s="4" t="s">
        <v>1299</v>
      </c>
      <c r="Y263" s="4" t="s">
        <v>1300</v>
      </c>
    </row>
    <row r="264" s="4" customFormat="1" spans="1:25">
      <c r="A264" s="4" t="s">
        <v>1301</v>
      </c>
      <c r="B264" s="4" t="s">
        <v>26</v>
      </c>
      <c r="C264" s="4" t="s">
        <v>27</v>
      </c>
      <c r="D264" s="4" t="s">
        <v>1302</v>
      </c>
      <c r="E264" s="4" t="s">
        <v>1303</v>
      </c>
      <c r="F264" s="6">
        <v>45060</v>
      </c>
      <c r="G264" s="6">
        <v>45065</v>
      </c>
      <c r="H264" s="4">
        <v>1</v>
      </c>
      <c r="I264" s="4">
        <v>5</v>
      </c>
      <c r="J264" s="4">
        <v>5</v>
      </c>
      <c r="K264" s="4" t="s">
        <v>30</v>
      </c>
      <c r="L264" s="4">
        <v>1929</v>
      </c>
      <c r="M264" s="4">
        <v>1929</v>
      </c>
      <c r="N264" s="4" t="s">
        <v>1304</v>
      </c>
      <c r="O264" s="4" t="s">
        <v>878</v>
      </c>
      <c r="P264" s="4" t="s">
        <v>33</v>
      </c>
      <c r="Q264" s="4">
        <v>0</v>
      </c>
      <c r="R264" s="10">
        <v>45060</v>
      </c>
      <c r="S264" s="6">
        <v>45068</v>
      </c>
      <c r="T264" s="4" t="s">
        <v>34</v>
      </c>
      <c r="U264" s="4">
        <v>1929</v>
      </c>
      <c r="V264" s="4">
        <v>0</v>
      </c>
      <c r="W264" s="4">
        <v>0</v>
      </c>
      <c r="X264" s="4" t="s">
        <v>1305</v>
      </c>
      <c r="Y264" s="4" t="s">
        <v>1306</v>
      </c>
    </row>
    <row r="265" s="4" customFormat="1" spans="1:25">
      <c r="A265" s="4" t="s">
        <v>1307</v>
      </c>
      <c r="B265" s="4" t="s">
        <v>26</v>
      </c>
      <c r="C265" s="4" t="s">
        <v>27</v>
      </c>
      <c r="D265" s="4" t="s">
        <v>1308</v>
      </c>
      <c r="E265" s="4" t="s">
        <v>1309</v>
      </c>
      <c r="F265" s="6">
        <v>45063</v>
      </c>
      <c r="G265" s="6">
        <v>45065</v>
      </c>
      <c r="H265" s="4">
        <v>1</v>
      </c>
      <c r="I265" s="4">
        <v>2</v>
      </c>
      <c r="J265" s="4">
        <v>2</v>
      </c>
      <c r="K265" s="4" t="s">
        <v>30</v>
      </c>
      <c r="L265" s="4">
        <v>540</v>
      </c>
      <c r="M265" s="4">
        <v>540</v>
      </c>
      <c r="N265" s="4" t="s">
        <v>1310</v>
      </c>
      <c r="O265" s="4" t="s">
        <v>878</v>
      </c>
      <c r="P265" s="4" t="s">
        <v>33</v>
      </c>
      <c r="Q265" s="4">
        <v>0</v>
      </c>
      <c r="R265" s="10">
        <v>45060</v>
      </c>
      <c r="S265" s="6">
        <v>45068</v>
      </c>
      <c r="T265" s="4" t="s">
        <v>34</v>
      </c>
      <c r="U265" s="4">
        <v>540</v>
      </c>
      <c r="V265" s="4">
        <v>0</v>
      </c>
      <c r="W265" s="4">
        <v>0</v>
      </c>
      <c r="X265" s="4" t="s">
        <v>1311</v>
      </c>
      <c r="Y265" s="4" t="s">
        <v>1312</v>
      </c>
    </row>
    <row r="266" s="4" customFormat="1" spans="1:25">
      <c r="A266" s="4" t="s">
        <v>1313</v>
      </c>
      <c r="B266" s="4" t="s">
        <v>26</v>
      </c>
      <c r="C266" s="4" t="s">
        <v>27</v>
      </c>
      <c r="D266" s="4" t="s">
        <v>1314</v>
      </c>
      <c r="E266" s="4" t="s">
        <v>1315</v>
      </c>
      <c r="F266" s="6">
        <v>45064</v>
      </c>
      <c r="G266" s="6">
        <v>45065</v>
      </c>
      <c r="H266" s="4">
        <v>1</v>
      </c>
      <c r="I266" s="4">
        <v>1</v>
      </c>
      <c r="J266" s="4">
        <v>1</v>
      </c>
      <c r="K266" s="4" t="s">
        <v>30</v>
      </c>
      <c r="L266" s="4">
        <v>559</v>
      </c>
      <c r="M266" s="4">
        <v>559</v>
      </c>
      <c r="N266" s="4" t="s">
        <v>1316</v>
      </c>
      <c r="O266" s="4" t="s">
        <v>878</v>
      </c>
      <c r="P266" s="4" t="s">
        <v>33</v>
      </c>
      <c r="Q266" s="4">
        <v>0</v>
      </c>
      <c r="R266" s="10">
        <v>45060</v>
      </c>
      <c r="S266" s="6">
        <v>45068</v>
      </c>
      <c r="T266" s="4" t="s">
        <v>34</v>
      </c>
      <c r="U266" s="4">
        <v>559</v>
      </c>
      <c r="V266" s="4">
        <v>0</v>
      </c>
      <c r="W266" s="4">
        <v>0</v>
      </c>
      <c r="X266" s="4" t="s">
        <v>1317</v>
      </c>
      <c r="Y266" s="4" t="s">
        <v>36</v>
      </c>
    </row>
    <row r="267" s="4" customFormat="1" spans="1:25">
      <c r="A267" s="4" t="s">
        <v>1318</v>
      </c>
      <c r="B267" s="4" t="s">
        <v>26</v>
      </c>
      <c r="C267" s="4" t="s">
        <v>27</v>
      </c>
      <c r="D267" s="4" t="s">
        <v>1319</v>
      </c>
      <c r="E267" s="4" t="s">
        <v>896</v>
      </c>
      <c r="F267" s="6">
        <v>45062</v>
      </c>
      <c r="G267" s="6">
        <v>45065</v>
      </c>
      <c r="H267" s="4">
        <v>1</v>
      </c>
      <c r="I267" s="4">
        <v>3</v>
      </c>
      <c r="J267" s="4">
        <v>3</v>
      </c>
      <c r="K267" s="4" t="s">
        <v>30</v>
      </c>
      <c r="L267" s="4">
        <v>2070</v>
      </c>
      <c r="M267" s="4">
        <v>2070</v>
      </c>
      <c r="N267" s="4" t="s">
        <v>1320</v>
      </c>
      <c r="O267" s="4" t="s">
        <v>878</v>
      </c>
      <c r="P267" s="4" t="s">
        <v>33</v>
      </c>
      <c r="Q267" s="4">
        <v>0</v>
      </c>
      <c r="R267" s="10">
        <v>45061</v>
      </c>
      <c r="S267" s="6">
        <v>45068</v>
      </c>
      <c r="T267" s="4" t="s">
        <v>34</v>
      </c>
      <c r="U267" s="4">
        <v>2070</v>
      </c>
      <c r="V267" s="4">
        <v>0</v>
      </c>
      <c r="W267" s="4">
        <v>0</v>
      </c>
      <c r="X267" s="4" t="s">
        <v>1321</v>
      </c>
      <c r="Y267" s="4" t="s">
        <v>1322</v>
      </c>
    </row>
    <row r="268" s="4" customFormat="1" spans="1:25">
      <c r="A268" s="4" t="s">
        <v>1323</v>
      </c>
      <c r="B268" s="4" t="s">
        <v>26</v>
      </c>
      <c r="C268" s="4" t="s">
        <v>27</v>
      </c>
      <c r="D268" s="4" t="s">
        <v>548</v>
      </c>
      <c r="E268" s="4" t="s">
        <v>549</v>
      </c>
      <c r="F268" s="6">
        <v>45063</v>
      </c>
      <c r="G268" s="6">
        <v>45065</v>
      </c>
      <c r="H268" s="4">
        <v>1</v>
      </c>
      <c r="I268" s="4">
        <v>2</v>
      </c>
      <c r="J268" s="4">
        <v>2</v>
      </c>
      <c r="K268" s="4" t="s">
        <v>30</v>
      </c>
      <c r="L268" s="4">
        <v>544</v>
      </c>
      <c r="M268" s="4">
        <v>544</v>
      </c>
      <c r="N268" s="4" t="s">
        <v>1324</v>
      </c>
      <c r="O268" s="4" t="s">
        <v>878</v>
      </c>
      <c r="P268" s="4" t="s">
        <v>33</v>
      </c>
      <c r="Q268" s="4">
        <v>0</v>
      </c>
      <c r="R268" s="10">
        <v>45061</v>
      </c>
      <c r="S268" s="6">
        <v>45068</v>
      </c>
      <c r="T268" s="4" t="s">
        <v>34</v>
      </c>
      <c r="U268" s="4">
        <v>544</v>
      </c>
      <c r="V268" s="4">
        <v>0</v>
      </c>
      <c r="W268" s="4">
        <v>0</v>
      </c>
      <c r="X268" s="4" t="s">
        <v>1325</v>
      </c>
      <c r="Y268" s="4" t="s">
        <v>1326</v>
      </c>
    </row>
    <row r="269" s="4" customFormat="1" spans="1:25">
      <c r="A269" s="4" t="s">
        <v>1327</v>
      </c>
      <c r="B269" s="4" t="s">
        <v>26</v>
      </c>
      <c r="C269" s="4" t="s">
        <v>27</v>
      </c>
      <c r="D269" s="4" t="s">
        <v>1328</v>
      </c>
      <c r="E269" s="4" t="s">
        <v>174</v>
      </c>
      <c r="F269" s="6">
        <v>45064</v>
      </c>
      <c r="G269" s="6">
        <v>45065</v>
      </c>
      <c r="H269" s="4">
        <v>1</v>
      </c>
      <c r="I269" s="4">
        <v>1</v>
      </c>
      <c r="J269" s="4">
        <v>1</v>
      </c>
      <c r="K269" s="4" t="s">
        <v>30</v>
      </c>
      <c r="L269" s="4">
        <v>1253</v>
      </c>
      <c r="M269" s="4">
        <v>1253</v>
      </c>
      <c r="N269" s="4" t="s">
        <v>1329</v>
      </c>
      <c r="O269" s="4" t="s">
        <v>878</v>
      </c>
      <c r="P269" s="4" t="s">
        <v>33</v>
      </c>
      <c r="Q269" s="4">
        <v>0</v>
      </c>
      <c r="R269" s="10">
        <v>45061</v>
      </c>
      <c r="S269" s="6">
        <v>45068</v>
      </c>
      <c r="T269" s="4" t="s">
        <v>34</v>
      </c>
      <c r="U269" s="4">
        <v>1253</v>
      </c>
      <c r="V269" s="4">
        <v>0</v>
      </c>
      <c r="W269" s="4">
        <v>0</v>
      </c>
      <c r="X269" s="4" t="s">
        <v>1330</v>
      </c>
      <c r="Y269" s="4" t="s">
        <v>1331</v>
      </c>
    </row>
    <row r="270" s="4" customFormat="1" spans="1:25">
      <c r="A270" s="4" t="s">
        <v>1332</v>
      </c>
      <c r="B270" s="4" t="s">
        <v>26</v>
      </c>
      <c r="C270" s="4" t="s">
        <v>27</v>
      </c>
      <c r="D270" s="4" t="s">
        <v>1333</v>
      </c>
      <c r="E270" s="4" t="s">
        <v>1334</v>
      </c>
      <c r="F270" s="6">
        <v>45064</v>
      </c>
      <c r="G270" s="6">
        <v>45065</v>
      </c>
      <c r="H270" s="4">
        <v>1</v>
      </c>
      <c r="I270" s="4">
        <v>1</v>
      </c>
      <c r="J270" s="4">
        <v>1</v>
      </c>
      <c r="K270" s="4" t="s">
        <v>30</v>
      </c>
      <c r="L270" s="4">
        <v>799</v>
      </c>
      <c r="M270" s="4">
        <v>799</v>
      </c>
      <c r="N270" s="4" t="s">
        <v>1335</v>
      </c>
      <c r="O270" s="4" t="s">
        <v>878</v>
      </c>
      <c r="P270" s="4" t="s">
        <v>33</v>
      </c>
      <c r="Q270" s="4">
        <v>0</v>
      </c>
      <c r="R270" s="10">
        <v>45061</v>
      </c>
      <c r="S270" s="6">
        <v>45068</v>
      </c>
      <c r="T270" s="4" t="s">
        <v>34</v>
      </c>
      <c r="U270" s="4">
        <v>799</v>
      </c>
      <c r="V270" s="4">
        <v>0</v>
      </c>
      <c r="W270" s="4">
        <v>0</v>
      </c>
      <c r="X270" s="4" t="s">
        <v>1336</v>
      </c>
      <c r="Y270" s="4" t="s">
        <v>1337</v>
      </c>
    </row>
    <row r="271" s="4" customFormat="1" spans="1:25">
      <c r="A271" s="4" t="s">
        <v>1338</v>
      </c>
      <c r="B271" s="4" t="s">
        <v>26</v>
      </c>
      <c r="C271" s="4" t="s">
        <v>27</v>
      </c>
      <c r="D271" s="4" t="s">
        <v>1339</v>
      </c>
      <c r="E271" s="4" t="s">
        <v>1340</v>
      </c>
      <c r="F271" s="6">
        <v>45063</v>
      </c>
      <c r="G271" s="6">
        <v>45065</v>
      </c>
      <c r="H271" s="4">
        <v>1</v>
      </c>
      <c r="I271" s="4">
        <v>2</v>
      </c>
      <c r="J271" s="4">
        <v>2</v>
      </c>
      <c r="K271" s="4" t="s">
        <v>30</v>
      </c>
      <c r="L271" s="4">
        <v>634</v>
      </c>
      <c r="M271" s="4">
        <v>634</v>
      </c>
      <c r="N271" s="4" t="s">
        <v>1341</v>
      </c>
      <c r="O271" s="4" t="s">
        <v>878</v>
      </c>
      <c r="P271" s="4" t="s">
        <v>33</v>
      </c>
      <c r="Q271" s="4">
        <v>0</v>
      </c>
      <c r="R271" s="10">
        <v>45061</v>
      </c>
      <c r="S271" s="6">
        <v>45068</v>
      </c>
      <c r="T271" s="4" t="s">
        <v>34</v>
      </c>
      <c r="U271" s="4">
        <v>634</v>
      </c>
      <c r="V271" s="4">
        <v>0</v>
      </c>
      <c r="W271" s="4">
        <v>0</v>
      </c>
      <c r="X271" s="4" t="s">
        <v>36</v>
      </c>
      <c r="Y271" s="4" t="s">
        <v>1342</v>
      </c>
    </row>
    <row r="272" s="4" customFormat="1" spans="1:25">
      <c r="A272" s="4" t="s">
        <v>1343</v>
      </c>
      <c r="B272" s="4" t="s">
        <v>26</v>
      </c>
      <c r="C272" s="4" t="s">
        <v>27</v>
      </c>
      <c r="D272" s="4" t="s">
        <v>1344</v>
      </c>
      <c r="E272" s="4" t="s">
        <v>1345</v>
      </c>
      <c r="F272" s="6">
        <v>45064</v>
      </c>
      <c r="G272" s="6">
        <v>45065</v>
      </c>
      <c r="H272" s="4">
        <v>1</v>
      </c>
      <c r="I272" s="4">
        <v>1</v>
      </c>
      <c r="J272" s="4">
        <v>1</v>
      </c>
      <c r="K272" s="4" t="s">
        <v>30</v>
      </c>
      <c r="L272" s="4">
        <v>1232</v>
      </c>
      <c r="M272" s="4">
        <v>1232</v>
      </c>
      <c r="N272" s="4" t="s">
        <v>1346</v>
      </c>
      <c r="O272" s="4" t="s">
        <v>878</v>
      </c>
      <c r="P272" s="4" t="s">
        <v>33</v>
      </c>
      <c r="Q272" s="4">
        <v>0</v>
      </c>
      <c r="R272" s="10">
        <v>45061</v>
      </c>
      <c r="S272" s="6">
        <v>45068</v>
      </c>
      <c r="T272" s="4" t="s">
        <v>34</v>
      </c>
      <c r="U272" s="4">
        <v>1232</v>
      </c>
      <c r="V272" s="4">
        <v>0</v>
      </c>
      <c r="W272" s="4">
        <v>0</v>
      </c>
      <c r="X272" s="4" t="s">
        <v>1347</v>
      </c>
      <c r="Y272" s="4" t="s">
        <v>1348</v>
      </c>
    </row>
    <row r="273" s="4" customFormat="1" spans="1:25">
      <c r="A273" s="4" t="s">
        <v>1349</v>
      </c>
      <c r="B273" s="4" t="s">
        <v>26</v>
      </c>
      <c r="C273" s="4" t="s">
        <v>27</v>
      </c>
      <c r="D273" s="4" t="s">
        <v>1350</v>
      </c>
      <c r="E273" s="4" t="s">
        <v>896</v>
      </c>
      <c r="F273" s="6">
        <v>45062</v>
      </c>
      <c r="G273" s="6">
        <v>45065</v>
      </c>
      <c r="H273" s="4">
        <v>1</v>
      </c>
      <c r="I273" s="4">
        <v>3</v>
      </c>
      <c r="J273" s="4">
        <v>3</v>
      </c>
      <c r="K273" s="4" t="s">
        <v>30</v>
      </c>
      <c r="L273" s="4">
        <v>3912</v>
      </c>
      <c r="M273" s="4">
        <v>3912</v>
      </c>
      <c r="N273" s="4" t="s">
        <v>1351</v>
      </c>
      <c r="O273" s="4" t="s">
        <v>878</v>
      </c>
      <c r="P273" s="4" t="s">
        <v>33</v>
      </c>
      <c r="Q273" s="4">
        <v>0</v>
      </c>
      <c r="R273" s="10">
        <v>45061</v>
      </c>
      <c r="S273" s="6">
        <v>45068</v>
      </c>
      <c r="T273" s="4" t="s">
        <v>34</v>
      </c>
      <c r="U273" s="4">
        <v>3912</v>
      </c>
      <c r="V273" s="4">
        <v>0</v>
      </c>
      <c r="W273" s="4">
        <v>0</v>
      </c>
      <c r="X273" s="4" t="s">
        <v>1352</v>
      </c>
      <c r="Y273" s="4" t="s">
        <v>1353</v>
      </c>
    </row>
    <row r="274" s="4" customFormat="1" spans="1:25">
      <c r="A274" s="4" t="s">
        <v>1354</v>
      </c>
      <c r="B274" s="4" t="s">
        <v>26</v>
      </c>
      <c r="C274" s="4" t="s">
        <v>27</v>
      </c>
      <c r="D274" s="4" t="s">
        <v>1355</v>
      </c>
      <c r="E274" s="4" t="s">
        <v>1356</v>
      </c>
      <c r="F274" s="6">
        <v>45064</v>
      </c>
      <c r="G274" s="6">
        <v>45065</v>
      </c>
      <c r="H274" s="4">
        <v>1</v>
      </c>
      <c r="I274" s="4">
        <v>1</v>
      </c>
      <c r="J274" s="4">
        <v>1</v>
      </c>
      <c r="K274" s="4" t="s">
        <v>30</v>
      </c>
      <c r="L274" s="4">
        <v>496</v>
      </c>
      <c r="M274" s="4">
        <v>496</v>
      </c>
      <c r="N274" s="4" t="s">
        <v>1357</v>
      </c>
      <c r="O274" s="4" t="s">
        <v>878</v>
      </c>
      <c r="P274" s="4" t="s">
        <v>33</v>
      </c>
      <c r="Q274" s="4">
        <v>0</v>
      </c>
      <c r="R274" s="10">
        <v>45061</v>
      </c>
      <c r="S274" s="6">
        <v>45068</v>
      </c>
      <c r="T274" s="4" t="s">
        <v>34</v>
      </c>
      <c r="U274" s="4">
        <v>496</v>
      </c>
      <c r="V274" s="4">
        <v>0</v>
      </c>
      <c r="W274" s="4">
        <v>0</v>
      </c>
      <c r="X274" s="4" t="s">
        <v>1358</v>
      </c>
      <c r="Y274" s="4" t="s">
        <v>1359</v>
      </c>
    </row>
    <row r="275" s="4" customFormat="1" spans="1:25">
      <c r="A275" s="4" t="s">
        <v>1360</v>
      </c>
      <c r="B275" s="4" t="s">
        <v>26</v>
      </c>
      <c r="C275" s="4" t="s">
        <v>27</v>
      </c>
      <c r="D275" s="4" t="s">
        <v>1361</v>
      </c>
      <c r="E275" s="4" t="s">
        <v>907</v>
      </c>
      <c r="F275" s="6">
        <v>45063</v>
      </c>
      <c r="G275" s="6">
        <v>45065</v>
      </c>
      <c r="H275" s="4">
        <v>1</v>
      </c>
      <c r="I275" s="4">
        <v>2</v>
      </c>
      <c r="J275" s="4">
        <v>2</v>
      </c>
      <c r="K275" s="4" t="s">
        <v>30</v>
      </c>
      <c r="L275" s="4">
        <v>546</v>
      </c>
      <c r="M275" s="4">
        <v>546</v>
      </c>
      <c r="N275" s="4" t="s">
        <v>1362</v>
      </c>
      <c r="O275" s="4" t="s">
        <v>878</v>
      </c>
      <c r="P275" s="4" t="s">
        <v>33</v>
      </c>
      <c r="Q275" s="4">
        <v>0</v>
      </c>
      <c r="R275" s="10">
        <v>45061</v>
      </c>
      <c r="S275" s="6">
        <v>45068</v>
      </c>
      <c r="T275" s="4" t="s">
        <v>34</v>
      </c>
      <c r="U275" s="4">
        <v>546</v>
      </c>
      <c r="V275" s="4">
        <v>0</v>
      </c>
      <c r="W275" s="4">
        <v>0</v>
      </c>
      <c r="X275" s="4" t="s">
        <v>1363</v>
      </c>
      <c r="Y275" s="4" t="s">
        <v>36</v>
      </c>
    </row>
    <row r="276" s="4" customFormat="1" spans="1:25">
      <c r="A276" s="4" t="s">
        <v>1364</v>
      </c>
      <c r="B276" s="4" t="s">
        <v>26</v>
      </c>
      <c r="C276" s="4" t="s">
        <v>27</v>
      </c>
      <c r="D276" s="4" t="s">
        <v>1365</v>
      </c>
      <c r="E276" s="4" t="s">
        <v>1366</v>
      </c>
      <c r="F276" s="6">
        <v>45063</v>
      </c>
      <c r="G276" s="6">
        <v>45065</v>
      </c>
      <c r="H276" s="4">
        <v>1</v>
      </c>
      <c r="I276" s="4">
        <v>2</v>
      </c>
      <c r="J276" s="4">
        <v>2</v>
      </c>
      <c r="K276" s="4" t="s">
        <v>30</v>
      </c>
      <c r="L276" s="4">
        <v>572</v>
      </c>
      <c r="M276" s="4">
        <v>572</v>
      </c>
      <c r="N276" s="4" t="s">
        <v>1367</v>
      </c>
      <c r="O276" s="4" t="s">
        <v>878</v>
      </c>
      <c r="P276" s="4" t="s">
        <v>33</v>
      </c>
      <c r="Q276" s="4">
        <v>0</v>
      </c>
      <c r="R276" s="10">
        <v>45061</v>
      </c>
      <c r="S276" s="6">
        <v>45068</v>
      </c>
      <c r="T276" s="4" t="s">
        <v>34</v>
      </c>
      <c r="U276" s="4">
        <v>572</v>
      </c>
      <c r="V276" s="4">
        <v>0</v>
      </c>
      <c r="W276" s="4">
        <v>0</v>
      </c>
      <c r="X276" s="4" t="s">
        <v>1368</v>
      </c>
      <c r="Y276" s="4" t="s">
        <v>1369</v>
      </c>
    </row>
    <row r="277" s="4" customFormat="1" spans="1:25">
      <c r="A277" s="4" t="s">
        <v>1370</v>
      </c>
      <c r="B277" s="4" t="s">
        <v>26</v>
      </c>
      <c r="C277" s="4" t="s">
        <v>27</v>
      </c>
      <c r="D277" s="4" t="s">
        <v>1371</v>
      </c>
      <c r="E277" s="4" t="s">
        <v>1372</v>
      </c>
      <c r="F277" s="6">
        <v>45064</v>
      </c>
      <c r="G277" s="6">
        <v>45065</v>
      </c>
      <c r="H277" s="4">
        <v>1</v>
      </c>
      <c r="I277" s="4">
        <v>1</v>
      </c>
      <c r="J277" s="4">
        <v>1</v>
      </c>
      <c r="K277" s="4" t="s">
        <v>30</v>
      </c>
      <c r="L277" s="4">
        <v>223</v>
      </c>
      <c r="M277" s="4">
        <v>223</v>
      </c>
      <c r="N277" s="4" t="s">
        <v>1373</v>
      </c>
      <c r="O277" s="4" t="s">
        <v>878</v>
      </c>
      <c r="P277" s="4" t="s">
        <v>33</v>
      </c>
      <c r="Q277" s="4">
        <v>0</v>
      </c>
      <c r="R277" s="10">
        <v>45061</v>
      </c>
      <c r="S277" s="6">
        <v>45068</v>
      </c>
      <c r="T277" s="4" t="s">
        <v>34</v>
      </c>
      <c r="U277" s="4">
        <v>223</v>
      </c>
      <c r="V277" s="4">
        <v>0</v>
      </c>
      <c r="W277" s="4">
        <v>0</v>
      </c>
      <c r="X277" s="4" t="s">
        <v>1374</v>
      </c>
      <c r="Y277" s="4" t="s">
        <v>1375</v>
      </c>
    </row>
    <row r="278" s="4" customFormat="1" spans="1:25">
      <c r="A278" s="4" t="s">
        <v>1376</v>
      </c>
      <c r="B278" s="4" t="s">
        <v>26</v>
      </c>
      <c r="C278" s="4" t="s">
        <v>27</v>
      </c>
      <c r="D278" s="4" t="s">
        <v>1377</v>
      </c>
      <c r="E278" s="4" t="s">
        <v>1378</v>
      </c>
      <c r="F278" s="6">
        <v>45064</v>
      </c>
      <c r="G278" s="6">
        <v>45065</v>
      </c>
      <c r="H278" s="4">
        <v>1</v>
      </c>
      <c r="I278" s="4">
        <v>1</v>
      </c>
      <c r="J278" s="4">
        <v>1</v>
      </c>
      <c r="K278" s="4" t="s">
        <v>30</v>
      </c>
      <c r="L278" s="4">
        <v>1134</v>
      </c>
      <c r="M278" s="4">
        <v>1134</v>
      </c>
      <c r="N278" s="4" t="s">
        <v>1379</v>
      </c>
      <c r="O278" s="4" t="s">
        <v>878</v>
      </c>
      <c r="P278" s="4" t="s">
        <v>33</v>
      </c>
      <c r="Q278" s="4">
        <v>0</v>
      </c>
      <c r="R278" s="10">
        <v>45061</v>
      </c>
      <c r="S278" s="6">
        <v>45068</v>
      </c>
      <c r="T278" s="4" t="s">
        <v>34</v>
      </c>
      <c r="U278" s="4">
        <v>1134</v>
      </c>
      <c r="V278" s="4">
        <v>0</v>
      </c>
      <c r="W278" s="4">
        <v>0</v>
      </c>
      <c r="X278" s="4" t="s">
        <v>1380</v>
      </c>
      <c r="Y278" s="4" t="s">
        <v>36</v>
      </c>
    </row>
    <row r="279" s="4" customFormat="1" spans="1:25">
      <c r="A279" s="4" t="s">
        <v>1381</v>
      </c>
      <c r="B279" s="4" t="s">
        <v>26</v>
      </c>
      <c r="C279" s="4" t="s">
        <v>27</v>
      </c>
      <c r="D279" s="4" t="s">
        <v>1382</v>
      </c>
      <c r="E279" s="4" t="s">
        <v>198</v>
      </c>
      <c r="F279" s="6">
        <v>45064</v>
      </c>
      <c r="G279" s="6">
        <v>45065</v>
      </c>
      <c r="H279" s="4">
        <v>1</v>
      </c>
      <c r="I279" s="4">
        <v>1</v>
      </c>
      <c r="J279" s="4">
        <v>1</v>
      </c>
      <c r="K279" s="4" t="s">
        <v>30</v>
      </c>
      <c r="L279" s="4">
        <v>1435</v>
      </c>
      <c r="M279" s="4">
        <v>1435</v>
      </c>
      <c r="N279" s="4" t="s">
        <v>1383</v>
      </c>
      <c r="O279" s="4" t="s">
        <v>878</v>
      </c>
      <c r="P279" s="4" t="s">
        <v>33</v>
      </c>
      <c r="Q279" s="4">
        <v>0</v>
      </c>
      <c r="R279" s="10">
        <v>45061</v>
      </c>
      <c r="S279" s="6">
        <v>45068</v>
      </c>
      <c r="T279" s="4" t="s">
        <v>34</v>
      </c>
      <c r="U279" s="4">
        <v>1435</v>
      </c>
      <c r="V279" s="4">
        <v>0</v>
      </c>
      <c r="W279" s="4">
        <v>0</v>
      </c>
      <c r="X279" s="4" t="s">
        <v>36</v>
      </c>
      <c r="Y279" s="4" t="s">
        <v>1384</v>
      </c>
    </row>
    <row r="280" s="4" customFormat="1" spans="1:25">
      <c r="A280" s="4" t="s">
        <v>1385</v>
      </c>
      <c r="B280" s="4" t="s">
        <v>26</v>
      </c>
      <c r="C280" s="4" t="s">
        <v>27</v>
      </c>
      <c r="D280" s="4" t="s">
        <v>1386</v>
      </c>
      <c r="E280" s="4" t="s">
        <v>946</v>
      </c>
      <c r="F280" s="6">
        <v>45064</v>
      </c>
      <c r="G280" s="6">
        <v>45065</v>
      </c>
      <c r="H280" s="4">
        <v>1</v>
      </c>
      <c r="I280" s="4">
        <v>1</v>
      </c>
      <c r="J280" s="4">
        <v>1</v>
      </c>
      <c r="K280" s="4" t="s">
        <v>30</v>
      </c>
      <c r="L280" s="4">
        <v>828</v>
      </c>
      <c r="M280" s="4">
        <v>828</v>
      </c>
      <c r="N280" s="4" t="s">
        <v>1387</v>
      </c>
      <c r="O280" s="4" t="s">
        <v>878</v>
      </c>
      <c r="P280" s="4" t="s">
        <v>33</v>
      </c>
      <c r="Q280" s="4">
        <v>0</v>
      </c>
      <c r="R280" s="10">
        <v>45061</v>
      </c>
      <c r="S280" s="6">
        <v>45068</v>
      </c>
      <c r="T280" s="4" t="s">
        <v>34</v>
      </c>
      <c r="U280" s="4">
        <v>828</v>
      </c>
      <c r="V280" s="4">
        <v>0</v>
      </c>
      <c r="W280" s="4">
        <v>0</v>
      </c>
      <c r="X280" s="4" t="s">
        <v>1388</v>
      </c>
      <c r="Y280" s="4" t="s">
        <v>1389</v>
      </c>
    </row>
    <row r="281" s="4" customFormat="1" spans="1:25">
      <c r="A281" s="4" t="s">
        <v>1390</v>
      </c>
      <c r="B281" s="4" t="s">
        <v>26</v>
      </c>
      <c r="C281" s="4" t="s">
        <v>27</v>
      </c>
      <c r="D281" s="4" t="s">
        <v>1391</v>
      </c>
      <c r="E281" s="4" t="s">
        <v>581</v>
      </c>
      <c r="F281" s="6">
        <v>45061</v>
      </c>
      <c r="G281" s="6">
        <v>45065</v>
      </c>
      <c r="H281" s="4">
        <v>1</v>
      </c>
      <c r="I281" s="4">
        <v>4</v>
      </c>
      <c r="J281" s="4">
        <v>4</v>
      </c>
      <c r="K281" s="4" t="s">
        <v>30</v>
      </c>
      <c r="L281" s="4">
        <v>987</v>
      </c>
      <c r="M281" s="4">
        <v>987</v>
      </c>
      <c r="N281" s="4" t="s">
        <v>1392</v>
      </c>
      <c r="O281" s="4" t="s">
        <v>878</v>
      </c>
      <c r="P281" s="4" t="s">
        <v>33</v>
      </c>
      <c r="Q281" s="4">
        <v>0</v>
      </c>
      <c r="R281" s="10">
        <v>45061</v>
      </c>
      <c r="S281" s="6">
        <v>45068</v>
      </c>
      <c r="T281" s="4" t="s">
        <v>34</v>
      </c>
      <c r="U281" s="4">
        <v>987</v>
      </c>
      <c r="V281" s="4">
        <v>0</v>
      </c>
      <c r="W281" s="4">
        <v>0</v>
      </c>
      <c r="X281" s="4" t="s">
        <v>1393</v>
      </c>
      <c r="Y281" s="4" t="s">
        <v>1394</v>
      </c>
    </row>
    <row r="282" s="4" customFormat="1" spans="1:25">
      <c r="A282" s="4" t="s">
        <v>1395</v>
      </c>
      <c r="B282" s="4" t="s">
        <v>26</v>
      </c>
      <c r="C282" s="4" t="s">
        <v>27</v>
      </c>
      <c r="D282" s="4" t="s">
        <v>1396</v>
      </c>
      <c r="E282" s="4" t="s">
        <v>81</v>
      </c>
      <c r="F282" s="6">
        <v>45064</v>
      </c>
      <c r="G282" s="6">
        <v>45065</v>
      </c>
      <c r="H282" s="4">
        <v>1</v>
      </c>
      <c r="I282" s="4">
        <v>1</v>
      </c>
      <c r="J282" s="4">
        <v>1</v>
      </c>
      <c r="K282" s="4" t="s">
        <v>30</v>
      </c>
      <c r="L282" s="4">
        <v>332</v>
      </c>
      <c r="M282" s="4">
        <v>332</v>
      </c>
      <c r="N282" s="4" t="s">
        <v>1397</v>
      </c>
      <c r="O282" s="4" t="s">
        <v>878</v>
      </c>
      <c r="P282" s="4" t="s">
        <v>33</v>
      </c>
      <c r="Q282" s="4">
        <v>0</v>
      </c>
      <c r="R282" s="10">
        <v>45061</v>
      </c>
      <c r="S282" s="6">
        <v>45068</v>
      </c>
      <c r="T282" s="4" t="s">
        <v>34</v>
      </c>
      <c r="U282" s="4">
        <v>332</v>
      </c>
      <c r="V282" s="4">
        <v>0</v>
      </c>
      <c r="W282" s="4">
        <v>0</v>
      </c>
      <c r="X282" s="4" t="s">
        <v>1398</v>
      </c>
      <c r="Y282" s="4" t="s">
        <v>1399</v>
      </c>
    </row>
    <row r="283" s="4" customFormat="1" spans="1:25">
      <c r="A283" s="4" t="s">
        <v>1400</v>
      </c>
      <c r="B283" s="4" t="s">
        <v>26</v>
      </c>
      <c r="C283" s="4" t="s">
        <v>27</v>
      </c>
      <c r="D283" s="4" t="s">
        <v>1195</v>
      </c>
      <c r="E283" s="4" t="s">
        <v>1196</v>
      </c>
      <c r="F283" s="6">
        <v>45063</v>
      </c>
      <c r="G283" s="6">
        <v>45065</v>
      </c>
      <c r="H283" s="4">
        <v>1</v>
      </c>
      <c r="I283" s="4">
        <v>2</v>
      </c>
      <c r="J283" s="4">
        <v>2</v>
      </c>
      <c r="K283" s="4" t="s">
        <v>30</v>
      </c>
      <c r="L283" s="4">
        <v>1528</v>
      </c>
      <c r="M283" s="4">
        <v>1528</v>
      </c>
      <c r="N283" s="4" t="s">
        <v>1401</v>
      </c>
      <c r="O283" s="4" t="s">
        <v>878</v>
      </c>
      <c r="P283" s="4" t="s">
        <v>33</v>
      </c>
      <c r="Q283" s="4">
        <v>0</v>
      </c>
      <c r="R283" s="10">
        <v>45061</v>
      </c>
      <c r="S283" s="6">
        <v>45068</v>
      </c>
      <c r="T283" s="4" t="s">
        <v>34</v>
      </c>
      <c r="U283" s="4">
        <v>1528</v>
      </c>
      <c r="V283" s="4">
        <v>0</v>
      </c>
      <c r="W283" s="4">
        <v>0</v>
      </c>
      <c r="X283" s="4" t="s">
        <v>1402</v>
      </c>
      <c r="Y283" s="4" t="s">
        <v>1403</v>
      </c>
    </row>
    <row r="284" s="4" customFormat="1" spans="1:25">
      <c r="A284" s="4" t="s">
        <v>1404</v>
      </c>
      <c r="B284" s="4" t="s">
        <v>26</v>
      </c>
      <c r="C284" s="4" t="s">
        <v>27</v>
      </c>
      <c r="D284" s="4" t="s">
        <v>1405</v>
      </c>
      <c r="E284" s="4" t="s">
        <v>1406</v>
      </c>
      <c r="F284" s="6">
        <v>45062</v>
      </c>
      <c r="G284" s="6">
        <v>45065</v>
      </c>
      <c r="H284" s="4">
        <v>1</v>
      </c>
      <c r="I284" s="4">
        <v>3</v>
      </c>
      <c r="J284" s="4">
        <v>3</v>
      </c>
      <c r="K284" s="4" t="s">
        <v>30</v>
      </c>
      <c r="L284" s="4">
        <v>1140</v>
      </c>
      <c r="M284" s="4">
        <v>1140</v>
      </c>
      <c r="N284" s="4" t="s">
        <v>1407</v>
      </c>
      <c r="O284" s="4" t="s">
        <v>878</v>
      </c>
      <c r="P284" s="4" t="s">
        <v>33</v>
      </c>
      <c r="Q284" s="4">
        <v>0</v>
      </c>
      <c r="R284" s="10">
        <v>45061</v>
      </c>
      <c r="S284" s="6">
        <v>45068</v>
      </c>
      <c r="T284" s="4" t="s">
        <v>34</v>
      </c>
      <c r="U284" s="4">
        <v>1140</v>
      </c>
      <c r="V284" s="4">
        <v>0</v>
      </c>
      <c r="W284" s="4">
        <v>0</v>
      </c>
      <c r="X284" s="4" t="s">
        <v>1408</v>
      </c>
      <c r="Y284" s="4" t="s">
        <v>1409</v>
      </c>
    </row>
    <row r="285" s="4" customFormat="1" spans="1:25">
      <c r="A285" s="4" t="s">
        <v>1410</v>
      </c>
      <c r="B285" s="4" t="s">
        <v>26</v>
      </c>
      <c r="C285" s="4" t="s">
        <v>27</v>
      </c>
      <c r="D285" s="4" t="s">
        <v>1411</v>
      </c>
      <c r="E285" s="4" t="s">
        <v>1248</v>
      </c>
      <c r="F285" s="6">
        <v>45062</v>
      </c>
      <c r="G285" s="6">
        <v>45065</v>
      </c>
      <c r="H285" s="4">
        <v>1</v>
      </c>
      <c r="I285" s="4">
        <v>3</v>
      </c>
      <c r="J285" s="4">
        <v>3</v>
      </c>
      <c r="K285" s="4" t="s">
        <v>30</v>
      </c>
      <c r="L285" s="4">
        <v>477</v>
      </c>
      <c r="M285" s="4">
        <v>477</v>
      </c>
      <c r="N285" s="4" t="s">
        <v>1412</v>
      </c>
      <c r="O285" s="4" t="s">
        <v>878</v>
      </c>
      <c r="P285" s="4" t="s">
        <v>33</v>
      </c>
      <c r="Q285" s="4">
        <v>0</v>
      </c>
      <c r="R285" s="10">
        <v>45061</v>
      </c>
      <c r="S285" s="6">
        <v>45068</v>
      </c>
      <c r="T285" s="4" t="s">
        <v>34</v>
      </c>
      <c r="U285" s="4">
        <v>477</v>
      </c>
      <c r="V285" s="4">
        <v>0</v>
      </c>
      <c r="W285" s="4">
        <v>0</v>
      </c>
      <c r="X285" s="4" t="s">
        <v>1413</v>
      </c>
      <c r="Y285" s="4" t="s">
        <v>1414</v>
      </c>
    </row>
    <row r="286" s="4" customFormat="1" spans="1:25">
      <c r="A286" s="4" t="s">
        <v>1415</v>
      </c>
      <c r="B286" s="4" t="s">
        <v>26</v>
      </c>
      <c r="C286" s="4" t="s">
        <v>27</v>
      </c>
      <c r="D286" s="4" t="s">
        <v>1416</v>
      </c>
      <c r="E286" s="4" t="s">
        <v>1417</v>
      </c>
      <c r="F286" s="6">
        <v>45064</v>
      </c>
      <c r="G286" s="6">
        <v>45065</v>
      </c>
      <c r="H286" s="4">
        <v>1</v>
      </c>
      <c r="I286" s="4">
        <v>1</v>
      </c>
      <c r="J286" s="4">
        <v>1</v>
      </c>
      <c r="K286" s="4" t="s">
        <v>30</v>
      </c>
      <c r="L286" s="4">
        <v>839</v>
      </c>
      <c r="M286" s="4">
        <v>839</v>
      </c>
      <c r="N286" s="4" t="s">
        <v>1418</v>
      </c>
      <c r="O286" s="4" t="s">
        <v>878</v>
      </c>
      <c r="P286" s="4" t="s">
        <v>33</v>
      </c>
      <c r="Q286" s="4">
        <v>0</v>
      </c>
      <c r="R286" s="10">
        <v>45061</v>
      </c>
      <c r="S286" s="6">
        <v>45068</v>
      </c>
      <c r="T286" s="4" t="s">
        <v>34</v>
      </c>
      <c r="U286" s="4">
        <v>839</v>
      </c>
      <c r="V286" s="4">
        <v>0</v>
      </c>
      <c r="W286" s="4">
        <v>0</v>
      </c>
      <c r="X286" s="4" t="s">
        <v>1419</v>
      </c>
      <c r="Y286" s="4" t="s">
        <v>1420</v>
      </c>
    </row>
    <row r="287" s="4" customFormat="1" spans="1:25">
      <c r="A287" s="4" t="s">
        <v>1421</v>
      </c>
      <c r="B287" s="4" t="s">
        <v>26</v>
      </c>
      <c r="C287" s="4" t="s">
        <v>27</v>
      </c>
      <c r="D287" s="4" t="s">
        <v>1422</v>
      </c>
      <c r="E287" s="4" t="s">
        <v>1423</v>
      </c>
      <c r="F287" s="6">
        <v>45064</v>
      </c>
      <c r="G287" s="6">
        <v>45065</v>
      </c>
      <c r="H287" s="4">
        <v>1</v>
      </c>
      <c r="I287" s="4">
        <v>1</v>
      </c>
      <c r="J287" s="4">
        <v>1</v>
      </c>
      <c r="K287" s="4" t="s">
        <v>30</v>
      </c>
      <c r="L287" s="4">
        <v>365</v>
      </c>
      <c r="M287" s="4">
        <v>365</v>
      </c>
      <c r="N287" s="4" t="s">
        <v>1424</v>
      </c>
      <c r="O287" s="4" t="s">
        <v>878</v>
      </c>
      <c r="P287" s="4" t="s">
        <v>33</v>
      </c>
      <c r="Q287" s="4">
        <v>0</v>
      </c>
      <c r="R287" s="10">
        <v>45062</v>
      </c>
      <c r="S287" s="6">
        <v>45068</v>
      </c>
      <c r="T287" s="4" t="s">
        <v>34</v>
      </c>
      <c r="U287" s="4">
        <v>365</v>
      </c>
      <c r="V287" s="4">
        <v>0</v>
      </c>
      <c r="W287" s="4">
        <v>0</v>
      </c>
      <c r="X287" s="4" t="s">
        <v>1425</v>
      </c>
      <c r="Y287" s="4" t="s">
        <v>1426</v>
      </c>
    </row>
    <row r="288" s="4" customFormat="1" spans="1:25">
      <c r="A288" s="4" t="s">
        <v>1427</v>
      </c>
      <c r="B288" s="4" t="s">
        <v>26</v>
      </c>
      <c r="C288" s="4" t="s">
        <v>27</v>
      </c>
      <c r="D288" s="4" t="s">
        <v>1428</v>
      </c>
      <c r="E288" s="4" t="s">
        <v>1429</v>
      </c>
      <c r="F288" s="6">
        <v>45064</v>
      </c>
      <c r="G288" s="6">
        <v>45065</v>
      </c>
      <c r="H288" s="4">
        <v>1</v>
      </c>
      <c r="I288" s="4">
        <v>1</v>
      </c>
      <c r="J288" s="4">
        <v>1</v>
      </c>
      <c r="K288" s="4" t="s">
        <v>30</v>
      </c>
      <c r="L288" s="4">
        <v>228</v>
      </c>
      <c r="M288" s="4">
        <v>228</v>
      </c>
      <c r="N288" s="4" t="s">
        <v>1430</v>
      </c>
      <c r="O288" s="4" t="s">
        <v>878</v>
      </c>
      <c r="P288" s="4" t="s">
        <v>33</v>
      </c>
      <c r="Q288" s="4">
        <v>0</v>
      </c>
      <c r="R288" s="10">
        <v>45062</v>
      </c>
      <c r="S288" s="6">
        <v>45068</v>
      </c>
      <c r="T288" s="4" t="s">
        <v>34</v>
      </c>
      <c r="U288" s="4">
        <v>228</v>
      </c>
      <c r="V288" s="4">
        <v>0</v>
      </c>
      <c r="W288" s="4">
        <v>0</v>
      </c>
      <c r="X288" s="4" t="s">
        <v>1431</v>
      </c>
      <c r="Y288" s="4" t="s">
        <v>1432</v>
      </c>
    </row>
    <row r="289" s="4" customFormat="1" spans="1:25">
      <c r="A289" s="4" t="s">
        <v>1433</v>
      </c>
      <c r="B289" s="4" t="s">
        <v>26</v>
      </c>
      <c r="C289" s="4" t="s">
        <v>27</v>
      </c>
      <c r="D289" s="4" t="s">
        <v>1434</v>
      </c>
      <c r="E289" s="4" t="s">
        <v>1435</v>
      </c>
      <c r="F289" s="6">
        <v>45064</v>
      </c>
      <c r="G289" s="6">
        <v>45065</v>
      </c>
      <c r="H289" s="4">
        <v>1</v>
      </c>
      <c r="I289" s="4">
        <v>1</v>
      </c>
      <c r="J289" s="4">
        <v>1</v>
      </c>
      <c r="K289" s="4" t="s">
        <v>30</v>
      </c>
      <c r="L289" s="4">
        <v>582</v>
      </c>
      <c r="M289" s="4">
        <v>582</v>
      </c>
      <c r="N289" s="4" t="s">
        <v>1436</v>
      </c>
      <c r="O289" s="4" t="s">
        <v>878</v>
      </c>
      <c r="P289" s="4" t="s">
        <v>33</v>
      </c>
      <c r="Q289" s="4">
        <v>0</v>
      </c>
      <c r="R289" s="10">
        <v>45062</v>
      </c>
      <c r="S289" s="6">
        <v>45068</v>
      </c>
      <c r="T289" s="4" t="s">
        <v>34</v>
      </c>
      <c r="U289" s="4">
        <v>582</v>
      </c>
      <c r="V289" s="4">
        <v>0</v>
      </c>
      <c r="W289" s="4">
        <v>0</v>
      </c>
      <c r="X289" s="4" t="s">
        <v>1437</v>
      </c>
      <c r="Y289" s="4" t="s">
        <v>36</v>
      </c>
    </row>
    <row r="290" s="4" customFormat="1" spans="1:25">
      <c r="A290" s="4" t="s">
        <v>1438</v>
      </c>
      <c r="B290" s="4" t="s">
        <v>26</v>
      </c>
      <c r="C290" s="4" t="s">
        <v>27</v>
      </c>
      <c r="D290" s="4" t="s">
        <v>1439</v>
      </c>
      <c r="E290" s="4" t="s">
        <v>686</v>
      </c>
      <c r="F290" s="6">
        <v>45062</v>
      </c>
      <c r="G290" s="6">
        <v>45065</v>
      </c>
      <c r="H290" s="4">
        <v>1</v>
      </c>
      <c r="I290" s="4">
        <v>3</v>
      </c>
      <c r="J290" s="4">
        <v>3</v>
      </c>
      <c r="K290" s="4" t="s">
        <v>30</v>
      </c>
      <c r="L290" s="4">
        <v>1326</v>
      </c>
      <c r="M290" s="4">
        <v>1326</v>
      </c>
      <c r="N290" s="4" t="s">
        <v>1440</v>
      </c>
      <c r="O290" s="4" t="s">
        <v>878</v>
      </c>
      <c r="P290" s="4" t="s">
        <v>33</v>
      </c>
      <c r="Q290" s="4">
        <v>0</v>
      </c>
      <c r="R290" s="10">
        <v>45062</v>
      </c>
      <c r="S290" s="6">
        <v>45068</v>
      </c>
      <c r="T290" s="4" t="s">
        <v>34</v>
      </c>
      <c r="U290" s="4">
        <v>1326</v>
      </c>
      <c r="V290" s="4">
        <v>0</v>
      </c>
      <c r="W290" s="4">
        <v>0</v>
      </c>
      <c r="X290" s="4" t="s">
        <v>1441</v>
      </c>
      <c r="Y290" s="4" t="s">
        <v>1442</v>
      </c>
    </row>
    <row r="291" s="4" customFormat="1" spans="1:25">
      <c r="A291" s="4" t="s">
        <v>1443</v>
      </c>
      <c r="B291" s="4" t="s">
        <v>26</v>
      </c>
      <c r="C291" s="4" t="s">
        <v>27</v>
      </c>
      <c r="D291" s="4" t="s">
        <v>1444</v>
      </c>
      <c r="E291" s="4" t="s">
        <v>1445</v>
      </c>
      <c r="F291" s="6">
        <v>45062</v>
      </c>
      <c r="G291" s="6">
        <v>45065</v>
      </c>
      <c r="H291" s="4">
        <v>1</v>
      </c>
      <c r="I291" s="4">
        <v>3</v>
      </c>
      <c r="J291" s="4">
        <v>3</v>
      </c>
      <c r="K291" s="4" t="s">
        <v>30</v>
      </c>
      <c r="L291" s="4">
        <v>3714</v>
      </c>
      <c r="M291" s="4">
        <v>3714</v>
      </c>
      <c r="N291" s="4" t="s">
        <v>1446</v>
      </c>
      <c r="O291" s="4" t="s">
        <v>878</v>
      </c>
      <c r="P291" s="4" t="s">
        <v>33</v>
      </c>
      <c r="Q291" s="4">
        <v>0</v>
      </c>
      <c r="R291" s="10">
        <v>45062</v>
      </c>
      <c r="S291" s="6">
        <v>45068</v>
      </c>
      <c r="T291" s="4" t="s">
        <v>34</v>
      </c>
      <c r="U291" s="4">
        <v>3714</v>
      </c>
      <c r="V291" s="4">
        <v>0</v>
      </c>
      <c r="W291" s="4">
        <v>0</v>
      </c>
      <c r="X291" s="4" t="s">
        <v>1447</v>
      </c>
      <c r="Y291" s="4" t="s">
        <v>36</v>
      </c>
    </row>
    <row r="292" s="4" customFormat="1" spans="1:25">
      <c r="A292" s="4" t="s">
        <v>1448</v>
      </c>
      <c r="B292" s="4" t="s">
        <v>26</v>
      </c>
      <c r="C292" s="4" t="s">
        <v>27</v>
      </c>
      <c r="D292" s="4" t="s">
        <v>1449</v>
      </c>
      <c r="E292" s="4" t="s">
        <v>192</v>
      </c>
      <c r="F292" s="6">
        <v>45064</v>
      </c>
      <c r="G292" s="6">
        <v>45065</v>
      </c>
      <c r="H292" s="4">
        <v>1</v>
      </c>
      <c r="I292" s="4">
        <v>1</v>
      </c>
      <c r="J292" s="4">
        <v>1</v>
      </c>
      <c r="K292" s="4" t="s">
        <v>30</v>
      </c>
      <c r="L292" s="4">
        <v>644</v>
      </c>
      <c r="M292" s="4">
        <v>644</v>
      </c>
      <c r="N292" s="4" t="s">
        <v>1450</v>
      </c>
      <c r="O292" s="4" t="s">
        <v>878</v>
      </c>
      <c r="P292" s="4" t="s">
        <v>33</v>
      </c>
      <c r="Q292" s="4">
        <v>0</v>
      </c>
      <c r="R292" s="10">
        <v>45062</v>
      </c>
      <c r="S292" s="6">
        <v>45068</v>
      </c>
      <c r="T292" s="4" t="s">
        <v>34</v>
      </c>
      <c r="U292" s="4">
        <v>644</v>
      </c>
      <c r="V292" s="4">
        <v>0</v>
      </c>
      <c r="W292" s="4">
        <v>0</v>
      </c>
      <c r="X292" s="4" t="s">
        <v>1451</v>
      </c>
      <c r="Y292" s="4" t="s">
        <v>36</v>
      </c>
    </row>
    <row r="293" s="4" customFormat="1" spans="1:25">
      <c r="A293" s="4" t="s">
        <v>1452</v>
      </c>
      <c r="B293" s="4" t="s">
        <v>26</v>
      </c>
      <c r="C293" s="4" t="s">
        <v>27</v>
      </c>
      <c r="D293" s="4" t="s">
        <v>405</v>
      </c>
      <c r="E293" s="4" t="s">
        <v>406</v>
      </c>
      <c r="F293" s="6">
        <v>45064</v>
      </c>
      <c r="G293" s="6">
        <v>45065</v>
      </c>
      <c r="H293" s="4">
        <v>1</v>
      </c>
      <c r="I293" s="4">
        <v>1</v>
      </c>
      <c r="J293" s="4">
        <v>1</v>
      </c>
      <c r="K293" s="4" t="s">
        <v>30</v>
      </c>
      <c r="L293" s="4">
        <v>327</v>
      </c>
      <c r="M293" s="4">
        <v>327</v>
      </c>
      <c r="N293" s="4" t="s">
        <v>1453</v>
      </c>
      <c r="O293" s="4" t="s">
        <v>878</v>
      </c>
      <c r="P293" s="4" t="s">
        <v>33</v>
      </c>
      <c r="Q293" s="4">
        <v>0</v>
      </c>
      <c r="R293" s="10">
        <v>45062</v>
      </c>
      <c r="S293" s="6">
        <v>45068</v>
      </c>
      <c r="T293" s="4" t="s">
        <v>34</v>
      </c>
      <c r="U293" s="4">
        <v>327</v>
      </c>
      <c r="V293" s="4">
        <v>0</v>
      </c>
      <c r="W293" s="4">
        <v>0</v>
      </c>
      <c r="X293" s="4" t="s">
        <v>1454</v>
      </c>
      <c r="Y293" s="4" t="s">
        <v>36</v>
      </c>
    </row>
    <row r="294" s="4" customFormat="1" spans="1:25">
      <c r="A294" s="4" t="s">
        <v>1455</v>
      </c>
      <c r="B294" s="4" t="s">
        <v>26</v>
      </c>
      <c r="C294" s="4" t="s">
        <v>27</v>
      </c>
      <c r="D294" s="4" t="s">
        <v>1422</v>
      </c>
      <c r="E294" s="4" t="s">
        <v>192</v>
      </c>
      <c r="F294" s="6">
        <v>45063</v>
      </c>
      <c r="G294" s="6">
        <v>45065</v>
      </c>
      <c r="H294" s="4">
        <v>1</v>
      </c>
      <c r="I294" s="4">
        <v>2</v>
      </c>
      <c r="J294" s="4">
        <v>2</v>
      </c>
      <c r="K294" s="4" t="s">
        <v>30</v>
      </c>
      <c r="L294" s="4">
        <v>728</v>
      </c>
      <c r="M294" s="4">
        <v>728</v>
      </c>
      <c r="N294" s="4" t="s">
        <v>1456</v>
      </c>
      <c r="O294" s="4" t="s">
        <v>878</v>
      </c>
      <c r="P294" s="4" t="s">
        <v>33</v>
      </c>
      <c r="Q294" s="4">
        <v>0</v>
      </c>
      <c r="R294" s="10">
        <v>45062</v>
      </c>
      <c r="S294" s="6">
        <v>45068</v>
      </c>
      <c r="T294" s="4" t="s">
        <v>34</v>
      </c>
      <c r="U294" s="4">
        <v>728</v>
      </c>
      <c r="V294" s="4">
        <v>0</v>
      </c>
      <c r="W294" s="4">
        <v>0</v>
      </c>
      <c r="X294" s="4" t="s">
        <v>1457</v>
      </c>
      <c r="Y294" s="4" t="s">
        <v>1458</v>
      </c>
    </row>
    <row r="295" s="4" customFormat="1" spans="1:25">
      <c r="A295" s="4" t="s">
        <v>1459</v>
      </c>
      <c r="B295" s="4" t="s">
        <v>26</v>
      </c>
      <c r="C295" s="4" t="s">
        <v>27</v>
      </c>
      <c r="D295" s="4" t="s">
        <v>1460</v>
      </c>
      <c r="E295" s="4" t="s">
        <v>1461</v>
      </c>
      <c r="F295" s="6">
        <v>45063</v>
      </c>
      <c r="G295" s="6">
        <v>45065</v>
      </c>
      <c r="H295" s="4">
        <v>1</v>
      </c>
      <c r="I295" s="4">
        <v>2</v>
      </c>
      <c r="J295" s="4">
        <v>2</v>
      </c>
      <c r="K295" s="4" t="s">
        <v>30</v>
      </c>
      <c r="L295" s="4">
        <v>690</v>
      </c>
      <c r="M295" s="4">
        <v>690</v>
      </c>
      <c r="N295" s="4" t="s">
        <v>1462</v>
      </c>
      <c r="O295" s="4" t="s">
        <v>878</v>
      </c>
      <c r="P295" s="4" t="s">
        <v>33</v>
      </c>
      <c r="Q295" s="4">
        <v>0</v>
      </c>
      <c r="R295" s="10">
        <v>45062</v>
      </c>
      <c r="S295" s="6">
        <v>45068</v>
      </c>
      <c r="T295" s="4" t="s">
        <v>34</v>
      </c>
      <c r="U295" s="4">
        <v>690</v>
      </c>
      <c r="V295" s="4">
        <v>0</v>
      </c>
      <c r="W295" s="4">
        <v>0</v>
      </c>
      <c r="X295" s="4" t="s">
        <v>1463</v>
      </c>
      <c r="Y295" s="4" t="s">
        <v>1464</v>
      </c>
    </row>
    <row r="296" s="4" customFormat="1" spans="1:25">
      <c r="A296" s="4" t="s">
        <v>1465</v>
      </c>
      <c r="B296" s="4" t="s">
        <v>26</v>
      </c>
      <c r="C296" s="4" t="s">
        <v>27</v>
      </c>
      <c r="D296" s="4" t="s">
        <v>1466</v>
      </c>
      <c r="E296" s="4" t="s">
        <v>81</v>
      </c>
      <c r="F296" s="6">
        <v>45064</v>
      </c>
      <c r="G296" s="6">
        <v>45065</v>
      </c>
      <c r="H296" s="4">
        <v>1</v>
      </c>
      <c r="I296" s="4">
        <v>1</v>
      </c>
      <c r="J296" s="4">
        <v>1</v>
      </c>
      <c r="K296" s="4" t="s">
        <v>30</v>
      </c>
      <c r="L296" s="4">
        <v>525</v>
      </c>
      <c r="M296" s="4">
        <v>525</v>
      </c>
      <c r="N296" s="4" t="s">
        <v>1467</v>
      </c>
      <c r="O296" s="4" t="s">
        <v>878</v>
      </c>
      <c r="P296" s="4" t="s">
        <v>33</v>
      </c>
      <c r="Q296" s="4">
        <v>0</v>
      </c>
      <c r="R296" s="10">
        <v>45062</v>
      </c>
      <c r="S296" s="6">
        <v>45068</v>
      </c>
      <c r="T296" s="4" t="s">
        <v>34</v>
      </c>
      <c r="U296" s="4">
        <v>525</v>
      </c>
      <c r="V296" s="4">
        <v>0</v>
      </c>
      <c r="W296" s="4">
        <v>0</v>
      </c>
      <c r="X296" s="4" t="s">
        <v>1468</v>
      </c>
      <c r="Y296" s="4" t="s">
        <v>36</v>
      </c>
    </row>
    <row r="297" s="4" customFormat="1" spans="1:25">
      <c r="A297" s="4" t="s">
        <v>1469</v>
      </c>
      <c r="B297" s="4" t="s">
        <v>26</v>
      </c>
      <c r="C297" s="4" t="s">
        <v>27</v>
      </c>
      <c r="D297" s="4" t="s">
        <v>705</v>
      </c>
      <c r="E297" s="4" t="s">
        <v>581</v>
      </c>
      <c r="F297" s="6">
        <v>45062</v>
      </c>
      <c r="G297" s="6">
        <v>45065</v>
      </c>
      <c r="H297" s="4">
        <v>1</v>
      </c>
      <c r="I297" s="4">
        <v>3</v>
      </c>
      <c r="J297" s="4">
        <v>3</v>
      </c>
      <c r="K297" s="4" t="s">
        <v>30</v>
      </c>
      <c r="L297" s="4">
        <v>1212</v>
      </c>
      <c r="M297" s="4">
        <v>1212</v>
      </c>
      <c r="N297" s="4" t="s">
        <v>1470</v>
      </c>
      <c r="O297" s="4" t="s">
        <v>878</v>
      </c>
      <c r="P297" s="4" t="s">
        <v>33</v>
      </c>
      <c r="Q297" s="4">
        <v>0</v>
      </c>
      <c r="R297" s="10">
        <v>45062</v>
      </c>
      <c r="S297" s="6">
        <v>45068</v>
      </c>
      <c r="T297" s="4" t="s">
        <v>34</v>
      </c>
      <c r="U297" s="4">
        <v>1212</v>
      </c>
      <c r="V297" s="4">
        <v>0</v>
      </c>
      <c r="W297" s="4">
        <v>0</v>
      </c>
      <c r="X297" s="4" t="s">
        <v>1471</v>
      </c>
      <c r="Y297" s="4" t="s">
        <v>1472</v>
      </c>
    </row>
    <row r="298" s="4" customFormat="1" spans="1:25">
      <c r="A298" s="4" t="s">
        <v>1473</v>
      </c>
      <c r="B298" s="4" t="s">
        <v>26</v>
      </c>
      <c r="C298" s="4" t="s">
        <v>27</v>
      </c>
      <c r="D298" s="4" t="s">
        <v>1474</v>
      </c>
      <c r="E298" s="4" t="s">
        <v>1475</v>
      </c>
      <c r="F298" s="6">
        <v>45063</v>
      </c>
      <c r="G298" s="6">
        <v>45065</v>
      </c>
      <c r="H298" s="4">
        <v>1</v>
      </c>
      <c r="I298" s="4">
        <v>2</v>
      </c>
      <c r="J298" s="4">
        <v>2</v>
      </c>
      <c r="K298" s="4" t="s">
        <v>30</v>
      </c>
      <c r="L298" s="4">
        <v>1474</v>
      </c>
      <c r="M298" s="4">
        <v>1474</v>
      </c>
      <c r="N298" s="4" t="s">
        <v>1476</v>
      </c>
      <c r="O298" s="4" t="s">
        <v>878</v>
      </c>
      <c r="P298" s="4" t="s">
        <v>33</v>
      </c>
      <c r="Q298" s="4">
        <v>0</v>
      </c>
      <c r="R298" s="10">
        <v>45062</v>
      </c>
      <c r="S298" s="6">
        <v>45068</v>
      </c>
      <c r="T298" s="4" t="s">
        <v>34</v>
      </c>
      <c r="U298" s="4">
        <v>1474</v>
      </c>
      <c r="V298" s="4">
        <v>0</v>
      </c>
      <c r="W298" s="4">
        <v>0</v>
      </c>
      <c r="X298" s="4" t="s">
        <v>1477</v>
      </c>
      <c r="Y298" s="4" t="s">
        <v>1478</v>
      </c>
    </row>
    <row r="299" s="4" customFormat="1" spans="1:25">
      <c r="A299" s="4" t="s">
        <v>1479</v>
      </c>
      <c r="B299" s="4" t="s">
        <v>26</v>
      </c>
      <c r="C299" s="4" t="s">
        <v>27</v>
      </c>
      <c r="D299" s="4" t="s">
        <v>1480</v>
      </c>
      <c r="E299" s="4" t="s">
        <v>1481</v>
      </c>
      <c r="F299" s="6">
        <v>45063</v>
      </c>
      <c r="G299" s="6">
        <v>45065</v>
      </c>
      <c r="H299" s="4">
        <v>1</v>
      </c>
      <c r="I299" s="4">
        <v>2</v>
      </c>
      <c r="J299" s="4">
        <v>2</v>
      </c>
      <c r="K299" s="4" t="s">
        <v>30</v>
      </c>
      <c r="L299" s="4">
        <v>2822</v>
      </c>
      <c r="M299" s="4">
        <v>2822</v>
      </c>
      <c r="N299" s="4" t="s">
        <v>1482</v>
      </c>
      <c r="O299" s="4" t="s">
        <v>878</v>
      </c>
      <c r="P299" s="4" t="s">
        <v>33</v>
      </c>
      <c r="Q299" s="4">
        <v>0</v>
      </c>
      <c r="R299" s="10">
        <v>45062</v>
      </c>
      <c r="S299" s="6">
        <v>45068</v>
      </c>
      <c r="T299" s="4" t="s">
        <v>34</v>
      </c>
      <c r="U299" s="4">
        <v>2822</v>
      </c>
      <c r="V299" s="4">
        <v>0</v>
      </c>
      <c r="W299" s="4">
        <v>0</v>
      </c>
      <c r="X299" s="4" t="s">
        <v>1483</v>
      </c>
      <c r="Y299" s="4" t="s">
        <v>36</v>
      </c>
    </row>
    <row r="300" s="4" customFormat="1" spans="1:25">
      <c r="A300" s="4" t="s">
        <v>1484</v>
      </c>
      <c r="B300" s="4" t="s">
        <v>26</v>
      </c>
      <c r="C300" s="4" t="s">
        <v>27</v>
      </c>
      <c r="D300" s="4" t="s">
        <v>1485</v>
      </c>
      <c r="E300" s="4" t="s">
        <v>1486</v>
      </c>
      <c r="F300" s="6">
        <v>45063</v>
      </c>
      <c r="G300" s="6">
        <v>45065</v>
      </c>
      <c r="H300" s="4">
        <v>1</v>
      </c>
      <c r="I300" s="4">
        <v>2</v>
      </c>
      <c r="J300" s="4">
        <v>2</v>
      </c>
      <c r="K300" s="4" t="s">
        <v>30</v>
      </c>
      <c r="L300" s="4">
        <v>421</v>
      </c>
      <c r="M300" s="4">
        <v>421</v>
      </c>
      <c r="N300" s="4" t="s">
        <v>1487</v>
      </c>
      <c r="O300" s="4" t="s">
        <v>878</v>
      </c>
      <c r="P300" s="4" t="s">
        <v>33</v>
      </c>
      <c r="Q300" s="4">
        <v>0</v>
      </c>
      <c r="R300" s="10">
        <v>45062</v>
      </c>
      <c r="S300" s="6">
        <v>45068</v>
      </c>
      <c r="T300" s="4" t="s">
        <v>34</v>
      </c>
      <c r="U300" s="4">
        <v>421</v>
      </c>
      <c r="V300" s="4">
        <v>0</v>
      </c>
      <c r="W300" s="4">
        <v>0</v>
      </c>
      <c r="X300" s="4" t="s">
        <v>1488</v>
      </c>
      <c r="Y300" s="4" t="s">
        <v>1489</v>
      </c>
    </row>
    <row r="301" s="4" customFormat="1" spans="1:25">
      <c r="A301" s="4" t="s">
        <v>1490</v>
      </c>
      <c r="B301" s="4" t="s">
        <v>26</v>
      </c>
      <c r="C301" s="4" t="s">
        <v>27</v>
      </c>
      <c r="D301" s="4" t="s">
        <v>449</v>
      </c>
      <c r="E301" s="4" t="s">
        <v>192</v>
      </c>
      <c r="F301" s="6">
        <v>45063</v>
      </c>
      <c r="G301" s="6">
        <v>45065</v>
      </c>
      <c r="H301" s="4">
        <v>1</v>
      </c>
      <c r="I301" s="4">
        <v>2</v>
      </c>
      <c r="J301" s="4">
        <v>2</v>
      </c>
      <c r="K301" s="4" t="s">
        <v>30</v>
      </c>
      <c r="L301" s="4">
        <v>388</v>
      </c>
      <c r="M301" s="4">
        <v>388</v>
      </c>
      <c r="N301" s="4" t="s">
        <v>1491</v>
      </c>
      <c r="O301" s="4" t="s">
        <v>878</v>
      </c>
      <c r="P301" s="4" t="s">
        <v>33</v>
      </c>
      <c r="Q301" s="4">
        <v>0</v>
      </c>
      <c r="R301" s="10">
        <v>45062</v>
      </c>
      <c r="S301" s="6">
        <v>45068</v>
      </c>
      <c r="T301" s="4" t="s">
        <v>34</v>
      </c>
      <c r="U301" s="4">
        <v>388</v>
      </c>
      <c r="V301" s="4">
        <v>0</v>
      </c>
      <c r="W301" s="4">
        <v>0</v>
      </c>
      <c r="X301" s="4" t="s">
        <v>1492</v>
      </c>
      <c r="Y301" s="4" t="s">
        <v>1493</v>
      </c>
    </row>
    <row r="302" s="4" customFormat="1" spans="1:25">
      <c r="A302" s="4" t="s">
        <v>1494</v>
      </c>
      <c r="B302" s="4" t="s">
        <v>26</v>
      </c>
      <c r="C302" s="4" t="s">
        <v>27</v>
      </c>
      <c r="D302" s="4" t="s">
        <v>625</v>
      </c>
      <c r="E302" s="4" t="s">
        <v>110</v>
      </c>
      <c r="F302" s="6">
        <v>45063</v>
      </c>
      <c r="G302" s="6">
        <v>45065</v>
      </c>
      <c r="H302" s="4">
        <v>1</v>
      </c>
      <c r="I302" s="4">
        <v>2</v>
      </c>
      <c r="J302" s="4">
        <v>2</v>
      </c>
      <c r="K302" s="4" t="s">
        <v>30</v>
      </c>
      <c r="L302" s="4">
        <v>3858</v>
      </c>
      <c r="M302" s="4">
        <v>3858</v>
      </c>
      <c r="N302" s="4" t="s">
        <v>1495</v>
      </c>
      <c r="O302" s="4" t="s">
        <v>878</v>
      </c>
      <c r="P302" s="4" t="s">
        <v>33</v>
      </c>
      <c r="Q302" s="4">
        <v>0</v>
      </c>
      <c r="R302" s="10">
        <v>45062</v>
      </c>
      <c r="S302" s="6">
        <v>45068</v>
      </c>
      <c r="T302" s="4" t="s">
        <v>34</v>
      </c>
      <c r="U302" s="4">
        <v>3858</v>
      </c>
      <c r="V302" s="4">
        <v>0</v>
      </c>
      <c r="W302" s="4">
        <v>0</v>
      </c>
      <c r="X302" s="4" t="s">
        <v>1496</v>
      </c>
      <c r="Y302" s="4" t="s">
        <v>36</v>
      </c>
    </row>
    <row r="303" s="4" customFormat="1" spans="1:25">
      <c r="A303" s="4" t="s">
        <v>1497</v>
      </c>
      <c r="B303" s="4" t="s">
        <v>26</v>
      </c>
      <c r="C303" s="4" t="s">
        <v>27</v>
      </c>
      <c r="D303" s="4" t="s">
        <v>1498</v>
      </c>
      <c r="E303" s="4" t="s">
        <v>907</v>
      </c>
      <c r="F303" s="6">
        <v>45064</v>
      </c>
      <c r="G303" s="6">
        <v>45065</v>
      </c>
      <c r="H303" s="4">
        <v>1</v>
      </c>
      <c r="I303" s="4">
        <v>1</v>
      </c>
      <c r="J303" s="4">
        <v>1</v>
      </c>
      <c r="K303" s="4" t="s">
        <v>30</v>
      </c>
      <c r="L303" s="4">
        <v>448</v>
      </c>
      <c r="M303" s="4">
        <v>448</v>
      </c>
      <c r="N303" s="4" t="s">
        <v>1499</v>
      </c>
      <c r="O303" s="4" t="s">
        <v>878</v>
      </c>
      <c r="P303" s="4" t="s">
        <v>33</v>
      </c>
      <c r="Q303" s="4">
        <v>0</v>
      </c>
      <c r="R303" s="10">
        <v>45062</v>
      </c>
      <c r="S303" s="6">
        <v>45068</v>
      </c>
      <c r="T303" s="4" t="s">
        <v>34</v>
      </c>
      <c r="U303" s="4">
        <v>448</v>
      </c>
      <c r="V303" s="4">
        <v>0</v>
      </c>
      <c r="W303" s="4">
        <v>0</v>
      </c>
      <c r="X303" s="4" t="s">
        <v>1500</v>
      </c>
      <c r="Y303" s="4" t="s">
        <v>36</v>
      </c>
    </row>
    <row r="304" s="4" customFormat="1" spans="1:25">
      <c r="A304" s="4" t="s">
        <v>1501</v>
      </c>
      <c r="B304" s="4" t="s">
        <v>26</v>
      </c>
      <c r="C304" s="4" t="s">
        <v>27</v>
      </c>
      <c r="D304" s="4" t="s">
        <v>1502</v>
      </c>
      <c r="E304" s="4" t="s">
        <v>1503</v>
      </c>
      <c r="F304" s="6">
        <v>45062</v>
      </c>
      <c r="G304" s="6">
        <v>45065</v>
      </c>
      <c r="H304" s="4">
        <v>1</v>
      </c>
      <c r="I304" s="4">
        <v>3</v>
      </c>
      <c r="J304" s="4">
        <v>3</v>
      </c>
      <c r="K304" s="4" t="s">
        <v>30</v>
      </c>
      <c r="L304" s="4">
        <v>1419</v>
      </c>
      <c r="M304" s="4">
        <v>1419</v>
      </c>
      <c r="N304" s="4" t="s">
        <v>1504</v>
      </c>
      <c r="O304" s="4" t="s">
        <v>878</v>
      </c>
      <c r="P304" s="4" t="s">
        <v>33</v>
      </c>
      <c r="Q304" s="4">
        <v>0</v>
      </c>
      <c r="R304" s="10">
        <v>45062</v>
      </c>
      <c r="S304" s="6">
        <v>45068</v>
      </c>
      <c r="T304" s="4" t="s">
        <v>34</v>
      </c>
      <c r="U304" s="4">
        <v>1419</v>
      </c>
      <c r="V304" s="4">
        <v>0</v>
      </c>
      <c r="W304" s="4">
        <v>0</v>
      </c>
      <c r="X304" s="4" t="s">
        <v>1505</v>
      </c>
      <c r="Y304" s="4" t="s">
        <v>36</v>
      </c>
    </row>
    <row r="305" s="4" customFormat="1" spans="1:25">
      <c r="A305" s="4" t="s">
        <v>1506</v>
      </c>
      <c r="B305" s="4" t="s">
        <v>26</v>
      </c>
      <c r="C305" s="4" t="s">
        <v>27</v>
      </c>
      <c r="D305" s="4" t="s">
        <v>1507</v>
      </c>
      <c r="E305" s="4" t="s">
        <v>1508</v>
      </c>
      <c r="F305" s="6">
        <v>45062</v>
      </c>
      <c r="G305" s="6">
        <v>45065</v>
      </c>
      <c r="H305" s="4">
        <v>1</v>
      </c>
      <c r="I305" s="4">
        <v>3</v>
      </c>
      <c r="J305" s="4">
        <v>3</v>
      </c>
      <c r="K305" s="4" t="s">
        <v>30</v>
      </c>
      <c r="L305" s="4">
        <v>8493</v>
      </c>
      <c r="M305" s="4">
        <v>8493</v>
      </c>
      <c r="N305" s="4" t="s">
        <v>1509</v>
      </c>
      <c r="O305" s="4" t="s">
        <v>878</v>
      </c>
      <c r="P305" s="4" t="s">
        <v>33</v>
      </c>
      <c r="Q305" s="4">
        <v>0</v>
      </c>
      <c r="R305" s="10">
        <v>45062</v>
      </c>
      <c r="S305" s="6">
        <v>45068</v>
      </c>
      <c r="T305" s="4" t="s">
        <v>34</v>
      </c>
      <c r="U305" s="4">
        <v>8493</v>
      </c>
      <c r="V305" s="4">
        <v>0</v>
      </c>
      <c r="W305" s="4">
        <v>0</v>
      </c>
      <c r="X305" s="4" t="s">
        <v>1510</v>
      </c>
      <c r="Y305" s="4" t="s">
        <v>36</v>
      </c>
    </row>
    <row r="306" s="4" customFormat="1" spans="1:25">
      <c r="A306" s="4" t="s">
        <v>1511</v>
      </c>
      <c r="B306" s="4" t="s">
        <v>26</v>
      </c>
      <c r="C306" s="4" t="s">
        <v>27</v>
      </c>
      <c r="D306" s="4" t="s">
        <v>236</v>
      </c>
      <c r="E306" s="4" t="s">
        <v>1512</v>
      </c>
      <c r="F306" s="6">
        <v>45064</v>
      </c>
      <c r="G306" s="6">
        <v>45065</v>
      </c>
      <c r="H306" s="4">
        <v>1</v>
      </c>
      <c r="I306" s="4">
        <v>1</v>
      </c>
      <c r="J306" s="4">
        <v>1</v>
      </c>
      <c r="K306" s="4" t="s">
        <v>30</v>
      </c>
      <c r="L306" s="4">
        <v>427</v>
      </c>
      <c r="M306" s="4">
        <v>427</v>
      </c>
      <c r="N306" s="4" t="s">
        <v>1513</v>
      </c>
      <c r="O306" s="4" t="s">
        <v>878</v>
      </c>
      <c r="P306" s="4" t="s">
        <v>33</v>
      </c>
      <c r="Q306" s="4">
        <v>0</v>
      </c>
      <c r="R306" s="10">
        <v>45062</v>
      </c>
      <c r="S306" s="6">
        <v>45068</v>
      </c>
      <c r="T306" s="4" t="s">
        <v>34</v>
      </c>
      <c r="U306" s="4">
        <v>427</v>
      </c>
      <c r="V306" s="4">
        <v>0</v>
      </c>
      <c r="W306" s="4">
        <v>0</v>
      </c>
      <c r="X306" s="4" t="s">
        <v>1514</v>
      </c>
      <c r="Y306" s="4" t="s">
        <v>1515</v>
      </c>
    </row>
    <row r="307" s="4" customFormat="1" spans="1:25">
      <c r="A307" s="4" t="s">
        <v>1516</v>
      </c>
      <c r="B307" s="4" t="s">
        <v>26</v>
      </c>
      <c r="C307" s="4" t="s">
        <v>27</v>
      </c>
      <c r="D307" s="4" t="s">
        <v>1176</v>
      </c>
      <c r="E307" s="4" t="s">
        <v>192</v>
      </c>
      <c r="F307" s="6">
        <v>45064</v>
      </c>
      <c r="G307" s="6">
        <v>45065</v>
      </c>
      <c r="H307" s="4">
        <v>1</v>
      </c>
      <c r="I307" s="4">
        <v>1</v>
      </c>
      <c r="J307" s="4">
        <v>1</v>
      </c>
      <c r="K307" s="4" t="s">
        <v>30</v>
      </c>
      <c r="L307" s="4">
        <v>302</v>
      </c>
      <c r="M307" s="4">
        <v>302</v>
      </c>
      <c r="N307" s="4" t="s">
        <v>1517</v>
      </c>
      <c r="O307" s="4" t="s">
        <v>878</v>
      </c>
      <c r="P307" s="4" t="s">
        <v>33</v>
      </c>
      <c r="Q307" s="4">
        <v>0</v>
      </c>
      <c r="R307" s="10">
        <v>45062</v>
      </c>
      <c r="S307" s="6">
        <v>45068</v>
      </c>
      <c r="T307" s="4" t="s">
        <v>34</v>
      </c>
      <c r="U307" s="4">
        <v>302</v>
      </c>
      <c r="V307" s="4">
        <v>0</v>
      </c>
      <c r="W307" s="4">
        <v>0</v>
      </c>
      <c r="X307" s="4" t="s">
        <v>1518</v>
      </c>
      <c r="Y307" s="4" t="s">
        <v>1519</v>
      </c>
    </row>
    <row r="308" s="4" customFormat="1" spans="1:25">
      <c r="A308" s="4" t="s">
        <v>1520</v>
      </c>
      <c r="B308" s="4" t="s">
        <v>26</v>
      </c>
      <c r="C308" s="4" t="s">
        <v>27</v>
      </c>
      <c r="D308" s="4" t="s">
        <v>1521</v>
      </c>
      <c r="E308" s="4" t="s">
        <v>1522</v>
      </c>
      <c r="F308" s="6">
        <v>45063</v>
      </c>
      <c r="G308" s="6">
        <v>45065</v>
      </c>
      <c r="H308" s="4">
        <v>1</v>
      </c>
      <c r="I308" s="4">
        <v>2</v>
      </c>
      <c r="J308" s="4">
        <v>2</v>
      </c>
      <c r="K308" s="4" t="s">
        <v>30</v>
      </c>
      <c r="L308" s="4">
        <v>838</v>
      </c>
      <c r="M308" s="4">
        <v>838</v>
      </c>
      <c r="N308" s="4" t="s">
        <v>1523</v>
      </c>
      <c r="O308" s="4" t="s">
        <v>878</v>
      </c>
      <c r="P308" s="4" t="s">
        <v>33</v>
      </c>
      <c r="Q308" s="4">
        <v>0</v>
      </c>
      <c r="R308" s="10">
        <v>45063</v>
      </c>
      <c r="S308" s="6">
        <v>45068</v>
      </c>
      <c r="T308" s="4" t="s">
        <v>34</v>
      </c>
      <c r="U308" s="4">
        <v>838</v>
      </c>
      <c r="V308" s="4">
        <v>0</v>
      </c>
      <c r="W308" s="4">
        <v>0</v>
      </c>
      <c r="X308" s="4" t="s">
        <v>1524</v>
      </c>
      <c r="Y308" s="4" t="s">
        <v>1525</v>
      </c>
    </row>
    <row r="309" s="4" customFormat="1" spans="1:25">
      <c r="A309" s="4" t="s">
        <v>1526</v>
      </c>
      <c r="B309" s="4" t="s">
        <v>26</v>
      </c>
      <c r="C309" s="4" t="s">
        <v>27</v>
      </c>
      <c r="D309" s="4" t="s">
        <v>1527</v>
      </c>
      <c r="E309" s="4" t="s">
        <v>1528</v>
      </c>
      <c r="F309" s="6">
        <v>45063</v>
      </c>
      <c r="G309" s="6">
        <v>45065</v>
      </c>
      <c r="H309" s="4">
        <v>1</v>
      </c>
      <c r="I309" s="4">
        <v>2</v>
      </c>
      <c r="J309" s="4">
        <v>2</v>
      </c>
      <c r="K309" s="4" t="s">
        <v>30</v>
      </c>
      <c r="L309" s="4">
        <v>1442</v>
      </c>
      <c r="M309" s="4">
        <v>1442</v>
      </c>
      <c r="N309" s="4" t="s">
        <v>1529</v>
      </c>
      <c r="O309" s="4" t="s">
        <v>878</v>
      </c>
      <c r="P309" s="4" t="s">
        <v>33</v>
      </c>
      <c r="Q309" s="4">
        <v>0</v>
      </c>
      <c r="R309" s="10">
        <v>45063</v>
      </c>
      <c r="S309" s="6">
        <v>45068</v>
      </c>
      <c r="T309" s="4" t="s">
        <v>34</v>
      </c>
      <c r="U309" s="4">
        <v>1442</v>
      </c>
      <c r="V309" s="4">
        <v>0</v>
      </c>
      <c r="W309" s="4">
        <v>0</v>
      </c>
      <c r="X309" s="4" t="s">
        <v>1530</v>
      </c>
      <c r="Y309" s="4" t="s">
        <v>36</v>
      </c>
    </row>
    <row r="310" s="4" customFormat="1" spans="1:25">
      <c r="A310" s="4" t="s">
        <v>1531</v>
      </c>
      <c r="B310" s="4" t="s">
        <v>26</v>
      </c>
      <c r="C310" s="4" t="s">
        <v>27</v>
      </c>
      <c r="D310" s="4" t="s">
        <v>1532</v>
      </c>
      <c r="E310" s="4" t="s">
        <v>1533</v>
      </c>
      <c r="F310" s="6">
        <v>45064</v>
      </c>
      <c r="G310" s="6">
        <v>45065</v>
      </c>
      <c r="H310" s="4">
        <v>1</v>
      </c>
      <c r="I310" s="4">
        <v>1</v>
      </c>
      <c r="J310" s="4">
        <v>1</v>
      </c>
      <c r="K310" s="4" t="s">
        <v>30</v>
      </c>
      <c r="L310" s="4">
        <v>172</v>
      </c>
      <c r="M310" s="4">
        <v>172</v>
      </c>
      <c r="N310" s="4" t="s">
        <v>1534</v>
      </c>
      <c r="O310" s="4" t="s">
        <v>878</v>
      </c>
      <c r="P310" s="4" t="s">
        <v>33</v>
      </c>
      <c r="Q310" s="4">
        <v>0</v>
      </c>
      <c r="R310" s="10">
        <v>45063</v>
      </c>
      <c r="S310" s="6">
        <v>45068</v>
      </c>
      <c r="T310" s="4" t="s">
        <v>34</v>
      </c>
      <c r="U310" s="4">
        <v>172</v>
      </c>
      <c r="V310" s="4">
        <v>0</v>
      </c>
      <c r="W310" s="4">
        <v>0</v>
      </c>
      <c r="X310" s="4" t="s">
        <v>1535</v>
      </c>
      <c r="Y310" s="4" t="s">
        <v>1536</v>
      </c>
    </row>
    <row r="311" s="4" customFormat="1" spans="1:25">
      <c r="A311" s="4" t="s">
        <v>1537</v>
      </c>
      <c r="B311" s="4" t="s">
        <v>26</v>
      </c>
      <c r="C311" s="4" t="s">
        <v>27</v>
      </c>
      <c r="D311" s="4" t="s">
        <v>1538</v>
      </c>
      <c r="E311" s="4" t="s">
        <v>110</v>
      </c>
      <c r="F311" s="6">
        <v>45063</v>
      </c>
      <c r="G311" s="6">
        <v>45065</v>
      </c>
      <c r="H311" s="4">
        <v>1</v>
      </c>
      <c r="I311" s="4">
        <v>2</v>
      </c>
      <c r="J311" s="4">
        <v>2</v>
      </c>
      <c r="K311" s="4" t="s">
        <v>30</v>
      </c>
      <c r="L311" s="4">
        <v>424</v>
      </c>
      <c r="M311" s="4">
        <v>424</v>
      </c>
      <c r="N311" s="4" t="s">
        <v>1539</v>
      </c>
      <c r="O311" s="4" t="s">
        <v>878</v>
      </c>
      <c r="P311" s="4" t="s">
        <v>33</v>
      </c>
      <c r="Q311" s="4">
        <v>0</v>
      </c>
      <c r="R311" s="10">
        <v>45063</v>
      </c>
      <c r="S311" s="6">
        <v>45068</v>
      </c>
      <c r="T311" s="4" t="s">
        <v>34</v>
      </c>
      <c r="U311" s="4">
        <v>424</v>
      </c>
      <c r="V311" s="4">
        <v>0</v>
      </c>
      <c r="W311" s="4">
        <v>0</v>
      </c>
      <c r="X311" s="4" t="s">
        <v>1540</v>
      </c>
      <c r="Y311" s="4" t="s">
        <v>36</v>
      </c>
    </row>
    <row r="312" s="4" customFormat="1" spans="1:25">
      <c r="A312" s="4" t="s">
        <v>1541</v>
      </c>
      <c r="B312" s="4" t="s">
        <v>26</v>
      </c>
      <c r="C312" s="4" t="s">
        <v>27</v>
      </c>
      <c r="D312" s="4" t="s">
        <v>1542</v>
      </c>
      <c r="E312" s="4" t="s">
        <v>1543</v>
      </c>
      <c r="F312" s="6">
        <v>45063</v>
      </c>
      <c r="G312" s="6">
        <v>45065</v>
      </c>
      <c r="H312" s="4">
        <v>1</v>
      </c>
      <c r="I312" s="4">
        <v>2</v>
      </c>
      <c r="J312" s="4">
        <v>2</v>
      </c>
      <c r="K312" s="4" t="s">
        <v>30</v>
      </c>
      <c r="L312" s="4">
        <v>1944</v>
      </c>
      <c r="M312" s="4">
        <v>1944</v>
      </c>
      <c r="N312" s="4" t="s">
        <v>1544</v>
      </c>
      <c r="O312" s="4" t="s">
        <v>878</v>
      </c>
      <c r="P312" s="4" t="s">
        <v>33</v>
      </c>
      <c r="Q312" s="4">
        <v>0</v>
      </c>
      <c r="R312" s="10">
        <v>45063</v>
      </c>
      <c r="S312" s="6">
        <v>45068</v>
      </c>
      <c r="T312" s="4" t="s">
        <v>34</v>
      </c>
      <c r="U312" s="4">
        <v>1944</v>
      </c>
      <c r="V312" s="4">
        <v>0</v>
      </c>
      <c r="W312" s="4">
        <v>0</v>
      </c>
      <c r="X312" s="4" t="s">
        <v>1545</v>
      </c>
      <c r="Y312" s="4" t="s">
        <v>1546</v>
      </c>
    </row>
    <row r="313" s="4" customFormat="1" spans="1:26">
      <c r="A313" s="4" t="s">
        <v>1547</v>
      </c>
      <c r="B313" s="4" t="s">
        <v>26</v>
      </c>
      <c r="C313" s="4" t="s">
        <v>27</v>
      </c>
      <c r="D313" s="4" t="s">
        <v>1548</v>
      </c>
      <c r="E313" s="4" t="s">
        <v>686</v>
      </c>
      <c r="F313" s="6">
        <v>45063</v>
      </c>
      <c r="G313" s="6">
        <v>45065</v>
      </c>
      <c r="H313" s="4">
        <v>2</v>
      </c>
      <c r="I313" s="4">
        <v>2</v>
      </c>
      <c r="J313" s="4">
        <v>4</v>
      </c>
      <c r="K313" s="4" t="s">
        <v>30</v>
      </c>
      <c r="L313" s="4">
        <v>2836</v>
      </c>
      <c r="M313" s="4">
        <v>2836</v>
      </c>
      <c r="N313" s="4" t="s">
        <v>1549</v>
      </c>
      <c r="O313" s="4" t="s">
        <v>878</v>
      </c>
      <c r="P313" s="4" t="s">
        <v>33</v>
      </c>
      <c r="Q313" s="4">
        <v>0</v>
      </c>
      <c r="R313" s="10">
        <v>45063</v>
      </c>
      <c r="S313" s="6">
        <v>45068</v>
      </c>
      <c r="T313" s="4" t="s">
        <v>34</v>
      </c>
      <c r="U313" s="4">
        <v>2836</v>
      </c>
      <c r="V313" s="4">
        <v>0</v>
      </c>
      <c r="W313" s="4">
        <v>0</v>
      </c>
      <c r="X313" s="4" t="s">
        <v>1550</v>
      </c>
      <c r="Y313" s="4">
        <v>-10524751</v>
      </c>
      <c r="Z313" s="4" t="s">
        <v>1551</v>
      </c>
    </row>
    <row r="314" s="4" customFormat="1" spans="1:25">
      <c r="A314" s="4" t="s">
        <v>1552</v>
      </c>
      <c r="B314" s="4" t="s">
        <v>26</v>
      </c>
      <c r="C314" s="4" t="s">
        <v>27</v>
      </c>
      <c r="D314" s="4" t="s">
        <v>1553</v>
      </c>
      <c r="E314" s="4" t="s">
        <v>1554</v>
      </c>
      <c r="F314" s="6">
        <v>45064</v>
      </c>
      <c r="G314" s="6">
        <v>45065</v>
      </c>
      <c r="H314" s="4">
        <v>1</v>
      </c>
      <c r="I314" s="4">
        <v>1</v>
      </c>
      <c r="J314" s="4">
        <v>1</v>
      </c>
      <c r="K314" s="4" t="s">
        <v>30</v>
      </c>
      <c r="L314" s="4">
        <v>646</v>
      </c>
      <c r="M314" s="4">
        <v>646</v>
      </c>
      <c r="N314" s="4" t="s">
        <v>1555</v>
      </c>
      <c r="O314" s="4" t="s">
        <v>878</v>
      </c>
      <c r="P314" s="4" t="s">
        <v>33</v>
      </c>
      <c r="Q314" s="4">
        <v>0</v>
      </c>
      <c r="R314" s="10">
        <v>45063</v>
      </c>
      <c r="S314" s="6">
        <v>45068</v>
      </c>
      <c r="T314" s="4" t="s">
        <v>34</v>
      </c>
      <c r="U314" s="4">
        <v>646</v>
      </c>
      <c r="V314" s="4">
        <v>0</v>
      </c>
      <c r="W314" s="4">
        <v>0</v>
      </c>
      <c r="X314" s="4" t="s">
        <v>1556</v>
      </c>
      <c r="Y314" s="4" t="s">
        <v>36</v>
      </c>
    </row>
    <row r="315" s="4" customFormat="1" spans="1:25">
      <c r="A315" s="4" t="s">
        <v>1557</v>
      </c>
      <c r="B315" s="4" t="s">
        <v>26</v>
      </c>
      <c r="C315" s="4" t="s">
        <v>27</v>
      </c>
      <c r="D315" s="4" t="s">
        <v>1558</v>
      </c>
      <c r="E315" s="4" t="s">
        <v>1559</v>
      </c>
      <c r="F315" s="6">
        <v>45063</v>
      </c>
      <c r="G315" s="6">
        <v>45065</v>
      </c>
      <c r="H315" s="4">
        <v>1</v>
      </c>
      <c r="I315" s="4">
        <v>2</v>
      </c>
      <c r="J315" s="4">
        <v>2</v>
      </c>
      <c r="K315" s="4" t="s">
        <v>30</v>
      </c>
      <c r="L315" s="4">
        <v>338</v>
      </c>
      <c r="M315" s="4">
        <v>338</v>
      </c>
      <c r="N315" s="4" t="s">
        <v>1560</v>
      </c>
      <c r="O315" s="4" t="s">
        <v>878</v>
      </c>
      <c r="P315" s="4" t="s">
        <v>33</v>
      </c>
      <c r="Q315" s="4">
        <v>0</v>
      </c>
      <c r="R315" s="10">
        <v>45063</v>
      </c>
      <c r="S315" s="6">
        <v>45068</v>
      </c>
      <c r="T315" s="4" t="s">
        <v>34</v>
      </c>
      <c r="U315" s="4">
        <v>338</v>
      </c>
      <c r="V315" s="4">
        <v>0</v>
      </c>
      <c r="W315" s="4">
        <v>0</v>
      </c>
      <c r="X315" s="4" t="s">
        <v>1561</v>
      </c>
      <c r="Y315" s="4" t="s">
        <v>1562</v>
      </c>
    </row>
    <row r="316" s="4" customFormat="1" spans="1:25">
      <c r="A316" s="4" t="s">
        <v>1563</v>
      </c>
      <c r="B316" s="4" t="s">
        <v>26</v>
      </c>
      <c r="C316" s="4" t="s">
        <v>27</v>
      </c>
      <c r="D316" s="4" t="s">
        <v>1564</v>
      </c>
      <c r="E316" s="4" t="s">
        <v>686</v>
      </c>
      <c r="F316" s="6">
        <v>45063</v>
      </c>
      <c r="G316" s="6">
        <v>45065</v>
      </c>
      <c r="H316" s="4">
        <v>1</v>
      </c>
      <c r="I316" s="4">
        <v>2</v>
      </c>
      <c r="J316" s="4">
        <v>2</v>
      </c>
      <c r="K316" s="4" t="s">
        <v>30</v>
      </c>
      <c r="L316" s="4">
        <v>242</v>
      </c>
      <c r="M316" s="4">
        <v>242</v>
      </c>
      <c r="N316" s="4" t="s">
        <v>1565</v>
      </c>
      <c r="O316" s="4" t="s">
        <v>878</v>
      </c>
      <c r="P316" s="4" t="s">
        <v>33</v>
      </c>
      <c r="Q316" s="4">
        <v>0</v>
      </c>
      <c r="R316" s="10">
        <v>45063</v>
      </c>
      <c r="S316" s="6">
        <v>45068</v>
      </c>
      <c r="T316" s="4" t="s">
        <v>34</v>
      </c>
      <c r="U316" s="4">
        <v>242</v>
      </c>
      <c r="V316" s="4">
        <v>0</v>
      </c>
      <c r="W316" s="4">
        <v>0</v>
      </c>
      <c r="X316" s="4" t="s">
        <v>1566</v>
      </c>
      <c r="Y316" s="4" t="s">
        <v>36</v>
      </c>
    </row>
    <row r="317" s="4" customFormat="1" spans="1:25">
      <c r="A317" s="4" t="s">
        <v>1567</v>
      </c>
      <c r="B317" s="4" t="s">
        <v>26</v>
      </c>
      <c r="C317" s="4" t="s">
        <v>27</v>
      </c>
      <c r="D317" s="4" t="s">
        <v>1568</v>
      </c>
      <c r="E317" s="4" t="s">
        <v>1569</v>
      </c>
      <c r="F317" s="6">
        <v>45063</v>
      </c>
      <c r="G317" s="6">
        <v>45065</v>
      </c>
      <c r="H317" s="4">
        <v>1</v>
      </c>
      <c r="I317" s="4">
        <v>2</v>
      </c>
      <c r="J317" s="4">
        <v>2</v>
      </c>
      <c r="K317" s="4" t="s">
        <v>30</v>
      </c>
      <c r="L317" s="4">
        <v>412</v>
      </c>
      <c r="M317" s="4">
        <v>412</v>
      </c>
      <c r="N317" s="4" t="s">
        <v>1570</v>
      </c>
      <c r="O317" s="4" t="s">
        <v>878</v>
      </c>
      <c r="P317" s="4" t="s">
        <v>33</v>
      </c>
      <c r="Q317" s="4">
        <v>0</v>
      </c>
      <c r="R317" s="10">
        <v>45063</v>
      </c>
      <c r="S317" s="6">
        <v>45068</v>
      </c>
      <c r="T317" s="4" t="s">
        <v>34</v>
      </c>
      <c r="U317" s="4">
        <v>412</v>
      </c>
      <c r="V317" s="4">
        <v>0</v>
      </c>
      <c r="W317" s="4">
        <v>0</v>
      </c>
      <c r="X317" s="4" t="s">
        <v>1571</v>
      </c>
      <c r="Y317" s="4" t="s">
        <v>36</v>
      </c>
    </row>
    <row r="318" s="4" customFormat="1" spans="1:25">
      <c r="A318" s="4" t="s">
        <v>1572</v>
      </c>
      <c r="B318" s="4" t="s">
        <v>26</v>
      </c>
      <c r="C318" s="4" t="s">
        <v>27</v>
      </c>
      <c r="D318" s="4" t="s">
        <v>1573</v>
      </c>
      <c r="E318" s="4" t="s">
        <v>1574</v>
      </c>
      <c r="F318" s="6">
        <v>45063</v>
      </c>
      <c r="G318" s="6">
        <v>45065</v>
      </c>
      <c r="H318" s="4">
        <v>1</v>
      </c>
      <c r="I318" s="4">
        <v>2</v>
      </c>
      <c r="J318" s="4">
        <v>2</v>
      </c>
      <c r="K318" s="4" t="s">
        <v>30</v>
      </c>
      <c r="L318" s="4">
        <v>546</v>
      </c>
      <c r="M318" s="4">
        <v>546</v>
      </c>
      <c r="N318" s="4" t="s">
        <v>1575</v>
      </c>
      <c r="O318" s="4" t="s">
        <v>878</v>
      </c>
      <c r="P318" s="4" t="s">
        <v>33</v>
      </c>
      <c r="Q318" s="4">
        <v>0</v>
      </c>
      <c r="R318" s="10">
        <v>45063</v>
      </c>
      <c r="S318" s="6">
        <v>45068</v>
      </c>
      <c r="T318" s="4" t="s">
        <v>34</v>
      </c>
      <c r="U318" s="4">
        <v>546</v>
      </c>
      <c r="V318" s="4">
        <v>0</v>
      </c>
      <c r="W318" s="4">
        <v>0</v>
      </c>
      <c r="X318" s="4" t="s">
        <v>1576</v>
      </c>
      <c r="Y318" s="4" t="s">
        <v>1577</v>
      </c>
    </row>
    <row r="319" s="4" customFormat="1" spans="1:25">
      <c r="A319" s="4" t="s">
        <v>1578</v>
      </c>
      <c r="B319" s="4" t="s">
        <v>26</v>
      </c>
      <c r="C319" s="4" t="s">
        <v>27</v>
      </c>
      <c r="D319" s="4" t="s">
        <v>1579</v>
      </c>
      <c r="E319" s="4" t="s">
        <v>1580</v>
      </c>
      <c r="F319" s="6">
        <v>45064</v>
      </c>
      <c r="G319" s="6">
        <v>45065</v>
      </c>
      <c r="H319" s="4">
        <v>1</v>
      </c>
      <c r="I319" s="4">
        <v>1</v>
      </c>
      <c r="J319" s="4">
        <v>1</v>
      </c>
      <c r="K319" s="4" t="s">
        <v>30</v>
      </c>
      <c r="L319" s="4">
        <v>87</v>
      </c>
      <c r="M319" s="4">
        <v>87</v>
      </c>
      <c r="N319" s="4" t="s">
        <v>1581</v>
      </c>
      <c r="O319" s="4" t="s">
        <v>878</v>
      </c>
      <c r="P319" s="4" t="s">
        <v>33</v>
      </c>
      <c r="Q319" s="4">
        <v>0</v>
      </c>
      <c r="R319" s="10">
        <v>45063</v>
      </c>
      <c r="S319" s="6">
        <v>45068</v>
      </c>
      <c r="T319" s="4" t="s">
        <v>34</v>
      </c>
      <c r="U319" s="4">
        <v>87</v>
      </c>
      <c r="V319" s="4">
        <v>0</v>
      </c>
      <c r="W319" s="4">
        <v>0</v>
      </c>
      <c r="X319" s="4" t="s">
        <v>1582</v>
      </c>
      <c r="Y319" s="4" t="s">
        <v>1583</v>
      </c>
    </row>
    <row r="320" s="4" customFormat="1" spans="1:25">
      <c r="A320" s="4" t="s">
        <v>1381</v>
      </c>
      <c r="B320" s="4" t="s">
        <v>26</v>
      </c>
      <c r="C320" s="4" t="s">
        <v>120</v>
      </c>
      <c r="D320" s="4" t="s">
        <v>1382</v>
      </c>
      <c r="E320" s="4" t="s">
        <v>198</v>
      </c>
      <c r="F320" s="6">
        <v>45064</v>
      </c>
      <c r="G320" s="6">
        <v>45065</v>
      </c>
      <c r="H320" s="4">
        <v>1</v>
      </c>
      <c r="I320" s="4">
        <v>1</v>
      </c>
      <c r="J320" s="4">
        <v>1</v>
      </c>
      <c r="K320" s="4" t="s">
        <v>30</v>
      </c>
      <c r="L320" s="4">
        <v>-1435</v>
      </c>
      <c r="M320" s="4">
        <v>-1435</v>
      </c>
      <c r="N320" s="4" t="s">
        <v>1383</v>
      </c>
      <c r="O320" s="4" t="s">
        <v>878</v>
      </c>
      <c r="P320" s="4" t="s">
        <v>33</v>
      </c>
      <c r="Q320" s="4">
        <v>0</v>
      </c>
      <c r="R320" s="10">
        <v>45061</v>
      </c>
      <c r="S320" s="6">
        <v>45068</v>
      </c>
      <c r="T320" s="4" t="s">
        <v>34</v>
      </c>
      <c r="U320" s="4">
        <v>-1435</v>
      </c>
      <c r="V320" s="4">
        <v>0</v>
      </c>
      <c r="W320" s="4">
        <v>0</v>
      </c>
      <c r="X320" s="4" t="s">
        <v>36</v>
      </c>
      <c r="Y320" s="4" t="s">
        <v>1384</v>
      </c>
    </row>
    <row r="321" s="4" customFormat="1" spans="1:25">
      <c r="A321" s="4" t="s">
        <v>1584</v>
      </c>
      <c r="B321" s="4" t="s">
        <v>26</v>
      </c>
      <c r="C321" s="4" t="s">
        <v>27</v>
      </c>
      <c r="D321" s="4" t="s">
        <v>1585</v>
      </c>
      <c r="E321" s="4" t="s">
        <v>1586</v>
      </c>
      <c r="F321" s="6">
        <v>45064</v>
      </c>
      <c r="G321" s="6">
        <v>45065</v>
      </c>
      <c r="H321" s="4">
        <v>1</v>
      </c>
      <c r="I321" s="4">
        <v>1</v>
      </c>
      <c r="J321" s="4">
        <v>1</v>
      </c>
      <c r="K321" s="4" t="s">
        <v>30</v>
      </c>
      <c r="L321" s="4">
        <v>660</v>
      </c>
      <c r="M321" s="4">
        <v>660</v>
      </c>
      <c r="N321" s="4" t="s">
        <v>1587</v>
      </c>
      <c r="O321" s="4" t="s">
        <v>878</v>
      </c>
      <c r="P321" s="4" t="s">
        <v>33</v>
      </c>
      <c r="Q321" s="4">
        <v>0</v>
      </c>
      <c r="R321" s="10">
        <v>45063</v>
      </c>
      <c r="S321" s="6">
        <v>45068</v>
      </c>
      <c r="T321" s="4" t="s">
        <v>34</v>
      </c>
      <c r="U321" s="4">
        <v>660</v>
      </c>
      <c r="V321" s="4">
        <v>0</v>
      </c>
      <c r="W321" s="4">
        <v>0</v>
      </c>
      <c r="X321" s="4" t="s">
        <v>1588</v>
      </c>
      <c r="Y321" s="4" t="s">
        <v>1589</v>
      </c>
    </row>
    <row r="322" s="4" customFormat="1" spans="1:25">
      <c r="A322" s="4" t="s">
        <v>1590</v>
      </c>
      <c r="B322" s="4" t="s">
        <v>26</v>
      </c>
      <c r="C322" s="4" t="s">
        <v>27</v>
      </c>
      <c r="D322" s="4" t="s">
        <v>532</v>
      </c>
      <c r="E322" s="4" t="s">
        <v>81</v>
      </c>
      <c r="F322" s="6">
        <v>45064</v>
      </c>
      <c r="G322" s="6">
        <v>45065</v>
      </c>
      <c r="H322" s="4">
        <v>1</v>
      </c>
      <c r="I322" s="4">
        <v>1</v>
      </c>
      <c r="J322" s="4">
        <v>1</v>
      </c>
      <c r="K322" s="4" t="s">
        <v>30</v>
      </c>
      <c r="L322" s="4">
        <v>269</v>
      </c>
      <c r="M322" s="4">
        <v>269</v>
      </c>
      <c r="N322" s="4" t="s">
        <v>1591</v>
      </c>
      <c r="O322" s="4" t="s">
        <v>878</v>
      </c>
      <c r="P322" s="4" t="s">
        <v>33</v>
      </c>
      <c r="Q322" s="4">
        <v>0</v>
      </c>
      <c r="R322" s="10">
        <v>45063</v>
      </c>
      <c r="S322" s="6">
        <v>45068</v>
      </c>
      <c r="T322" s="4" t="s">
        <v>34</v>
      </c>
      <c r="U322" s="4">
        <v>269</v>
      </c>
      <c r="V322" s="4">
        <v>0</v>
      </c>
      <c r="W322" s="4">
        <v>0</v>
      </c>
      <c r="X322" s="4" t="s">
        <v>1592</v>
      </c>
      <c r="Y322" s="4" t="s">
        <v>36</v>
      </c>
    </row>
    <row r="323" s="4" customFormat="1" spans="1:25">
      <c r="A323" s="4" t="s">
        <v>1593</v>
      </c>
      <c r="B323" s="4" t="s">
        <v>26</v>
      </c>
      <c r="C323" s="4" t="s">
        <v>27</v>
      </c>
      <c r="D323" s="4" t="s">
        <v>1594</v>
      </c>
      <c r="E323" s="4" t="s">
        <v>1595</v>
      </c>
      <c r="F323" s="6">
        <v>45064</v>
      </c>
      <c r="G323" s="6">
        <v>45065</v>
      </c>
      <c r="H323" s="4">
        <v>1</v>
      </c>
      <c r="I323" s="4">
        <v>1</v>
      </c>
      <c r="J323" s="4">
        <v>1</v>
      </c>
      <c r="K323" s="4" t="s">
        <v>30</v>
      </c>
      <c r="L323" s="4">
        <v>593</v>
      </c>
      <c r="M323" s="4">
        <v>593</v>
      </c>
      <c r="N323" s="4" t="s">
        <v>1596</v>
      </c>
      <c r="O323" s="4" t="s">
        <v>878</v>
      </c>
      <c r="P323" s="4" t="s">
        <v>33</v>
      </c>
      <c r="Q323" s="4">
        <v>0</v>
      </c>
      <c r="R323" s="10">
        <v>45063</v>
      </c>
      <c r="S323" s="6">
        <v>45068</v>
      </c>
      <c r="T323" s="4" t="s">
        <v>34</v>
      </c>
      <c r="U323" s="4">
        <v>593</v>
      </c>
      <c r="V323" s="4">
        <v>0</v>
      </c>
      <c r="W323" s="4">
        <v>0</v>
      </c>
      <c r="X323" s="4" t="s">
        <v>1597</v>
      </c>
      <c r="Y323" s="4" t="s">
        <v>36</v>
      </c>
    </row>
    <row r="324" s="4" customFormat="1" spans="1:25">
      <c r="A324" s="4" t="s">
        <v>1598</v>
      </c>
      <c r="B324" s="4" t="s">
        <v>26</v>
      </c>
      <c r="C324" s="4" t="s">
        <v>27</v>
      </c>
      <c r="D324" s="4" t="s">
        <v>1599</v>
      </c>
      <c r="E324" s="4" t="s">
        <v>1600</v>
      </c>
      <c r="F324" s="6">
        <v>45064</v>
      </c>
      <c r="G324" s="6">
        <v>45065</v>
      </c>
      <c r="H324" s="4">
        <v>1</v>
      </c>
      <c r="I324" s="4">
        <v>1</v>
      </c>
      <c r="J324" s="4">
        <v>1</v>
      </c>
      <c r="K324" s="4" t="s">
        <v>30</v>
      </c>
      <c r="L324" s="4">
        <v>527</v>
      </c>
      <c r="M324" s="4">
        <v>527</v>
      </c>
      <c r="N324" s="4" t="s">
        <v>1601</v>
      </c>
      <c r="O324" s="4" t="s">
        <v>878</v>
      </c>
      <c r="P324" s="4" t="s">
        <v>33</v>
      </c>
      <c r="Q324" s="4">
        <v>0</v>
      </c>
      <c r="R324" s="10">
        <v>45063</v>
      </c>
      <c r="S324" s="6">
        <v>45068</v>
      </c>
      <c r="T324" s="4" t="s">
        <v>34</v>
      </c>
      <c r="U324" s="4">
        <v>527</v>
      </c>
      <c r="V324" s="4">
        <v>0</v>
      </c>
      <c r="W324" s="4">
        <v>0</v>
      </c>
      <c r="X324" s="4" t="s">
        <v>1602</v>
      </c>
      <c r="Y324" s="4" t="s">
        <v>1603</v>
      </c>
    </row>
    <row r="325" s="4" customFormat="1" spans="1:25">
      <c r="A325" s="4" t="s">
        <v>1578</v>
      </c>
      <c r="B325" s="4" t="s">
        <v>26</v>
      </c>
      <c r="C325" s="4" t="s">
        <v>120</v>
      </c>
      <c r="D325" s="4" t="s">
        <v>1579</v>
      </c>
      <c r="E325" s="4" t="s">
        <v>1580</v>
      </c>
      <c r="F325" s="6">
        <v>45064</v>
      </c>
      <c r="G325" s="6">
        <v>45065</v>
      </c>
      <c r="H325" s="4">
        <v>1</v>
      </c>
      <c r="I325" s="4">
        <v>1</v>
      </c>
      <c r="J325" s="4">
        <v>1</v>
      </c>
      <c r="K325" s="4" t="s">
        <v>30</v>
      </c>
      <c r="L325" s="4">
        <v>-87</v>
      </c>
      <c r="M325" s="4">
        <v>-87</v>
      </c>
      <c r="N325" s="4" t="s">
        <v>1581</v>
      </c>
      <c r="O325" s="4" t="s">
        <v>878</v>
      </c>
      <c r="P325" s="4" t="s">
        <v>33</v>
      </c>
      <c r="Q325" s="4">
        <v>0</v>
      </c>
      <c r="R325" s="10">
        <v>45063</v>
      </c>
      <c r="S325" s="6">
        <v>45068</v>
      </c>
      <c r="T325" s="4" t="s">
        <v>34</v>
      </c>
      <c r="U325" s="4">
        <v>-87</v>
      </c>
      <c r="V325" s="4">
        <v>0</v>
      </c>
      <c r="W325" s="4">
        <v>0</v>
      </c>
      <c r="X325" s="4" t="s">
        <v>1582</v>
      </c>
      <c r="Y325" s="4" t="s">
        <v>1583</v>
      </c>
    </row>
    <row r="326" s="4" customFormat="1" spans="1:25">
      <c r="A326" s="4" t="s">
        <v>1604</v>
      </c>
      <c r="B326" s="4" t="s">
        <v>26</v>
      </c>
      <c r="C326" s="4" t="s">
        <v>27</v>
      </c>
      <c r="D326" s="4" t="s">
        <v>454</v>
      </c>
      <c r="E326" s="4" t="s">
        <v>192</v>
      </c>
      <c r="F326" s="6">
        <v>45064</v>
      </c>
      <c r="G326" s="6">
        <v>45065</v>
      </c>
      <c r="H326" s="4">
        <v>1</v>
      </c>
      <c r="I326" s="4">
        <v>1</v>
      </c>
      <c r="J326" s="4">
        <v>1</v>
      </c>
      <c r="K326" s="4" t="s">
        <v>30</v>
      </c>
      <c r="L326" s="4">
        <v>290</v>
      </c>
      <c r="M326" s="4">
        <v>290</v>
      </c>
      <c r="N326" s="4" t="s">
        <v>1605</v>
      </c>
      <c r="O326" s="4" t="s">
        <v>878</v>
      </c>
      <c r="P326" s="4" t="s">
        <v>33</v>
      </c>
      <c r="Q326" s="4">
        <v>0</v>
      </c>
      <c r="R326" s="10">
        <v>45063</v>
      </c>
      <c r="S326" s="6">
        <v>45068</v>
      </c>
      <c r="T326" s="4" t="s">
        <v>34</v>
      </c>
      <c r="U326" s="4">
        <v>290</v>
      </c>
      <c r="V326" s="4">
        <v>0</v>
      </c>
      <c r="W326" s="4">
        <v>0</v>
      </c>
      <c r="X326" s="4" t="s">
        <v>1606</v>
      </c>
      <c r="Y326" s="4" t="s">
        <v>36</v>
      </c>
    </row>
    <row r="327" s="4" customFormat="1" spans="1:25">
      <c r="A327" s="4" t="s">
        <v>1607</v>
      </c>
      <c r="B327" s="4" t="s">
        <v>26</v>
      </c>
      <c r="C327" s="4" t="s">
        <v>27</v>
      </c>
      <c r="D327" s="4" t="s">
        <v>1608</v>
      </c>
      <c r="E327" s="4" t="s">
        <v>1609</v>
      </c>
      <c r="F327" s="6">
        <v>45064</v>
      </c>
      <c r="G327" s="6">
        <v>45065</v>
      </c>
      <c r="H327" s="4">
        <v>2</v>
      </c>
      <c r="I327" s="4">
        <v>1</v>
      </c>
      <c r="J327" s="4">
        <v>2</v>
      </c>
      <c r="K327" s="4" t="s">
        <v>30</v>
      </c>
      <c r="L327" s="4">
        <v>1298</v>
      </c>
      <c r="M327" s="4">
        <v>1298</v>
      </c>
      <c r="N327" s="4" t="s">
        <v>1610</v>
      </c>
      <c r="O327" s="4" t="s">
        <v>878</v>
      </c>
      <c r="P327" s="4" t="s">
        <v>33</v>
      </c>
      <c r="Q327" s="4">
        <v>0</v>
      </c>
      <c r="R327" s="10">
        <v>45063</v>
      </c>
      <c r="S327" s="6">
        <v>45068</v>
      </c>
      <c r="T327" s="4" t="s">
        <v>34</v>
      </c>
      <c r="U327" s="4">
        <v>1298</v>
      </c>
      <c r="V327" s="4">
        <v>0</v>
      </c>
      <c r="W327" s="4">
        <v>0</v>
      </c>
      <c r="X327" s="4" t="s">
        <v>1611</v>
      </c>
      <c r="Y327" s="4" t="s">
        <v>36</v>
      </c>
    </row>
    <row r="328" s="4" customFormat="1" spans="1:25">
      <c r="A328" s="4" t="s">
        <v>1612</v>
      </c>
      <c r="B328" s="4" t="s">
        <v>26</v>
      </c>
      <c r="C328" s="4" t="s">
        <v>27</v>
      </c>
      <c r="D328" s="4" t="s">
        <v>1613</v>
      </c>
      <c r="E328" s="4" t="s">
        <v>110</v>
      </c>
      <c r="F328" s="6">
        <v>45064</v>
      </c>
      <c r="G328" s="6">
        <v>45065</v>
      </c>
      <c r="H328" s="4">
        <v>1</v>
      </c>
      <c r="I328" s="4">
        <v>1</v>
      </c>
      <c r="J328" s="4">
        <v>1</v>
      </c>
      <c r="K328" s="4" t="s">
        <v>30</v>
      </c>
      <c r="L328" s="4">
        <v>197</v>
      </c>
      <c r="M328" s="4">
        <v>197</v>
      </c>
      <c r="N328" s="4" t="s">
        <v>1614</v>
      </c>
      <c r="O328" s="4" t="s">
        <v>878</v>
      </c>
      <c r="P328" s="4" t="s">
        <v>33</v>
      </c>
      <c r="Q328" s="4">
        <v>0</v>
      </c>
      <c r="R328" s="10">
        <v>45063</v>
      </c>
      <c r="S328" s="6">
        <v>45068</v>
      </c>
      <c r="T328" s="4" t="s">
        <v>34</v>
      </c>
      <c r="U328" s="4">
        <v>197</v>
      </c>
      <c r="V328" s="4">
        <v>0</v>
      </c>
      <c r="W328" s="4">
        <v>0</v>
      </c>
      <c r="X328" s="4" t="s">
        <v>1615</v>
      </c>
      <c r="Y328" s="4" t="s">
        <v>36</v>
      </c>
    </row>
    <row r="329" s="4" customFormat="1" spans="1:25">
      <c r="A329" s="4" t="s">
        <v>1616</v>
      </c>
      <c r="B329" s="4" t="s">
        <v>26</v>
      </c>
      <c r="C329" s="4" t="s">
        <v>27</v>
      </c>
      <c r="D329" s="4" t="s">
        <v>1617</v>
      </c>
      <c r="E329" s="4" t="s">
        <v>1618</v>
      </c>
      <c r="F329" s="6">
        <v>45064</v>
      </c>
      <c r="G329" s="6">
        <v>45065</v>
      </c>
      <c r="H329" s="4">
        <v>1</v>
      </c>
      <c r="I329" s="4">
        <v>1</v>
      </c>
      <c r="J329" s="4">
        <v>1</v>
      </c>
      <c r="K329" s="4" t="s">
        <v>30</v>
      </c>
      <c r="L329" s="4">
        <v>342</v>
      </c>
      <c r="M329" s="4">
        <v>342</v>
      </c>
      <c r="N329" s="4" t="s">
        <v>1619</v>
      </c>
      <c r="O329" s="4" t="s">
        <v>878</v>
      </c>
      <c r="P329" s="4" t="s">
        <v>33</v>
      </c>
      <c r="Q329" s="4">
        <v>0</v>
      </c>
      <c r="R329" s="10">
        <v>45063</v>
      </c>
      <c r="S329" s="6">
        <v>45068</v>
      </c>
      <c r="T329" s="4" t="s">
        <v>34</v>
      </c>
      <c r="U329" s="4">
        <v>342</v>
      </c>
      <c r="V329" s="4">
        <v>0</v>
      </c>
      <c r="W329" s="4">
        <v>0</v>
      </c>
      <c r="X329" s="4" t="s">
        <v>1620</v>
      </c>
      <c r="Y329" s="4" t="s">
        <v>1621</v>
      </c>
    </row>
    <row r="330" s="4" customFormat="1" spans="1:25">
      <c r="A330" s="4" t="s">
        <v>1622</v>
      </c>
      <c r="B330" s="4" t="s">
        <v>26</v>
      </c>
      <c r="C330" s="4" t="s">
        <v>27</v>
      </c>
      <c r="D330" s="4" t="s">
        <v>1623</v>
      </c>
      <c r="E330" s="4" t="s">
        <v>1624</v>
      </c>
      <c r="F330" s="6">
        <v>45064</v>
      </c>
      <c r="G330" s="6">
        <v>45065</v>
      </c>
      <c r="H330" s="4">
        <v>1</v>
      </c>
      <c r="I330" s="4">
        <v>1</v>
      </c>
      <c r="J330" s="4">
        <v>1</v>
      </c>
      <c r="K330" s="4" t="s">
        <v>30</v>
      </c>
      <c r="L330" s="4">
        <v>510</v>
      </c>
      <c r="M330" s="4">
        <v>510</v>
      </c>
      <c r="N330" s="4" t="s">
        <v>1625</v>
      </c>
      <c r="O330" s="4" t="s">
        <v>878</v>
      </c>
      <c r="P330" s="4" t="s">
        <v>33</v>
      </c>
      <c r="Q330" s="4">
        <v>0</v>
      </c>
      <c r="R330" s="10">
        <v>45063</v>
      </c>
      <c r="S330" s="6">
        <v>45068</v>
      </c>
      <c r="T330" s="4" t="s">
        <v>34</v>
      </c>
      <c r="U330" s="4">
        <v>510</v>
      </c>
      <c r="V330" s="4">
        <v>0</v>
      </c>
      <c r="W330" s="4">
        <v>0</v>
      </c>
      <c r="X330" s="4" t="s">
        <v>1626</v>
      </c>
      <c r="Y330" s="4" t="s">
        <v>36</v>
      </c>
    </row>
    <row r="331" s="4" customFormat="1" spans="1:25">
      <c r="A331" s="4" t="s">
        <v>1627</v>
      </c>
      <c r="B331" s="4" t="s">
        <v>26</v>
      </c>
      <c r="C331" s="4" t="s">
        <v>27</v>
      </c>
      <c r="D331" s="4" t="s">
        <v>1628</v>
      </c>
      <c r="E331" s="4" t="s">
        <v>1248</v>
      </c>
      <c r="F331" s="6">
        <v>45064</v>
      </c>
      <c r="G331" s="6">
        <v>45065</v>
      </c>
      <c r="H331" s="4">
        <v>1</v>
      </c>
      <c r="I331" s="4">
        <v>1</v>
      </c>
      <c r="J331" s="4">
        <v>1</v>
      </c>
      <c r="K331" s="4" t="s">
        <v>30</v>
      </c>
      <c r="L331" s="4">
        <v>260</v>
      </c>
      <c r="M331" s="4">
        <v>260</v>
      </c>
      <c r="N331" s="4" t="s">
        <v>1629</v>
      </c>
      <c r="O331" s="4" t="s">
        <v>878</v>
      </c>
      <c r="P331" s="4" t="s">
        <v>33</v>
      </c>
      <c r="Q331" s="4">
        <v>0</v>
      </c>
      <c r="R331" s="10">
        <v>45063</v>
      </c>
      <c r="S331" s="6">
        <v>45068</v>
      </c>
      <c r="T331" s="4" t="s">
        <v>34</v>
      </c>
      <c r="U331" s="4">
        <v>260</v>
      </c>
      <c r="V331" s="4">
        <v>0</v>
      </c>
      <c r="W331" s="4">
        <v>0</v>
      </c>
      <c r="X331" s="4" t="s">
        <v>1630</v>
      </c>
      <c r="Y331" s="4" t="s">
        <v>1631</v>
      </c>
    </row>
    <row r="332" s="4" customFormat="1" spans="1:25">
      <c r="A332" s="4" t="s">
        <v>1632</v>
      </c>
      <c r="B332" s="4" t="s">
        <v>26</v>
      </c>
      <c r="C332" s="4" t="s">
        <v>27</v>
      </c>
      <c r="D332" s="4" t="s">
        <v>1391</v>
      </c>
      <c r="E332" s="4" t="s">
        <v>581</v>
      </c>
      <c r="F332" s="6">
        <v>45064</v>
      </c>
      <c r="G332" s="6">
        <v>45065</v>
      </c>
      <c r="H332" s="4">
        <v>1</v>
      </c>
      <c r="I332" s="4">
        <v>1</v>
      </c>
      <c r="J332" s="4">
        <v>1</v>
      </c>
      <c r="K332" s="4" t="s">
        <v>30</v>
      </c>
      <c r="L332" s="4">
        <v>224</v>
      </c>
      <c r="M332" s="4">
        <v>224</v>
      </c>
      <c r="N332" s="4" t="s">
        <v>1633</v>
      </c>
      <c r="O332" s="4" t="s">
        <v>878</v>
      </c>
      <c r="P332" s="4" t="s">
        <v>33</v>
      </c>
      <c r="Q332" s="4">
        <v>0</v>
      </c>
      <c r="R332" s="10">
        <v>45063</v>
      </c>
      <c r="S332" s="6">
        <v>45068</v>
      </c>
      <c r="T332" s="4" t="s">
        <v>34</v>
      </c>
      <c r="U332" s="4">
        <v>224</v>
      </c>
      <c r="V332" s="4">
        <v>0</v>
      </c>
      <c r="W332" s="4">
        <v>0</v>
      </c>
      <c r="X332" s="4" t="s">
        <v>1634</v>
      </c>
      <c r="Y332" s="4" t="s">
        <v>36</v>
      </c>
    </row>
    <row r="333" s="4" customFormat="1" spans="1:25">
      <c r="A333" s="4" t="s">
        <v>1635</v>
      </c>
      <c r="B333" s="4" t="s">
        <v>26</v>
      </c>
      <c r="C333" s="4" t="s">
        <v>27</v>
      </c>
      <c r="D333" s="4" t="s">
        <v>1636</v>
      </c>
      <c r="E333" s="4" t="s">
        <v>686</v>
      </c>
      <c r="F333" s="6">
        <v>45064</v>
      </c>
      <c r="G333" s="6">
        <v>45065</v>
      </c>
      <c r="H333" s="4">
        <v>1</v>
      </c>
      <c r="I333" s="4">
        <v>1</v>
      </c>
      <c r="J333" s="4">
        <v>1</v>
      </c>
      <c r="K333" s="4" t="s">
        <v>30</v>
      </c>
      <c r="L333" s="4">
        <v>1056</v>
      </c>
      <c r="M333" s="4">
        <v>1056</v>
      </c>
      <c r="N333" s="4" t="s">
        <v>1637</v>
      </c>
      <c r="O333" s="4" t="s">
        <v>878</v>
      </c>
      <c r="P333" s="4" t="s">
        <v>33</v>
      </c>
      <c r="Q333" s="4">
        <v>0</v>
      </c>
      <c r="R333" s="10">
        <v>45063</v>
      </c>
      <c r="S333" s="6">
        <v>45068</v>
      </c>
      <c r="T333" s="4" t="s">
        <v>34</v>
      </c>
      <c r="U333" s="4">
        <v>1056</v>
      </c>
      <c r="V333" s="4">
        <v>0</v>
      </c>
      <c r="W333" s="4">
        <v>0</v>
      </c>
      <c r="X333" s="4" t="s">
        <v>1638</v>
      </c>
      <c r="Y333" s="4" t="s">
        <v>36</v>
      </c>
    </row>
    <row r="334" s="4" customFormat="1" spans="1:25">
      <c r="A334" s="4" t="s">
        <v>1639</v>
      </c>
      <c r="B334" s="4" t="s">
        <v>26</v>
      </c>
      <c r="C334" s="4" t="s">
        <v>27</v>
      </c>
      <c r="D334" s="4" t="s">
        <v>1640</v>
      </c>
      <c r="E334" s="4" t="s">
        <v>1641</v>
      </c>
      <c r="F334" s="6">
        <v>45064</v>
      </c>
      <c r="G334" s="6">
        <v>45065</v>
      </c>
      <c r="H334" s="4">
        <v>1</v>
      </c>
      <c r="I334" s="4">
        <v>1</v>
      </c>
      <c r="J334" s="4">
        <v>1</v>
      </c>
      <c r="K334" s="4" t="s">
        <v>30</v>
      </c>
      <c r="L334" s="4">
        <v>3640</v>
      </c>
      <c r="M334" s="4">
        <v>3640</v>
      </c>
      <c r="N334" s="4" t="s">
        <v>1642</v>
      </c>
      <c r="O334" s="4" t="s">
        <v>878</v>
      </c>
      <c r="P334" s="4" t="s">
        <v>33</v>
      </c>
      <c r="Q334" s="4">
        <v>0</v>
      </c>
      <c r="R334" s="10">
        <v>45064</v>
      </c>
      <c r="S334" s="6">
        <v>45068</v>
      </c>
      <c r="T334" s="4" t="s">
        <v>34</v>
      </c>
      <c r="U334" s="4">
        <v>3640</v>
      </c>
      <c r="V334" s="4">
        <v>0</v>
      </c>
      <c r="W334" s="4">
        <v>0</v>
      </c>
      <c r="X334" s="4" t="s">
        <v>1643</v>
      </c>
      <c r="Y334" s="4" t="s">
        <v>1644</v>
      </c>
    </row>
    <row r="335" s="4" customFormat="1" spans="1:25">
      <c r="A335" s="4" t="s">
        <v>1645</v>
      </c>
      <c r="B335" s="4" t="s">
        <v>26</v>
      </c>
      <c r="C335" s="4" t="s">
        <v>27</v>
      </c>
      <c r="D335" s="4" t="s">
        <v>1646</v>
      </c>
      <c r="E335" s="4" t="s">
        <v>110</v>
      </c>
      <c r="F335" s="6">
        <v>45064</v>
      </c>
      <c r="G335" s="6">
        <v>45065</v>
      </c>
      <c r="H335" s="4">
        <v>1</v>
      </c>
      <c r="I335" s="4">
        <v>1</v>
      </c>
      <c r="J335" s="4">
        <v>1</v>
      </c>
      <c r="K335" s="4" t="s">
        <v>30</v>
      </c>
      <c r="L335" s="4">
        <v>291</v>
      </c>
      <c r="M335" s="4">
        <v>291</v>
      </c>
      <c r="N335" s="4" t="s">
        <v>1647</v>
      </c>
      <c r="O335" s="4" t="s">
        <v>878</v>
      </c>
      <c r="P335" s="4" t="s">
        <v>33</v>
      </c>
      <c r="Q335" s="4">
        <v>0</v>
      </c>
      <c r="R335" s="10">
        <v>45064</v>
      </c>
      <c r="S335" s="6">
        <v>45068</v>
      </c>
      <c r="T335" s="4" t="s">
        <v>34</v>
      </c>
      <c r="U335" s="4">
        <v>291</v>
      </c>
      <c r="V335" s="4">
        <v>0</v>
      </c>
      <c r="W335" s="4">
        <v>0</v>
      </c>
      <c r="X335" s="4" t="s">
        <v>1648</v>
      </c>
      <c r="Y335" s="4" t="s">
        <v>36</v>
      </c>
    </row>
    <row r="336" s="4" customFormat="1" spans="1:25">
      <c r="A336" s="4" t="s">
        <v>1649</v>
      </c>
      <c r="B336" s="4" t="s">
        <v>26</v>
      </c>
      <c r="C336" s="4" t="s">
        <v>27</v>
      </c>
      <c r="D336" s="4" t="s">
        <v>1650</v>
      </c>
      <c r="E336" s="4" t="s">
        <v>1248</v>
      </c>
      <c r="F336" s="6">
        <v>45064</v>
      </c>
      <c r="G336" s="6">
        <v>45065</v>
      </c>
      <c r="H336" s="4">
        <v>1</v>
      </c>
      <c r="I336" s="4">
        <v>1</v>
      </c>
      <c r="J336" s="4">
        <v>1</v>
      </c>
      <c r="K336" s="4" t="s">
        <v>30</v>
      </c>
      <c r="L336" s="4">
        <v>118</v>
      </c>
      <c r="M336" s="4">
        <v>118</v>
      </c>
      <c r="N336" s="4" t="s">
        <v>1651</v>
      </c>
      <c r="O336" s="4" t="s">
        <v>878</v>
      </c>
      <c r="P336" s="4" t="s">
        <v>33</v>
      </c>
      <c r="Q336" s="4">
        <v>0</v>
      </c>
      <c r="R336" s="10">
        <v>45064</v>
      </c>
      <c r="S336" s="6">
        <v>45068</v>
      </c>
      <c r="T336" s="4" t="s">
        <v>34</v>
      </c>
      <c r="U336" s="4">
        <v>118</v>
      </c>
      <c r="V336" s="4">
        <v>0</v>
      </c>
      <c r="W336" s="4">
        <v>0</v>
      </c>
      <c r="X336" s="4" t="s">
        <v>1652</v>
      </c>
      <c r="Y336" s="4" t="s">
        <v>36</v>
      </c>
    </row>
    <row r="337" s="4" customFormat="1" spans="1:25">
      <c r="A337" s="4" t="s">
        <v>1653</v>
      </c>
      <c r="B337" s="4" t="s">
        <v>26</v>
      </c>
      <c r="C337" s="4" t="s">
        <v>27</v>
      </c>
      <c r="D337" s="4" t="s">
        <v>1654</v>
      </c>
      <c r="E337" s="4" t="s">
        <v>555</v>
      </c>
      <c r="F337" s="6">
        <v>45064</v>
      </c>
      <c r="G337" s="6">
        <v>45065</v>
      </c>
      <c r="H337" s="4">
        <v>1</v>
      </c>
      <c r="I337" s="4">
        <v>1</v>
      </c>
      <c r="J337" s="4">
        <v>1</v>
      </c>
      <c r="K337" s="4" t="s">
        <v>30</v>
      </c>
      <c r="L337" s="4">
        <v>405</v>
      </c>
      <c r="M337" s="4">
        <v>405</v>
      </c>
      <c r="N337" s="4" t="s">
        <v>1655</v>
      </c>
      <c r="O337" s="4" t="s">
        <v>878</v>
      </c>
      <c r="P337" s="4" t="s">
        <v>33</v>
      </c>
      <c r="Q337" s="4">
        <v>0</v>
      </c>
      <c r="R337" s="10">
        <v>45064</v>
      </c>
      <c r="S337" s="6">
        <v>45068</v>
      </c>
      <c r="T337" s="4" t="s">
        <v>34</v>
      </c>
      <c r="U337" s="4">
        <v>405</v>
      </c>
      <c r="V337" s="4">
        <v>0</v>
      </c>
      <c r="W337" s="4">
        <v>0</v>
      </c>
      <c r="X337" s="4" t="s">
        <v>1656</v>
      </c>
      <c r="Y337" s="4" t="s">
        <v>36</v>
      </c>
    </row>
    <row r="338" s="4" customFormat="1" spans="1:25">
      <c r="A338" s="4" t="s">
        <v>1657</v>
      </c>
      <c r="B338" s="4" t="s">
        <v>26</v>
      </c>
      <c r="C338" s="4" t="s">
        <v>27</v>
      </c>
      <c r="D338" s="4" t="s">
        <v>1521</v>
      </c>
      <c r="E338" s="4" t="s">
        <v>1658</v>
      </c>
      <c r="F338" s="6">
        <v>45064</v>
      </c>
      <c r="G338" s="6">
        <v>45065</v>
      </c>
      <c r="H338" s="4">
        <v>1</v>
      </c>
      <c r="I338" s="4">
        <v>1</v>
      </c>
      <c r="J338" s="4">
        <v>1</v>
      </c>
      <c r="K338" s="4" t="s">
        <v>30</v>
      </c>
      <c r="L338" s="4">
        <v>368</v>
      </c>
      <c r="M338" s="4">
        <v>368</v>
      </c>
      <c r="N338" s="4" t="s">
        <v>1659</v>
      </c>
      <c r="O338" s="4" t="s">
        <v>878</v>
      </c>
      <c r="P338" s="4" t="s">
        <v>33</v>
      </c>
      <c r="Q338" s="4">
        <v>0</v>
      </c>
      <c r="R338" s="10">
        <v>45064</v>
      </c>
      <c r="S338" s="6">
        <v>45068</v>
      </c>
      <c r="T338" s="4" t="s">
        <v>34</v>
      </c>
      <c r="U338" s="4">
        <v>368</v>
      </c>
      <c r="V338" s="4">
        <v>0</v>
      </c>
      <c r="W338" s="4">
        <v>0</v>
      </c>
      <c r="X338" s="4" t="s">
        <v>1660</v>
      </c>
      <c r="Y338" s="4" t="s">
        <v>1661</v>
      </c>
    </row>
    <row r="339" s="4" customFormat="1" spans="1:25">
      <c r="A339" s="4" t="s">
        <v>1662</v>
      </c>
      <c r="B339" s="4" t="s">
        <v>26</v>
      </c>
      <c r="C339" s="4" t="s">
        <v>27</v>
      </c>
      <c r="D339" s="4" t="s">
        <v>890</v>
      </c>
      <c r="E339" s="4" t="s">
        <v>891</v>
      </c>
      <c r="F339" s="6">
        <v>45064</v>
      </c>
      <c r="G339" s="6">
        <v>45065</v>
      </c>
      <c r="H339" s="4">
        <v>1</v>
      </c>
      <c r="I339" s="4">
        <v>1</v>
      </c>
      <c r="J339" s="4">
        <v>1</v>
      </c>
      <c r="K339" s="4" t="s">
        <v>30</v>
      </c>
      <c r="L339" s="4">
        <v>2311</v>
      </c>
      <c r="M339" s="4">
        <v>2311</v>
      </c>
      <c r="N339" s="4" t="s">
        <v>1663</v>
      </c>
      <c r="O339" s="4" t="s">
        <v>878</v>
      </c>
      <c r="P339" s="4" t="s">
        <v>33</v>
      </c>
      <c r="Q339" s="4">
        <v>0</v>
      </c>
      <c r="R339" s="10">
        <v>45064</v>
      </c>
      <c r="S339" s="6">
        <v>45068</v>
      </c>
      <c r="T339" s="4" t="s">
        <v>34</v>
      </c>
      <c r="U339" s="4">
        <v>2311</v>
      </c>
      <c r="V339" s="4">
        <v>0</v>
      </c>
      <c r="W339" s="4">
        <v>0</v>
      </c>
      <c r="X339" s="4" t="s">
        <v>1664</v>
      </c>
      <c r="Y339" s="4" t="s">
        <v>36</v>
      </c>
    </row>
    <row r="340" s="4" customFormat="1" spans="1:25">
      <c r="A340" s="4" t="s">
        <v>1665</v>
      </c>
      <c r="B340" s="4" t="s">
        <v>26</v>
      </c>
      <c r="C340" s="4" t="s">
        <v>27</v>
      </c>
      <c r="D340" s="4" t="s">
        <v>1666</v>
      </c>
      <c r="E340" s="4" t="s">
        <v>1667</v>
      </c>
      <c r="F340" s="6">
        <v>45064</v>
      </c>
      <c r="G340" s="6">
        <v>45065</v>
      </c>
      <c r="H340" s="4">
        <v>1</v>
      </c>
      <c r="I340" s="4">
        <v>1</v>
      </c>
      <c r="J340" s="4">
        <v>1</v>
      </c>
      <c r="K340" s="4" t="s">
        <v>30</v>
      </c>
      <c r="L340" s="4">
        <v>639</v>
      </c>
      <c r="M340" s="4">
        <v>639</v>
      </c>
      <c r="N340" s="4" t="s">
        <v>1668</v>
      </c>
      <c r="O340" s="4" t="s">
        <v>878</v>
      </c>
      <c r="P340" s="4" t="s">
        <v>33</v>
      </c>
      <c r="Q340" s="4">
        <v>0</v>
      </c>
      <c r="R340" s="10">
        <v>45064</v>
      </c>
      <c r="S340" s="6">
        <v>45068</v>
      </c>
      <c r="T340" s="4" t="s">
        <v>34</v>
      </c>
      <c r="U340" s="4">
        <v>639</v>
      </c>
      <c r="V340" s="4">
        <v>0</v>
      </c>
      <c r="W340" s="4">
        <v>0</v>
      </c>
      <c r="X340" s="4" t="s">
        <v>1669</v>
      </c>
      <c r="Y340" s="4" t="s">
        <v>36</v>
      </c>
    </row>
    <row r="341" s="4" customFormat="1" spans="1:25">
      <c r="A341" s="4" t="s">
        <v>1670</v>
      </c>
      <c r="B341" s="4" t="s">
        <v>26</v>
      </c>
      <c r="C341" s="4" t="s">
        <v>27</v>
      </c>
      <c r="D341" s="4" t="s">
        <v>1391</v>
      </c>
      <c r="E341" s="4" t="s">
        <v>1671</v>
      </c>
      <c r="F341" s="6">
        <v>45064</v>
      </c>
      <c r="G341" s="6">
        <v>45065</v>
      </c>
      <c r="H341" s="4">
        <v>1</v>
      </c>
      <c r="I341" s="4">
        <v>1</v>
      </c>
      <c r="J341" s="4">
        <v>1</v>
      </c>
      <c r="K341" s="4" t="s">
        <v>30</v>
      </c>
      <c r="L341" s="4">
        <v>223</v>
      </c>
      <c r="M341" s="4">
        <v>223</v>
      </c>
      <c r="N341" s="4" t="s">
        <v>1672</v>
      </c>
      <c r="O341" s="4" t="s">
        <v>878</v>
      </c>
      <c r="P341" s="4" t="s">
        <v>33</v>
      </c>
      <c r="Q341" s="4">
        <v>0</v>
      </c>
      <c r="R341" s="10">
        <v>45064</v>
      </c>
      <c r="S341" s="6">
        <v>45068</v>
      </c>
      <c r="T341" s="4" t="s">
        <v>34</v>
      </c>
      <c r="U341" s="4">
        <v>223</v>
      </c>
      <c r="V341" s="4">
        <v>0</v>
      </c>
      <c r="W341" s="4">
        <v>0</v>
      </c>
      <c r="X341" s="4" t="s">
        <v>1673</v>
      </c>
      <c r="Y341" s="4" t="s">
        <v>1674</v>
      </c>
    </row>
    <row r="342" s="4" customFormat="1" spans="1:26">
      <c r="A342" s="4" t="s">
        <v>1675</v>
      </c>
      <c r="B342" s="4" t="s">
        <v>26</v>
      </c>
      <c r="C342" s="4" t="s">
        <v>27</v>
      </c>
      <c r="D342" s="4" t="s">
        <v>1676</v>
      </c>
      <c r="E342" s="4" t="s">
        <v>1677</v>
      </c>
      <c r="F342" s="6">
        <v>45064</v>
      </c>
      <c r="G342" s="6">
        <v>45065</v>
      </c>
      <c r="H342" s="4">
        <v>2</v>
      </c>
      <c r="I342" s="4">
        <v>1</v>
      </c>
      <c r="J342" s="4">
        <v>2</v>
      </c>
      <c r="K342" s="4" t="s">
        <v>30</v>
      </c>
      <c r="L342" s="4">
        <v>700</v>
      </c>
      <c r="M342" s="4">
        <v>700</v>
      </c>
      <c r="N342" s="4" t="s">
        <v>1678</v>
      </c>
      <c r="O342" s="4" t="s">
        <v>878</v>
      </c>
      <c r="P342" s="4" t="s">
        <v>33</v>
      </c>
      <c r="Q342" s="4">
        <v>0</v>
      </c>
      <c r="R342" s="10">
        <v>45064</v>
      </c>
      <c r="S342" s="6">
        <v>45068</v>
      </c>
      <c r="T342" s="4" t="s">
        <v>34</v>
      </c>
      <c r="U342" s="4">
        <v>700</v>
      </c>
      <c r="V342" s="4">
        <v>0</v>
      </c>
      <c r="W342" s="4">
        <v>0</v>
      </c>
      <c r="X342" s="4" t="s">
        <v>1679</v>
      </c>
      <c r="Y342" s="4">
        <v>236767</v>
      </c>
      <c r="Z342" s="4" t="s">
        <v>1680</v>
      </c>
    </row>
    <row r="343" s="4" customFormat="1" spans="1:25">
      <c r="A343" s="4" t="s">
        <v>1681</v>
      </c>
      <c r="B343" s="4" t="s">
        <v>26</v>
      </c>
      <c r="C343" s="4" t="s">
        <v>27</v>
      </c>
      <c r="D343" s="4" t="s">
        <v>753</v>
      </c>
      <c r="E343" s="4" t="s">
        <v>581</v>
      </c>
      <c r="F343" s="6">
        <v>45064</v>
      </c>
      <c r="G343" s="6">
        <v>45065</v>
      </c>
      <c r="H343" s="4">
        <v>1</v>
      </c>
      <c r="I343" s="4">
        <v>1</v>
      </c>
      <c r="J343" s="4">
        <v>1</v>
      </c>
      <c r="K343" s="4" t="s">
        <v>30</v>
      </c>
      <c r="L343" s="4">
        <v>194</v>
      </c>
      <c r="M343" s="4">
        <v>194</v>
      </c>
      <c r="N343" s="4" t="s">
        <v>754</v>
      </c>
      <c r="O343" s="4" t="s">
        <v>878</v>
      </c>
      <c r="P343" s="4" t="s">
        <v>33</v>
      </c>
      <c r="Q343" s="4">
        <v>0</v>
      </c>
      <c r="R343" s="10">
        <v>45064</v>
      </c>
      <c r="S343" s="6">
        <v>45068</v>
      </c>
      <c r="T343" s="4" t="s">
        <v>34</v>
      </c>
      <c r="U343" s="4">
        <v>194</v>
      </c>
      <c r="V343" s="4">
        <v>0</v>
      </c>
      <c r="W343" s="4">
        <v>0</v>
      </c>
      <c r="X343" s="4" t="s">
        <v>1682</v>
      </c>
      <c r="Y343" s="4" t="s">
        <v>1683</v>
      </c>
    </row>
    <row r="344" s="4" customFormat="1" spans="1:25">
      <c r="A344" s="4" t="s">
        <v>1684</v>
      </c>
      <c r="B344" s="4" t="s">
        <v>26</v>
      </c>
      <c r="C344" s="4" t="s">
        <v>27</v>
      </c>
      <c r="D344" s="4" t="s">
        <v>1542</v>
      </c>
      <c r="E344" s="4" t="s">
        <v>1543</v>
      </c>
      <c r="F344" s="6">
        <v>45064</v>
      </c>
      <c r="G344" s="6">
        <v>45065</v>
      </c>
      <c r="H344" s="4">
        <v>1</v>
      </c>
      <c r="I344" s="4">
        <v>1</v>
      </c>
      <c r="J344" s="4">
        <v>1</v>
      </c>
      <c r="K344" s="4" t="s">
        <v>30</v>
      </c>
      <c r="L344" s="4">
        <v>1069</v>
      </c>
      <c r="M344" s="4">
        <v>1069</v>
      </c>
      <c r="N344" s="4" t="s">
        <v>1685</v>
      </c>
      <c r="O344" s="4" t="s">
        <v>878</v>
      </c>
      <c r="P344" s="4" t="s">
        <v>33</v>
      </c>
      <c r="Q344" s="4">
        <v>0</v>
      </c>
      <c r="R344" s="10">
        <v>45064</v>
      </c>
      <c r="S344" s="6">
        <v>45068</v>
      </c>
      <c r="T344" s="4" t="s">
        <v>34</v>
      </c>
      <c r="U344" s="4">
        <v>1069</v>
      </c>
      <c r="V344" s="4">
        <v>0</v>
      </c>
      <c r="W344" s="4">
        <v>0</v>
      </c>
      <c r="X344" s="4" t="s">
        <v>1686</v>
      </c>
      <c r="Y344" s="4" t="s">
        <v>1687</v>
      </c>
    </row>
    <row r="345" s="4" customFormat="1" spans="1:25">
      <c r="A345" s="4" t="s">
        <v>1688</v>
      </c>
      <c r="B345" s="4" t="s">
        <v>26</v>
      </c>
      <c r="C345" s="4" t="s">
        <v>27</v>
      </c>
      <c r="D345" s="4" t="s">
        <v>1689</v>
      </c>
      <c r="E345" s="4" t="s">
        <v>1690</v>
      </c>
      <c r="F345" s="6">
        <v>45064</v>
      </c>
      <c r="G345" s="6">
        <v>45065</v>
      </c>
      <c r="H345" s="4">
        <v>1</v>
      </c>
      <c r="I345" s="4">
        <v>1</v>
      </c>
      <c r="J345" s="4">
        <v>1</v>
      </c>
      <c r="K345" s="4" t="s">
        <v>30</v>
      </c>
      <c r="L345" s="4">
        <v>660</v>
      </c>
      <c r="M345" s="4">
        <v>660</v>
      </c>
      <c r="N345" s="4" t="s">
        <v>1691</v>
      </c>
      <c r="O345" s="4" t="s">
        <v>878</v>
      </c>
      <c r="P345" s="4" t="s">
        <v>33</v>
      </c>
      <c r="Q345" s="4">
        <v>0</v>
      </c>
      <c r="R345" s="10">
        <v>45064</v>
      </c>
      <c r="S345" s="6">
        <v>45068</v>
      </c>
      <c r="T345" s="4" t="s">
        <v>34</v>
      </c>
      <c r="U345" s="4">
        <v>660</v>
      </c>
      <c r="V345" s="4">
        <v>0</v>
      </c>
      <c r="W345" s="4">
        <v>0</v>
      </c>
      <c r="X345" s="4" t="s">
        <v>1692</v>
      </c>
      <c r="Y345" s="4" t="s">
        <v>36</v>
      </c>
    </row>
    <row r="346" s="4" customFormat="1" spans="1:25">
      <c r="A346" s="4" t="s">
        <v>1693</v>
      </c>
      <c r="B346" s="4" t="s">
        <v>26</v>
      </c>
      <c r="C346" s="4" t="s">
        <v>27</v>
      </c>
      <c r="D346" s="4" t="s">
        <v>1694</v>
      </c>
      <c r="E346" s="4" t="s">
        <v>72</v>
      </c>
      <c r="F346" s="6">
        <v>45064</v>
      </c>
      <c r="G346" s="6">
        <v>45065</v>
      </c>
      <c r="H346" s="4">
        <v>1</v>
      </c>
      <c r="I346" s="4">
        <v>1</v>
      </c>
      <c r="J346" s="4">
        <v>1</v>
      </c>
      <c r="K346" s="4" t="s">
        <v>30</v>
      </c>
      <c r="L346" s="4">
        <v>137</v>
      </c>
      <c r="M346" s="4">
        <v>137</v>
      </c>
      <c r="N346" s="4" t="s">
        <v>1695</v>
      </c>
      <c r="O346" s="4" t="s">
        <v>878</v>
      </c>
      <c r="P346" s="4" t="s">
        <v>33</v>
      </c>
      <c r="Q346" s="4">
        <v>0</v>
      </c>
      <c r="R346" s="10">
        <v>45064</v>
      </c>
      <c r="S346" s="6">
        <v>45068</v>
      </c>
      <c r="T346" s="4" t="s">
        <v>34</v>
      </c>
      <c r="U346" s="4">
        <v>137</v>
      </c>
      <c r="V346" s="4">
        <v>0</v>
      </c>
      <c r="W346" s="4">
        <v>0</v>
      </c>
      <c r="X346" s="4" t="s">
        <v>1696</v>
      </c>
      <c r="Y346" s="4" t="s">
        <v>36</v>
      </c>
    </row>
    <row r="347" s="4" customFormat="1" spans="1:25">
      <c r="A347" s="4" t="s">
        <v>1697</v>
      </c>
      <c r="B347" s="4" t="s">
        <v>26</v>
      </c>
      <c r="C347" s="4" t="s">
        <v>27</v>
      </c>
      <c r="D347" s="4" t="s">
        <v>1698</v>
      </c>
      <c r="E347" s="4" t="s">
        <v>110</v>
      </c>
      <c r="F347" s="6">
        <v>45064</v>
      </c>
      <c r="G347" s="6">
        <v>45065</v>
      </c>
      <c r="H347" s="4">
        <v>1</v>
      </c>
      <c r="I347" s="4">
        <v>1</v>
      </c>
      <c r="J347" s="4">
        <v>1</v>
      </c>
      <c r="K347" s="4" t="s">
        <v>30</v>
      </c>
      <c r="L347" s="4">
        <v>153</v>
      </c>
      <c r="M347" s="4">
        <v>153</v>
      </c>
      <c r="N347" s="4" t="s">
        <v>1699</v>
      </c>
      <c r="O347" s="4" t="s">
        <v>878</v>
      </c>
      <c r="P347" s="4" t="s">
        <v>33</v>
      </c>
      <c r="Q347" s="4">
        <v>0</v>
      </c>
      <c r="R347" s="10">
        <v>45064</v>
      </c>
      <c r="S347" s="6">
        <v>45068</v>
      </c>
      <c r="T347" s="4" t="s">
        <v>34</v>
      </c>
      <c r="U347" s="4">
        <v>153</v>
      </c>
      <c r="V347" s="4">
        <v>0</v>
      </c>
      <c r="W347" s="4">
        <v>0</v>
      </c>
      <c r="X347" s="4" t="s">
        <v>1700</v>
      </c>
      <c r="Y347" s="4" t="s">
        <v>1701</v>
      </c>
    </row>
    <row r="348" s="4" customFormat="1" spans="1:25">
      <c r="A348" s="4" t="s">
        <v>1702</v>
      </c>
      <c r="B348" s="4" t="s">
        <v>26</v>
      </c>
      <c r="C348" s="4" t="s">
        <v>27</v>
      </c>
      <c r="D348" s="4" t="s">
        <v>1281</v>
      </c>
      <c r="E348" s="4" t="s">
        <v>1703</v>
      </c>
      <c r="F348" s="6">
        <v>45064</v>
      </c>
      <c r="G348" s="6">
        <v>45065</v>
      </c>
      <c r="H348" s="4">
        <v>1</v>
      </c>
      <c r="I348" s="4">
        <v>1</v>
      </c>
      <c r="J348" s="4">
        <v>1</v>
      </c>
      <c r="K348" s="4" t="s">
        <v>30</v>
      </c>
      <c r="L348" s="4">
        <v>306</v>
      </c>
      <c r="M348" s="4">
        <v>306</v>
      </c>
      <c r="N348" s="4" t="s">
        <v>1704</v>
      </c>
      <c r="O348" s="4" t="s">
        <v>878</v>
      </c>
      <c r="P348" s="4" t="s">
        <v>33</v>
      </c>
      <c r="Q348" s="4">
        <v>0</v>
      </c>
      <c r="R348" s="10">
        <v>45064</v>
      </c>
      <c r="S348" s="6">
        <v>45068</v>
      </c>
      <c r="T348" s="4" t="s">
        <v>34</v>
      </c>
      <c r="U348" s="4">
        <v>306</v>
      </c>
      <c r="V348" s="4">
        <v>0</v>
      </c>
      <c r="W348" s="4">
        <v>0</v>
      </c>
      <c r="X348" s="4" t="s">
        <v>1705</v>
      </c>
      <c r="Y348" s="4" t="s">
        <v>1706</v>
      </c>
    </row>
    <row r="349" s="4" customFormat="1" spans="1:25">
      <c r="A349" s="4" t="s">
        <v>1707</v>
      </c>
      <c r="B349" s="4" t="s">
        <v>26</v>
      </c>
      <c r="C349" s="4" t="s">
        <v>27</v>
      </c>
      <c r="D349" s="4" t="s">
        <v>1708</v>
      </c>
      <c r="E349" s="4" t="s">
        <v>1709</v>
      </c>
      <c r="F349" s="6">
        <v>45064</v>
      </c>
      <c r="G349" s="6">
        <v>45065</v>
      </c>
      <c r="H349" s="4">
        <v>1</v>
      </c>
      <c r="I349" s="4">
        <v>1</v>
      </c>
      <c r="J349" s="4">
        <v>1</v>
      </c>
      <c r="K349" s="4" t="s">
        <v>30</v>
      </c>
      <c r="L349" s="4">
        <v>197</v>
      </c>
      <c r="M349" s="4">
        <v>197</v>
      </c>
      <c r="N349" s="4" t="s">
        <v>1710</v>
      </c>
      <c r="O349" s="4" t="s">
        <v>878</v>
      </c>
      <c r="P349" s="4" t="s">
        <v>33</v>
      </c>
      <c r="Q349" s="4">
        <v>0</v>
      </c>
      <c r="R349" s="10">
        <v>45064</v>
      </c>
      <c r="S349" s="6">
        <v>45068</v>
      </c>
      <c r="T349" s="4" t="s">
        <v>34</v>
      </c>
      <c r="U349" s="4">
        <v>197</v>
      </c>
      <c r="V349" s="4">
        <v>0</v>
      </c>
      <c r="W349" s="4">
        <v>0</v>
      </c>
      <c r="X349" s="4" t="s">
        <v>1711</v>
      </c>
      <c r="Y349" s="4" t="s">
        <v>36</v>
      </c>
    </row>
    <row r="350" s="4" customFormat="1" spans="1:25">
      <c r="A350" s="4" t="s">
        <v>1712</v>
      </c>
      <c r="B350" s="4" t="s">
        <v>26</v>
      </c>
      <c r="C350" s="4" t="s">
        <v>27</v>
      </c>
      <c r="D350" s="4" t="s">
        <v>1713</v>
      </c>
      <c r="E350" s="4" t="s">
        <v>1714</v>
      </c>
      <c r="F350" s="6">
        <v>45064</v>
      </c>
      <c r="G350" s="6">
        <v>45065</v>
      </c>
      <c r="H350" s="4">
        <v>1</v>
      </c>
      <c r="I350" s="4">
        <v>1</v>
      </c>
      <c r="J350" s="4">
        <v>1</v>
      </c>
      <c r="K350" s="4" t="s">
        <v>30</v>
      </c>
      <c r="L350" s="4">
        <v>158</v>
      </c>
      <c r="M350" s="4">
        <v>158</v>
      </c>
      <c r="N350" s="4" t="s">
        <v>1715</v>
      </c>
      <c r="O350" s="4" t="s">
        <v>878</v>
      </c>
      <c r="P350" s="4" t="s">
        <v>33</v>
      </c>
      <c r="Q350" s="4">
        <v>0</v>
      </c>
      <c r="R350" s="10">
        <v>45064</v>
      </c>
      <c r="S350" s="6">
        <v>45068</v>
      </c>
      <c r="T350" s="4" t="s">
        <v>34</v>
      </c>
      <c r="U350" s="4">
        <v>158</v>
      </c>
      <c r="V350" s="4">
        <v>0</v>
      </c>
      <c r="W350" s="4">
        <v>0</v>
      </c>
      <c r="X350" s="4" t="s">
        <v>1716</v>
      </c>
      <c r="Y350" s="4" t="s">
        <v>1717</v>
      </c>
    </row>
    <row r="351" s="4" customFormat="1" spans="1:25">
      <c r="A351" s="4" t="s">
        <v>1718</v>
      </c>
      <c r="B351" s="4" t="s">
        <v>26</v>
      </c>
      <c r="C351" s="4" t="s">
        <v>27</v>
      </c>
      <c r="D351" s="4" t="s">
        <v>1391</v>
      </c>
      <c r="E351" s="4" t="s">
        <v>581</v>
      </c>
      <c r="F351" s="6">
        <v>45064</v>
      </c>
      <c r="G351" s="6">
        <v>45065</v>
      </c>
      <c r="H351" s="4">
        <v>1</v>
      </c>
      <c r="I351" s="4">
        <v>1</v>
      </c>
      <c r="J351" s="4">
        <v>1</v>
      </c>
      <c r="K351" s="4" t="s">
        <v>30</v>
      </c>
      <c r="L351" s="4">
        <v>223</v>
      </c>
      <c r="M351" s="4">
        <v>223</v>
      </c>
      <c r="N351" s="4" t="s">
        <v>1719</v>
      </c>
      <c r="O351" s="4" t="s">
        <v>878</v>
      </c>
      <c r="P351" s="4" t="s">
        <v>33</v>
      </c>
      <c r="Q351" s="4">
        <v>0</v>
      </c>
      <c r="R351" s="10">
        <v>45064</v>
      </c>
      <c r="S351" s="6">
        <v>45068</v>
      </c>
      <c r="T351" s="4" t="s">
        <v>34</v>
      </c>
      <c r="U351" s="4">
        <v>223</v>
      </c>
      <c r="V351" s="4">
        <v>0</v>
      </c>
      <c r="W351" s="4">
        <v>0</v>
      </c>
      <c r="X351" s="4" t="s">
        <v>1720</v>
      </c>
      <c r="Y351" s="4" t="s">
        <v>1721</v>
      </c>
    </row>
    <row r="352" s="4" customFormat="1" spans="1:25">
      <c r="A352" s="4" t="s">
        <v>1722</v>
      </c>
      <c r="B352" s="4" t="s">
        <v>26</v>
      </c>
      <c r="C352" s="4" t="s">
        <v>27</v>
      </c>
      <c r="D352" s="4" t="s">
        <v>1723</v>
      </c>
      <c r="E352" s="4" t="s">
        <v>110</v>
      </c>
      <c r="F352" s="6">
        <v>45064</v>
      </c>
      <c r="G352" s="6">
        <v>45065</v>
      </c>
      <c r="H352" s="4">
        <v>1</v>
      </c>
      <c r="I352" s="4">
        <v>1</v>
      </c>
      <c r="J352" s="4">
        <v>1</v>
      </c>
      <c r="K352" s="4" t="s">
        <v>30</v>
      </c>
      <c r="L352" s="4">
        <v>245</v>
      </c>
      <c r="M352" s="4">
        <v>245</v>
      </c>
      <c r="N352" s="4" t="s">
        <v>1724</v>
      </c>
      <c r="O352" s="4" t="s">
        <v>878</v>
      </c>
      <c r="P352" s="4" t="s">
        <v>33</v>
      </c>
      <c r="Q352" s="4">
        <v>0</v>
      </c>
      <c r="R352" s="10">
        <v>45064</v>
      </c>
      <c r="S352" s="6">
        <v>45068</v>
      </c>
      <c r="T352" s="4" t="s">
        <v>34</v>
      </c>
      <c r="U352" s="4">
        <v>245</v>
      </c>
      <c r="V352" s="4">
        <v>0</v>
      </c>
      <c r="W352" s="4">
        <v>0</v>
      </c>
      <c r="X352" s="4" t="s">
        <v>1725</v>
      </c>
      <c r="Y352" s="4" t="s">
        <v>36</v>
      </c>
    </row>
    <row r="353" s="4" customFormat="1" spans="1:25">
      <c r="A353" s="4" t="s">
        <v>1726</v>
      </c>
      <c r="B353" s="4" t="s">
        <v>26</v>
      </c>
      <c r="C353" s="4" t="s">
        <v>27</v>
      </c>
      <c r="D353" s="4" t="s">
        <v>1727</v>
      </c>
      <c r="E353" s="4" t="s">
        <v>1728</v>
      </c>
      <c r="F353" s="6">
        <v>45064</v>
      </c>
      <c r="G353" s="6">
        <v>45065</v>
      </c>
      <c r="H353" s="4">
        <v>1</v>
      </c>
      <c r="I353" s="4">
        <v>1</v>
      </c>
      <c r="J353" s="4">
        <v>1</v>
      </c>
      <c r="K353" s="4" t="s">
        <v>30</v>
      </c>
      <c r="L353" s="4">
        <v>852</v>
      </c>
      <c r="M353" s="4">
        <v>852</v>
      </c>
      <c r="N353" s="4" t="s">
        <v>1729</v>
      </c>
      <c r="O353" s="4" t="s">
        <v>878</v>
      </c>
      <c r="P353" s="4" t="s">
        <v>33</v>
      </c>
      <c r="Q353" s="4">
        <v>0</v>
      </c>
      <c r="R353" s="10">
        <v>45064</v>
      </c>
      <c r="S353" s="6">
        <v>45068</v>
      </c>
      <c r="T353" s="4" t="s">
        <v>34</v>
      </c>
      <c r="U353" s="4">
        <v>852</v>
      </c>
      <c r="V353" s="4">
        <v>0</v>
      </c>
      <c r="W353" s="4">
        <v>0</v>
      </c>
      <c r="X353" s="4" t="s">
        <v>1730</v>
      </c>
      <c r="Y353" s="4" t="s">
        <v>1731</v>
      </c>
    </row>
    <row r="354" s="4" customFormat="1" spans="1:25">
      <c r="A354" s="4" t="s">
        <v>1732</v>
      </c>
      <c r="B354" s="4" t="s">
        <v>26</v>
      </c>
      <c r="C354" s="4" t="s">
        <v>27</v>
      </c>
      <c r="D354" s="4" t="s">
        <v>1733</v>
      </c>
      <c r="E354" s="4" t="s">
        <v>1734</v>
      </c>
      <c r="F354" s="6">
        <v>45064</v>
      </c>
      <c r="G354" s="6">
        <v>45065</v>
      </c>
      <c r="H354" s="4">
        <v>1</v>
      </c>
      <c r="I354" s="4">
        <v>1</v>
      </c>
      <c r="J354" s="4">
        <v>1</v>
      </c>
      <c r="K354" s="4" t="s">
        <v>30</v>
      </c>
      <c r="L354" s="4">
        <v>152</v>
      </c>
      <c r="M354" s="4">
        <v>152</v>
      </c>
      <c r="N354" s="4" t="s">
        <v>1735</v>
      </c>
      <c r="O354" s="4" t="s">
        <v>878</v>
      </c>
      <c r="P354" s="4" t="s">
        <v>33</v>
      </c>
      <c r="Q354" s="4">
        <v>0</v>
      </c>
      <c r="R354" s="10">
        <v>45064</v>
      </c>
      <c r="S354" s="6">
        <v>45068</v>
      </c>
      <c r="T354" s="4" t="s">
        <v>34</v>
      </c>
      <c r="U354" s="4">
        <v>152</v>
      </c>
      <c r="V354" s="4">
        <v>0</v>
      </c>
      <c r="W354" s="4">
        <v>0</v>
      </c>
      <c r="X354" s="4" t="s">
        <v>1736</v>
      </c>
      <c r="Y354" s="4" t="s">
        <v>1737</v>
      </c>
    </row>
    <row r="355" s="4" customFormat="1" spans="1:25">
      <c r="A355" s="4" t="s">
        <v>1738</v>
      </c>
      <c r="B355" s="4" t="s">
        <v>26</v>
      </c>
      <c r="C355" s="4" t="s">
        <v>27</v>
      </c>
      <c r="D355" s="4" t="s">
        <v>1281</v>
      </c>
      <c r="E355" s="4" t="s">
        <v>110</v>
      </c>
      <c r="F355" s="6">
        <v>45064</v>
      </c>
      <c r="G355" s="6">
        <v>45065</v>
      </c>
      <c r="H355" s="4">
        <v>1</v>
      </c>
      <c r="I355" s="4">
        <v>1</v>
      </c>
      <c r="J355" s="4">
        <v>1</v>
      </c>
      <c r="K355" s="4" t="s">
        <v>30</v>
      </c>
      <c r="L355" s="4">
        <v>187</v>
      </c>
      <c r="M355" s="4">
        <v>187</v>
      </c>
      <c r="N355" s="4" t="s">
        <v>1739</v>
      </c>
      <c r="O355" s="4" t="s">
        <v>878</v>
      </c>
      <c r="P355" s="4" t="s">
        <v>33</v>
      </c>
      <c r="Q355" s="4">
        <v>0</v>
      </c>
      <c r="R355" s="10">
        <v>45064</v>
      </c>
      <c r="S355" s="6">
        <v>45068</v>
      </c>
      <c r="T355" s="4" t="s">
        <v>34</v>
      </c>
      <c r="U355" s="4">
        <v>187</v>
      </c>
      <c r="V355" s="4">
        <v>0</v>
      </c>
      <c r="W355" s="4">
        <v>0</v>
      </c>
      <c r="X355" s="4" t="s">
        <v>1740</v>
      </c>
      <c r="Y355" s="4" t="s">
        <v>1741</v>
      </c>
    </row>
    <row r="356" s="4" customFormat="1" spans="1:25">
      <c r="A356" s="4" t="s">
        <v>1742</v>
      </c>
      <c r="B356" s="4" t="s">
        <v>26</v>
      </c>
      <c r="C356" s="4" t="s">
        <v>27</v>
      </c>
      <c r="D356" s="4" t="s">
        <v>1391</v>
      </c>
      <c r="E356" s="4" t="s">
        <v>581</v>
      </c>
      <c r="F356" s="6">
        <v>45064</v>
      </c>
      <c r="G356" s="6">
        <v>45065</v>
      </c>
      <c r="H356" s="4">
        <v>1</v>
      </c>
      <c r="I356" s="4">
        <v>1</v>
      </c>
      <c r="J356" s="4">
        <v>1</v>
      </c>
      <c r="K356" s="4" t="s">
        <v>30</v>
      </c>
      <c r="L356" s="4">
        <v>223</v>
      </c>
      <c r="M356" s="4">
        <v>223</v>
      </c>
      <c r="N356" s="4" t="s">
        <v>1743</v>
      </c>
      <c r="O356" s="4" t="s">
        <v>878</v>
      </c>
      <c r="P356" s="4" t="s">
        <v>33</v>
      </c>
      <c r="Q356" s="4">
        <v>0</v>
      </c>
      <c r="R356" s="10">
        <v>45064</v>
      </c>
      <c r="S356" s="6">
        <v>45068</v>
      </c>
      <c r="T356" s="4" t="s">
        <v>34</v>
      </c>
      <c r="U356" s="4">
        <v>223</v>
      </c>
      <c r="V356" s="4">
        <v>0</v>
      </c>
      <c r="W356" s="4">
        <v>0</v>
      </c>
      <c r="X356" s="4" t="s">
        <v>1744</v>
      </c>
      <c r="Y356" s="4" t="s">
        <v>1745</v>
      </c>
    </row>
    <row r="357" s="4" customFormat="1" spans="1:25">
      <c r="A357" s="4" t="s">
        <v>1746</v>
      </c>
      <c r="B357" s="4" t="s">
        <v>26</v>
      </c>
      <c r="C357" s="4" t="s">
        <v>27</v>
      </c>
      <c r="D357" s="4" t="s">
        <v>1747</v>
      </c>
      <c r="E357" s="4" t="s">
        <v>1503</v>
      </c>
      <c r="F357" s="6">
        <v>45064</v>
      </c>
      <c r="G357" s="6">
        <v>45065</v>
      </c>
      <c r="H357" s="4">
        <v>1</v>
      </c>
      <c r="I357" s="4">
        <v>1</v>
      </c>
      <c r="J357" s="4">
        <v>1</v>
      </c>
      <c r="K357" s="4" t="s">
        <v>30</v>
      </c>
      <c r="L357" s="4">
        <v>229</v>
      </c>
      <c r="M357" s="4">
        <v>229</v>
      </c>
      <c r="N357" s="4" t="s">
        <v>1748</v>
      </c>
      <c r="O357" s="4" t="s">
        <v>878</v>
      </c>
      <c r="P357" s="4" t="s">
        <v>33</v>
      </c>
      <c r="Q357" s="4">
        <v>0</v>
      </c>
      <c r="R357" s="10">
        <v>45064</v>
      </c>
      <c r="S357" s="6">
        <v>45068</v>
      </c>
      <c r="T357" s="4" t="s">
        <v>34</v>
      </c>
      <c r="U357" s="4">
        <v>229</v>
      </c>
      <c r="V357" s="4">
        <v>0</v>
      </c>
      <c r="W357" s="4">
        <v>0</v>
      </c>
      <c r="X357" s="4" t="s">
        <v>1749</v>
      </c>
      <c r="Y357" s="4" t="s">
        <v>1750</v>
      </c>
    </row>
    <row r="358" s="4" customFormat="1" spans="1:25">
      <c r="A358" s="4" t="s">
        <v>1751</v>
      </c>
      <c r="B358" s="4" t="s">
        <v>26</v>
      </c>
      <c r="C358" s="4" t="s">
        <v>27</v>
      </c>
      <c r="D358" s="4" t="s">
        <v>1752</v>
      </c>
      <c r="E358" s="4" t="s">
        <v>1753</v>
      </c>
      <c r="F358" s="6">
        <v>45064</v>
      </c>
      <c r="G358" s="6">
        <v>45065</v>
      </c>
      <c r="H358" s="4">
        <v>1</v>
      </c>
      <c r="I358" s="4">
        <v>1</v>
      </c>
      <c r="J358" s="4">
        <v>1</v>
      </c>
      <c r="K358" s="4" t="s">
        <v>30</v>
      </c>
      <c r="L358" s="4">
        <v>137</v>
      </c>
      <c r="M358" s="4">
        <v>137</v>
      </c>
      <c r="N358" s="4" t="s">
        <v>1754</v>
      </c>
      <c r="O358" s="4" t="s">
        <v>878</v>
      </c>
      <c r="P358" s="4" t="s">
        <v>33</v>
      </c>
      <c r="Q358" s="4">
        <v>0</v>
      </c>
      <c r="R358" s="10">
        <v>45064</v>
      </c>
      <c r="S358" s="6">
        <v>45068</v>
      </c>
      <c r="T358" s="4" t="s">
        <v>34</v>
      </c>
      <c r="U358" s="4">
        <v>137</v>
      </c>
      <c r="V358" s="4">
        <v>0</v>
      </c>
      <c r="W358" s="4">
        <v>0</v>
      </c>
      <c r="X358" s="4" t="s">
        <v>1755</v>
      </c>
      <c r="Y358" s="4" t="s">
        <v>36</v>
      </c>
    </row>
    <row r="359" s="4" customFormat="1" spans="1:25">
      <c r="A359" s="4" t="s">
        <v>1756</v>
      </c>
      <c r="B359" s="4" t="s">
        <v>26</v>
      </c>
      <c r="C359" s="4" t="s">
        <v>27</v>
      </c>
      <c r="D359" s="4" t="s">
        <v>1757</v>
      </c>
      <c r="E359" s="4" t="s">
        <v>1758</v>
      </c>
      <c r="F359" s="6">
        <v>45064</v>
      </c>
      <c r="G359" s="6">
        <v>45065</v>
      </c>
      <c r="H359" s="4">
        <v>1</v>
      </c>
      <c r="I359" s="4">
        <v>1</v>
      </c>
      <c r="J359" s="4">
        <v>1</v>
      </c>
      <c r="K359" s="4" t="s">
        <v>30</v>
      </c>
      <c r="L359" s="4">
        <v>253</v>
      </c>
      <c r="M359" s="4">
        <v>253</v>
      </c>
      <c r="N359" s="4" t="s">
        <v>1759</v>
      </c>
      <c r="O359" s="4" t="s">
        <v>878</v>
      </c>
      <c r="P359" s="4" t="s">
        <v>33</v>
      </c>
      <c r="Q359" s="4">
        <v>0</v>
      </c>
      <c r="R359" s="10">
        <v>45064</v>
      </c>
      <c r="S359" s="6">
        <v>45068</v>
      </c>
      <c r="T359" s="4" t="s">
        <v>34</v>
      </c>
      <c r="U359" s="4">
        <v>253</v>
      </c>
      <c r="V359" s="4">
        <v>0</v>
      </c>
      <c r="W359" s="4">
        <v>0</v>
      </c>
      <c r="X359" s="4" t="s">
        <v>1760</v>
      </c>
      <c r="Y359" s="4" t="s">
        <v>36</v>
      </c>
    </row>
    <row r="360" s="4" customFormat="1" spans="1:25">
      <c r="A360" s="4" t="s">
        <v>1761</v>
      </c>
      <c r="B360" s="4" t="s">
        <v>26</v>
      </c>
      <c r="C360" s="4" t="s">
        <v>27</v>
      </c>
      <c r="D360" s="4" t="s">
        <v>1762</v>
      </c>
      <c r="E360" s="4" t="s">
        <v>110</v>
      </c>
      <c r="F360" s="6">
        <v>45064</v>
      </c>
      <c r="G360" s="6">
        <v>45065</v>
      </c>
      <c r="H360" s="4">
        <v>1</v>
      </c>
      <c r="I360" s="4">
        <v>1</v>
      </c>
      <c r="J360" s="4">
        <v>1</v>
      </c>
      <c r="K360" s="4" t="s">
        <v>30</v>
      </c>
      <c r="L360" s="4">
        <v>143</v>
      </c>
      <c r="M360" s="4">
        <v>143</v>
      </c>
      <c r="N360" s="4" t="s">
        <v>1763</v>
      </c>
      <c r="O360" s="4" t="s">
        <v>878</v>
      </c>
      <c r="P360" s="4" t="s">
        <v>33</v>
      </c>
      <c r="Q360" s="4">
        <v>0</v>
      </c>
      <c r="R360" s="10">
        <v>45064</v>
      </c>
      <c r="S360" s="6">
        <v>45068</v>
      </c>
      <c r="T360" s="4" t="s">
        <v>34</v>
      </c>
      <c r="U360" s="4">
        <v>143</v>
      </c>
      <c r="V360" s="4">
        <v>0</v>
      </c>
      <c r="W360" s="4">
        <v>0</v>
      </c>
      <c r="X360" s="4" t="s">
        <v>1764</v>
      </c>
      <c r="Y360" s="4" t="s">
        <v>1765</v>
      </c>
    </row>
    <row r="361" s="4" customFormat="1" spans="1:25">
      <c r="A361" s="4" t="s">
        <v>1766</v>
      </c>
      <c r="B361" s="4" t="s">
        <v>26</v>
      </c>
      <c r="C361" s="4" t="s">
        <v>27</v>
      </c>
      <c r="D361" s="4" t="s">
        <v>1767</v>
      </c>
      <c r="E361" s="4" t="s">
        <v>192</v>
      </c>
      <c r="F361" s="6">
        <v>45064</v>
      </c>
      <c r="G361" s="6">
        <v>45065</v>
      </c>
      <c r="H361" s="4">
        <v>1</v>
      </c>
      <c r="I361" s="4">
        <v>1</v>
      </c>
      <c r="J361" s="4">
        <v>1</v>
      </c>
      <c r="K361" s="4" t="s">
        <v>30</v>
      </c>
      <c r="L361" s="4">
        <v>300</v>
      </c>
      <c r="M361" s="4">
        <v>300</v>
      </c>
      <c r="N361" s="4" t="s">
        <v>1768</v>
      </c>
      <c r="O361" s="4" t="s">
        <v>878</v>
      </c>
      <c r="P361" s="4" t="s">
        <v>33</v>
      </c>
      <c r="Q361" s="4">
        <v>0</v>
      </c>
      <c r="R361" s="10">
        <v>45064</v>
      </c>
      <c r="S361" s="6">
        <v>45068</v>
      </c>
      <c r="T361" s="4" t="s">
        <v>34</v>
      </c>
      <c r="U361" s="4">
        <v>300</v>
      </c>
      <c r="V361" s="4">
        <v>0</v>
      </c>
      <c r="W361" s="4">
        <v>0</v>
      </c>
      <c r="X361" s="4" t="s">
        <v>1769</v>
      </c>
      <c r="Y361" s="4" t="s">
        <v>36</v>
      </c>
    </row>
    <row r="362" s="4" customFormat="1" spans="1:25">
      <c r="A362" s="4" t="s">
        <v>1770</v>
      </c>
      <c r="B362" s="4" t="s">
        <v>26</v>
      </c>
      <c r="C362" s="4" t="s">
        <v>27</v>
      </c>
      <c r="D362" s="4" t="s">
        <v>1771</v>
      </c>
      <c r="E362" s="4" t="s">
        <v>1772</v>
      </c>
      <c r="F362" s="6">
        <v>45064</v>
      </c>
      <c r="G362" s="6">
        <v>45065</v>
      </c>
      <c r="H362" s="4">
        <v>1</v>
      </c>
      <c r="I362" s="4">
        <v>1</v>
      </c>
      <c r="J362" s="4">
        <v>1</v>
      </c>
      <c r="K362" s="4" t="s">
        <v>30</v>
      </c>
      <c r="L362" s="4">
        <v>2089</v>
      </c>
      <c r="M362" s="4">
        <v>2089</v>
      </c>
      <c r="N362" s="4" t="s">
        <v>1773</v>
      </c>
      <c r="O362" s="4" t="s">
        <v>878</v>
      </c>
      <c r="P362" s="4" t="s">
        <v>33</v>
      </c>
      <c r="Q362" s="4">
        <v>0</v>
      </c>
      <c r="R362" s="10">
        <v>45064</v>
      </c>
      <c r="S362" s="6">
        <v>45068</v>
      </c>
      <c r="T362" s="4" t="s">
        <v>34</v>
      </c>
      <c r="U362" s="4">
        <v>2089</v>
      </c>
      <c r="V362" s="4">
        <v>0</v>
      </c>
      <c r="W362" s="4">
        <v>0</v>
      </c>
      <c r="X362" s="4" t="s">
        <v>1774</v>
      </c>
      <c r="Y362" s="4" t="s">
        <v>36</v>
      </c>
    </row>
  </sheetData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K351"/>
  <sheetViews>
    <sheetView tabSelected="1" workbookViewId="0">
      <selection activeCell="A347" sqref="A347:C351"/>
    </sheetView>
  </sheetViews>
  <sheetFormatPr defaultColWidth="9" defaultRowHeight="13.5"/>
  <cols>
    <col min="1" max="1" width="12.625" style="4"/>
    <col min="2" max="3" width="10.375" style="4"/>
    <col min="4" max="16359" width="9" style="4"/>
  </cols>
  <sheetData>
    <row r="1" s="4" customFormat="1" spans="1:8">
      <c r="A1" s="4" t="s">
        <v>0</v>
      </c>
      <c r="B1" s="4" t="s">
        <v>5</v>
      </c>
      <c r="C1" s="4" t="s">
        <v>6</v>
      </c>
      <c r="D1" s="4" t="s">
        <v>12</v>
      </c>
      <c r="H1" s="4" t="s">
        <v>1775</v>
      </c>
    </row>
    <row r="2" s="4" customFormat="1" hidden="1" spans="1:9">
      <c r="A2" s="5">
        <v>999222560927590</v>
      </c>
      <c r="B2" s="6">
        <v>45062</v>
      </c>
      <c r="C2" s="6">
        <v>45064</v>
      </c>
      <c r="D2" s="4">
        <v>4476</v>
      </c>
      <c r="E2" s="4" t="str">
        <f>VLOOKUP(A2,HOP!A:L,12,0)</f>
        <v>4476.00</v>
      </c>
      <c r="F2" s="4" t="str">
        <f>VLOOKUP(A2,HOP!A:C,3,0)</f>
        <v>3008889</v>
      </c>
      <c r="G2" s="4">
        <f>D2-E2</f>
        <v>0</v>
      </c>
      <c r="H2" s="4" t="str">
        <f>$H$1&amp;F2</f>
        <v>，3008889</v>
      </c>
      <c r="I2" s="4" t="str">
        <f>VLOOKUP(A2,HOP!A:U,21,0)</f>
        <v>直连</v>
      </c>
    </row>
    <row r="3" s="4" customFormat="1" hidden="1" spans="1:9">
      <c r="A3" s="5">
        <v>999223306671989</v>
      </c>
      <c r="B3" s="6">
        <v>45062</v>
      </c>
      <c r="C3" s="6">
        <v>45064</v>
      </c>
      <c r="D3" s="4">
        <v>1750</v>
      </c>
      <c r="E3" s="4" t="str">
        <f>VLOOKUP(A3,HOP!A:L,12,0)</f>
        <v>1750.00</v>
      </c>
      <c r="F3" s="4" t="str">
        <f>VLOOKUP(A3,HOP!A:C,3,0)</f>
        <v>3164362</v>
      </c>
      <c r="G3" s="4">
        <f t="shared" ref="G3:G66" si="0">D3-E3</f>
        <v>0</v>
      </c>
      <c r="H3" s="4" t="str">
        <f t="shared" ref="H3:H66" si="1">$H$1&amp;F3</f>
        <v>，3164362</v>
      </c>
      <c r="I3" s="4" t="str">
        <f>VLOOKUP(A3,HOP!A:U,21,0)</f>
        <v>直连</v>
      </c>
    </row>
    <row r="4" s="4" customFormat="1" hidden="1" spans="1:9">
      <c r="A4" s="5">
        <v>999223319452058</v>
      </c>
      <c r="B4" s="6">
        <v>45063</v>
      </c>
      <c r="C4" s="6">
        <v>45064</v>
      </c>
      <c r="D4" s="4">
        <v>837</v>
      </c>
      <c r="E4" s="4" t="str">
        <f>VLOOKUP(A4,HOP!A:L,12,0)</f>
        <v>837.00</v>
      </c>
      <c r="F4" s="4" t="str">
        <f>VLOOKUP(A4,HOP!A:C,3,0)</f>
        <v>3166714</v>
      </c>
      <c r="G4" s="4">
        <f t="shared" si="0"/>
        <v>0</v>
      </c>
      <c r="H4" s="4" t="str">
        <f t="shared" si="1"/>
        <v>，3166714</v>
      </c>
      <c r="I4" s="4" t="str">
        <f>VLOOKUP(A4,HOP!A:U,21,0)</f>
        <v>直连</v>
      </c>
    </row>
    <row r="5" s="4" customFormat="1" hidden="1" spans="1:9">
      <c r="A5" s="5">
        <v>999223588081687</v>
      </c>
      <c r="B5" s="6">
        <v>45060</v>
      </c>
      <c r="C5" s="6">
        <v>45064</v>
      </c>
      <c r="D5" s="4">
        <v>1924</v>
      </c>
      <c r="E5" s="4" t="str">
        <f>VLOOKUP(A5,HOP!A:L,12,0)</f>
        <v>1924.00</v>
      </c>
      <c r="F5" s="4" t="str">
        <f>VLOOKUP(A5,HOP!A:C,3,0)</f>
        <v>3215448</v>
      </c>
      <c r="G5" s="4">
        <f t="shared" si="0"/>
        <v>0</v>
      </c>
      <c r="H5" s="4" t="str">
        <f t="shared" si="1"/>
        <v>，3215448</v>
      </c>
      <c r="I5" s="4" t="str">
        <f>VLOOKUP(A5,HOP!A:U,21,0)</f>
        <v>直连</v>
      </c>
    </row>
    <row r="6" s="4" customFormat="1" hidden="1" spans="1:9">
      <c r="A6" s="5">
        <v>999223714464348</v>
      </c>
      <c r="B6" s="6">
        <v>45060</v>
      </c>
      <c r="C6" s="6">
        <v>45064</v>
      </c>
      <c r="D6" s="4">
        <v>7141</v>
      </c>
      <c r="E6" s="4" t="str">
        <f>VLOOKUP(A6,HOP!A:L,12,0)</f>
        <v>7141.00</v>
      </c>
      <c r="F6" s="4" t="str">
        <f>VLOOKUP(A6,HOP!A:C,3,0)</f>
        <v>3243243</v>
      </c>
      <c r="G6" s="4">
        <f t="shared" si="0"/>
        <v>0</v>
      </c>
      <c r="H6" s="4" t="str">
        <f t="shared" si="1"/>
        <v>，3243243</v>
      </c>
      <c r="I6" s="4" t="str">
        <f>VLOOKUP(A6,HOP!A:U,21,0)</f>
        <v>直连</v>
      </c>
    </row>
    <row r="7" s="4" customFormat="1" hidden="1" spans="1:9">
      <c r="A7" s="5">
        <v>999223722411498</v>
      </c>
      <c r="B7" s="6">
        <v>45062</v>
      </c>
      <c r="C7" s="6">
        <v>45064</v>
      </c>
      <c r="D7" s="4">
        <v>3190</v>
      </c>
      <c r="E7" s="4" t="str">
        <f>VLOOKUP(A7,HOP!A:L,12,0)</f>
        <v>3190.00</v>
      </c>
      <c r="F7" s="4" t="str">
        <f>VLOOKUP(A7,HOP!A:C,3,0)</f>
        <v>3244207</v>
      </c>
      <c r="G7" s="4">
        <f t="shared" si="0"/>
        <v>0</v>
      </c>
      <c r="H7" s="4" t="str">
        <f t="shared" si="1"/>
        <v>，3244207</v>
      </c>
      <c r="I7" s="4" t="str">
        <f>VLOOKUP(A7,HOP!A:U,21,0)</f>
        <v>直连</v>
      </c>
    </row>
    <row r="8" s="4" customFormat="1" hidden="1" spans="1:9">
      <c r="A8" s="5">
        <v>999223749409638</v>
      </c>
      <c r="B8" s="6">
        <v>45063</v>
      </c>
      <c r="C8" s="6">
        <v>45064</v>
      </c>
      <c r="D8" s="4">
        <v>1227</v>
      </c>
      <c r="E8" s="4" t="str">
        <f>VLOOKUP(A8,HOP!A:L,12,0)</f>
        <v>1227.00</v>
      </c>
      <c r="F8" s="4" t="str">
        <f>VLOOKUP(A8,HOP!A:C,3,0)</f>
        <v>3255568</v>
      </c>
      <c r="G8" s="4">
        <f t="shared" si="0"/>
        <v>0</v>
      </c>
      <c r="H8" s="4" t="str">
        <f t="shared" si="1"/>
        <v>，3255568</v>
      </c>
      <c r="I8" s="4" t="str">
        <f>VLOOKUP(A8,HOP!A:U,21,0)</f>
        <v>直连</v>
      </c>
    </row>
    <row r="9" s="4" customFormat="1" hidden="1" spans="1:9">
      <c r="A9" s="5">
        <v>23798367183</v>
      </c>
      <c r="B9" s="6">
        <v>45063</v>
      </c>
      <c r="C9" s="6">
        <v>45064</v>
      </c>
      <c r="D9" s="4">
        <v>910</v>
      </c>
      <c r="E9" s="4" t="str">
        <f>VLOOKUP(A9,HOP!A:L,12,0)</f>
        <v>910.00</v>
      </c>
      <c r="F9" s="4" t="str">
        <f>VLOOKUP(A9,HOP!A:C,3,0)</f>
        <v>3274328</v>
      </c>
      <c r="G9" s="4">
        <f t="shared" si="0"/>
        <v>0</v>
      </c>
      <c r="H9" s="4" t="str">
        <f t="shared" si="1"/>
        <v>，3274328</v>
      </c>
      <c r="I9" s="4" t="str">
        <f>VLOOKUP(A9,HOP!A:U,21,0)</f>
        <v>直连</v>
      </c>
    </row>
    <row r="10" s="4" customFormat="1" hidden="1" spans="1:9">
      <c r="A10" s="5">
        <v>999223808928617</v>
      </c>
      <c r="B10" s="6">
        <v>45061</v>
      </c>
      <c r="C10" s="6">
        <v>45064</v>
      </c>
      <c r="D10" s="4">
        <v>4713</v>
      </c>
      <c r="E10" s="4" t="str">
        <f>VLOOKUP(A10,HOP!A:L,12,0)</f>
        <v>4713.00</v>
      </c>
      <c r="F10" s="4" t="str">
        <f>VLOOKUP(A10,HOP!A:C,3,0)</f>
        <v>3277227</v>
      </c>
      <c r="G10" s="4">
        <f t="shared" si="0"/>
        <v>0</v>
      </c>
      <c r="H10" s="4" t="str">
        <f t="shared" si="1"/>
        <v>，3277227</v>
      </c>
      <c r="I10" s="4" t="str">
        <f>VLOOKUP(A10,HOP!A:U,21,0)</f>
        <v>直连</v>
      </c>
    </row>
    <row r="11" s="4" customFormat="1" hidden="1" spans="1:9">
      <c r="A11" s="5">
        <v>999223815647211</v>
      </c>
      <c r="B11" s="6">
        <v>45063</v>
      </c>
      <c r="C11" s="6">
        <v>45064</v>
      </c>
      <c r="D11" s="4">
        <v>605</v>
      </c>
      <c r="E11" s="4" t="str">
        <f>VLOOKUP(A11,HOP!A:L,12,0)</f>
        <v>605.00</v>
      </c>
      <c r="F11" s="4" t="str">
        <f>VLOOKUP(A11,HOP!A:C,3,0)</f>
        <v>3279772</v>
      </c>
      <c r="G11" s="4">
        <f t="shared" si="0"/>
        <v>0</v>
      </c>
      <c r="H11" s="4" t="str">
        <f t="shared" si="1"/>
        <v>，3279772</v>
      </c>
      <c r="I11" s="4" t="str">
        <f>VLOOKUP(A11,HOP!A:U,21,0)</f>
        <v>直连</v>
      </c>
    </row>
    <row r="12" s="4" customFormat="1" hidden="1" spans="1:9">
      <c r="A12" s="5">
        <v>999223818549098</v>
      </c>
      <c r="B12" s="6">
        <v>45063</v>
      </c>
      <c r="C12" s="6">
        <v>45064</v>
      </c>
      <c r="D12" s="4">
        <v>724</v>
      </c>
      <c r="E12" s="4" t="str">
        <f>VLOOKUP(A12,HOP!A:L,12,0)</f>
        <v>724.00</v>
      </c>
      <c r="F12" s="4" t="str">
        <f>VLOOKUP(A12,HOP!A:C,3,0)</f>
        <v>3280917</v>
      </c>
      <c r="G12" s="4">
        <f t="shared" si="0"/>
        <v>0</v>
      </c>
      <c r="H12" s="4" t="str">
        <f t="shared" si="1"/>
        <v>，3280917</v>
      </c>
      <c r="I12" s="4" t="str">
        <f>VLOOKUP(A12,HOP!A:U,21,0)</f>
        <v>直连</v>
      </c>
    </row>
    <row r="13" s="4" customFormat="1" hidden="1" spans="1:9">
      <c r="A13" s="5">
        <v>999223832355050</v>
      </c>
      <c r="B13" s="6">
        <v>45061</v>
      </c>
      <c r="C13" s="6">
        <v>45064</v>
      </c>
      <c r="D13" s="4">
        <v>0</v>
      </c>
      <c r="E13" s="4" t="e">
        <f>VLOOKUP(A13,HOP!A:L,12,0)</f>
        <v>#N/A</v>
      </c>
      <c r="F13" s="4" t="e">
        <f>VLOOKUP(A13,HOP!A:C,3,0)</f>
        <v>#N/A</v>
      </c>
      <c r="G13" s="4" t="e">
        <f t="shared" si="0"/>
        <v>#N/A</v>
      </c>
      <c r="H13" s="4" t="e">
        <f t="shared" si="1"/>
        <v>#N/A</v>
      </c>
      <c r="I13" s="4" t="e">
        <f>VLOOKUP(A13,HOP!A:U,21,0)</f>
        <v>#N/A</v>
      </c>
    </row>
    <row r="14" s="4" customFormat="1" hidden="1" spans="1:9">
      <c r="A14" s="5">
        <v>999223844206275</v>
      </c>
      <c r="B14" s="6">
        <v>45062</v>
      </c>
      <c r="C14" s="6">
        <v>45064</v>
      </c>
      <c r="D14" s="4">
        <v>0</v>
      </c>
      <c r="E14" s="4" t="e">
        <f>VLOOKUP(A14,HOP!A:L,12,0)</f>
        <v>#N/A</v>
      </c>
      <c r="F14" s="4" t="e">
        <f>VLOOKUP(A14,HOP!A:C,3,0)</f>
        <v>#N/A</v>
      </c>
      <c r="G14" s="4" t="e">
        <f t="shared" si="0"/>
        <v>#N/A</v>
      </c>
      <c r="H14" s="4" t="e">
        <f t="shared" si="1"/>
        <v>#N/A</v>
      </c>
      <c r="I14" s="4" t="e">
        <f>VLOOKUP(A14,HOP!A:U,21,0)</f>
        <v>#N/A</v>
      </c>
    </row>
    <row r="15" s="4" customFormat="1" hidden="1" spans="1:9">
      <c r="A15" s="5">
        <v>999223847243582</v>
      </c>
      <c r="B15" s="6">
        <v>45062</v>
      </c>
      <c r="C15" s="6">
        <v>45064</v>
      </c>
      <c r="D15" s="4">
        <v>2874</v>
      </c>
      <c r="E15" s="4" t="str">
        <f>VLOOKUP(A15,HOP!A:L,12,0)</f>
        <v>2874.00</v>
      </c>
      <c r="F15" s="4" t="str">
        <f>VLOOKUP(A15,HOP!A:C,3,0)</f>
        <v>3289204</v>
      </c>
      <c r="G15" s="4">
        <f t="shared" si="0"/>
        <v>0</v>
      </c>
      <c r="H15" s="4" t="str">
        <f t="shared" si="1"/>
        <v>，3289204</v>
      </c>
      <c r="I15" s="4" t="str">
        <f>VLOOKUP(A15,HOP!A:U,21,0)</f>
        <v>直连</v>
      </c>
    </row>
    <row r="16" s="4" customFormat="1" hidden="1" spans="1:9">
      <c r="A16" s="5">
        <v>999223850040087</v>
      </c>
      <c r="B16" s="6">
        <v>45060</v>
      </c>
      <c r="C16" s="6">
        <v>45064</v>
      </c>
      <c r="D16" s="4">
        <v>1640</v>
      </c>
      <c r="E16" s="4" t="str">
        <f>VLOOKUP(A16,HOP!A:L,12,0)</f>
        <v>1640.00</v>
      </c>
      <c r="F16" s="4" t="str">
        <f>VLOOKUP(A16,HOP!A:C,3,0)</f>
        <v>3289656</v>
      </c>
      <c r="G16" s="4">
        <f t="shared" si="0"/>
        <v>0</v>
      </c>
      <c r="H16" s="4" t="str">
        <f t="shared" si="1"/>
        <v>，3289656</v>
      </c>
      <c r="I16" s="4" t="str">
        <f>VLOOKUP(A16,HOP!A:U,21,0)</f>
        <v>直采</v>
      </c>
    </row>
    <row r="17" s="4" customFormat="1" hidden="1" spans="1:9">
      <c r="A17" s="5">
        <v>999223858139170</v>
      </c>
      <c r="B17" s="6">
        <v>45061</v>
      </c>
      <c r="C17" s="6">
        <v>45064</v>
      </c>
      <c r="D17" s="4">
        <v>3159</v>
      </c>
      <c r="E17" s="4" t="str">
        <f>VLOOKUP(A17,HOP!A:L,12,0)</f>
        <v>3159.00</v>
      </c>
      <c r="F17" s="4" t="str">
        <f>VLOOKUP(A17,HOP!A:C,3,0)</f>
        <v>3291618</v>
      </c>
      <c r="G17" s="4">
        <f t="shared" si="0"/>
        <v>0</v>
      </c>
      <c r="H17" s="4" t="str">
        <f t="shared" si="1"/>
        <v>，3291618</v>
      </c>
      <c r="I17" s="4" t="str">
        <f>VLOOKUP(A17,HOP!A:U,21,0)</f>
        <v>直连</v>
      </c>
    </row>
    <row r="18" s="4" customFormat="1" hidden="1" spans="1:9">
      <c r="A18" s="5">
        <v>999223871551938</v>
      </c>
      <c r="B18" s="6">
        <v>45060</v>
      </c>
      <c r="C18" s="6">
        <v>45064</v>
      </c>
      <c r="D18" s="4">
        <v>2584</v>
      </c>
      <c r="E18" s="4" t="str">
        <f>VLOOKUP(A18,HOP!A:L,12,0)</f>
        <v>2584.00</v>
      </c>
      <c r="F18" s="4" t="str">
        <f>VLOOKUP(A18,HOP!A:C,3,0)</f>
        <v>3295349</v>
      </c>
      <c r="G18" s="4">
        <f t="shared" si="0"/>
        <v>0</v>
      </c>
      <c r="H18" s="4" t="str">
        <f t="shared" si="1"/>
        <v>，3295349</v>
      </c>
      <c r="I18" s="4" t="str">
        <f>VLOOKUP(A18,HOP!A:U,21,0)</f>
        <v>直连</v>
      </c>
    </row>
    <row r="19" s="4" customFormat="1" hidden="1" spans="1:9">
      <c r="A19" s="5">
        <v>999223875170964</v>
      </c>
      <c r="B19" s="6">
        <v>45063</v>
      </c>
      <c r="C19" s="6">
        <v>45064</v>
      </c>
      <c r="D19" s="4">
        <v>818</v>
      </c>
      <c r="E19" s="4" t="str">
        <f>VLOOKUP(A19,HOP!A:L,12,0)</f>
        <v>818.00</v>
      </c>
      <c r="F19" s="4" t="str">
        <f>VLOOKUP(A19,HOP!A:C,3,0)</f>
        <v>3296920</v>
      </c>
      <c r="G19" s="4">
        <f t="shared" si="0"/>
        <v>0</v>
      </c>
      <c r="H19" s="4" t="str">
        <f t="shared" si="1"/>
        <v>，3296920</v>
      </c>
      <c r="I19" s="4" t="str">
        <f>VLOOKUP(A19,HOP!A:U,21,0)</f>
        <v>直连</v>
      </c>
    </row>
    <row r="20" s="4" customFormat="1" hidden="1" spans="1:9">
      <c r="A20" s="5">
        <v>999223889042597</v>
      </c>
      <c r="B20" s="6">
        <v>45062</v>
      </c>
      <c r="C20" s="6">
        <v>45064</v>
      </c>
      <c r="D20" s="4">
        <v>996</v>
      </c>
      <c r="E20" s="4" t="str">
        <f>VLOOKUP(A20,HOP!A:L,12,0)</f>
        <v>996.00</v>
      </c>
      <c r="F20" s="4" t="str">
        <f>VLOOKUP(A20,HOP!A:C,3,0)</f>
        <v>3299359</v>
      </c>
      <c r="G20" s="4">
        <f t="shared" si="0"/>
        <v>0</v>
      </c>
      <c r="H20" s="4" t="str">
        <f t="shared" si="1"/>
        <v>，3299359</v>
      </c>
      <c r="I20" s="4" t="str">
        <f>VLOOKUP(A20,HOP!A:U,21,0)</f>
        <v>直连</v>
      </c>
    </row>
    <row r="21" s="4" customFormat="1" hidden="1" spans="1:9">
      <c r="A21" s="5">
        <v>999223894537250</v>
      </c>
      <c r="B21" s="6">
        <v>45062</v>
      </c>
      <c r="C21" s="6">
        <v>45064</v>
      </c>
      <c r="D21" s="4">
        <v>2370</v>
      </c>
      <c r="E21" s="4" t="str">
        <f>VLOOKUP(A21,HOP!A:L,12,0)</f>
        <v>2370.00</v>
      </c>
      <c r="F21" s="4" t="str">
        <f>VLOOKUP(A21,HOP!A:C,3,0)</f>
        <v>3300502</v>
      </c>
      <c r="G21" s="4">
        <f t="shared" si="0"/>
        <v>0</v>
      </c>
      <c r="H21" s="4" t="str">
        <f t="shared" si="1"/>
        <v>，3300502</v>
      </c>
      <c r="I21" s="4" t="str">
        <f>VLOOKUP(A21,HOP!A:U,21,0)</f>
        <v>直连</v>
      </c>
    </row>
    <row r="22" s="4" customFormat="1" hidden="1" spans="1:9">
      <c r="A22" s="5">
        <v>999223898310080</v>
      </c>
      <c r="B22" s="6">
        <v>45061</v>
      </c>
      <c r="C22" s="6">
        <v>45064</v>
      </c>
      <c r="D22" s="4">
        <v>1494</v>
      </c>
      <c r="E22" s="4" t="str">
        <f>VLOOKUP(A22,HOP!A:L,12,0)</f>
        <v>1494.00</v>
      </c>
      <c r="F22" s="4" t="str">
        <f>VLOOKUP(A22,HOP!A:C,3,0)</f>
        <v>3301568</v>
      </c>
      <c r="G22" s="4">
        <f t="shared" si="0"/>
        <v>0</v>
      </c>
      <c r="H22" s="4" t="str">
        <f t="shared" si="1"/>
        <v>，3301568</v>
      </c>
      <c r="I22" s="4" t="str">
        <f>VLOOKUP(A22,HOP!A:U,21,0)</f>
        <v>直连</v>
      </c>
    </row>
    <row r="23" s="4" customFormat="1" hidden="1" spans="1:9">
      <c r="A23" s="5">
        <v>23899581840</v>
      </c>
      <c r="B23" s="6">
        <v>45061</v>
      </c>
      <c r="C23" s="6">
        <v>45064</v>
      </c>
      <c r="D23" s="4">
        <v>627</v>
      </c>
      <c r="E23" s="4" t="str">
        <f>VLOOKUP(A23,HOP!A:L,12,0)</f>
        <v>627.00</v>
      </c>
      <c r="F23" s="4" t="str">
        <f>VLOOKUP(A23,HOP!A:C,3,0)</f>
        <v>3301897</v>
      </c>
      <c r="G23" s="4">
        <f t="shared" si="0"/>
        <v>0</v>
      </c>
      <c r="H23" s="4" t="str">
        <f t="shared" si="1"/>
        <v>，3301897</v>
      </c>
      <c r="I23" s="4" t="str">
        <f>VLOOKUP(A23,HOP!A:U,21,0)</f>
        <v>直连</v>
      </c>
    </row>
    <row r="24" s="4" customFormat="1" hidden="1" spans="1:9">
      <c r="A24" s="5">
        <v>999223903079436</v>
      </c>
      <c r="B24" s="6">
        <v>45062</v>
      </c>
      <c r="C24" s="6">
        <v>45064</v>
      </c>
      <c r="D24" s="4">
        <v>2620</v>
      </c>
      <c r="E24" s="4" t="str">
        <f>VLOOKUP(A24,HOP!A:L,12,0)</f>
        <v>2620.00</v>
      </c>
      <c r="F24" s="4" t="str">
        <f>VLOOKUP(A24,HOP!A:C,3,0)</f>
        <v>3303061</v>
      </c>
      <c r="G24" s="4">
        <f t="shared" si="0"/>
        <v>0</v>
      </c>
      <c r="H24" s="4" t="str">
        <f t="shared" si="1"/>
        <v>，3303061</v>
      </c>
      <c r="I24" s="4" t="str">
        <f>VLOOKUP(A24,HOP!A:U,21,0)</f>
        <v>直连</v>
      </c>
    </row>
    <row r="25" s="4" customFormat="1" hidden="1" spans="1:9">
      <c r="A25" s="5">
        <v>999223903784479</v>
      </c>
      <c r="B25" s="6">
        <v>45062</v>
      </c>
      <c r="C25" s="6">
        <v>45064</v>
      </c>
      <c r="D25" s="4">
        <v>2500</v>
      </c>
      <c r="E25" s="4" t="str">
        <f>VLOOKUP(A25,HOP!A:L,12,0)</f>
        <v>2500.00</v>
      </c>
      <c r="F25" s="4" t="str">
        <f>VLOOKUP(A25,HOP!A:C,3,0)</f>
        <v>3303440</v>
      </c>
      <c r="G25" s="4">
        <f t="shared" si="0"/>
        <v>0</v>
      </c>
      <c r="H25" s="4" t="str">
        <f t="shared" si="1"/>
        <v>，3303440</v>
      </c>
      <c r="I25" s="4" t="str">
        <f>VLOOKUP(A25,HOP!A:U,21,0)</f>
        <v>直连</v>
      </c>
    </row>
    <row r="26" s="4" customFormat="1" hidden="1" spans="1:9">
      <c r="A26" s="5">
        <v>999223905836511</v>
      </c>
      <c r="B26" s="6">
        <v>45063</v>
      </c>
      <c r="C26" s="6">
        <v>45064</v>
      </c>
      <c r="D26" s="4">
        <v>272</v>
      </c>
      <c r="E26" s="4" t="str">
        <f>VLOOKUP(A26,HOP!A:L,12,0)</f>
        <v>272.00</v>
      </c>
      <c r="F26" s="4" t="str">
        <f>VLOOKUP(A26,HOP!A:C,3,0)</f>
        <v>3304157</v>
      </c>
      <c r="G26" s="4">
        <f t="shared" si="0"/>
        <v>0</v>
      </c>
      <c r="H26" s="4" t="str">
        <f t="shared" si="1"/>
        <v>，3304157</v>
      </c>
      <c r="I26" s="4" t="str">
        <f>VLOOKUP(A26,HOP!A:U,21,0)</f>
        <v>直连</v>
      </c>
    </row>
    <row r="27" s="4" customFormat="1" hidden="1" spans="1:9">
      <c r="A27" s="5">
        <v>999223946459452</v>
      </c>
      <c r="B27" s="6">
        <v>45062</v>
      </c>
      <c r="C27" s="6">
        <v>45064</v>
      </c>
      <c r="D27" s="4">
        <v>2123</v>
      </c>
      <c r="E27" s="4" t="str">
        <f>VLOOKUP(A27,HOP!A:L,12,0)</f>
        <v>2123.00</v>
      </c>
      <c r="F27" s="4" t="str">
        <f>VLOOKUP(A27,HOP!A:C,3,0)</f>
        <v>3310689</v>
      </c>
      <c r="G27" s="4">
        <f t="shared" si="0"/>
        <v>0</v>
      </c>
      <c r="H27" s="4" t="str">
        <f t="shared" si="1"/>
        <v>，3310689</v>
      </c>
      <c r="I27" s="4" t="str">
        <f>VLOOKUP(A27,HOP!A:U,21,0)</f>
        <v>直连</v>
      </c>
    </row>
    <row r="28" s="4" customFormat="1" hidden="1" spans="1:9">
      <c r="A28" s="5">
        <v>999223949268725</v>
      </c>
      <c r="B28" s="6">
        <v>45061</v>
      </c>
      <c r="C28" s="6">
        <v>45064</v>
      </c>
      <c r="D28" s="4">
        <v>0</v>
      </c>
      <c r="E28" s="4" t="e">
        <f>VLOOKUP(A28,HOP!A:L,12,0)</f>
        <v>#N/A</v>
      </c>
      <c r="F28" s="4" t="e">
        <f>VLOOKUP(A28,HOP!A:C,3,0)</f>
        <v>#N/A</v>
      </c>
      <c r="G28" s="4" t="e">
        <f t="shared" si="0"/>
        <v>#N/A</v>
      </c>
      <c r="H28" s="4" t="e">
        <f t="shared" si="1"/>
        <v>#N/A</v>
      </c>
      <c r="I28" s="4" t="e">
        <f>VLOOKUP(A28,HOP!A:U,21,0)</f>
        <v>#N/A</v>
      </c>
    </row>
    <row r="29" s="4" customFormat="1" hidden="1" spans="1:9">
      <c r="A29" s="5">
        <v>999223971070323</v>
      </c>
      <c r="B29" s="6">
        <v>45062</v>
      </c>
      <c r="C29" s="6">
        <v>45064</v>
      </c>
      <c r="D29" s="4">
        <v>3475</v>
      </c>
      <c r="E29" s="4" t="str">
        <f>VLOOKUP(A29,HOP!A:L,12,0)</f>
        <v>3475.00</v>
      </c>
      <c r="F29" s="4" t="str">
        <f>VLOOKUP(A29,HOP!A:C,3,0)</f>
        <v>3316917</v>
      </c>
      <c r="G29" s="4">
        <f t="shared" si="0"/>
        <v>0</v>
      </c>
      <c r="H29" s="4" t="str">
        <f t="shared" si="1"/>
        <v>，3316917</v>
      </c>
      <c r="I29" s="4" t="str">
        <f>VLOOKUP(A29,HOP!A:U,21,0)</f>
        <v>直连</v>
      </c>
    </row>
    <row r="30" s="4" customFormat="1" hidden="1" spans="1:9">
      <c r="A30" s="5">
        <v>999223985758266</v>
      </c>
      <c r="B30" s="6">
        <v>45062</v>
      </c>
      <c r="C30" s="6">
        <v>45064</v>
      </c>
      <c r="D30" s="4">
        <v>1924</v>
      </c>
      <c r="E30" s="4" t="str">
        <f>VLOOKUP(A30,HOP!A:L,12,0)</f>
        <v>1924.00</v>
      </c>
      <c r="F30" s="4" t="str">
        <f>VLOOKUP(A30,HOP!A:C,3,0)</f>
        <v>3321224</v>
      </c>
      <c r="G30" s="4">
        <f t="shared" si="0"/>
        <v>0</v>
      </c>
      <c r="H30" s="4" t="str">
        <f t="shared" si="1"/>
        <v>，3321224</v>
      </c>
      <c r="I30" s="4" t="str">
        <f>VLOOKUP(A30,HOP!A:U,21,0)</f>
        <v>直采</v>
      </c>
    </row>
    <row r="31" s="4" customFormat="1" hidden="1" spans="1:9">
      <c r="A31" s="5">
        <v>999223986880517</v>
      </c>
      <c r="B31" s="6">
        <v>45063</v>
      </c>
      <c r="C31" s="6">
        <v>45064</v>
      </c>
      <c r="D31" s="4">
        <v>308</v>
      </c>
      <c r="E31" s="4" t="str">
        <f>VLOOKUP(A31,HOP!A:L,12,0)</f>
        <v>308.00</v>
      </c>
      <c r="F31" s="4" t="str">
        <f>VLOOKUP(A31,HOP!A:C,3,0)</f>
        <v>3322052</v>
      </c>
      <c r="G31" s="4">
        <f t="shared" si="0"/>
        <v>0</v>
      </c>
      <c r="H31" s="4" t="str">
        <f t="shared" si="1"/>
        <v>，3322052</v>
      </c>
      <c r="I31" s="4" t="str">
        <f>VLOOKUP(A31,HOP!A:U,21,0)</f>
        <v>直连</v>
      </c>
    </row>
    <row r="32" s="4" customFormat="1" hidden="1" spans="1:9">
      <c r="A32" s="5">
        <v>999223989942499</v>
      </c>
      <c r="B32" s="6">
        <v>45063</v>
      </c>
      <c r="C32" s="6">
        <v>45064</v>
      </c>
      <c r="D32" s="4">
        <v>2592</v>
      </c>
      <c r="E32" s="4" t="str">
        <f>VLOOKUP(A32,HOP!A:L,12,0)</f>
        <v>2592.00</v>
      </c>
      <c r="F32" s="4" t="str">
        <f>VLOOKUP(A32,HOP!A:C,3,0)</f>
        <v>3322183</v>
      </c>
      <c r="G32" s="4">
        <f t="shared" si="0"/>
        <v>0</v>
      </c>
      <c r="H32" s="4" t="str">
        <f t="shared" si="1"/>
        <v>，3322183</v>
      </c>
      <c r="I32" s="4" t="str">
        <f>VLOOKUP(A32,HOP!A:U,21,0)</f>
        <v>直连</v>
      </c>
    </row>
    <row r="33" s="4" customFormat="1" spans="1:11">
      <c r="A33" s="5">
        <v>999223998752360</v>
      </c>
      <c r="B33" s="6">
        <v>45061</v>
      </c>
      <c r="C33" s="6">
        <v>45064</v>
      </c>
      <c r="D33" s="4">
        <v>269</v>
      </c>
      <c r="E33" s="4" t="str">
        <f>VLOOKUP(A33,HOP!A:L,12,0)</f>
        <v>807.00</v>
      </c>
      <c r="F33" s="4" t="str">
        <f>VLOOKUP(A33,HOP!A:C,3,0)</f>
        <v>3324847</v>
      </c>
      <c r="G33" s="4">
        <f t="shared" si="0"/>
        <v>-538</v>
      </c>
      <c r="H33" s="4" t="str">
        <f t="shared" si="1"/>
        <v>，3324847</v>
      </c>
      <c r="I33" s="4" t="str">
        <f>VLOOKUP(A33,HOP!A:U,21,0)</f>
        <v>直连</v>
      </c>
      <c r="J33" s="4" t="s">
        <v>1776</v>
      </c>
      <c r="K33" s="4" t="s">
        <v>1777</v>
      </c>
    </row>
    <row r="34" s="4" customFormat="1" hidden="1" spans="1:9">
      <c r="A34" s="5">
        <v>999224000554666</v>
      </c>
      <c r="B34" s="6">
        <v>45063</v>
      </c>
      <c r="C34" s="6">
        <v>45064</v>
      </c>
      <c r="D34" s="4">
        <v>1350</v>
      </c>
      <c r="E34" s="4" t="str">
        <f>VLOOKUP(A34,HOP!A:L,12,0)</f>
        <v>1350.00</v>
      </c>
      <c r="F34" s="4" t="str">
        <f>VLOOKUP(A34,HOP!A:C,3,0)</f>
        <v>3325762</v>
      </c>
      <c r="G34" s="4">
        <f t="shared" si="0"/>
        <v>0</v>
      </c>
      <c r="H34" s="4" t="str">
        <f t="shared" si="1"/>
        <v>，3325762</v>
      </c>
      <c r="I34" s="4" t="str">
        <f>VLOOKUP(A34,HOP!A:U,21,0)</f>
        <v>直连</v>
      </c>
    </row>
    <row r="35" s="4" customFormat="1" hidden="1" spans="1:9">
      <c r="A35" s="5">
        <v>999224006262731</v>
      </c>
      <c r="B35" s="6">
        <v>45063</v>
      </c>
      <c r="C35" s="6">
        <v>45064</v>
      </c>
      <c r="D35" s="4">
        <v>714</v>
      </c>
      <c r="E35" s="4" t="str">
        <f>VLOOKUP(A35,HOP!A:L,12,0)</f>
        <v>714.00</v>
      </c>
      <c r="F35" s="4" t="str">
        <f>VLOOKUP(A35,HOP!A:C,3,0)</f>
        <v>3327253</v>
      </c>
      <c r="G35" s="4">
        <f t="shared" si="0"/>
        <v>0</v>
      </c>
      <c r="H35" s="4" t="str">
        <f t="shared" si="1"/>
        <v>，3327253</v>
      </c>
      <c r="I35" s="4" t="str">
        <f>VLOOKUP(A35,HOP!A:U,21,0)</f>
        <v>直连</v>
      </c>
    </row>
    <row r="36" s="4" customFormat="1" hidden="1" spans="1:9">
      <c r="A36" s="5">
        <v>999224006302269</v>
      </c>
      <c r="B36" s="6">
        <v>45062</v>
      </c>
      <c r="C36" s="6">
        <v>45064</v>
      </c>
      <c r="D36" s="4">
        <v>1680</v>
      </c>
      <c r="E36" s="4" t="str">
        <f>VLOOKUP(A36,HOP!A:L,12,0)</f>
        <v>1680.00</v>
      </c>
      <c r="F36" s="4" t="str">
        <f>VLOOKUP(A36,HOP!A:C,3,0)</f>
        <v>3327266</v>
      </c>
      <c r="G36" s="4">
        <f t="shared" si="0"/>
        <v>0</v>
      </c>
      <c r="H36" s="4" t="str">
        <f t="shared" si="1"/>
        <v>，3327266</v>
      </c>
      <c r="I36" s="4" t="str">
        <f>VLOOKUP(A36,HOP!A:U,21,0)</f>
        <v>直连</v>
      </c>
    </row>
    <row r="37" s="4" customFormat="1" hidden="1" spans="1:9">
      <c r="A37" s="5">
        <v>999224006479525</v>
      </c>
      <c r="B37" s="6">
        <v>45063</v>
      </c>
      <c r="C37" s="6">
        <v>45064</v>
      </c>
      <c r="D37" s="4">
        <v>1269</v>
      </c>
      <c r="E37" s="4" t="str">
        <f>VLOOKUP(A37,HOP!A:L,12,0)</f>
        <v>1269.00</v>
      </c>
      <c r="F37" s="4" t="str">
        <f>VLOOKUP(A37,HOP!A:C,3,0)</f>
        <v>3327370</v>
      </c>
      <c r="G37" s="4">
        <f t="shared" si="0"/>
        <v>0</v>
      </c>
      <c r="H37" s="4" t="str">
        <f t="shared" si="1"/>
        <v>，3327370</v>
      </c>
      <c r="I37" s="4" t="str">
        <f>VLOOKUP(A37,HOP!A:U,21,0)</f>
        <v>直连</v>
      </c>
    </row>
    <row r="38" s="4" customFormat="1" hidden="1" spans="1:9">
      <c r="A38" s="5">
        <v>999224006631530</v>
      </c>
      <c r="B38" s="6">
        <v>45063</v>
      </c>
      <c r="C38" s="6">
        <v>45064</v>
      </c>
      <c r="D38" s="4">
        <v>866</v>
      </c>
      <c r="E38" s="4" t="str">
        <f>VLOOKUP(A38,HOP!A:L,12,0)</f>
        <v>866.00</v>
      </c>
      <c r="F38" s="4" t="str">
        <f>VLOOKUP(A38,HOP!A:C,3,0)</f>
        <v>3327433</v>
      </c>
      <c r="G38" s="4">
        <f t="shared" si="0"/>
        <v>0</v>
      </c>
      <c r="H38" s="4" t="str">
        <f t="shared" si="1"/>
        <v>，3327433</v>
      </c>
      <c r="I38" s="4" t="str">
        <f>VLOOKUP(A38,HOP!A:U,21,0)</f>
        <v>直连</v>
      </c>
    </row>
    <row r="39" s="4" customFormat="1" hidden="1" spans="1:9">
      <c r="A39" s="5">
        <v>999224010471218</v>
      </c>
      <c r="B39" s="6">
        <v>45063</v>
      </c>
      <c r="C39" s="6">
        <v>45064</v>
      </c>
      <c r="D39" s="4">
        <v>327</v>
      </c>
      <c r="E39" s="4" t="str">
        <f>VLOOKUP(A39,HOP!A:L,12,0)</f>
        <v>327.00</v>
      </c>
      <c r="F39" s="4" t="str">
        <f>VLOOKUP(A39,HOP!A:C,3,0)</f>
        <v>3328543</v>
      </c>
      <c r="G39" s="4">
        <f t="shared" si="0"/>
        <v>0</v>
      </c>
      <c r="H39" s="4" t="str">
        <f t="shared" si="1"/>
        <v>，3328543</v>
      </c>
      <c r="I39" s="4" t="str">
        <f>VLOOKUP(A39,HOP!A:U,21,0)</f>
        <v>直连</v>
      </c>
    </row>
    <row r="40" s="4" customFormat="1" hidden="1" spans="1:9">
      <c r="A40" s="5">
        <v>999224010632831</v>
      </c>
      <c r="B40" s="6">
        <v>45063</v>
      </c>
      <c r="C40" s="6">
        <v>45064</v>
      </c>
      <c r="D40" s="4">
        <v>1004</v>
      </c>
      <c r="E40" s="4" t="str">
        <f>VLOOKUP(A40,HOP!A:L,12,0)</f>
        <v>1004.00</v>
      </c>
      <c r="F40" s="4" t="str">
        <f>VLOOKUP(A40,HOP!A:C,3,0)</f>
        <v>3328572</v>
      </c>
      <c r="G40" s="4">
        <f t="shared" si="0"/>
        <v>0</v>
      </c>
      <c r="H40" s="4" t="str">
        <f t="shared" si="1"/>
        <v>，3328572</v>
      </c>
      <c r="I40" s="4" t="str">
        <f>VLOOKUP(A40,HOP!A:U,21,0)</f>
        <v>直采</v>
      </c>
    </row>
    <row r="41" s="4" customFormat="1" hidden="1" spans="1:9">
      <c r="A41" s="5">
        <v>24013600782</v>
      </c>
      <c r="B41" s="6">
        <v>45063</v>
      </c>
      <c r="C41" s="6">
        <v>45064</v>
      </c>
      <c r="D41" s="4">
        <v>516</v>
      </c>
      <c r="E41" s="4" t="str">
        <f>VLOOKUP(A41,HOP!A:L,12,0)</f>
        <v>516.00</v>
      </c>
      <c r="F41" s="4" t="str">
        <f>VLOOKUP(A41,HOP!A:C,3,0)</f>
        <v>3329633</v>
      </c>
      <c r="G41" s="4">
        <f t="shared" si="0"/>
        <v>0</v>
      </c>
      <c r="H41" s="4" t="str">
        <f t="shared" si="1"/>
        <v>，3329633</v>
      </c>
      <c r="I41" s="4" t="str">
        <f>VLOOKUP(A41,HOP!A:U,21,0)</f>
        <v>直采</v>
      </c>
    </row>
    <row r="42" s="4" customFormat="1" hidden="1" spans="1:9">
      <c r="A42" s="5">
        <v>999224016790967</v>
      </c>
      <c r="B42" s="6">
        <v>45063</v>
      </c>
      <c r="C42" s="6">
        <v>45064</v>
      </c>
      <c r="D42" s="4">
        <v>821</v>
      </c>
      <c r="E42" s="4" t="str">
        <f>VLOOKUP(A42,HOP!A:L,12,0)</f>
        <v>821.00</v>
      </c>
      <c r="F42" s="4" t="str">
        <f>VLOOKUP(A42,HOP!A:C,3,0)</f>
        <v>3331329</v>
      </c>
      <c r="G42" s="4">
        <f t="shared" si="0"/>
        <v>0</v>
      </c>
      <c r="H42" s="4" t="str">
        <f t="shared" si="1"/>
        <v>，3331329</v>
      </c>
      <c r="I42" s="4" t="str">
        <f>VLOOKUP(A42,HOP!A:U,21,0)</f>
        <v>直连</v>
      </c>
    </row>
    <row r="43" s="4" customFormat="1" hidden="1" spans="1:9">
      <c r="A43" s="5">
        <v>999224017328750</v>
      </c>
      <c r="B43" s="6">
        <v>45062</v>
      </c>
      <c r="C43" s="6">
        <v>45064</v>
      </c>
      <c r="D43" s="4">
        <v>4528</v>
      </c>
      <c r="E43" s="4" t="str">
        <f>VLOOKUP(A43,HOP!A:L,12,0)</f>
        <v>4528.00</v>
      </c>
      <c r="F43" s="4" t="str">
        <f>VLOOKUP(A43,HOP!A:C,3,0)</f>
        <v>3331709</v>
      </c>
      <c r="G43" s="4">
        <f t="shared" si="0"/>
        <v>0</v>
      </c>
      <c r="H43" s="4" t="str">
        <f t="shared" si="1"/>
        <v>，3331709</v>
      </c>
      <c r="I43" s="4" t="str">
        <f>VLOOKUP(A43,HOP!A:U,21,0)</f>
        <v>直连</v>
      </c>
    </row>
    <row r="44" s="4" customFormat="1" hidden="1" spans="1:9">
      <c r="A44" s="5">
        <v>999224025561021</v>
      </c>
      <c r="B44" s="6">
        <v>45062</v>
      </c>
      <c r="C44" s="6">
        <v>45064</v>
      </c>
      <c r="D44" s="4">
        <v>468</v>
      </c>
      <c r="E44" s="4" t="str">
        <f>VLOOKUP(A44,HOP!A:L,12,0)</f>
        <v>468.00</v>
      </c>
      <c r="F44" s="4" t="str">
        <f>VLOOKUP(A44,HOP!A:C,3,0)</f>
        <v>3333354</v>
      </c>
      <c r="G44" s="4">
        <f t="shared" si="0"/>
        <v>0</v>
      </c>
      <c r="H44" s="4" t="str">
        <f t="shared" si="1"/>
        <v>，3333354</v>
      </c>
      <c r="I44" s="4" t="str">
        <f>VLOOKUP(A44,HOP!A:U,21,0)</f>
        <v>直连</v>
      </c>
    </row>
    <row r="45" s="4" customFormat="1" hidden="1" spans="1:9">
      <c r="A45" s="5">
        <v>999224028718367</v>
      </c>
      <c r="B45" s="6">
        <v>45063</v>
      </c>
      <c r="C45" s="6">
        <v>45064</v>
      </c>
      <c r="D45" s="4">
        <v>510</v>
      </c>
      <c r="E45" s="4" t="str">
        <f>VLOOKUP(A45,HOP!A:L,12,0)</f>
        <v>510.00</v>
      </c>
      <c r="F45" s="4" t="str">
        <f>VLOOKUP(A45,HOP!A:C,3,0)</f>
        <v>3334251</v>
      </c>
      <c r="G45" s="4">
        <f t="shared" si="0"/>
        <v>0</v>
      </c>
      <c r="H45" s="4" t="str">
        <f t="shared" si="1"/>
        <v>，3334251</v>
      </c>
      <c r="I45" s="4" t="str">
        <f>VLOOKUP(A45,HOP!A:U,21,0)</f>
        <v>直采</v>
      </c>
    </row>
    <row r="46" s="4" customFormat="1" hidden="1" spans="1:9">
      <c r="A46" s="5">
        <v>999224042336260</v>
      </c>
      <c r="B46" s="6">
        <v>45061</v>
      </c>
      <c r="C46" s="6">
        <v>45064</v>
      </c>
      <c r="D46" s="4">
        <v>1578</v>
      </c>
      <c r="E46" s="4" t="str">
        <f>VLOOKUP(A46,HOP!A:L,12,0)</f>
        <v>1578.00</v>
      </c>
      <c r="F46" s="4" t="str">
        <f>VLOOKUP(A46,HOP!A:C,3,0)</f>
        <v>3337909</v>
      </c>
      <c r="G46" s="4">
        <f t="shared" si="0"/>
        <v>0</v>
      </c>
      <c r="H46" s="4" t="str">
        <f t="shared" si="1"/>
        <v>，3337909</v>
      </c>
      <c r="I46" s="4" t="str">
        <f>VLOOKUP(A46,HOP!A:U,21,0)</f>
        <v>直连</v>
      </c>
    </row>
    <row r="47" s="4" customFormat="1" hidden="1" spans="1:9">
      <c r="A47" s="5">
        <v>999224046275270</v>
      </c>
      <c r="B47" s="6">
        <v>45061</v>
      </c>
      <c r="C47" s="6">
        <v>45064</v>
      </c>
      <c r="D47" s="4">
        <v>1347</v>
      </c>
      <c r="E47" s="4" t="str">
        <f>VLOOKUP(A47,HOP!A:L,12,0)</f>
        <v>1347.00</v>
      </c>
      <c r="F47" s="4" t="str">
        <f>VLOOKUP(A47,HOP!A:C,3,0)</f>
        <v>3339250</v>
      </c>
      <c r="G47" s="4">
        <f t="shared" si="0"/>
        <v>0</v>
      </c>
      <c r="H47" s="4" t="str">
        <f t="shared" si="1"/>
        <v>，3339250</v>
      </c>
      <c r="I47" s="4" t="str">
        <f>VLOOKUP(A47,HOP!A:U,21,0)</f>
        <v>直采</v>
      </c>
    </row>
    <row r="48" s="4" customFormat="1" hidden="1" spans="1:9">
      <c r="A48" s="5">
        <v>999224047166186</v>
      </c>
      <c r="B48" s="6">
        <v>45061</v>
      </c>
      <c r="C48" s="6">
        <v>45064</v>
      </c>
      <c r="D48" s="4">
        <v>1050</v>
      </c>
      <c r="E48" s="4" t="str">
        <f>VLOOKUP(A48,HOP!A:L,12,0)</f>
        <v>1050.00</v>
      </c>
      <c r="F48" s="4" t="str">
        <f>VLOOKUP(A48,HOP!A:C,3,0)</f>
        <v>3339545</v>
      </c>
      <c r="G48" s="4">
        <f t="shared" si="0"/>
        <v>0</v>
      </c>
      <c r="H48" s="4" t="str">
        <f t="shared" si="1"/>
        <v>，3339545</v>
      </c>
      <c r="I48" s="4" t="str">
        <f>VLOOKUP(A48,HOP!A:U,21,0)</f>
        <v>直连</v>
      </c>
    </row>
    <row r="49" s="4" customFormat="1" hidden="1" spans="1:9">
      <c r="A49" s="5">
        <v>999224047873381</v>
      </c>
      <c r="B49" s="6">
        <v>45062</v>
      </c>
      <c r="C49" s="6">
        <v>45064</v>
      </c>
      <c r="D49" s="4">
        <v>3094</v>
      </c>
      <c r="E49" s="4" t="str">
        <f>VLOOKUP(A49,HOP!A:L,12,0)</f>
        <v>3094.00</v>
      </c>
      <c r="F49" s="4" t="str">
        <f>VLOOKUP(A49,HOP!A:C,3,0)</f>
        <v>3339869</v>
      </c>
      <c r="G49" s="4">
        <f t="shared" si="0"/>
        <v>0</v>
      </c>
      <c r="H49" s="4" t="str">
        <f t="shared" si="1"/>
        <v>，3339869</v>
      </c>
      <c r="I49" s="4" t="str">
        <f>VLOOKUP(A49,HOP!A:U,21,0)</f>
        <v>直连</v>
      </c>
    </row>
    <row r="50" s="4" customFormat="1" hidden="1" spans="1:9">
      <c r="A50" s="5">
        <v>999224061488064</v>
      </c>
      <c r="B50" s="6">
        <v>45061</v>
      </c>
      <c r="C50" s="6">
        <v>45064</v>
      </c>
      <c r="D50" s="4">
        <v>2569</v>
      </c>
      <c r="E50" s="4" t="str">
        <f>VLOOKUP(A50,HOP!A:L,12,0)</f>
        <v>2569.00</v>
      </c>
      <c r="F50" s="4" t="str">
        <f>VLOOKUP(A50,HOP!A:C,3,0)</f>
        <v>3344063</v>
      </c>
      <c r="G50" s="4">
        <f t="shared" si="0"/>
        <v>0</v>
      </c>
      <c r="H50" s="4" t="str">
        <f t="shared" si="1"/>
        <v>，3344063</v>
      </c>
      <c r="I50" s="4" t="str">
        <f>VLOOKUP(A50,HOP!A:U,21,0)</f>
        <v>直连</v>
      </c>
    </row>
    <row r="51" s="4" customFormat="1" hidden="1" spans="1:9">
      <c r="A51" s="5">
        <v>999224066693049</v>
      </c>
      <c r="B51" s="6">
        <v>45057</v>
      </c>
      <c r="C51" s="6">
        <v>45064</v>
      </c>
      <c r="D51" s="4">
        <v>7970</v>
      </c>
      <c r="E51" s="4" t="str">
        <f>VLOOKUP(A51,HOP!A:L,12,0)</f>
        <v>7970.00</v>
      </c>
      <c r="F51" s="4" t="str">
        <f>VLOOKUP(A51,HOP!A:C,3,0)</f>
        <v>3345793</v>
      </c>
      <c r="G51" s="4">
        <f t="shared" si="0"/>
        <v>0</v>
      </c>
      <c r="H51" s="4" t="str">
        <f t="shared" si="1"/>
        <v>，3345793</v>
      </c>
      <c r="I51" s="4" t="str">
        <f>VLOOKUP(A51,HOP!A:U,21,0)</f>
        <v>直连</v>
      </c>
    </row>
    <row r="52" s="4" customFormat="1" hidden="1" spans="1:9">
      <c r="A52" s="5">
        <v>999224031638406</v>
      </c>
      <c r="B52" s="6">
        <v>45061</v>
      </c>
      <c r="C52" s="6">
        <v>45064</v>
      </c>
      <c r="D52" s="4">
        <v>0</v>
      </c>
      <c r="E52" s="4" t="e">
        <f>VLOOKUP(A52,HOP!A:L,12,0)</f>
        <v>#N/A</v>
      </c>
      <c r="F52" s="4" t="e">
        <f>VLOOKUP(A52,HOP!A:C,3,0)</f>
        <v>#N/A</v>
      </c>
      <c r="G52" s="4" t="e">
        <f t="shared" si="0"/>
        <v>#N/A</v>
      </c>
      <c r="H52" s="4" t="e">
        <f t="shared" si="1"/>
        <v>#N/A</v>
      </c>
      <c r="I52" s="4" t="e">
        <f>VLOOKUP(A52,HOP!A:U,21,0)</f>
        <v>#N/A</v>
      </c>
    </row>
    <row r="53" s="4" customFormat="1" hidden="1" spans="1:9">
      <c r="A53" s="5">
        <v>999224073678293</v>
      </c>
      <c r="B53" s="6">
        <v>45060</v>
      </c>
      <c r="C53" s="6">
        <v>45064</v>
      </c>
      <c r="D53" s="4">
        <v>788</v>
      </c>
      <c r="E53" s="4" t="str">
        <f>VLOOKUP(A53,HOP!A:L,12,0)</f>
        <v>788.00</v>
      </c>
      <c r="F53" s="4" t="str">
        <f>VLOOKUP(A53,HOP!A:C,3,0)</f>
        <v>3347190</v>
      </c>
      <c r="G53" s="4">
        <f t="shared" si="0"/>
        <v>0</v>
      </c>
      <c r="H53" s="4" t="str">
        <f t="shared" si="1"/>
        <v>，3347190</v>
      </c>
      <c r="I53" s="4" t="str">
        <f>VLOOKUP(A53,HOP!A:U,21,0)</f>
        <v>直连</v>
      </c>
    </row>
    <row r="54" s="4" customFormat="1" hidden="1" spans="1:9">
      <c r="A54" s="5">
        <v>24077770251</v>
      </c>
      <c r="B54" s="6">
        <v>45063</v>
      </c>
      <c r="C54" s="6">
        <v>45064</v>
      </c>
      <c r="D54" s="4">
        <v>0</v>
      </c>
      <c r="E54" s="4" t="e">
        <f>VLOOKUP(A54,HOP!A:L,12,0)</f>
        <v>#N/A</v>
      </c>
      <c r="F54" s="4" t="e">
        <f>VLOOKUP(A54,HOP!A:C,3,0)</f>
        <v>#N/A</v>
      </c>
      <c r="G54" s="4" t="e">
        <f t="shared" si="0"/>
        <v>#N/A</v>
      </c>
      <c r="H54" s="4" t="e">
        <f t="shared" si="1"/>
        <v>#N/A</v>
      </c>
      <c r="I54" s="4" t="e">
        <f>VLOOKUP(A54,HOP!A:U,21,0)</f>
        <v>#N/A</v>
      </c>
    </row>
    <row r="55" s="4" customFormat="1" hidden="1" spans="1:9">
      <c r="A55" s="5">
        <v>999224090881763</v>
      </c>
      <c r="B55" s="6">
        <v>45063</v>
      </c>
      <c r="C55" s="6">
        <v>45064</v>
      </c>
      <c r="D55" s="4">
        <v>566</v>
      </c>
      <c r="E55" s="4" t="str">
        <f>VLOOKUP(A55,HOP!A:L,12,0)</f>
        <v>566.00</v>
      </c>
      <c r="F55" s="4" t="str">
        <f>VLOOKUP(A55,HOP!A:C,3,0)</f>
        <v>3352777</v>
      </c>
      <c r="G55" s="4">
        <f t="shared" si="0"/>
        <v>0</v>
      </c>
      <c r="H55" s="4" t="str">
        <f t="shared" si="1"/>
        <v>，3352777</v>
      </c>
      <c r="I55" s="4" t="str">
        <f>VLOOKUP(A55,HOP!A:U,21,0)</f>
        <v>直连</v>
      </c>
    </row>
    <row r="56" s="4" customFormat="1" hidden="1" spans="1:9">
      <c r="A56" s="5">
        <v>999224092608818</v>
      </c>
      <c r="B56" s="6">
        <v>45061</v>
      </c>
      <c r="C56" s="6">
        <v>45064</v>
      </c>
      <c r="D56" s="4">
        <v>807</v>
      </c>
      <c r="E56" s="4" t="str">
        <f>VLOOKUP(A56,HOP!A:L,12,0)</f>
        <v>807.00</v>
      </c>
      <c r="F56" s="4" t="str">
        <f>VLOOKUP(A56,HOP!A:C,3,0)</f>
        <v>3353553</v>
      </c>
      <c r="G56" s="4">
        <f t="shared" si="0"/>
        <v>0</v>
      </c>
      <c r="H56" s="4" t="str">
        <f t="shared" si="1"/>
        <v>，3353553</v>
      </c>
      <c r="I56" s="4" t="str">
        <f>VLOOKUP(A56,HOP!A:U,21,0)</f>
        <v>直连</v>
      </c>
    </row>
    <row r="57" s="4" customFormat="1" hidden="1" spans="1:9">
      <c r="A57" s="5">
        <v>999224097914329</v>
      </c>
      <c r="B57" s="6">
        <v>45063</v>
      </c>
      <c r="C57" s="6">
        <v>45064</v>
      </c>
      <c r="D57" s="4">
        <v>0</v>
      </c>
      <c r="E57" s="4" t="e">
        <f>VLOOKUP(A57,HOP!A:L,12,0)</f>
        <v>#N/A</v>
      </c>
      <c r="F57" s="4" t="e">
        <f>VLOOKUP(A57,HOP!A:C,3,0)</f>
        <v>#N/A</v>
      </c>
      <c r="G57" s="4" t="e">
        <f t="shared" si="0"/>
        <v>#N/A</v>
      </c>
      <c r="H57" s="4" t="e">
        <f t="shared" si="1"/>
        <v>#N/A</v>
      </c>
      <c r="I57" s="4" t="e">
        <f>VLOOKUP(A57,HOP!A:U,21,0)</f>
        <v>#N/A</v>
      </c>
    </row>
    <row r="58" s="4" customFormat="1" hidden="1" spans="1:9">
      <c r="A58" s="5">
        <v>999224098974592</v>
      </c>
      <c r="B58" s="6">
        <v>45063</v>
      </c>
      <c r="C58" s="6">
        <v>45064</v>
      </c>
      <c r="D58" s="4">
        <v>1562</v>
      </c>
      <c r="E58" s="4" t="str">
        <f>VLOOKUP(A58,HOP!A:L,12,0)</f>
        <v>1562.00</v>
      </c>
      <c r="F58" s="4" t="str">
        <f>VLOOKUP(A58,HOP!A:C,3,0)</f>
        <v>3356153</v>
      </c>
      <c r="G58" s="4">
        <f t="shared" si="0"/>
        <v>0</v>
      </c>
      <c r="H58" s="4" t="str">
        <f t="shared" si="1"/>
        <v>，3356153</v>
      </c>
      <c r="I58" s="4" t="str">
        <f>VLOOKUP(A58,HOP!A:U,21,0)</f>
        <v>直连</v>
      </c>
    </row>
    <row r="59" s="4" customFormat="1" hidden="1" spans="1:9">
      <c r="A59" s="5">
        <v>999224102080683</v>
      </c>
      <c r="B59" s="6">
        <v>45060</v>
      </c>
      <c r="C59" s="6">
        <v>45064</v>
      </c>
      <c r="D59" s="4">
        <v>4128</v>
      </c>
      <c r="E59" s="4" t="str">
        <f>VLOOKUP(A59,HOP!A:L,12,0)</f>
        <v>4128.00</v>
      </c>
      <c r="F59" s="4" t="str">
        <f>VLOOKUP(A59,HOP!A:C,3,0)</f>
        <v>3358424</v>
      </c>
      <c r="G59" s="4">
        <f t="shared" si="0"/>
        <v>0</v>
      </c>
      <c r="H59" s="4" t="str">
        <f t="shared" si="1"/>
        <v>，3358424</v>
      </c>
      <c r="I59" s="4" t="str">
        <f>VLOOKUP(A59,HOP!A:U,21,0)</f>
        <v>直连</v>
      </c>
    </row>
    <row r="60" s="4" customFormat="1" hidden="1" spans="1:9">
      <c r="A60" s="5">
        <v>999224106184947</v>
      </c>
      <c r="B60" s="6">
        <v>45063</v>
      </c>
      <c r="C60" s="6">
        <v>45064</v>
      </c>
      <c r="D60" s="4">
        <v>290</v>
      </c>
      <c r="E60" s="4" t="str">
        <f>VLOOKUP(A60,HOP!A:L,12,0)</f>
        <v>290.00</v>
      </c>
      <c r="F60" s="4" t="str">
        <f>VLOOKUP(A60,HOP!A:C,3,0)</f>
        <v>3358617</v>
      </c>
      <c r="G60" s="4">
        <f t="shared" si="0"/>
        <v>0</v>
      </c>
      <c r="H60" s="4" t="str">
        <f t="shared" si="1"/>
        <v>，3358617</v>
      </c>
      <c r="I60" s="4" t="str">
        <f>VLOOKUP(A60,HOP!A:U,21,0)</f>
        <v>直连</v>
      </c>
    </row>
    <row r="61" s="4" customFormat="1" hidden="1" spans="1:9">
      <c r="A61" s="5">
        <v>999224107724150</v>
      </c>
      <c r="B61" s="6">
        <v>45063</v>
      </c>
      <c r="C61" s="6">
        <v>45064</v>
      </c>
      <c r="D61" s="4">
        <v>0</v>
      </c>
      <c r="E61" s="4" t="e">
        <f>VLOOKUP(A61,HOP!A:L,12,0)</f>
        <v>#N/A</v>
      </c>
      <c r="F61" s="4" t="e">
        <f>VLOOKUP(A61,HOP!A:C,3,0)</f>
        <v>#N/A</v>
      </c>
      <c r="G61" s="4" t="e">
        <f t="shared" si="0"/>
        <v>#N/A</v>
      </c>
      <c r="H61" s="4" t="e">
        <f t="shared" si="1"/>
        <v>#N/A</v>
      </c>
      <c r="I61" s="4" t="e">
        <f>VLOOKUP(A61,HOP!A:U,21,0)</f>
        <v>#N/A</v>
      </c>
    </row>
    <row r="62" s="4" customFormat="1" hidden="1" spans="1:9">
      <c r="A62" s="5">
        <v>999224112135760</v>
      </c>
      <c r="B62" s="6">
        <v>45062</v>
      </c>
      <c r="C62" s="6">
        <v>45064</v>
      </c>
      <c r="D62" s="4">
        <v>2618</v>
      </c>
      <c r="E62" s="4" t="str">
        <f>VLOOKUP(A62,HOP!A:L,12,0)</f>
        <v>2618.00</v>
      </c>
      <c r="F62" s="4" t="str">
        <f>VLOOKUP(A62,HOP!A:C,3,0)</f>
        <v>3360048</v>
      </c>
      <c r="G62" s="4">
        <f t="shared" si="0"/>
        <v>0</v>
      </c>
      <c r="H62" s="4" t="str">
        <f t="shared" si="1"/>
        <v>，3360048</v>
      </c>
      <c r="I62" s="4" t="str">
        <f>VLOOKUP(A62,HOP!A:U,21,0)</f>
        <v>直连</v>
      </c>
    </row>
    <row r="63" s="4" customFormat="1" hidden="1" spans="1:9">
      <c r="A63" s="5">
        <v>999224112657033</v>
      </c>
      <c r="B63" s="6">
        <v>45063</v>
      </c>
      <c r="C63" s="6">
        <v>45064</v>
      </c>
      <c r="D63" s="4">
        <v>814</v>
      </c>
      <c r="E63" s="4" t="str">
        <f>VLOOKUP(A63,HOP!A:L,12,0)</f>
        <v>814.00</v>
      </c>
      <c r="F63" s="4" t="str">
        <f>VLOOKUP(A63,HOP!A:C,3,0)</f>
        <v>3360133</v>
      </c>
      <c r="G63" s="4">
        <f t="shared" si="0"/>
        <v>0</v>
      </c>
      <c r="H63" s="4" t="str">
        <f t="shared" si="1"/>
        <v>，3360133</v>
      </c>
      <c r="I63" s="4" t="str">
        <f>VLOOKUP(A63,HOP!A:U,21,0)</f>
        <v>直连</v>
      </c>
    </row>
    <row r="64" s="4" customFormat="1" hidden="1" spans="1:9">
      <c r="A64" s="5">
        <v>999224113167745</v>
      </c>
      <c r="B64" s="6">
        <v>45062</v>
      </c>
      <c r="C64" s="6">
        <v>45064</v>
      </c>
      <c r="D64" s="4">
        <v>3244</v>
      </c>
      <c r="E64" s="4" t="str">
        <f>VLOOKUP(A64,HOP!A:L,12,0)</f>
        <v>3244.00</v>
      </c>
      <c r="F64" s="4" t="str">
        <f>VLOOKUP(A64,HOP!A:C,3,0)</f>
        <v>3360201</v>
      </c>
      <c r="G64" s="4">
        <f t="shared" si="0"/>
        <v>0</v>
      </c>
      <c r="H64" s="4" t="str">
        <f t="shared" si="1"/>
        <v>，3360201</v>
      </c>
      <c r="I64" s="4" t="str">
        <f>VLOOKUP(A64,HOP!A:U,21,0)</f>
        <v>直连</v>
      </c>
    </row>
    <row r="65" s="4" customFormat="1" hidden="1" spans="1:9">
      <c r="A65" s="5">
        <v>999224113379972</v>
      </c>
      <c r="B65" s="6">
        <v>45063</v>
      </c>
      <c r="C65" s="6">
        <v>45064</v>
      </c>
      <c r="D65" s="4">
        <v>356</v>
      </c>
      <c r="E65" s="4" t="str">
        <f>VLOOKUP(A65,HOP!A:L,12,0)</f>
        <v>356.00</v>
      </c>
      <c r="F65" s="4" t="str">
        <f>VLOOKUP(A65,HOP!A:C,3,0)</f>
        <v>3360319</v>
      </c>
      <c r="G65" s="4">
        <f t="shared" si="0"/>
        <v>0</v>
      </c>
      <c r="H65" s="4" t="str">
        <f t="shared" si="1"/>
        <v>，3360319</v>
      </c>
      <c r="I65" s="4" t="str">
        <f>VLOOKUP(A65,HOP!A:U,21,0)</f>
        <v>直连</v>
      </c>
    </row>
    <row r="66" s="4" customFormat="1" hidden="1" spans="1:9">
      <c r="A66" s="5">
        <v>999224119209443</v>
      </c>
      <c r="B66" s="6">
        <v>45063</v>
      </c>
      <c r="C66" s="6">
        <v>45064</v>
      </c>
      <c r="D66" s="4">
        <v>0</v>
      </c>
      <c r="E66" s="4" t="e">
        <f>VLOOKUP(A66,HOP!A:L,12,0)</f>
        <v>#N/A</v>
      </c>
      <c r="F66" s="4" t="e">
        <f>VLOOKUP(A66,HOP!A:C,3,0)</f>
        <v>#N/A</v>
      </c>
      <c r="G66" s="4" t="e">
        <f t="shared" si="0"/>
        <v>#N/A</v>
      </c>
      <c r="H66" s="4" t="e">
        <f t="shared" si="1"/>
        <v>#N/A</v>
      </c>
      <c r="I66" s="4" t="e">
        <f>VLOOKUP(A66,HOP!A:U,21,0)</f>
        <v>#N/A</v>
      </c>
    </row>
    <row r="67" s="4" customFormat="1" hidden="1" spans="1:9">
      <c r="A67" s="5">
        <v>999224120958788</v>
      </c>
      <c r="B67" s="6">
        <v>45060</v>
      </c>
      <c r="C67" s="6">
        <v>45064</v>
      </c>
      <c r="D67" s="4">
        <v>1720</v>
      </c>
      <c r="E67" s="4" t="str">
        <f>VLOOKUP(A67,HOP!A:L,12,0)</f>
        <v>1720.00</v>
      </c>
      <c r="F67" s="4" t="str">
        <f>VLOOKUP(A67,HOP!A:C,3,0)</f>
        <v>3363404</v>
      </c>
      <c r="G67" s="4">
        <f t="shared" ref="G67:G130" si="2">D67-E67</f>
        <v>0</v>
      </c>
      <c r="H67" s="4" t="str">
        <f t="shared" ref="H67:H130" si="3">$H$1&amp;F67</f>
        <v>，3363404</v>
      </c>
      <c r="I67" s="4" t="str">
        <f>VLOOKUP(A67,HOP!A:U,21,0)</f>
        <v>直连</v>
      </c>
    </row>
    <row r="68" s="4" customFormat="1" hidden="1" spans="1:9">
      <c r="A68" s="5">
        <v>999224121223880</v>
      </c>
      <c r="B68" s="6">
        <v>45062</v>
      </c>
      <c r="C68" s="6">
        <v>45064</v>
      </c>
      <c r="D68" s="4">
        <v>752</v>
      </c>
      <c r="E68" s="4" t="str">
        <f>VLOOKUP(A68,HOP!A:L,12,0)</f>
        <v>752.00</v>
      </c>
      <c r="F68" s="4" t="str">
        <f>VLOOKUP(A68,HOP!A:C,3,0)</f>
        <v>3363596</v>
      </c>
      <c r="G68" s="4">
        <f t="shared" si="2"/>
        <v>0</v>
      </c>
      <c r="H68" s="4" t="str">
        <f t="shared" si="3"/>
        <v>，3363596</v>
      </c>
      <c r="I68" s="4" t="str">
        <f>VLOOKUP(A68,HOP!A:U,21,0)</f>
        <v>直连</v>
      </c>
    </row>
    <row r="69" s="4" customFormat="1" hidden="1" spans="1:9">
      <c r="A69" s="5">
        <v>999224121607492</v>
      </c>
      <c r="B69" s="6">
        <v>45062</v>
      </c>
      <c r="C69" s="6">
        <v>45064</v>
      </c>
      <c r="D69" s="4">
        <v>1304</v>
      </c>
      <c r="E69" s="4" t="str">
        <f>VLOOKUP(A69,HOP!A:L,12,0)</f>
        <v>1304.00</v>
      </c>
      <c r="F69" s="4" t="str">
        <f>VLOOKUP(A69,HOP!A:C,3,0)</f>
        <v>3363998</v>
      </c>
      <c r="G69" s="4">
        <f t="shared" si="2"/>
        <v>0</v>
      </c>
      <c r="H69" s="4" t="str">
        <f t="shared" si="3"/>
        <v>，3363998</v>
      </c>
      <c r="I69" s="4" t="str">
        <f>VLOOKUP(A69,HOP!A:U,21,0)</f>
        <v>直连</v>
      </c>
    </row>
    <row r="70" s="4" customFormat="1" hidden="1" spans="1:9">
      <c r="A70" s="5">
        <v>999224121751523</v>
      </c>
      <c r="B70" s="6">
        <v>45062</v>
      </c>
      <c r="C70" s="6">
        <v>45064</v>
      </c>
      <c r="D70" s="4">
        <v>652</v>
      </c>
      <c r="E70" s="4" t="str">
        <f>VLOOKUP(A70,HOP!A:L,12,0)</f>
        <v>652.00</v>
      </c>
      <c r="F70" s="4" t="str">
        <f>VLOOKUP(A70,HOP!A:C,3,0)</f>
        <v>3364130</v>
      </c>
      <c r="G70" s="4">
        <f t="shared" si="2"/>
        <v>0</v>
      </c>
      <c r="H70" s="4" t="str">
        <f t="shared" si="3"/>
        <v>，3364130</v>
      </c>
      <c r="I70" s="4" t="str">
        <f>VLOOKUP(A70,HOP!A:U,21,0)</f>
        <v>直连</v>
      </c>
    </row>
    <row r="71" s="4" customFormat="1" hidden="1" spans="1:9">
      <c r="A71" s="5">
        <v>999224121759730</v>
      </c>
      <c r="B71" s="6">
        <v>45062</v>
      </c>
      <c r="C71" s="6">
        <v>45064</v>
      </c>
      <c r="D71" s="4">
        <v>1778</v>
      </c>
      <c r="E71" s="4" t="str">
        <f>VLOOKUP(A71,HOP!A:L,12,0)</f>
        <v>1778.00</v>
      </c>
      <c r="F71" s="4" t="str">
        <f>VLOOKUP(A71,HOP!A:C,3,0)</f>
        <v>3364136</v>
      </c>
      <c r="G71" s="4">
        <f t="shared" si="2"/>
        <v>0</v>
      </c>
      <c r="H71" s="4" t="str">
        <f t="shared" si="3"/>
        <v>，3364136</v>
      </c>
      <c r="I71" s="4" t="str">
        <f>VLOOKUP(A71,HOP!A:U,21,0)</f>
        <v>直连</v>
      </c>
    </row>
    <row r="72" s="4" customFormat="1" hidden="1" spans="1:9">
      <c r="A72" s="5">
        <v>999224122151146</v>
      </c>
      <c r="B72" s="6">
        <v>45060</v>
      </c>
      <c r="C72" s="6">
        <v>45064</v>
      </c>
      <c r="D72" s="4">
        <v>1520</v>
      </c>
      <c r="E72" s="4" t="str">
        <f>VLOOKUP(A72,HOP!A:L,12,0)</f>
        <v>1520.00</v>
      </c>
      <c r="F72" s="4" t="str">
        <f>VLOOKUP(A72,HOP!A:C,3,0)</f>
        <v>3364554</v>
      </c>
      <c r="G72" s="4">
        <f t="shared" si="2"/>
        <v>0</v>
      </c>
      <c r="H72" s="4" t="str">
        <f t="shared" si="3"/>
        <v>，3364554</v>
      </c>
      <c r="I72" s="4" t="str">
        <f>VLOOKUP(A72,HOP!A:U,21,0)</f>
        <v>直连</v>
      </c>
    </row>
    <row r="73" s="4" customFormat="1" hidden="1" spans="1:9">
      <c r="A73" s="5">
        <v>999224127977348</v>
      </c>
      <c r="B73" s="6">
        <v>45061</v>
      </c>
      <c r="C73" s="6">
        <v>45064</v>
      </c>
      <c r="D73" s="4">
        <v>348</v>
      </c>
      <c r="E73" s="4" t="str">
        <f>VLOOKUP(A73,HOP!A:L,12,0)</f>
        <v>348.00</v>
      </c>
      <c r="F73" s="4" t="str">
        <f>VLOOKUP(A73,HOP!A:C,3,0)</f>
        <v>3365736</v>
      </c>
      <c r="G73" s="4">
        <f t="shared" si="2"/>
        <v>0</v>
      </c>
      <c r="H73" s="4" t="str">
        <f t="shared" si="3"/>
        <v>，3365736</v>
      </c>
      <c r="I73" s="4" t="str">
        <f>VLOOKUP(A73,HOP!A:U,21,0)</f>
        <v>直连</v>
      </c>
    </row>
    <row r="74" s="4" customFormat="1" hidden="1" spans="1:9">
      <c r="A74" s="5">
        <v>999224130034360</v>
      </c>
      <c r="B74" s="6">
        <v>45061</v>
      </c>
      <c r="C74" s="6">
        <v>45064</v>
      </c>
      <c r="D74" s="4">
        <v>303</v>
      </c>
      <c r="E74" s="4" t="str">
        <f>VLOOKUP(A74,HOP!A:L,12,0)</f>
        <v>303.00</v>
      </c>
      <c r="F74" s="4" t="str">
        <f>VLOOKUP(A74,HOP!A:C,3,0)</f>
        <v>3366387</v>
      </c>
      <c r="G74" s="4">
        <f t="shared" si="2"/>
        <v>0</v>
      </c>
      <c r="H74" s="4" t="str">
        <f t="shared" si="3"/>
        <v>，3366387</v>
      </c>
      <c r="I74" s="4" t="str">
        <f>VLOOKUP(A74,HOP!A:U,21,0)</f>
        <v>直连</v>
      </c>
    </row>
    <row r="75" s="4" customFormat="1" hidden="1" spans="1:9">
      <c r="A75" s="5">
        <v>999224130950420</v>
      </c>
      <c r="B75" s="6">
        <v>45062</v>
      </c>
      <c r="C75" s="6">
        <v>45064</v>
      </c>
      <c r="D75" s="4">
        <v>1964</v>
      </c>
      <c r="E75" s="4" t="str">
        <f>VLOOKUP(A75,HOP!A:L,12,0)</f>
        <v>1964.00</v>
      </c>
      <c r="F75" s="4" t="str">
        <f>VLOOKUP(A75,HOP!A:C,3,0)</f>
        <v>3366689</v>
      </c>
      <c r="G75" s="4">
        <f t="shared" si="2"/>
        <v>0</v>
      </c>
      <c r="H75" s="4" t="str">
        <f t="shared" si="3"/>
        <v>，3366689</v>
      </c>
      <c r="I75" s="4" t="str">
        <f>VLOOKUP(A75,HOP!A:U,21,0)</f>
        <v>直连</v>
      </c>
    </row>
    <row r="76" s="4" customFormat="1" hidden="1" spans="1:9">
      <c r="A76" s="5">
        <v>999224133858250</v>
      </c>
      <c r="B76" s="6">
        <v>45060</v>
      </c>
      <c r="C76" s="6">
        <v>45064</v>
      </c>
      <c r="D76" s="4">
        <v>1120</v>
      </c>
      <c r="E76" s="4" t="str">
        <f>VLOOKUP(A76,HOP!A:L,12,0)</f>
        <v>1120.00</v>
      </c>
      <c r="F76" s="4" t="str">
        <f>VLOOKUP(A76,HOP!A:C,3,0)</f>
        <v>3367578</v>
      </c>
      <c r="G76" s="4">
        <f t="shared" si="2"/>
        <v>0</v>
      </c>
      <c r="H76" s="4" t="str">
        <f t="shared" si="3"/>
        <v>，3367578</v>
      </c>
      <c r="I76" s="4" t="str">
        <f>VLOOKUP(A76,HOP!A:U,21,0)</f>
        <v>直连</v>
      </c>
    </row>
    <row r="77" s="4" customFormat="1" hidden="1" spans="1:9">
      <c r="A77" s="5">
        <v>999224134059631</v>
      </c>
      <c r="B77" s="6">
        <v>45061</v>
      </c>
      <c r="C77" s="6">
        <v>45064</v>
      </c>
      <c r="D77" s="4">
        <v>1323</v>
      </c>
      <c r="E77" s="4" t="str">
        <f>VLOOKUP(A77,HOP!A:L,12,0)</f>
        <v>1323.00</v>
      </c>
      <c r="F77" s="4" t="str">
        <f>VLOOKUP(A77,HOP!A:C,3,0)</f>
        <v>3367619</v>
      </c>
      <c r="G77" s="4">
        <f t="shared" si="2"/>
        <v>0</v>
      </c>
      <c r="H77" s="4" t="str">
        <f t="shared" si="3"/>
        <v>，3367619</v>
      </c>
      <c r="I77" s="4" t="str">
        <f>VLOOKUP(A77,HOP!A:U,21,0)</f>
        <v>直连</v>
      </c>
    </row>
    <row r="78" s="4" customFormat="1" hidden="1" spans="1:9">
      <c r="A78" s="5">
        <v>999224135322199</v>
      </c>
      <c r="B78" s="6">
        <v>45063</v>
      </c>
      <c r="C78" s="6">
        <v>45064</v>
      </c>
      <c r="D78" s="4">
        <v>195</v>
      </c>
      <c r="E78" s="4" t="str">
        <f>VLOOKUP(A78,HOP!A:L,12,0)</f>
        <v>195.00</v>
      </c>
      <c r="F78" s="4" t="str">
        <f>VLOOKUP(A78,HOP!A:C,3,0)</f>
        <v>3368068</v>
      </c>
      <c r="G78" s="4">
        <f t="shared" si="2"/>
        <v>0</v>
      </c>
      <c r="H78" s="4" t="str">
        <f t="shared" si="3"/>
        <v>，3368068</v>
      </c>
      <c r="I78" s="4" t="str">
        <f>VLOOKUP(A78,HOP!A:U,21,0)</f>
        <v>直连</v>
      </c>
    </row>
    <row r="79" s="4" customFormat="1" hidden="1" spans="1:9">
      <c r="A79" s="5">
        <v>24135359038</v>
      </c>
      <c r="B79" s="6">
        <v>45063</v>
      </c>
      <c r="C79" s="6">
        <v>45064</v>
      </c>
      <c r="D79" s="4">
        <v>1341</v>
      </c>
      <c r="E79" s="4" t="str">
        <f>VLOOKUP(A79,HOP!A:L,12,0)</f>
        <v>1341.00</v>
      </c>
      <c r="F79" s="4" t="str">
        <f>VLOOKUP(A79,HOP!A:C,3,0)</f>
        <v>3368079</v>
      </c>
      <c r="G79" s="4">
        <f t="shared" si="2"/>
        <v>0</v>
      </c>
      <c r="H79" s="4" t="str">
        <f t="shared" si="3"/>
        <v>，3368079</v>
      </c>
      <c r="I79" s="4" t="str">
        <f>VLOOKUP(A79,HOP!A:U,21,0)</f>
        <v>直连</v>
      </c>
    </row>
    <row r="80" s="4" customFormat="1" hidden="1" spans="1:9">
      <c r="A80" s="5">
        <v>999224137140595</v>
      </c>
      <c r="B80" s="6">
        <v>45062</v>
      </c>
      <c r="C80" s="6">
        <v>45064</v>
      </c>
      <c r="D80" s="4">
        <v>0</v>
      </c>
      <c r="E80" s="4" t="str">
        <f>VLOOKUP(A80,HOP!A:L,12,0)</f>
        <v>418.00</v>
      </c>
      <c r="F80" s="4" t="str">
        <f>VLOOKUP(A80,HOP!A:C,3,0)</f>
        <v>3369188</v>
      </c>
      <c r="G80" s="4">
        <f t="shared" si="2"/>
        <v>-418</v>
      </c>
      <c r="H80" s="4" t="str">
        <f t="shared" si="3"/>
        <v>，3369188</v>
      </c>
      <c r="I80" s="4" t="str">
        <f>VLOOKUP(A80,HOP!A:U,21,0)</f>
        <v>直连</v>
      </c>
    </row>
    <row r="81" s="4" customFormat="1" hidden="1" spans="1:9">
      <c r="A81" s="5">
        <v>999224138325085</v>
      </c>
      <c r="B81" s="6">
        <v>45061</v>
      </c>
      <c r="C81" s="6">
        <v>45064</v>
      </c>
      <c r="D81" s="4">
        <v>8766</v>
      </c>
      <c r="E81" s="4" t="str">
        <f>VLOOKUP(A81,HOP!A:L,12,0)</f>
        <v>8766.00</v>
      </c>
      <c r="F81" s="4" t="str">
        <f>VLOOKUP(A81,HOP!A:C,3,0)</f>
        <v>3369739</v>
      </c>
      <c r="G81" s="4">
        <f t="shared" si="2"/>
        <v>0</v>
      </c>
      <c r="H81" s="4" t="str">
        <f t="shared" si="3"/>
        <v>，3369739</v>
      </c>
      <c r="I81" s="4" t="str">
        <f>VLOOKUP(A81,HOP!A:U,21,0)</f>
        <v>直连</v>
      </c>
    </row>
    <row r="82" s="4" customFormat="1" hidden="1" spans="1:9">
      <c r="A82" s="5">
        <v>999224139263813</v>
      </c>
      <c r="B82" s="6">
        <v>45062</v>
      </c>
      <c r="C82" s="6">
        <v>45064</v>
      </c>
      <c r="D82" s="4">
        <v>654</v>
      </c>
      <c r="E82" s="4" t="str">
        <f>VLOOKUP(A82,HOP!A:L,12,0)</f>
        <v>654.00</v>
      </c>
      <c r="F82" s="4" t="str">
        <f>VLOOKUP(A82,HOP!A:C,3,0)</f>
        <v>3370099</v>
      </c>
      <c r="G82" s="4">
        <f t="shared" si="2"/>
        <v>0</v>
      </c>
      <c r="H82" s="4" t="str">
        <f t="shared" si="3"/>
        <v>，3370099</v>
      </c>
      <c r="I82" s="4" t="str">
        <f>VLOOKUP(A82,HOP!A:U,21,0)</f>
        <v>直连</v>
      </c>
    </row>
    <row r="83" s="4" customFormat="1" hidden="1" spans="1:9">
      <c r="A83" s="5">
        <v>999224139375951</v>
      </c>
      <c r="B83" s="6">
        <v>45063</v>
      </c>
      <c r="C83" s="6">
        <v>45064</v>
      </c>
      <c r="D83" s="4">
        <v>588</v>
      </c>
      <c r="E83" s="4" t="str">
        <f>VLOOKUP(A83,HOP!A:L,12,0)</f>
        <v>588.00</v>
      </c>
      <c r="F83" s="4" t="str">
        <f>VLOOKUP(A83,HOP!A:C,3,0)</f>
        <v>3370113</v>
      </c>
      <c r="G83" s="4">
        <f t="shared" si="2"/>
        <v>0</v>
      </c>
      <c r="H83" s="4" t="str">
        <f t="shared" si="3"/>
        <v>，3370113</v>
      </c>
      <c r="I83" s="4" t="str">
        <f>VLOOKUP(A83,HOP!A:U,21,0)</f>
        <v>直连</v>
      </c>
    </row>
    <row r="84" s="4" customFormat="1" hidden="1" spans="1:9">
      <c r="A84" s="5">
        <v>999224140898202</v>
      </c>
      <c r="B84" s="6">
        <v>45062</v>
      </c>
      <c r="C84" s="6">
        <v>45064</v>
      </c>
      <c r="D84" s="4">
        <v>4264</v>
      </c>
      <c r="E84" s="4" t="str">
        <f>VLOOKUP(A84,HOP!A:L,12,0)</f>
        <v>4264.00</v>
      </c>
      <c r="F84" s="4" t="str">
        <f>VLOOKUP(A84,HOP!A:C,3,0)</f>
        <v>3370873</v>
      </c>
      <c r="G84" s="4">
        <f t="shared" si="2"/>
        <v>0</v>
      </c>
      <c r="H84" s="4" t="str">
        <f t="shared" si="3"/>
        <v>，3370873</v>
      </c>
      <c r="I84" s="4" t="str">
        <f>VLOOKUP(A84,HOP!A:U,21,0)</f>
        <v>直连</v>
      </c>
    </row>
    <row r="85" s="4" customFormat="1" hidden="1" spans="1:9">
      <c r="A85" s="5">
        <v>999224141058819</v>
      </c>
      <c r="B85" s="6">
        <v>45063</v>
      </c>
      <c r="C85" s="6">
        <v>45064</v>
      </c>
      <c r="D85" s="4">
        <v>524</v>
      </c>
      <c r="E85" s="4" t="str">
        <f>VLOOKUP(A85,HOP!A:L,12,0)</f>
        <v>524.00</v>
      </c>
      <c r="F85" s="4" t="str">
        <f>VLOOKUP(A85,HOP!A:C,3,0)</f>
        <v>3370934</v>
      </c>
      <c r="G85" s="4">
        <f t="shared" si="2"/>
        <v>0</v>
      </c>
      <c r="H85" s="4" t="str">
        <f t="shared" si="3"/>
        <v>，3370934</v>
      </c>
      <c r="I85" s="4" t="str">
        <f>VLOOKUP(A85,HOP!A:U,21,0)</f>
        <v>直连</v>
      </c>
    </row>
    <row r="86" s="4" customFormat="1" hidden="1" spans="1:9">
      <c r="A86" s="5">
        <v>999224141129477</v>
      </c>
      <c r="B86" s="6">
        <v>45062</v>
      </c>
      <c r="C86" s="6">
        <v>45064</v>
      </c>
      <c r="D86" s="4">
        <v>992</v>
      </c>
      <c r="E86" s="4" t="str">
        <f>VLOOKUP(A86,HOP!A:L,12,0)</f>
        <v>992.00</v>
      </c>
      <c r="F86" s="4" t="str">
        <f>VLOOKUP(A86,HOP!A:C,3,0)</f>
        <v>3371044</v>
      </c>
      <c r="G86" s="4">
        <f t="shared" si="2"/>
        <v>0</v>
      </c>
      <c r="H86" s="4" t="str">
        <f t="shared" si="3"/>
        <v>，3371044</v>
      </c>
      <c r="I86" s="4" t="str">
        <f>VLOOKUP(A86,HOP!A:U,21,0)</f>
        <v>直连</v>
      </c>
    </row>
    <row r="87" s="4" customFormat="1" hidden="1" spans="1:9">
      <c r="A87" s="5">
        <v>999224142070305</v>
      </c>
      <c r="B87" s="6">
        <v>45061</v>
      </c>
      <c r="C87" s="6">
        <v>45064</v>
      </c>
      <c r="D87" s="4">
        <v>4986</v>
      </c>
      <c r="E87" s="4" t="str">
        <f>VLOOKUP(A87,HOP!A:L,12,0)</f>
        <v>4986.00</v>
      </c>
      <c r="F87" s="4" t="str">
        <f>VLOOKUP(A87,HOP!A:C,3,0)</f>
        <v>3371668</v>
      </c>
      <c r="G87" s="4">
        <f t="shared" si="2"/>
        <v>0</v>
      </c>
      <c r="H87" s="4" t="str">
        <f t="shared" si="3"/>
        <v>，3371668</v>
      </c>
      <c r="I87" s="4" t="str">
        <f>VLOOKUP(A87,HOP!A:U,21,0)</f>
        <v>直连</v>
      </c>
    </row>
    <row r="88" s="4" customFormat="1" hidden="1" spans="1:9">
      <c r="A88" s="5">
        <v>999224146730262</v>
      </c>
      <c r="B88" s="6">
        <v>45062</v>
      </c>
      <c r="C88" s="6">
        <v>45064</v>
      </c>
      <c r="D88" s="4">
        <v>1176</v>
      </c>
      <c r="E88" s="4" t="str">
        <f>VLOOKUP(A88,HOP!A:L,12,0)</f>
        <v>1176.00</v>
      </c>
      <c r="F88" s="4" t="str">
        <f>VLOOKUP(A88,HOP!A:C,3,0)</f>
        <v>3372230</v>
      </c>
      <c r="G88" s="4">
        <f t="shared" si="2"/>
        <v>0</v>
      </c>
      <c r="H88" s="4" t="str">
        <f t="shared" si="3"/>
        <v>，3372230</v>
      </c>
      <c r="I88" s="4" t="str">
        <f>VLOOKUP(A88,HOP!A:U,21,0)</f>
        <v>直连</v>
      </c>
    </row>
    <row r="89" s="4" customFormat="1" hidden="1" spans="1:9">
      <c r="A89" s="5">
        <v>999224147249186</v>
      </c>
      <c r="B89" s="6">
        <v>45062</v>
      </c>
      <c r="C89" s="6">
        <v>45064</v>
      </c>
      <c r="D89" s="4">
        <v>1972</v>
      </c>
      <c r="E89" s="4" t="str">
        <f>VLOOKUP(A89,HOP!A:L,12,0)</f>
        <v>1972.00</v>
      </c>
      <c r="F89" s="4" t="str">
        <f>VLOOKUP(A89,HOP!A:C,3,0)</f>
        <v>3372426</v>
      </c>
      <c r="G89" s="4">
        <f t="shared" si="2"/>
        <v>0</v>
      </c>
      <c r="H89" s="4" t="str">
        <f t="shared" si="3"/>
        <v>，3372426</v>
      </c>
      <c r="I89" s="4" t="str">
        <f>VLOOKUP(A89,HOP!A:U,21,0)</f>
        <v>直连</v>
      </c>
    </row>
    <row r="90" s="4" customFormat="1" hidden="1" spans="1:9">
      <c r="A90" s="5">
        <v>999224147583451</v>
      </c>
      <c r="B90" s="6">
        <v>45061</v>
      </c>
      <c r="C90" s="6">
        <v>45064</v>
      </c>
      <c r="D90" s="4">
        <v>750</v>
      </c>
      <c r="E90" s="4" t="str">
        <f>VLOOKUP(A90,HOP!A:L,12,0)</f>
        <v>750.00</v>
      </c>
      <c r="F90" s="4" t="str">
        <f>VLOOKUP(A90,HOP!A:C,3,0)</f>
        <v>3372492</v>
      </c>
      <c r="G90" s="4">
        <f t="shared" si="2"/>
        <v>0</v>
      </c>
      <c r="H90" s="4" t="str">
        <f t="shared" si="3"/>
        <v>，3372492</v>
      </c>
      <c r="I90" s="4" t="str">
        <f>VLOOKUP(A90,HOP!A:U,21,0)</f>
        <v>直连</v>
      </c>
    </row>
    <row r="91" s="4" customFormat="1" hidden="1" spans="1:9">
      <c r="A91" s="5">
        <v>999224148255317</v>
      </c>
      <c r="B91" s="6">
        <v>45063</v>
      </c>
      <c r="C91" s="6">
        <v>45064</v>
      </c>
      <c r="D91" s="4">
        <v>253</v>
      </c>
      <c r="E91" s="4" t="str">
        <f>VLOOKUP(A91,HOP!A:L,12,0)</f>
        <v>253.00</v>
      </c>
      <c r="F91" s="4" t="str">
        <f>VLOOKUP(A91,HOP!A:C,3,0)</f>
        <v>3372790</v>
      </c>
      <c r="G91" s="4">
        <f t="shared" si="2"/>
        <v>0</v>
      </c>
      <c r="H91" s="4" t="str">
        <f t="shared" si="3"/>
        <v>，3372790</v>
      </c>
      <c r="I91" s="4" t="str">
        <f>VLOOKUP(A91,HOP!A:U,21,0)</f>
        <v>直连</v>
      </c>
    </row>
    <row r="92" s="4" customFormat="1" hidden="1" spans="1:9">
      <c r="A92" s="5">
        <v>999224148391527</v>
      </c>
      <c r="B92" s="6">
        <v>45063</v>
      </c>
      <c r="C92" s="6">
        <v>45064</v>
      </c>
      <c r="D92" s="4">
        <v>411</v>
      </c>
      <c r="E92" s="4" t="str">
        <f>VLOOKUP(A92,HOP!A:L,12,0)</f>
        <v>411.00</v>
      </c>
      <c r="F92" s="4" t="str">
        <f>VLOOKUP(A92,HOP!A:C,3,0)</f>
        <v>3372829</v>
      </c>
      <c r="G92" s="4">
        <f t="shared" si="2"/>
        <v>0</v>
      </c>
      <c r="H92" s="4" t="str">
        <f t="shared" si="3"/>
        <v>，3372829</v>
      </c>
      <c r="I92" s="4" t="str">
        <f>VLOOKUP(A92,HOP!A:U,21,0)</f>
        <v>直连</v>
      </c>
    </row>
    <row r="93" s="4" customFormat="1" hidden="1" spans="1:9">
      <c r="A93" s="5">
        <v>999224148910123</v>
      </c>
      <c r="B93" s="6">
        <v>45062</v>
      </c>
      <c r="C93" s="6">
        <v>45064</v>
      </c>
      <c r="D93" s="4">
        <v>1170</v>
      </c>
      <c r="E93" s="4" t="str">
        <f>VLOOKUP(A93,HOP!A:L,12,0)</f>
        <v>1170.00</v>
      </c>
      <c r="F93" s="4" t="str">
        <f>VLOOKUP(A93,HOP!A:C,3,0)</f>
        <v>3373064</v>
      </c>
      <c r="G93" s="4">
        <f t="shared" si="2"/>
        <v>0</v>
      </c>
      <c r="H93" s="4" t="str">
        <f t="shared" si="3"/>
        <v>，3373064</v>
      </c>
      <c r="I93" s="4" t="str">
        <f>VLOOKUP(A93,HOP!A:U,21,0)</f>
        <v>直连</v>
      </c>
    </row>
    <row r="94" s="4" customFormat="1" hidden="1" spans="1:9">
      <c r="A94" s="5">
        <v>999224148958699</v>
      </c>
      <c r="B94" s="6">
        <v>45063</v>
      </c>
      <c r="C94" s="6">
        <v>45064</v>
      </c>
      <c r="D94" s="4">
        <v>297</v>
      </c>
      <c r="E94" s="4" t="str">
        <f>VLOOKUP(A94,HOP!A:L,12,0)</f>
        <v>297.00</v>
      </c>
      <c r="F94" s="4" t="str">
        <f>VLOOKUP(A94,HOP!A:C,3,0)</f>
        <v>3373081</v>
      </c>
      <c r="G94" s="4">
        <f t="shared" si="2"/>
        <v>0</v>
      </c>
      <c r="H94" s="4" t="str">
        <f t="shared" si="3"/>
        <v>，3373081</v>
      </c>
      <c r="I94" s="4" t="str">
        <f>VLOOKUP(A94,HOP!A:U,21,0)</f>
        <v>直连</v>
      </c>
    </row>
    <row r="95" s="4" customFormat="1" hidden="1" spans="1:9">
      <c r="A95" s="5">
        <v>999224148952899</v>
      </c>
      <c r="B95" s="6">
        <v>45063</v>
      </c>
      <c r="C95" s="6">
        <v>45064</v>
      </c>
      <c r="D95" s="4">
        <v>992</v>
      </c>
      <c r="E95" s="4" t="str">
        <f>VLOOKUP(A95,HOP!A:L,12,0)</f>
        <v>992.00</v>
      </c>
      <c r="F95" s="4" t="str">
        <f>VLOOKUP(A95,HOP!A:C,3,0)</f>
        <v>3373078</v>
      </c>
      <c r="G95" s="4">
        <f t="shared" si="2"/>
        <v>0</v>
      </c>
      <c r="H95" s="4" t="str">
        <f t="shared" si="3"/>
        <v>，3373078</v>
      </c>
      <c r="I95" s="4" t="str">
        <f>VLOOKUP(A95,HOP!A:U,21,0)</f>
        <v>直连</v>
      </c>
    </row>
    <row r="96" s="4" customFormat="1" hidden="1" spans="1:9">
      <c r="A96" s="5">
        <v>999224150190665</v>
      </c>
      <c r="B96" s="6">
        <v>45063</v>
      </c>
      <c r="C96" s="6">
        <v>45064</v>
      </c>
      <c r="D96" s="4">
        <v>389</v>
      </c>
      <c r="E96" s="4" t="str">
        <f>VLOOKUP(A96,HOP!A:L,12,0)</f>
        <v>389.00</v>
      </c>
      <c r="F96" s="4" t="str">
        <f>VLOOKUP(A96,HOP!A:C,3,0)</f>
        <v>3373648</v>
      </c>
      <c r="G96" s="4">
        <f t="shared" si="2"/>
        <v>0</v>
      </c>
      <c r="H96" s="4" t="str">
        <f t="shared" si="3"/>
        <v>，3373648</v>
      </c>
      <c r="I96" s="4" t="str">
        <f>VLOOKUP(A96,HOP!A:U,21,0)</f>
        <v>直连</v>
      </c>
    </row>
    <row r="97" s="4" customFormat="1" hidden="1" spans="1:9">
      <c r="A97" s="5">
        <v>999224150193105</v>
      </c>
      <c r="B97" s="6">
        <v>45062</v>
      </c>
      <c r="C97" s="6">
        <v>45064</v>
      </c>
      <c r="D97" s="4">
        <v>544</v>
      </c>
      <c r="E97" s="4" t="str">
        <f>VLOOKUP(A97,HOP!A:L,12,0)</f>
        <v>544.00</v>
      </c>
      <c r="F97" s="4" t="str">
        <f>VLOOKUP(A97,HOP!A:C,3,0)</f>
        <v>3373649</v>
      </c>
      <c r="G97" s="4">
        <f t="shared" si="2"/>
        <v>0</v>
      </c>
      <c r="H97" s="4" t="str">
        <f t="shared" si="3"/>
        <v>，3373649</v>
      </c>
      <c r="I97" s="4" t="str">
        <f>VLOOKUP(A97,HOP!A:U,21,0)</f>
        <v>直连</v>
      </c>
    </row>
    <row r="98" s="4" customFormat="1" hidden="1" spans="1:9">
      <c r="A98" s="5">
        <v>999224150321557</v>
      </c>
      <c r="B98" s="6">
        <v>45063</v>
      </c>
      <c r="C98" s="6">
        <v>45064</v>
      </c>
      <c r="D98" s="4">
        <v>396</v>
      </c>
      <c r="E98" s="4" t="str">
        <f>VLOOKUP(A98,HOP!A:L,12,0)</f>
        <v>396.00</v>
      </c>
      <c r="F98" s="4" t="str">
        <f>VLOOKUP(A98,HOP!A:C,3,0)</f>
        <v>3373726</v>
      </c>
      <c r="G98" s="4">
        <f t="shared" si="2"/>
        <v>0</v>
      </c>
      <c r="H98" s="4" t="str">
        <f t="shared" si="3"/>
        <v>，3373726</v>
      </c>
      <c r="I98" s="4" t="str">
        <f>VLOOKUP(A98,HOP!A:U,21,0)</f>
        <v>直连</v>
      </c>
    </row>
    <row r="99" s="4" customFormat="1" hidden="1" spans="1:9">
      <c r="A99" s="5">
        <v>999224150343272</v>
      </c>
      <c r="B99" s="6">
        <v>45062</v>
      </c>
      <c r="C99" s="6">
        <v>45064</v>
      </c>
      <c r="D99" s="4">
        <v>544</v>
      </c>
      <c r="E99" s="4" t="str">
        <f>VLOOKUP(A99,HOP!A:L,12,0)</f>
        <v>544.00</v>
      </c>
      <c r="F99" s="4" t="str">
        <f>VLOOKUP(A99,HOP!A:C,3,0)</f>
        <v>3373740</v>
      </c>
      <c r="G99" s="4">
        <f t="shared" si="2"/>
        <v>0</v>
      </c>
      <c r="H99" s="4" t="str">
        <f t="shared" si="3"/>
        <v>，3373740</v>
      </c>
      <c r="I99" s="4" t="str">
        <f>VLOOKUP(A99,HOP!A:U,21,0)</f>
        <v>直连</v>
      </c>
    </row>
    <row r="100" s="4" customFormat="1" hidden="1" spans="1:9">
      <c r="A100" s="5">
        <v>999224150550438</v>
      </c>
      <c r="B100" s="6">
        <v>45062</v>
      </c>
      <c r="C100" s="6">
        <v>45064</v>
      </c>
      <c r="D100" s="4">
        <v>544</v>
      </c>
      <c r="E100" s="4" t="str">
        <f>VLOOKUP(A100,HOP!A:L,12,0)</f>
        <v>544.00</v>
      </c>
      <c r="F100" s="4" t="str">
        <f>VLOOKUP(A100,HOP!A:C,3,0)</f>
        <v>3373847</v>
      </c>
      <c r="G100" s="4">
        <f t="shared" si="2"/>
        <v>0</v>
      </c>
      <c r="H100" s="4" t="str">
        <f t="shared" si="3"/>
        <v>，3373847</v>
      </c>
      <c r="I100" s="4" t="str">
        <f>VLOOKUP(A100,HOP!A:U,21,0)</f>
        <v>直连</v>
      </c>
    </row>
    <row r="101" s="4" customFormat="1" hidden="1" spans="1:9">
      <c r="A101" s="5">
        <v>999224151376993</v>
      </c>
      <c r="B101" s="6">
        <v>45063</v>
      </c>
      <c r="C101" s="6">
        <v>45064</v>
      </c>
      <c r="D101" s="4">
        <v>234</v>
      </c>
      <c r="E101" s="4" t="str">
        <f>VLOOKUP(A101,HOP!A:L,12,0)</f>
        <v>234.00</v>
      </c>
      <c r="F101" s="4" t="str">
        <f>VLOOKUP(A101,HOP!A:C,3,0)</f>
        <v>3374230</v>
      </c>
      <c r="G101" s="4">
        <f t="shared" si="2"/>
        <v>0</v>
      </c>
      <c r="H101" s="4" t="str">
        <f t="shared" si="3"/>
        <v>，3374230</v>
      </c>
      <c r="I101" s="4" t="str">
        <f>VLOOKUP(A101,HOP!A:U,21,0)</f>
        <v>直连</v>
      </c>
    </row>
    <row r="102" s="4" customFormat="1" hidden="1" spans="1:9">
      <c r="A102" s="5">
        <v>999224151979395</v>
      </c>
      <c r="B102" s="6">
        <v>45061</v>
      </c>
      <c r="C102" s="6">
        <v>45064</v>
      </c>
      <c r="D102" s="4">
        <v>3007</v>
      </c>
      <c r="E102" s="4" t="str">
        <f>VLOOKUP(A102,HOP!A:L,12,0)</f>
        <v>3007.00</v>
      </c>
      <c r="F102" s="4" t="str">
        <f>VLOOKUP(A102,HOP!A:C,3,0)</f>
        <v>3374438</v>
      </c>
      <c r="G102" s="4">
        <f t="shared" si="2"/>
        <v>0</v>
      </c>
      <c r="H102" s="4" t="str">
        <f t="shared" si="3"/>
        <v>，3374438</v>
      </c>
      <c r="I102" s="4" t="str">
        <f>VLOOKUP(A102,HOP!A:U,21,0)</f>
        <v>直连</v>
      </c>
    </row>
    <row r="103" s="4" customFormat="1" hidden="1" spans="1:9">
      <c r="A103" s="5">
        <v>999224152214204</v>
      </c>
      <c r="B103" s="6">
        <v>45063</v>
      </c>
      <c r="C103" s="6">
        <v>45064</v>
      </c>
      <c r="D103" s="4">
        <v>395</v>
      </c>
      <c r="E103" s="4" t="str">
        <f>VLOOKUP(A103,HOP!A:L,12,0)</f>
        <v>395.00</v>
      </c>
      <c r="F103" s="4" t="str">
        <f>VLOOKUP(A103,HOP!A:C,3,0)</f>
        <v>3374501</v>
      </c>
      <c r="G103" s="4">
        <f t="shared" si="2"/>
        <v>0</v>
      </c>
      <c r="H103" s="4" t="str">
        <f t="shared" si="3"/>
        <v>，3374501</v>
      </c>
      <c r="I103" s="4" t="str">
        <f>VLOOKUP(A103,HOP!A:U,21,0)</f>
        <v>直连</v>
      </c>
    </row>
    <row r="104" s="4" customFormat="1" hidden="1" spans="1:9">
      <c r="A104" s="5">
        <v>999224153743549</v>
      </c>
      <c r="B104" s="6">
        <v>45062</v>
      </c>
      <c r="C104" s="6">
        <v>45064</v>
      </c>
      <c r="D104" s="4">
        <v>1648</v>
      </c>
      <c r="E104" s="4" t="str">
        <f>VLOOKUP(A104,HOP!A:L,12,0)</f>
        <v>1648.00</v>
      </c>
      <c r="F104" s="4" t="str">
        <f>VLOOKUP(A104,HOP!A:C,3,0)</f>
        <v>3375055</v>
      </c>
      <c r="G104" s="4">
        <f t="shared" si="2"/>
        <v>0</v>
      </c>
      <c r="H104" s="4" t="str">
        <f t="shared" si="3"/>
        <v>，3375055</v>
      </c>
      <c r="I104" s="4" t="str">
        <f>VLOOKUP(A104,HOP!A:U,21,0)</f>
        <v>直连</v>
      </c>
    </row>
    <row r="105" s="4" customFormat="1" hidden="1" spans="1:9">
      <c r="A105" s="5">
        <v>999224157140720</v>
      </c>
      <c r="B105" s="6">
        <v>45063</v>
      </c>
      <c r="C105" s="6">
        <v>45064</v>
      </c>
      <c r="D105" s="4">
        <v>293</v>
      </c>
      <c r="E105" s="4" t="str">
        <f>VLOOKUP(A105,HOP!A:L,12,0)</f>
        <v>293.00</v>
      </c>
      <c r="F105" s="4" t="str">
        <f>VLOOKUP(A105,HOP!A:C,3,0)</f>
        <v>3376169</v>
      </c>
      <c r="G105" s="4">
        <f t="shared" si="2"/>
        <v>0</v>
      </c>
      <c r="H105" s="4" t="str">
        <f t="shared" si="3"/>
        <v>，3376169</v>
      </c>
      <c r="I105" s="4" t="str">
        <f>VLOOKUP(A105,HOP!A:U,21,0)</f>
        <v>直连</v>
      </c>
    </row>
    <row r="106" s="4" customFormat="1" hidden="1" spans="1:9">
      <c r="A106" s="5">
        <v>999224157605421</v>
      </c>
      <c r="B106" s="6">
        <v>45062</v>
      </c>
      <c r="C106" s="6">
        <v>45064</v>
      </c>
      <c r="D106" s="4">
        <v>1682</v>
      </c>
      <c r="E106" s="4" t="str">
        <f>VLOOKUP(A106,HOP!A:L,12,0)</f>
        <v>1682.00</v>
      </c>
      <c r="F106" s="4" t="str">
        <f>VLOOKUP(A106,HOP!A:C,3,0)</f>
        <v>3376252</v>
      </c>
      <c r="G106" s="4">
        <f t="shared" si="2"/>
        <v>0</v>
      </c>
      <c r="H106" s="4" t="str">
        <f t="shared" si="3"/>
        <v>，3376252</v>
      </c>
      <c r="I106" s="4" t="str">
        <f>VLOOKUP(A106,HOP!A:U,21,0)</f>
        <v>直连</v>
      </c>
    </row>
    <row r="107" s="4" customFormat="1" hidden="1" spans="1:9">
      <c r="A107" s="5">
        <v>999224157222775</v>
      </c>
      <c r="B107" s="6">
        <v>45063</v>
      </c>
      <c r="C107" s="6">
        <v>45064</v>
      </c>
      <c r="D107" s="4">
        <v>666</v>
      </c>
      <c r="E107" s="4" t="str">
        <f>VLOOKUP(A107,HOP!A:L,12,0)</f>
        <v>666.00</v>
      </c>
      <c r="F107" s="4" t="str">
        <f>VLOOKUP(A107,HOP!A:C,3,0)</f>
        <v>3376180</v>
      </c>
      <c r="G107" s="4">
        <f t="shared" si="2"/>
        <v>0</v>
      </c>
      <c r="H107" s="4" t="str">
        <f t="shared" si="3"/>
        <v>，3376180</v>
      </c>
      <c r="I107" s="4" t="str">
        <f>VLOOKUP(A107,HOP!A:U,21,0)</f>
        <v>直连</v>
      </c>
    </row>
    <row r="108" s="4" customFormat="1" hidden="1" spans="1:9">
      <c r="A108" s="5">
        <v>999224159173170</v>
      </c>
      <c r="B108" s="6">
        <v>45062</v>
      </c>
      <c r="C108" s="6">
        <v>45064</v>
      </c>
      <c r="D108" s="4">
        <v>738</v>
      </c>
      <c r="E108" s="4" t="str">
        <f>VLOOKUP(A108,HOP!A:L,12,0)</f>
        <v>738.00</v>
      </c>
      <c r="F108" s="4" t="str">
        <f>VLOOKUP(A108,HOP!A:C,3,0)</f>
        <v>3376762</v>
      </c>
      <c r="G108" s="4">
        <f t="shared" si="2"/>
        <v>0</v>
      </c>
      <c r="H108" s="4" t="str">
        <f t="shared" si="3"/>
        <v>，3376762</v>
      </c>
      <c r="I108" s="4" t="str">
        <f>VLOOKUP(A108,HOP!A:U,21,0)</f>
        <v>直连</v>
      </c>
    </row>
    <row r="109" s="4" customFormat="1" hidden="1" spans="1:9">
      <c r="A109" s="5">
        <v>999224159999378</v>
      </c>
      <c r="B109" s="6">
        <v>45062</v>
      </c>
      <c r="C109" s="6">
        <v>45064</v>
      </c>
      <c r="D109" s="4">
        <v>1376</v>
      </c>
      <c r="E109" s="4" t="str">
        <f>VLOOKUP(A109,HOP!A:L,12,0)</f>
        <v>1376.00</v>
      </c>
      <c r="F109" s="4" t="str">
        <f>VLOOKUP(A109,HOP!A:C,3,0)</f>
        <v>3377095</v>
      </c>
      <c r="G109" s="4">
        <f t="shared" si="2"/>
        <v>0</v>
      </c>
      <c r="H109" s="4" t="str">
        <f t="shared" si="3"/>
        <v>，3377095</v>
      </c>
      <c r="I109" s="4" t="str">
        <f>VLOOKUP(A109,HOP!A:U,21,0)</f>
        <v>直连</v>
      </c>
    </row>
    <row r="110" s="4" customFormat="1" hidden="1" spans="1:9">
      <c r="A110" s="5">
        <v>999224160300214</v>
      </c>
      <c r="B110" s="6">
        <v>45062</v>
      </c>
      <c r="C110" s="6">
        <v>45064</v>
      </c>
      <c r="D110" s="4">
        <v>5672</v>
      </c>
      <c r="E110" s="4" t="str">
        <f>VLOOKUP(A110,HOP!A:L,12,0)</f>
        <v>5672.00</v>
      </c>
      <c r="F110" s="4" t="str">
        <f>VLOOKUP(A110,HOP!A:C,3,0)</f>
        <v>3377167</v>
      </c>
      <c r="G110" s="4">
        <f t="shared" si="2"/>
        <v>0</v>
      </c>
      <c r="H110" s="4" t="str">
        <f t="shared" si="3"/>
        <v>，3377167</v>
      </c>
      <c r="I110" s="4" t="str">
        <f>VLOOKUP(A110,HOP!A:U,21,0)</f>
        <v>直连</v>
      </c>
    </row>
    <row r="111" s="4" customFormat="1" hidden="1" spans="1:9">
      <c r="A111" s="5">
        <v>999224160292814</v>
      </c>
      <c r="B111" s="6">
        <v>45063</v>
      </c>
      <c r="C111" s="6">
        <v>45064</v>
      </c>
      <c r="D111" s="4">
        <v>682</v>
      </c>
      <c r="E111" s="4" t="str">
        <f>VLOOKUP(A111,HOP!A:L,12,0)</f>
        <v>682.00</v>
      </c>
      <c r="F111" s="4" t="str">
        <f>VLOOKUP(A111,HOP!A:C,3,0)</f>
        <v>3377165</v>
      </c>
      <c r="G111" s="4">
        <f t="shared" si="2"/>
        <v>0</v>
      </c>
      <c r="H111" s="4" t="str">
        <f t="shared" si="3"/>
        <v>，3377165</v>
      </c>
      <c r="I111" s="4" t="str">
        <f>VLOOKUP(A111,HOP!A:U,21,0)</f>
        <v>直连</v>
      </c>
    </row>
    <row r="112" s="4" customFormat="1" hidden="1" spans="1:9">
      <c r="A112" s="5">
        <v>999224163815426</v>
      </c>
      <c r="B112" s="6">
        <v>45062</v>
      </c>
      <c r="C112" s="6">
        <v>45064</v>
      </c>
      <c r="D112" s="4">
        <v>2570</v>
      </c>
      <c r="E112" s="4" t="str">
        <f>VLOOKUP(A112,HOP!A:L,12,0)</f>
        <v>2570.00</v>
      </c>
      <c r="F112" s="4" t="str">
        <f>VLOOKUP(A112,HOP!A:C,3,0)</f>
        <v>3378681</v>
      </c>
      <c r="G112" s="4">
        <f t="shared" si="2"/>
        <v>0</v>
      </c>
      <c r="H112" s="4" t="str">
        <f t="shared" si="3"/>
        <v>，3378681</v>
      </c>
      <c r="I112" s="4" t="str">
        <f>VLOOKUP(A112,HOP!A:U,21,0)</f>
        <v>直连</v>
      </c>
    </row>
    <row r="113" s="4" customFormat="1" hidden="1" spans="1:9">
      <c r="A113" s="5">
        <v>999224163923942</v>
      </c>
      <c r="B113" s="6">
        <v>45063</v>
      </c>
      <c r="C113" s="6">
        <v>45064</v>
      </c>
      <c r="D113" s="4">
        <v>150</v>
      </c>
      <c r="E113" s="4" t="str">
        <f>VLOOKUP(A113,HOP!A:L,12,0)</f>
        <v>150.00</v>
      </c>
      <c r="F113" s="4" t="str">
        <f>VLOOKUP(A113,HOP!A:C,3,0)</f>
        <v>3378742</v>
      </c>
      <c r="G113" s="4">
        <f t="shared" si="2"/>
        <v>0</v>
      </c>
      <c r="H113" s="4" t="str">
        <f t="shared" si="3"/>
        <v>，3378742</v>
      </c>
      <c r="I113" s="4" t="str">
        <f>VLOOKUP(A113,HOP!A:U,21,0)</f>
        <v>直连</v>
      </c>
    </row>
    <row r="114" s="4" customFormat="1" hidden="1" spans="1:9">
      <c r="A114" s="5">
        <v>999224164638452</v>
      </c>
      <c r="B114" s="6">
        <v>45063</v>
      </c>
      <c r="C114" s="6">
        <v>45064</v>
      </c>
      <c r="D114" s="4">
        <v>351</v>
      </c>
      <c r="E114" s="4" t="str">
        <f>VLOOKUP(A114,HOP!A:L,12,0)</f>
        <v>351.00</v>
      </c>
      <c r="F114" s="4" t="str">
        <f>VLOOKUP(A114,HOP!A:C,3,0)</f>
        <v>3378980</v>
      </c>
      <c r="G114" s="4">
        <f t="shared" si="2"/>
        <v>0</v>
      </c>
      <c r="H114" s="4" t="str">
        <f t="shared" si="3"/>
        <v>，3378980</v>
      </c>
      <c r="I114" s="4" t="str">
        <f>VLOOKUP(A114,HOP!A:U,21,0)</f>
        <v>直连</v>
      </c>
    </row>
    <row r="115" s="4" customFormat="1" hidden="1" spans="1:9">
      <c r="A115" s="5">
        <v>999224165111764</v>
      </c>
      <c r="B115" s="6">
        <v>45063</v>
      </c>
      <c r="C115" s="6">
        <v>45064</v>
      </c>
      <c r="D115" s="4">
        <v>423</v>
      </c>
      <c r="E115" s="4" t="str">
        <f>VLOOKUP(A115,HOP!A:L,12,0)</f>
        <v>423.00</v>
      </c>
      <c r="F115" s="4" t="str">
        <f>VLOOKUP(A115,HOP!A:C,3,0)</f>
        <v>3379202</v>
      </c>
      <c r="G115" s="4">
        <f t="shared" si="2"/>
        <v>0</v>
      </c>
      <c r="H115" s="4" t="str">
        <f t="shared" si="3"/>
        <v>，3379202</v>
      </c>
      <c r="I115" s="4" t="str">
        <f>VLOOKUP(A115,HOP!A:U,21,0)</f>
        <v>直连</v>
      </c>
    </row>
    <row r="116" s="4" customFormat="1" hidden="1" spans="1:9">
      <c r="A116" s="5">
        <v>999224165889525</v>
      </c>
      <c r="B116" s="6">
        <v>45062</v>
      </c>
      <c r="C116" s="6">
        <v>45064</v>
      </c>
      <c r="D116" s="4">
        <v>2572</v>
      </c>
      <c r="E116" s="4" t="str">
        <f>VLOOKUP(A116,HOP!A:L,12,0)</f>
        <v>2572.00</v>
      </c>
      <c r="F116" s="4" t="str">
        <f>VLOOKUP(A116,HOP!A:C,3,0)</f>
        <v>3379519</v>
      </c>
      <c r="G116" s="4">
        <f t="shared" si="2"/>
        <v>0</v>
      </c>
      <c r="H116" s="4" t="str">
        <f t="shared" si="3"/>
        <v>，3379519</v>
      </c>
      <c r="I116" s="4" t="str">
        <f>VLOOKUP(A116,HOP!A:U,21,0)</f>
        <v>直连</v>
      </c>
    </row>
    <row r="117" s="4" customFormat="1" hidden="1" spans="1:9">
      <c r="A117" s="5">
        <v>999224165487700</v>
      </c>
      <c r="B117" s="6">
        <v>45063</v>
      </c>
      <c r="C117" s="6">
        <v>45064</v>
      </c>
      <c r="D117" s="4">
        <v>334</v>
      </c>
      <c r="E117" s="4" t="str">
        <f>VLOOKUP(A117,HOP!A:L,12,0)</f>
        <v>334.00</v>
      </c>
      <c r="F117" s="4" t="str">
        <f>VLOOKUP(A117,HOP!A:C,3,0)</f>
        <v>3379325</v>
      </c>
      <c r="G117" s="4">
        <f t="shared" si="2"/>
        <v>0</v>
      </c>
      <c r="H117" s="4" t="str">
        <f t="shared" si="3"/>
        <v>，3379325</v>
      </c>
      <c r="I117" s="4" t="str">
        <f>VLOOKUP(A117,HOP!A:U,21,0)</f>
        <v>直连</v>
      </c>
    </row>
    <row r="118" s="4" customFormat="1" hidden="1" spans="1:9">
      <c r="A118" s="5">
        <v>999224165844503</v>
      </c>
      <c r="B118" s="6">
        <v>45062</v>
      </c>
      <c r="C118" s="6">
        <v>45064</v>
      </c>
      <c r="D118" s="4">
        <v>3020</v>
      </c>
      <c r="E118" s="4" t="str">
        <f>VLOOKUP(A118,HOP!A:L,12,0)</f>
        <v>3020.00</v>
      </c>
      <c r="F118" s="4" t="str">
        <f>VLOOKUP(A118,HOP!A:C,3,0)</f>
        <v>3379510</v>
      </c>
      <c r="G118" s="4">
        <f t="shared" si="2"/>
        <v>0</v>
      </c>
      <c r="H118" s="4" t="str">
        <f t="shared" si="3"/>
        <v>，3379510</v>
      </c>
      <c r="I118" s="4" t="str">
        <f>VLOOKUP(A118,HOP!A:U,21,0)</f>
        <v>直连</v>
      </c>
    </row>
    <row r="119" s="4" customFormat="1" hidden="1" spans="1:9">
      <c r="A119" s="5">
        <v>999224172056172</v>
      </c>
      <c r="B119" s="6">
        <v>45062</v>
      </c>
      <c r="C119" s="6">
        <v>45064</v>
      </c>
      <c r="D119" s="4">
        <v>1658</v>
      </c>
      <c r="E119" s="4" t="str">
        <f>VLOOKUP(A119,HOP!A:L,12,0)</f>
        <v>1658.00</v>
      </c>
      <c r="F119" s="4" t="str">
        <f>VLOOKUP(A119,HOP!A:C,3,0)</f>
        <v>3379787</v>
      </c>
      <c r="G119" s="4">
        <f t="shared" si="2"/>
        <v>0</v>
      </c>
      <c r="H119" s="4" t="str">
        <f t="shared" si="3"/>
        <v>，3379787</v>
      </c>
      <c r="I119" s="4" t="str">
        <f>VLOOKUP(A119,HOP!A:U,21,0)</f>
        <v>直连</v>
      </c>
    </row>
    <row r="120" s="4" customFormat="1" hidden="1" spans="1:9">
      <c r="A120" s="5">
        <v>999224173294260</v>
      </c>
      <c r="B120" s="6">
        <v>45063</v>
      </c>
      <c r="C120" s="6">
        <v>45064</v>
      </c>
      <c r="D120" s="4">
        <v>508</v>
      </c>
      <c r="E120" s="4" t="str">
        <f>VLOOKUP(A120,HOP!A:L,12,0)</f>
        <v>508.00</v>
      </c>
      <c r="F120" s="4" t="str">
        <f>VLOOKUP(A120,HOP!A:C,3,0)</f>
        <v>3379916</v>
      </c>
      <c r="G120" s="4">
        <f t="shared" si="2"/>
        <v>0</v>
      </c>
      <c r="H120" s="4" t="str">
        <f t="shared" si="3"/>
        <v>，3379916</v>
      </c>
      <c r="I120" s="4" t="str">
        <f>VLOOKUP(A120,HOP!A:U,21,0)</f>
        <v>直连</v>
      </c>
    </row>
    <row r="121" s="4" customFormat="1" hidden="1" spans="1:9">
      <c r="A121" s="5">
        <v>999224176624842</v>
      </c>
      <c r="B121" s="6">
        <v>45063</v>
      </c>
      <c r="C121" s="6">
        <v>45064</v>
      </c>
      <c r="D121" s="4">
        <v>149</v>
      </c>
      <c r="E121" s="4" t="str">
        <f>VLOOKUP(A121,HOP!A:L,12,0)</f>
        <v>149.00</v>
      </c>
      <c r="F121" s="4" t="str">
        <f>VLOOKUP(A121,HOP!A:C,3,0)</f>
        <v>3380432</v>
      </c>
      <c r="G121" s="4">
        <f t="shared" si="2"/>
        <v>0</v>
      </c>
      <c r="H121" s="4" t="str">
        <f t="shared" si="3"/>
        <v>，3380432</v>
      </c>
      <c r="I121" s="4" t="str">
        <f>VLOOKUP(A121,HOP!A:U,21,0)</f>
        <v>直连</v>
      </c>
    </row>
    <row r="122" s="4" customFormat="1" hidden="1" spans="1:9">
      <c r="A122" s="5">
        <v>999224179144453</v>
      </c>
      <c r="B122" s="6">
        <v>45063</v>
      </c>
      <c r="C122" s="6">
        <v>45064</v>
      </c>
      <c r="D122" s="4">
        <v>310</v>
      </c>
      <c r="E122" s="4" t="str">
        <f>VLOOKUP(A122,HOP!A:L,12,0)</f>
        <v>310.00</v>
      </c>
      <c r="F122" s="4" t="str">
        <f>VLOOKUP(A122,HOP!A:C,3,0)</f>
        <v>3380848</v>
      </c>
      <c r="G122" s="4">
        <f t="shared" si="2"/>
        <v>0</v>
      </c>
      <c r="H122" s="4" t="str">
        <f t="shared" si="3"/>
        <v>，3380848</v>
      </c>
      <c r="I122" s="4" t="str">
        <f>VLOOKUP(A122,HOP!A:U,21,0)</f>
        <v>直连</v>
      </c>
    </row>
    <row r="123" s="4" customFormat="1" hidden="1" spans="1:9">
      <c r="A123" s="5">
        <v>999224180136146</v>
      </c>
      <c r="B123" s="6">
        <v>45062</v>
      </c>
      <c r="C123" s="6">
        <v>45064</v>
      </c>
      <c r="D123" s="4">
        <v>1915</v>
      </c>
      <c r="E123" s="4" t="str">
        <f>VLOOKUP(A123,HOP!A:L,12,0)</f>
        <v>1915.00</v>
      </c>
      <c r="F123" s="4" t="str">
        <f>VLOOKUP(A123,HOP!A:C,3,0)</f>
        <v>3381013</v>
      </c>
      <c r="G123" s="4">
        <f t="shared" si="2"/>
        <v>0</v>
      </c>
      <c r="H123" s="4" t="str">
        <f t="shared" si="3"/>
        <v>，3381013</v>
      </c>
      <c r="I123" s="4" t="str">
        <f>VLOOKUP(A123,HOP!A:U,21,0)</f>
        <v>直连</v>
      </c>
    </row>
    <row r="124" s="4" customFormat="1" hidden="1" spans="1:9">
      <c r="A124" s="5">
        <v>999224180483982</v>
      </c>
      <c r="B124" s="6">
        <v>45063</v>
      </c>
      <c r="C124" s="6">
        <v>45064</v>
      </c>
      <c r="D124" s="4">
        <v>515</v>
      </c>
      <c r="E124" s="4" t="str">
        <f>VLOOKUP(A124,HOP!A:L,12,0)</f>
        <v>515.00</v>
      </c>
      <c r="F124" s="4" t="str">
        <f>VLOOKUP(A124,HOP!A:C,3,0)</f>
        <v>3381078</v>
      </c>
      <c r="G124" s="4">
        <f t="shared" si="2"/>
        <v>0</v>
      </c>
      <c r="H124" s="4" t="str">
        <f t="shared" si="3"/>
        <v>，3381078</v>
      </c>
      <c r="I124" s="4" t="str">
        <f>VLOOKUP(A124,HOP!A:U,21,0)</f>
        <v>直连</v>
      </c>
    </row>
    <row r="125" s="4" customFormat="1" hidden="1" spans="1:9">
      <c r="A125" s="5">
        <v>999224181577284</v>
      </c>
      <c r="B125" s="6">
        <v>45063</v>
      </c>
      <c r="C125" s="6">
        <v>45064</v>
      </c>
      <c r="D125" s="4">
        <v>200</v>
      </c>
      <c r="E125" s="4" t="str">
        <f>VLOOKUP(A125,HOP!A:L,12,0)</f>
        <v>200.00</v>
      </c>
      <c r="F125" s="4" t="str">
        <f>VLOOKUP(A125,HOP!A:C,3,0)</f>
        <v>3381318</v>
      </c>
      <c r="G125" s="4">
        <f t="shared" si="2"/>
        <v>0</v>
      </c>
      <c r="H125" s="4" t="str">
        <f t="shared" si="3"/>
        <v>，3381318</v>
      </c>
      <c r="I125" s="4" t="str">
        <f>VLOOKUP(A125,HOP!A:U,21,0)</f>
        <v>直连</v>
      </c>
    </row>
    <row r="126" s="4" customFormat="1" hidden="1" spans="1:9">
      <c r="A126" s="5">
        <v>999224182526402</v>
      </c>
      <c r="B126" s="6">
        <v>45063</v>
      </c>
      <c r="C126" s="6">
        <v>45064</v>
      </c>
      <c r="D126" s="4">
        <v>269</v>
      </c>
      <c r="E126" s="4" t="str">
        <f>VLOOKUP(A126,HOP!A:L,12,0)</f>
        <v>269.00</v>
      </c>
      <c r="F126" s="4" t="str">
        <f>VLOOKUP(A126,HOP!A:C,3,0)</f>
        <v>3381494</v>
      </c>
      <c r="G126" s="4">
        <f t="shared" si="2"/>
        <v>0</v>
      </c>
      <c r="H126" s="4" t="str">
        <f t="shared" si="3"/>
        <v>，3381494</v>
      </c>
      <c r="I126" s="4" t="str">
        <f>VLOOKUP(A126,HOP!A:U,21,0)</f>
        <v>直连</v>
      </c>
    </row>
    <row r="127" s="4" customFormat="1" hidden="1" spans="1:9">
      <c r="A127" s="5">
        <v>999224183985585</v>
      </c>
      <c r="B127" s="6">
        <v>45063</v>
      </c>
      <c r="C127" s="6">
        <v>45064</v>
      </c>
      <c r="D127" s="4">
        <v>405</v>
      </c>
      <c r="E127" s="4" t="str">
        <f>VLOOKUP(A127,HOP!A:L,12,0)</f>
        <v>405.00</v>
      </c>
      <c r="F127" s="4" t="str">
        <f>VLOOKUP(A127,HOP!A:C,3,0)</f>
        <v>3381877</v>
      </c>
      <c r="G127" s="4">
        <f t="shared" si="2"/>
        <v>0</v>
      </c>
      <c r="H127" s="4" t="str">
        <f t="shared" si="3"/>
        <v>，3381877</v>
      </c>
      <c r="I127" s="4" t="str">
        <f>VLOOKUP(A127,HOP!A:U,21,0)</f>
        <v>直连</v>
      </c>
    </row>
    <row r="128" s="4" customFormat="1" hidden="1" spans="1:9">
      <c r="A128" s="5">
        <v>999224187233079</v>
      </c>
      <c r="B128" s="6">
        <v>45062</v>
      </c>
      <c r="C128" s="6">
        <v>45064</v>
      </c>
      <c r="D128" s="4">
        <v>1550</v>
      </c>
      <c r="E128" s="4" t="str">
        <f>VLOOKUP(A128,HOP!A:L,12,0)</f>
        <v>1550.00</v>
      </c>
      <c r="F128" s="4" t="str">
        <f>VLOOKUP(A128,HOP!A:C,3,0)</f>
        <v>3382375</v>
      </c>
      <c r="G128" s="4">
        <f t="shared" si="2"/>
        <v>0</v>
      </c>
      <c r="H128" s="4" t="str">
        <f t="shared" si="3"/>
        <v>，3382375</v>
      </c>
      <c r="I128" s="4" t="str">
        <f>VLOOKUP(A128,HOP!A:U,21,0)</f>
        <v>直连</v>
      </c>
    </row>
    <row r="129" s="4" customFormat="1" hidden="1" spans="1:9">
      <c r="A129" s="5">
        <v>999224187295362</v>
      </c>
      <c r="B129" s="6">
        <v>45063</v>
      </c>
      <c r="C129" s="6">
        <v>45064</v>
      </c>
      <c r="D129" s="4">
        <v>845</v>
      </c>
      <c r="E129" s="4" t="str">
        <f>VLOOKUP(A129,HOP!A:L,12,0)</f>
        <v>845.00</v>
      </c>
      <c r="F129" s="4" t="str">
        <f>VLOOKUP(A129,HOP!A:C,3,0)</f>
        <v>3382389</v>
      </c>
      <c r="G129" s="4">
        <f t="shared" si="2"/>
        <v>0</v>
      </c>
      <c r="H129" s="4" t="str">
        <f t="shared" si="3"/>
        <v>，3382389</v>
      </c>
      <c r="I129" s="4" t="str">
        <f>VLOOKUP(A129,HOP!A:U,21,0)</f>
        <v>直连</v>
      </c>
    </row>
    <row r="130" s="4" customFormat="1" hidden="1" spans="1:9">
      <c r="A130" s="5">
        <v>999224187880509</v>
      </c>
      <c r="B130" s="6">
        <v>45063</v>
      </c>
      <c r="C130" s="6">
        <v>45064</v>
      </c>
      <c r="D130" s="4">
        <v>612</v>
      </c>
      <c r="E130" s="4">
        <v>612</v>
      </c>
      <c r="F130" s="4" t="str">
        <f>VLOOKUP(A130,HOP!A:C,3,0)</f>
        <v>3382480</v>
      </c>
      <c r="G130" s="4">
        <f t="shared" si="2"/>
        <v>0</v>
      </c>
      <c r="H130" s="4" t="str">
        <f t="shared" si="3"/>
        <v>，3382480</v>
      </c>
      <c r="I130" s="4" t="str">
        <f>VLOOKUP(A130,HOP!A:U,21,0)</f>
        <v>直连</v>
      </c>
    </row>
    <row r="131" s="4" customFormat="1" hidden="1" spans="1:9">
      <c r="A131" s="5">
        <v>999224188143067</v>
      </c>
      <c r="B131" s="6">
        <v>45063</v>
      </c>
      <c r="C131" s="6">
        <v>45064</v>
      </c>
      <c r="D131" s="4">
        <v>550</v>
      </c>
      <c r="E131" s="4" t="str">
        <f>VLOOKUP(A131,HOP!A:L,12,0)</f>
        <v>550.00</v>
      </c>
      <c r="F131" s="4" t="str">
        <f>VLOOKUP(A131,HOP!A:C,3,0)</f>
        <v>3382544</v>
      </c>
      <c r="G131" s="4">
        <f t="shared" ref="G131:G194" si="4">D131-E131</f>
        <v>0</v>
      </c>
      <c r="H131" s="4" t="str">
        <f t="shared" ref="H131:H194" si="5">$H$1&amp;F131</f>
        <v>，3382544</v>
      </c>
      <c r="I131" s="4" t="str">
        <f>VLOOKUP(A131,HOP!A:U,21,0)</f>
        <v>直连</v>
      </c>
    </row>
    <row r="132" s="4" customFormat="1" hidden="1" spans="1:9">
      <c r="A132" s="5">
        <v>999224191057832</v>
      </c>
      <c r="B132" s="6">
        <v>45063</v>
      </c>
      <c r="C132" s="6">
        <v>45064</v>
      </c>
      <c r="D132" s="4">
        <v>410</v>
      </c>
      <c r="E132" s="4" t="str">
        <f>VLOOKUP(A132,HOP!A:L,12,0)</f>
        <v>410.00</v>
      </c>
      <c r="F132" s="4" t="str">
        <f>VLOOKUP(A132,HOP!A:C,3,0)</f>
        <v>3383095</v>
      </c>
      <c r="G132" s="4">
        <f t="shared" si="4"/>
        <v>0</v>
      </c>
      <c r="H132" s="4" t="str">
        <f t="shared" si="5"/>
        <v>，3383095</v>
      </c>
      <c r="I132" s="4" t="str">
        <f>VLOOKUP(A132,HOP!A:U,21,0)</f>
        <v>直连</v>
      </c>
    </row>
    <row r="133" s="4" customFormat="1" hidden="1" spans="1:9">
      <c r="A133" s="5">
        <v>999224191312054</v>
      </c>
      <c r="B133" s="6">
        <v>45063</v>
      </c>
      <c r="C133" s="6">
        <v>45064</v>
      </c>
      <c r="D133" s="4">
        <v>865</v>
      </c>
      <c r="E133" s="4" t="str">
        <f>VLOOKUP(A133,HOP!A:L,12,0)</f>
        <v>865.00</v>
      </c>
      <c r="F133" s="4" t="str">
        <f>VLOOKUP(A133,HOP!A:C,3,0)</f>
        <v>3383142</v>
      </c>
      <c r="G133" s="4">
        <f t="shared" si="4"/>
        <v>0</v>
      </c>
      <c r="H133" s="4" t="str">
        <f t="shared" si="5"/>
        <v>，3383142</v>
      </c>
      <c r="I133" s="4" t="str">
        <f>VLOOKUP(A133,HOP!A:U,21,0)</f>
        <v>直连</v>
      </c>
    </row>
    <row r="134" s="4" customFormat="1" hidden="1" spans="1:9">
      <c r="A134" s="5">
        <v>999224192443709</v>
      </c>
      <c r="B134" s="6">
        <v>45063</v>
      </c>
      <c r="C134" s="6">
        <v>45064</v>
      </c>
      <c r="D134" s="4">
        <v>216</v>
      </c>
      <c r="E134" s="4" t="str">
        <f>VLOOKUP(A134,HOP!A:L,12,0)</f>
        <v>216.00</v>
      </c>
      <c r="F134" s="4" t="str">
        <f>VLOOKUP(A134,HOP!A:C,3,0)</f>
        <v>3383670</v>
      </c>
      <c r="G134" s="4">
        <f t="shared" si="4"/>
        <v>0</v>
      </c>
      <c r="H134" s="4" t="str">
        <f t="shared" si="5"/>
        <v>，3383670</v>
      </c>
      <c r="I134" s="4" t="str">
        <f>VLOOKUP(A134,HOP!A:U,21,0)</f>
        <v>直连</v>
      </c>
    </row>
    <row r="135" s="4" customFormat="1" hidden="1" spans="1:9">
      <c r="A135" s="5">
        <v>999224193120839</v>
      </c>
      <c r="B135" s="6">
        <v>45063</v>
      </c>
      <c r="C135" s="6">
        <v>45064</v>
      </c>
      <c r="D135" s="4">
        <v>350</v>
      </c>
      <c r="E135" s="4" t="str">
        <f>VLOOKUP(A135,HOP!A:L,12,0)</f>
        <v>350.00</v>
      </c>
      <c r="F135" s="4" t="str">
        <f>VLOOKUP(A135,HOP!A:C,3,0)</f>
        <v>3383850</v>
      </c>
      <c r="G135" s="4">
        <f t="shared" si="4"/>
        <v>0</v>
      </c>
      <c r="H135" s="4" t="str">
        <f t="shared" si="5"/>
        <v>，3383850</v>
      </c>
      <c r="I135" s="4" t="str">
        <f>VLOOKUP(A135,HOP!A:U,21,0)</f>
        <v>直连</v>
      </c>
    </row>
    <row r="136" s="4" customFormat="1" hidden="1" spans="1:9">
      <c r="A136" s="5">
        <v>999224193985692</v>
      </c>
      <c r="B136" s="6">
        <v>45063</v>
      </c>
      <c r="C136" s="6">
        <v>45064</v>
      </c>
      <c r="D136" s="4">
        <v>195</v>
      </c>
      <c r="E136" s="4" t="str">
        <f>VLOOKUP(A136,HOP!A:L,12,0)</f>
        <v>195.00</v>
      </c>
      <c r="F136" s="4" t="str">
        <f>VLOOKUP(A136,HOP!A:C,3,0)</f>
        <v>3384199</v>
      </c>
      <c r="G136" s="4">
        <f t="shared" si="4"/>
        <v>0</v>
      </c>
      <c r="H136" s="4" t="str">
        <f t="shared" si="5"/>
        <v>，3384199</v>
      </c>
      <c r="I136" s="4" t="str">
        <f>VLOOKUP(A136,HOP!A:U,21,0)</f>
        <v>直连</v>
      </c>
    </row>
    <row r="137" s="4" customFormat="1" hidden="1" spans="1:9">
      <c r="A137" s="5">
        <v>999224194962506</v>
      </c>
      <c r="B137" s="6">
        <v>45063</v>
      </c>
      <c r="C137" s="6">
        <v>45064</v>
      </c>
      <c r="D137" s="4">
        <v>422</v>
      </c>
      <c r="E137" s="4" t="str">
        <f>VLOOKUP(A137,HOP!A:L,12,0)</f>
        <v>422.00</v>
      </c>
      <c r="F137" s="4" t="str">
        <f>VLOOKUP(A137,HOP!A:C,3,0)</f>
        <v>3384489</v>
      </c>
      <c r="G137" s="4">
        <f t="shared" si="4"/>
        <v>0</v>
      </c>
      <c r="H137" s="4" t="str">
        <f t="shared" si="5"/>
        <v>，3384489</v>
      </c>
      <c r="I137" s="4" t="str">
        <f>VLOOKUP(A137,HOP!A:U,21,0)</f>
        <v>直连</v>
      </c>
    </row>
    <row r="138" s="4" customFormat="1" hidden="1" spans="1:9">
      <c r="A138" s="5">
        <v>999224195144470</v>
      </c>
      <c r="B138" s="6">
        <v>45063</v>
      </c>
      <c r="C138" s="6">
        <v>45064</v>
      </c>
      <c r="D138" s="4">
        <v>1550</v>
      </c>
      <c r="E138" s="4" t="str">
        <f>VLOOKUP(A138,HOP!A:L,12,0)</f>
        <v>1550.00</v>
      </c>
      <c r="F138" s="4" t="str">
        <f>VLOOKUP(A138,HOP!A:C,3,0)</f>
        <v>3384564</v>
      </c>
      <c r="G138" s="4">
        <f t="shared" si="4"/>
        <v>0</v>
      </c>
      <c r="H138" s="4" t="str">
        <f t="shared" si="5"/>
        <v>，3384564</v>
      </c>
      <c r="I138" s="4" t="str">
        <f>VLOOKUP(A138,HOP!A:U,21,0)</f>
        <v>直连</v>
      </c>
    </row>
    <row r="139" s="4" customFormat="1" hidden="1" spans="1:9">
      <c r="A139" s="5">
        <v>999224198481206</v>
      </c>
      <c r="B139" s="6">
        <v>45063</v>
      </c>
      <c r="C139" s="6">
        <v>45064</v>
      </c>
      <c r="D139" s="4">
        <v>0</v>
      </c>
      <c r="E139" s="4" t="e">
        <f>VLOOKUP(A139,HOP!A:L,12,0)</f>
        <v>#N/A</v>
      </c>
      <c r="F139" s="4" t="e">
        <f>VLOOKUP(A139,HOP!A:C,3,0)</f>
        <v>#N/A</v>
      </c>
      <c r="G139" s="4" t="e">
        <f t="shared" si="4"/>
        <v>#N/A</v>
      </c>
      <c r="H139" s="4" t="e">
        <f t="shared" si="5"/>
        <v>#N/A</v>
      </c>
      <c r="I139" s="4" t="e">
        <f>VLOOKUP(A139,HOP!A:U,21,0)</f>
        <v>#N/A</v>
      </c>
    </row>
    <row r="140" s="4" customFormat="1" hidden="1" spans="1:9">
      <c r="A140" s="5">
        <v>999224198521100</v>
      </c>
      <c r="B140" s="6">
        <v>45063</v>
      </c>
      <c r="C140" s="6">
        <v>45064</v>
      </c>
      <c r="D140" s="4">
        <v>962</v>
      </c>
      <c r="E140" s="4" t="str">
        <f>VLOOKUP(A140,HOP!A:L,12,0)</f>
        <v>962.00</v>
      </c>
      <c r="F140" s="4" t="str">
        <f>VLOOKUP(A140,HOP!A:C,3,0)</f>
        <v>3385518</v>
      </c>
      <c r="G140" s="4">
        <f t="shared" si="4"/>
        <v>0</v>
      </c>
      <c r="H140" s="4" t="str">
        <f t="shared" si="5"/>
        <v>，3385518</v>
      </c>
      <c r="I140" s="4" t="str">
        <f>VLOOKUP(A140,HOP!A:U,21,0)</f>
        <v>直连</v>
      </c>
    </row>
    <row r="141" s="4" customFormat="1" hidden="1" spans="1:9">
      <c r="A141" s="5">
        <v>999224199723932</v>
      </c>
      <c r="B141" s="6">
        <v>45063</v>
      </c>
      <c r="C141" s="6">
        <v>45064</v>
      </c>
      <c r="D141" s="4">
        <v>1330</v>
      </c>
      <c r="E141" s="4" t="str">
        <f>VLOOKUP(A141,HOP!A:L,12,0)</f>
        <v>1330.00</v>
      </c>
      <c r="F141" s="4" t="str">
        <f>VLOOKUP(A141,HOP!A:C,3,0)</f>
        <v>3385893</v>
      </c>
      <c r="G141" s="4">
        <f t="shared" si="4"/>
        <v>0</v>
      </c>
      <c r="H141" s="4" t="str">
        <f t="shared" si="5"/>
        <v>，3385893</v>
      </c>
      <c r="I141" s="4" t="str">
        <f>VLOOKUP(A141,HOP!A:U,21,0)</f>
        <v>直连</v>
      </c>
    </row>
    <row r="142" s="4" customFormat="1" hidden="1" spans="1:9">
      <c r="A142" s="5">
        <v>999224255528618</v>
      </c>
      <c r="B142" s="6">
        <v>45063</v>
      </c>
      <c r="C142" s="6">
        <v>45064</v>
      </c>
      <c r="D142" s="4">
        <v>745</v>
      </c>
      <c r="E142" s="4" t="str">
        <f>VLOOKUP(A142,HOP!A:L,12,0)</f>
        <v>745.00</v>
      </c>
      <c r="F142" s="4" t="str">
        <f>VLOOKUP(A142,HOP!A:C,3,0)</f>
        <v>3386118</v>
      </c>
      <c r="G142" s="4">
        <f t="shared" si="4"/>
        <v>0</v>
      </c>
      <c r="H142" s="4" t="str">
        <f t="shared" si="5"/>
        <v>，3386118</v>
      </c>
      <c r="I142" s="4" t="str">
        <f>VLOOKUP(A142,HOP!A:U,21,0)</f>
        <v>直连</v>
      </c>
    </row>
    <row r="143" s="4" customFormat="1" hidden="1" spans="1:9">
      <c r="A143" s="5">
        <v>999224256081750</v>
      </c>
      <c r="B143" s="6">
        <v>45063</v>
      </c>
      <c r="C143" s="6">
        <v>45064</v>
      </c>
      <c r="D143" s="4">
        <v>216</v>
      </c>
      <c r="E143" s="4" t="str">
        <f>VLOOKUP(A143,HOP!A:L,12,0)</f>
        <v>216.00</v>
      </c>
      <c r="F143" s="4" t="str">
        <f>VLOOKUP(A143,HOP!A:C,3,0)</f>
        <v>3386182</v>
      </c>
      <c r="G143" s="4">
        <f t="shared" si="4"/>
        <v>0</v>
      </c>
      <c r="H143" s="4" t="str">
        <f t="shared" si="5"/>
        <v>，3386182</v>
      </c>
      <c r="I143" s="4" t="str">
        <f>VLOOKUP(A143,HOP!A:U,21,0)</f>
        <v>直连</v>
      </c>
    </row>
    <row r="144" s="4" customFormat="1" hidden="1" spans="1:9">
      <c r="A144" s="5">
        <v>999224257346541</v>
      </c>
      <c r="B144" s="6">
        <v>45063</v>
      </c>
      <c r="C144" s="6">
        <v>45064</v>
      </c>
      <c r="D144" s="4">
        <v>407</v>
      </c>
      <c r="E144" s="4" t="str">
        <f>VLOOKUP(A144,HOP!A:L,12,0)</f>
        <v>407.00</v>
      </c>
      <c r="F144" s="4" t="str">
        <f>VLOOKUP(A144,HOP!A:C,3,0)</f>
        <v>3386401</v>
      </c>
      <c r="G144" s="4">
        <f t="shared" si="4"/>
        <v>0</v>
      </c>
      <c r="H144" s="4" t="str">
        <f t="shared" si="5"/>
        <v>，3386401</v>
      </c>
      <c r="I144" s="4" t="str">
        <f>VLOOKUP(A144,HOP!A:U,21,0)</f>
        <v>直连</v>
      </c>
    </row>
    <row r="145" s="4" customFormat="1" hidden="1" spans="1:9">
      <c r="A145" s="5">
        <v>999224257457617</v>
      </c>
      <c r="B145" s="6">
        <v>45063</v>
      </c>
      <c r="C145" s="6">
        <v>45064</v>
      </c>
      <c r="D145" s="4">
        <v>427</v>
      </c>
      <c r="E145" s="4" t="str">
        <f>VLOOKUP(A145,HOP!A:L,12,0)</f>
        <v>427.00</v>
      </c>
      <c r="F145" s="4" t="str">
        <f>VLOOKUP(A145,HOP!A:C,3,0)</f>
        <v>3386416</v>
      </c>
      <c r="G145" s="4">
        <f t="shared" si="4"/>
        <v>0</v>
      </c>
      <c r="H145" s="4" t="str">
        <f t="shared" si="5"/>
        <v>，3386416</v>
      </c>
      <c r="I145" s="4" t="str">
        <f>VLOOKUP(A145,HOP!A:U,21,0)</f>
        <v>直连</v>
      </c>
    </row>
    <row r="146" s="4" customFormat="1" hidden="1" spans="1:9">
      <c r="A146" s="5">
        <v>999224258097949</v>
      </c>
      <c r="B146" s="6">
        <v>45063</v>
      </c>
      <c r="C146" s="6">
        <v>45064</v>
      </c>
      <c r="D146" s="4">
        <v>159</v>
      </c>
      <c r="E146" s="4" t="str">
        <f>VLOOKUP(A146,HOP!A:L,12,0)</f>
        <v>159.00</v>
      </c>
      <c r="F146" s="4" t="str">
        <f>VLOOKUP(A146,HOP!A:C,3,0)</f>
        <v>3386618</v>
      </c>
      <c r="G146" s="4">
        <f t="shared" si="4"/>
        <v>0</v>
      </c>
      <c r="H146" s="4" t="str">
        <f t="shared" si="5"/>
        <v>，3386618</v>
      </c>
      <c r="I146" s="4" t="str">
        <f>VLOOKUP(A146,HOP!A:U,21,0)</f>
        <v>直连</v>
      </c>
    </row>
    <row r="147" s="4" customFormat="1" hidden="1" spans="1:9">
      <c r="A147" s="5">
        <v>999224258137184</v>
      </c>
      <c r="B147" s="6">
        <v>45063</v>
      </c>
      <c r="C147" s="6">
        <v>45064</v>
      </c>
      <c r="D147" s="4">
        <v>213</v>
      </c>
      <c r="E147" s="4" t="str">
        <f>VLOOKUP(A147,HOP!A:L,12,0)</f>
        <v>213.00</v>
      </c>
      <c r="F147" s="4" t="str">
        <f>VLOOKUP(A147,HOP!A:C,3,0)</f>
        <v>3386624</v>
      </c>
      <c r="G147" s="4">
        <f t="shared" si="4"/>
        <v>0</v>
      </c>
      <c r="H147" s="4" t="str">
        <f t="shared" si="5"/>
        <v>，3386624</v>
      </c>
      <c r="I147" s="4" t="str">
        <f>VLOOKUP(A147,HOP!A:U,21,0)</f>
        <v>直连</v>
      </c>
    </row>
    <row r="148" s="4" customFormat="1" hidden="1" spans="1:9">
      <c r="A148" s="5">
        <v>999224258331897</v>
      </c>
      <c r="B148" s="6">
        <v>45063</v>
      </c>
      <c r="C148" s="6">
        <v>45064</v>
      </c>
      <c r="D148" s="4">
        <v>232</v>
      </c>
      <c r="E148" s="4" t="str">
        <f>VLOOKUP(A148,HOP!A:L,12,0)</f>
        <v>232.00</v>
      </c>
      <c r="F148" s="4" t="str">
        <f>VLOOKUP(A148,HOP!A:C,3,0)</f>
        <v>3386664</v>
      </c>
      <c r="G148" s="4">
        <f t="shared" si="4"/>
        <v>0</v>
      </c>
      <c r="H148" s="4" t="str">
        <f t="shared" si="5"/>
        <v>，3386664</v>
      </c>
      <c r="I148" s="4" t="str">
        <f>VLOOKUP(A148,HOP!A:U,21,0)</f>
        <v>直连</v>
      </c>
    </row>
    <row r="149" s="4" customFormat="1" hidden="1" spans="1:9">
      <c r="A149" s="5">
        <v>999224260362696</v>
      </c>
      <c r="B149" s="6">
        <v>45063</v>
      </c>
      <c r="C149" s="6">
        <v>45064</v>
      </c>
      <c r="D149" s="4">
        <v>148</v>
      </c>
      <c r="E149" s="4" t="str">
        <f>VLOOKUP(A149,HOP!A:L,12,0)</f>
        <v>148.00</v>
      </c>
      <c r="F149" s="4" t="str">
        <f>VLOOKUP(A149,HOP!A:C,3,0)</f>
        <v>3387147</v>
      </c>
      <c r="G149" s="4">
        <f t="shared" si="4"/>
        <v>0</v>
      </c>
      <c r="H149" s="4" t="str">
        <f t="shared" si="5"/>
        <v>，3387147</v>
      </c>
      <c r="I149" s="4" t="str">
        <f>VLOOKUP(A149,HOP!A:U,21,0)</f>
        <v>直连</v>
      </c>
    </row>
    <row r="150" s="4" customFormat="1" hidden="1" spans="1:9">
      <c r="A150" s="5">
        <v>999224261342683</v>
      </c>
      <c r="B150" s="6">
        <v>45063</v>
      </c>
      <c r="C150" s="6">
        <v>45064</v>
      </c>
      <c r="D150" s="4">
        <v>624</v>
      </c>
      <c r="E150" s="4" t="str">
        <f>VLOOKUP(A150,HOP!A:L,12,0)</f>
        <v>624.00</v>
      </c>
      <c r="F150" s="4" t="str">
        <f>VLOOKUP(A150,HOP!A:C,3,0)</f>
        <v>3387472</v>
      </c>
      <c r="G150" s="4">
        <f t="shared" si="4"/>
        <v>0</v>
      </c>
      <c r="H150" s="4" t="str">
        <f t="shared" si="5"/>
        <v>，3387472</v>
      </c>
      <c r="I150" s="4" t="str">
        <f>VLOOKUP(A150,HOP!A:U,21,0)</f>
        <v>直连</v>
      </c>
    </row>
    <row r="151" s="4" customFormat="1" hidden="1" spans="1:9">
      <c r="A151" s="5">
        <v>999224261558354</v>
      </c>
      <c r="B151" s="6">
        <v>45063</v>
      </c>
      <c r="C151" s="6">
        <v>45064</v>
      </c>
      <c r="D151" s="4">
        <v>863</v>
      </c>
      <c r="E151" s="4" t="str">
        <f>VLOOKUP(A151,HOP!A:L,12,0)</f>
        <v>863.00</v>
      </c>
      <c r="F151" s="4" t="str">
        <f>VLOOKUP(A151,HOP!A:C,3,0)</f>
        <v>3387546</v>
      </c>
      <c r="G151" s="4">
        <f t="shared" si="4"/>
        <v>0</v>
      </c>
      <c r="H151" s="4" t="str">
        <f t="shared" si="5"/>
        <v>，3387546</v>
      </c>
      <c r="I151" s="4" t="str">
        <f>VLOOKUP(A151,HOP!A:U,21,0)</f>
        <v>直连</v>
      </c>
    </row>
    <row r="152" s="4" customFormat="1" hidden="1" spans="1:9">
      <c r="A152" s="5">
        <v>999224261768485</v>
      </c>
      <c r="B152" s="6">
        <v>45063</v>
      </c>
      <c r="C152" s="6">
        <v>45064</v>
      </c>
      <c r="D152" s="4">
        <v>604</v>
      </c>
      <c r="E152" s="4" t="str">
        <f>VLOOKUP(A152,HOP!A:L,12,0)</f>
        <v>604.00</v>
      </c>
      <c r="F152" s="4" t="str">
        <f>VLOOKUP(A152,HOP!A:C,3,0)</f>
        <v>3387606</v>
      </c>
      <c r="G152" s="4">
        <f t="shared" si="4"/>
        <v>0</v>
      </c>
      <c r="H152" s="4" t="str">
        <f t="shared" si="5"/>
        <v>，3387606</v>
      </c>
      <c r="I152" s="4" t="str">
        <f>VLOOKUP(A152,HOP!A:U,21,0)</f>
        <v>直连</v>
      </c>
    </row>
    <row r="153" s="4" customFormat="1" hidden="1" spans="1:9">
      <c r="A153" s="5">
        <v>999224262075189</v>
      </c>
      <c r="B153" s="6">
        <v>45063</v>
      </c>
      <c r="C153" s="6">
        <v>45064</v>
      </c>
      <c r="D153" s="4">
        <v>0</v>
      </c>
      <c r="E153" s="4" t="str">
        <f>VLOOKUP(A153,HOP!A:L,12,0)</f>
        <v>652.00</v>
      </c>
      <c r="F153" s="4" t="str">
        <f>VLOOKUP(A153,HOP!A:C,3,0)</f>
        <v>3387770</v>
      </c>
      <c r="G153" s="4">
        <f t="shared" si="4"/>
        <v>-652</v>
      </c>
      <c r="H153" s="4" t="str">
        <f t="shared" si="5"/>
        <v>，3387770</v>
      </c>
      <c r="I153" s="4" t="str">
        <f>VLOOKUP(A153,HOP!A:U,21,0)</f>
        <v>直连</v>
      </c>
    </row>
    <row r="154" s="4" customFormat="1" hidden="1" spans="1:9">
      <c r="A154" s="5">
        <v>999224262365568</v>
      </c>
      <c r="B154" s="6">
        <v>45063</v>
      </c>
      <c r="C154" s="6">
        <v>45064</v>
      </c>
      <c r="D154" s="4">
        <v>986</v>
      </c>
      <c r="E154" s="4" t="str">
        <f>VLOOKUP(A154,HOP!A:L,12,0)</f>
        <v>986.00</v>
      </c>
      <c r="F154" s="4" t="str">
        <f>VLOOKUP(A154,HOP!A:C,3,0)</f>
        <v>3387833</v>
      </c>
      <c r="G154" s="4">
        <f t="shared" si="4"/>
        <v>0</v>
      </c>
      <c r="H154" s="4" t="str">
        <f t="shared" si="5"/>
        <v>，3387833</v>
      </c>
      <c r="I154" s="4" t="str">
        <f>VLOOKUP(A154,HOP!A:U,21,0)</f>
        <v>直连</v>
      </c>
    </row>
    <row r="155" s="4" customFormat="1" hidden="1" spans="1:9">
      <c r="A155" s="5">
        <v>999224262506246</v>
      </c>
      <c r="B155" s="6">
        <v>45063</v>
      </c>
      <c r="C155" s="6">
        <v>45064</v>
      </c>
      <c r="D155" s="4">
        <v>618</v>
      </c>
      <c r="E155" s="4" t="str">
        <f>VLOOKUP(A155,HOP!A:L,12,0)</f>
        <v>618.00</v>
      </c>
      <c r="F155" s="4" t="str">
        <f>VLOOKUP(A155,HOP!A:C,3,0)</f>
        <v>3387881</v>
      </c>
      <c r="G155" s="4">
        <f t="shared" si="4"/>
        <v>0</v>
      </c>
      <c r="H155" s="4" t="str">
        <f t="shared" si="5"/>
        <v>，3387881</v>
      </c>
      <c r="I155" s="4" t="str">
        <f>VLOOKUP(A155,HOP!A:U,21,0)</f>
        <v>直连</v>
      </c>
    </row>
    <row r="156" s="4" customFormat="1" spans="1:10">
      <c r="A156" s="11" t="s">
        <v>1778</v>
      </c>
      <c r="B156" s="6">
        <v>45037</v>
      </c>
      <c r="C156" s="6">
        <v>45040</v>
      </c>
      <c r="D156" s="4">
        <v>765</v>
      </c>
      <c r="E156" s="4" t="e">
        <f>VLOOKUP(A156,HOP!A:L,12,0)</f>
        <v>#N/A</v>
      </c>
      <c r="F156" s="4">
        <v>3260296</v>
      </c>
      <c r="G156" s="4" t="e">
        <f t="shared" si="4"/>
        <v>#N/A</v>
      </c>
      <c r="H156" s="4" t="str">
        <f t="shared" si="5"/>
        <v>，3260296</v>
      </c>
      <c r="I156" s="4" t="e">
        <f>VLOOKUP(A156,HOP!A:U,21,0)</f>
        <v>#N/A</v>
      </c>
      <c r="J156" s="4" t="s">
        <v>1779</v>
      </c>
    </row>
    <row r="157" s="4" customFormat="1" spans="1:10">
      <c r="A157" s="11" t="s">
        <v>1780</v>
      </c>
      <c r="B157" s="6">
        <v>45062</v>
      </c>
      <c r="C157" s="6">
        <v>45063</v>
      </c>
      <c r="D157" s="4">
        <v>-1287</v>
      </c>
      <c r="E157" s="4" t="e">
        <f>VLOOKUP(A157,HOP!A:L,12,0)</f>
        <v>#N/A</v>
      </c>
      <c r="F157" s="4">
        <v>3356492</v>
      </c>
      <c r="G157" s="4" t="e">
        <f t="shared" si="4"/>
        <v>#N/A</v>
      </c>
      <c r="H157" s="4" t="str">
        <f t="shared" si="5"/>
        <v>，3356492</v>
      </c>
      <c r="I157" s="4" t="e">
        <f>VLOOKUP(A157,HOP!A:U,21,0)</f>
        <v>#N/A</v>
      </c>
      <c r="J157" s="4" t="s">
        <v>1781</v>
      </c>
    </row>
    <row r="158" s="4" customFormat="1" spans="1:10">
      <c r="A158" s="11" t="s">
        <v>1782</v>
      </c>
      <c r="B158" s="6">
        <v>45059</v>
      </c>
      <c r="C158" s="6">
        <v>45062</v>
      </c>
      <c r="D158" s="4">
        <v>-4014</v>
      </c>
      <c r="E158" s="4" t="e">
        <f>VLOOKUP(A158,HOP!A:L,12,0)</f>
        <v>#N/A</v>
      </c>
      <c r="F158" s="4">
        <v>3335975</v>
      </c>
      <c r="G158" s="4" t="e">
        <f t="shared" si="4"/>
        <v>#N/A</v>
      </c>
      <c r="H158" s="4" t="str">
        <f t="shared" si="5"/>
        <v>，3335975</v>
      </c>
      <c r="I158" s="4" t="e">
        <f>VLOOKUP(A158,HOP!A:U,21,0)</f>
        <v>#N/A</v>
      </c>
      <c r="J158" s="4" t="s">
        <v>1783</v>
      </c>
    </row>
    <row r="159" s="4" customFormat="1" hidden="1" spans="1:9">
      <c r="A159" s="5">
        <v>999222735431968</v>
      </c>
      <c r="B159" s="6">
        <v>45063</v>
      </c>
      <c r="C159" s="6">
        <v>45065</v>
      </c>
      <c r="D159" s="4">
        <v>1177</v>
      </c>
      <c r="E159" s="4" t="str">
        <f>VLOOKUP(A159,HOP!A:L,12,0)</f>
        <v>1177.00</v>
      </c>
      <c r="F159" s="4" t="str">
        <f>VLOOKUP(A159,HOP!A:C,3,0)</f>
        <v>3031799</v>
      </c>
      <c r="G159" s="4">
        <f t="shared" si="4"/>
        <v>0</v>
      </c>
      <c r="H159" s="4" t="str">
        <f t="shared" si="5"/>
        <v>，3031799</v>
      </c>
      <c r="I159" s="4" t="str">
        <f>VLOOKUP(A159,HOP!A:U,21,0)</f>
        <v>直连</v>
      </c>
    </row>
    <row r="160" s="4" customFormat="1" hidden="1" spans="1:9">
      <c r="A160" s="5">
        <v>999222759995714</v>
      </c>
      <c r="B160" s="6">
        <v>45063</v>
      </c>
      <c r="C160" s="6">
        <v>45065</v>
      </c>
      <c r="D160" s="4">
        <v>1528</v>
      </c>
      <c r="E160" s="4" t="str">
        <f>VLOOKUP(A160,HOP!A:L,12,0)</f>
        <v>1528.00</v>
      </c>
      <c r="F160" s="4" t="str">
        <f>VLOOKUP(A160,HOP!A:C,3,0)</f>
        <v>3035407</v>
      </c>
      <c r="G160" s="4">
        <f t="shared" si="4"/>
        <v>0</v>
      </c>
      <c r="H160" s="4" t="str">
        <f t="shared" si="5"/>
        <v>，3035407</v>
      </c>
      <c r="I160" s="4" t="str">
        <f>VLOOKUP(A160,HOP!A:U,21,0)</f>
        <v>直连</v>
      </c>
    </row>
    <row r="161" s="4" customFormat="1" hidden="1" spans="1:9">
      <c r="A161" s="5">
        <v>999223157115523</v>
      </c>
      <c r="B161" s="6">
        <v>45064</v>
      </c>
      <c r="C161" s="6">
        <v>45065</v>
      </c>
      <c r="D161" s="4">
        <v>1889</v>
      </c>
      <c r="E161" s="4" t="str">
        <f>VLOOKUP(A161,HOP!A:L,12,0)</f>
        <v>1889.00</v>
      </c>
      <c r="F161" s="4" t="str">
        <f>VLOOKUP(A161,HOP!A:C,3,0)</f>
        <v>3126618</v>
      </c>
      <c r="G161" s="4">
        <f t="shared" si="4"/>
        <v>0</v>
      </c>
      <c r="H161" s="4" t="str">
        <f t="shared" si="5"/>
        <v>，3126618</v>
      </c>
      <c r="I161" s="4" t="str">
        <f>VLOOKUP(A161,HOP!A:U,21,0)</f>
        <v>直连</v>
      </c>
    </row>
    <row r="162" s="4" customFormat="1" hidden="1" spans="1:9">
      <c r="A162" s="5">
        <v>999223392244632</v>
      </c>
      <c r="B162" s="6">
        <v>45061</v>
      </c>
      <c r="C162" s="6">
        <v>45065</v>
      </c>
      <c r="D162" s="4">
        <v>7960</v>
      </c>
      <c r="E162" s="4" t="str">
        <f>VLOOKUP(A162,HOP!A:L,12,0)</f>
        <v>7960.00</v>
      </c>
      <c r="F162" s="4" t="str">
        <f>VLOOKUP(A162,HOP!A:C,3,0)</f>
        <v>3179345</v>
      </c>
      <c r="G162" s="4">
        <f t="shared" si="4"/>
        <v>0</v>
      </c>
      <c r="H162" s="4" t="str">
        <f t="shared" si="5"/>
        <v>，3179345</v>
      </c>
      <c r="I162" s="4" t="str">
        <f>VLOOKUP(A162,HOP!A:U,21,0)</f>
        <v>直连</v>
      </c>
    </row>
    <row r="163" s="4" customFormat="1" hidden="1" spans="1:9">
      <c r="A163" s="5">
        <v>999223620730613</v>
      </c>
      <c r="B163" s="6">
        <v>45061</v>
      </c>
      <c r="C163" s="6">
        <v>45065</v>
      </c>
      <c r="D163" s="4">
        <v>11008</v>
      </c>
      <c r="E163" s="4" t="str">
        <f>VLOOKUP(A163,HOP!A:L,12,0)</f>
        <v>11008.00</v>
      </c>
      <c r="F163" s="4" t="str">
        <f>VLOOKUP(A163,HOP!A:C,3,0)</f>
        <v>3220924</v>
      </c>
      <c r="G163" s="4">
        <f t="shared" si="4"/>
        <v>0</v>
      </c>
      <c r="H163" s="4" t="str">
        <f t="shared" si="5"/>
        <v>，3220924</v>
      </c>
      <c r="I163" s="4" t="str">
        <f>VLOOKUP(A163,HOP!A:U,21,0)</f>
        <v>直连</v>
      </c>
    </row>
    <row r="164" s="4" customFormat="1" hidden="1" spans="1:9">
      <c r="A164" s="5">
        <v>999223623578295</v>
      </c>
      <c r="B164" s="6">
        <v>45063</v>
      </c>
      <c r="C164" s="6">
        <v>45065</v>
      </c>
      <c r="D164" s="4">
        <v>5434</v>
      </c>
      <c r="E164" s="4" t="str">
        <f>VLOOKUP(A164,HOP!A:L,12,0)</f>
        <v>5434.00</v>
      </c>
      <c r="F164" s="4" t="str">
        <f>VLOOKUP(A164,HOP!A:C,3,0)</f>
        <v>3221258</v>
      </c>
      <c r="G164" s="4">
        <f t="shared" si="4"/>
        <v>0</v>
      </c>
      <c r="H164" s="4" t="str">
        <f t="shared" si="5"/>
        <v>，3221258</v>
      </c>
      <c r="I164" s="4" t="str">
        <f>VLOOKUP(A164,HOP!A:U,21,0)</f>
        <v>直连</v>
      </c>
    </row>
    <row r="165" s="4" customFormat="1" hidden="1" spans="1:9">
      <c r="A165" s="5">
        <v>999223685458099</v>
      </c>
      <c r="B165" s="6">
        <v>45064</v>
      </c>
      <c r="C165" s="6">
        <v>45065</v>
      </c>
      <c r="D165" s="4">
        <v>2721</v>
      </c>
      <c r="E165" s="4" t="str">
        <f>VLOOKUP(A165,HOP!A:L,12,0)</f>
        <v>2721.00</v>
      </c>
      <c r="F165" s="4" t="str">
        <f>VLOOKUP(A165,HOP!A:C,3,0)</f>
        <v>3233719</v>
      </c>
      <c r="G165" s="4">
        <f t="shared" si="4"/>
        <v>0</v>
      </c>
      <c r="H165" s="4" t="str">
        <f t="shared" si="5"/>
        <v>，3233719</v>
      </c>
      <c r="I165" s="4" t="str">
        <f>VLOOKUP(A165,HOP!A:U,21,0)</f>
        <v>直连</v>
      </c>
    </row>
    <row r="166" s="4" customFormat="1" hidden="1" spans="1:9">
      <c r="A166" s="5">
        <v>999223732456570</v>
      </c>
      <c r="B166" s="6">
        <v>45064</v>
      </c>
      <c r="C166" s="6">
        <v>45065</v>
      </c>
      <c r="D166" s="4">
        <v>485</v>
      </c>
      <c r="E166" s="4" t="str">
        <f>VLOOKUP(A166,HOP!A:L,12,0)</f>
        <v>485.00</v>
      </c>
      <c r="F166" s="4" t="str">
        <f>VLOOKUP(A166,HOP!A:C,3,0)</f>
        <v>3245739</v>
      </c>
      <c r="G166" s="4">
        <f t="shared" si="4"/>
        <v>0</v>
      </c>
      <c r="H166" s="4" t="str">
        <f t="shared" si="5"/>
        <v>，3245739</v>
      </c>
      <c r="I166" s="4" t="str">
        <f>VLOOKUP(A166,HOP!A:U,21,0)</f>
        <v>直采</v>
      </c>
    </row>
    <row r="167" s="4" customFormat="1" hidden="1" spans="1:9">
      <c r="A167" s="5">
        <v>999223794519088</v>
      </c>
      <c r="B167" s="6">
        <v>45064</v>
      </c>
      <c r="C167" s="6">
        <v>45065</v>
      </c>
      <c r="D167" s="4">
        <v>4848</v>
      </c>
      <c r="E167" s="4" t="str">
        <f>VLOOKUP(A167,HOP!A:L,12,0)</f>
        <v>4848.00</v>
      </c>
      <c r="F167" s="4" t="str">
        <f>VLOOKUP(A167,HOP!A:C,3,0)</f>
        <v>3273598</v>
      </c>
      <c r="G167" s="4">
        <f t="shared" si="4"/>
        <v>0</v>
      </c>
      <c r="H167" s="4" t="str">
        <f t="shared" si="5"/>
        <v>，3273598</v>
      </c>
      <c r="I167" s="4" t="str">
        <f>VLOOKUP(A167,HOP!A:U,21,0)</f>
        <v>直采</v>
      </c>
    </row>
    <row r="168" s="4" customFormat="1" hidden="1" spans="1:9">
      <c r="A168" s="5">
        <v>999223798530537</v>
      </c>
      <c r="B168" s="6">
        <v>45064</v>
      </c>
      <c r="C168" s="6">
        <v>45065</v>
      </c>
      <c r="D168" s="4">
        <v>1203</v>
      </c>
      <c r="E168" s="4" t="str">
        <f>VLOOKUP(A168,HOP!A:L,12,0)</f>
        <v>1203.00</v>
      </c>
      <c r="F168" s="4" t="str">
        <f>VLOOKUP(A168,HOP!A:C,3,0)</f>
        <v>3274370</v>
      </c>
      <c r="G168" s="4">
        <f t="shared" si="4"/>
        <v>0</v>
      </c>
      <c r="H168" s="4" t="str">
        <f t="shared" si="5"/>
        <v>，3274370</v>
      </c>
      <c r="I168" s="4" t="str">
        <f>VLOOKUP(A168,HOP!A:U,21,0)</f>
        <v>直连</v>
      </c>
    </row>
    <row r="169" s="4" customFormat="1" hidden="1" spans="1:9">
      <c r="A169" s="5">
        <v>999223816630542</v>
      </c>
      <c r="B169" s="6">
        <v>45064</v>
      </c>
      <c r="C169" s="6">
        <v>45065</v>
      </c>
      <c r="D169" s="4">
        <v>629</v>
      </c>
      <c r="E169" s="4" t="str">
        <f>VLOOKUP(A169,HOP!A:L,12,0)</f>
        <v>629.00</v>
      </c>
      <c r="F169" s="4" t="str">
        <f>VLOOKUP(A169,HOP!A:C,3,0)</f>
        <v>3280111</v>
      </c>
      <c r="G169" s="4">
        <f t="shared" si="4"/>
        <v>0</v>
      </c>
      <c r="H169" s="4" t="str">
        <f t="shared" si="5"/>
        <v>，3280111</v>
      </c>
      <c r="I169" s="4" t="str">
        <f>VLOOKUP(A169,HOP!A:U,21,0)</f>
        <v>直连</v>
      </c>
    </row>
    <row r="170" s="4" customFormat="1" hidden="1" spans="1:9">
      <c r="A170" s="5">
        <v>999223833956636</v>
      </c>
      <c r="B170" s="6">
        <v>45061</v>
      </c>
      <c r="C170" s="6">
        <v>45065</v>
      </c>
      <c r="D170" s="4">
        <v>0</v>
      </c>
      <c r="E170" s="4" t="e">
        <f>VLOOKUP(A170,HOP!A:L,12,0)</f>
        <v>#N/A</v>
      </c>
      <c r="F170" s="4" t="e">
        <f>VLOOKUP(A170,HOP!A:C,3,0)</f>
        <v>#N/A</v>
      </c>
      <c r="G170" s="4" t="e">
        <f t="shared" si="4"/>
        <v>#N/A</v>
      </c>
      <c r="H170" s="4" t="e">
        <f t="shared" si="5"/>
        <v>#N/A</v>
      </c>
      <c r="I170" s="4" t="e">
        <f>VLOOKUP(A170,HOP!A:U,21,0)</f>
        <v>#N/A</v>
      </c>
    </row>
    <row r="171" s="4" customFormat="1" hidden="1" spans="1:9">
      <c r="A171" s="5">
        <v>999223834209941</v>
      </c>
      <c r="B171" s="6">
        <v>45061</v>
      </c>
      <c r="C171" s="6">
        <v>45065</v>
      </c>
      <c r="D171" s="4">
        <v>9556</v>
      </c>
      <c r="E171" s="4" t="str">
        <f>VLOOKUP(A171,HOP!A:L,12,0)</f>
        <v>9556.00</v>
      </c>
      <c r="F171" s="4" t="str">
        <f>VLOOKUP(A171,HOP!A:C,3,0)</f>
        <v>3285442</v>
      </c>
      <c r="G171" s="4">
        <f t="shared" si="4"/>
        <v>0</v>
      </c>
      <c r="H171" s="4" t="str">
        <f t="shared" si="5"/>
        <v>，3285442</v>
      </c>
      <c r="I171" s="4" t="str">
        <f>VLOOKUP(A171,HOP!A:U,21,0)</f>
        <v>直连</v>
      </c>
    </row>
    <row r="172" s="4" customFormat="1" hidden="1" spans="1:9">
      <c r="A172" s="5">
        <v>999223858728703</v>
      </c>
      <c r="B172" s="6">
        <v>45064</v>
      </c>
      <c r="C172" s="6">
        <v>45065</v>
      </c>
      <c r="D172" s="4">
        <v>1037</v>
      </c>
      <c r="E172" s="4" t="str">
        <f>VLOOKUP(A172,HOP!A:L,12,0)</f>
        <v>1037.00</v>
      </c>
      <c r="F172" s="4" t="str">
        <f>VLOOKUP(A172,HOP!A:C,3,0)</f>
        <v>3291786</v>
      </c>
      <c r="G172" s="4">
        <f t="shared" si="4"/>
        <v>0</v>
      </c>
      <c r="H172" s="4" t="str">
        <f t="shared" si="5"/>
        <v>，3291786</v>
      </c>
      <c r="I172" s="4" t="str">
        <f>VLOOKUP(A172,HOP!A:U,21,0)</f>
        <v>直连</v>
      </c>
    </row>
    <row r="173" s="4" customFormat="1" hidden="1" spans="1:9">
      <c r="A173" s="5">
        <v>999223882849585</v>
      </c>
      <c r="B173" s="6">
        <v>45063</v>
      </c>
      <c r="C173" s="6">
        <v>45065</v>
      </c>
      <c r="D173" s="4">
        <v>1442</v>
      </c>
      <c r="E173" s="4" t="str">
        <f>VLOOKUP(A173,HOP!A:L,12,0)</f>
        <v>1442.00</v>
      </c>
      <c r="F173" s="4" t="str">
        <f>VLOOKUP(A173,HOP!A:C,3,0)</f>
        <v>3298268</v>
      </c>
      <c r="G173" s="4">
        <f t="shared" si="4"/>
        <v>0</v>
      </c>
      <c r="H173" s="4" t="str">
        <f t="shared" si="5"/>
        <v>，3298268</v>
      </c>
      <c r="I173" s="4" t="str">
        <f>VLOOKUP(A173,HOP!A:U,21,0)</f>
        <v>直连</v>
      </c>
    </row>
    <row r="174" s="4" customFormat="1" hidden="1" spans="1:9">
      <c r="A174" s="5">
        <v>999223892888269</v>
      </c>
      <c r="B174" s="6">
        <v>45060</v>
      </c>
      <c r="C174" s="6">
        <v>45065</v>
      </c>
      <c r="D174" s="4">
        <v>1305</v>
      </c>
      <c r="E174" s="4" t="str">
        <f>VLOOKUP(A174,HOP!A:L,12,0)</f>
        <v>1305.00</v>
      </c>
      <c r="F174" s="4" t="str">
        <f>VLOOKUP(A174,HOP!A:C,3,0)</f>
        <v>3300120</v>
      </c>
      <c r="G174" s="4">
        <f t="shared" si="4"/>
        <v>0</v>
      </c>
      <c r="H174" s="4" t="str">
        <f t="shared" si="5"/>
        <v>，3300120</v>
      </c>
      <c r="I174" s="4" t="str">
        <f>VLOOKUP(A174,HOP!A:U,21,0)</f>
        <v>直连</v>
      </c>
    </row>
    <row r="175" s="4" customFormat="1" spans="1:10">
      <c r="A175" s="5">
        <v>999223896028915</v>
      </c>
      <c r="B175" s="6">
        <v>45063</v>
      </c>
      <c r="C175" s="6">
        <v>45065</v>
      </c>
      <c r="D175" s="4">
        <v>2760</v>
      </c>
      <c r="E175" s="4">
        <v>0</v>
      </c>
      <c r="F175" s="4" t="str">
        <f>VLOOKUP(A175,HOP!A:C,3,0)</f>
        <v>3300908</v>
      </c>
      <c r="G175" s="4">
        <f t="shared" si="4"/>
        <v>2760</v>
      </c>
      <c r="H175" s="4" t="str">
        <f t="shared" si="5"/>
        <v>，3300908</v>
      </c>
      <c r="I175" s="4" t="str">
        <f>VLOOKUP(A175,HOP!A:U,21,0)</f>
        <v>直连</v>
      </c>
      <c r="J175" s="4" t="s">
        <v>1784</v>
      </c>
    </row>
    <row r="176" s="4" customFormat="1" hidden="1" spans="1:9">
      <c r="A176" s="5">
        <v>999223926110179</v>
      </c>
      <c r="B176" s="6">
        <v>45060</v>
      </c>
      <c r="C176" s="6">
        <v>45065</v>
      </c>
      <c r="D176" s="4">
        <v>3940</v>
      </c>
      <c r="E176" s="4" t="str">
        <f>VLOOKUP(A176,HOP!A:L,12,0)</f>
        <v>3940.00</v>
      </c>
      <c r="F176" s="4" t="str">
        <f>VLOOKUP(A176,HOP!A:C,3,0)</f>
        <v>3307168</v>
      </c>
      <c r="G176" s="4">
        <f t="shared" si="4"/>
        <v>0</v>
      </c>
      <c r="H176" s="4" t="str">
        <f t="shared" si="5"/>
        <v>，3307168</v>
      </c>
      <c r="I176" s="4" t="str">
        <f>VLOOKUP(A176,HOP!A:U,21,0)</f>
        <v>直连</v>
      </c>
    </row>
    <row r="177" s="4" customFormat="1" hidden="1" spans="1:9">
      <c r="A177" s="5">
        <v>999223952105774</v>
      </c>
      <c r="B177" s="6">
        <v>45061</v>
      </c>
      <c r="C177" s="6">
        <v>45065</v>
      </c>
      <c r="D177" s="4">
        <v>1588</v>
      </c>
      <c r="E177" s="4" t="str">
        <f>VLOOKUP(A177,HOP!A:L,12,0)</f>
        <v>1588.00</v>
      </c>
      <c r="F177" s="4" t="str">
        <f>VLOOKUP(A177,HOP!A:C,3,0)</f>
        <v>3311761</v>
      </c>
      <c r="G177" s="4">
        <f t="shared" si="4"/>
        <v>0</v>
      </c>
      <c r="H177" s="4" t="str">
        <f t="shared" si="5"/>
        <v>，3311761</v>
      </c>
      <c r="I177" s="4" t="str">
        <f>VLOOKUP(A177,HOP!A:U,21,0)</f>
        <v>直连</v>
      </c>
    </row>
    <row r="178" s="4" customFormat="1" hidden="1" spans="1:9">
      <c r="A178" s="5">
        <v>999223961946055</v>
      </c>
      <c r="B178" s="6">
        <v>45061</v>
      </c>
      <c r="C178" s="6">
        <v>45065</v>
      </c>
      <c r="D178" s="4">
        <v>0</v>
      </c>
      <c r="E178" s="4" t="e">
        <f>VLOOKUP(A178,HOP!A:L,12,0)</f>
        <v>#N/A</v>
      </c>
      <c r="F178" s="4" t="e">
        <f>VLOOKUP(A178,HOP!A:C,3,0)</f>
        <v>#N/A</v>
      </c>
      <c r="G178" s="4" t="e">
        <f t="shared" si="4"/>
        <v>#N/A</v>
      </c>
      <c r="H178" s="4" t="e">
        <f t="shared" si="5"/>
        <v>#N/A</v>
      </c>
      <c r="I178" s="4" t="e">
        <f>VLOOKUP(A178,HOP!A:U,21,0)</f>
        <v>#N/A</v>
      </c>
    </row>
    <row r="179" s="4" customFormat="1" hidden="1" spans="1:9">
      <c r="A179" s="5">
        <v>23966046765</v>
      </c>
      <c r="B179" s="6">
        <v>45063</v>
      </c>
      <c r="C179" s="6">
        <v>45065</v>
      </c>
      <c r="D179" s="4">
        <v>828</v>
      </c>
      <c r="E179" s="4" t="str">
        <f>VLOOKUP(A179,HOP!A:L,12,0)</f>
        <v>828.00</v>
      </c>
      <c r="F179" s="4" t="str">
        <f>VLOOKUP(A179,HOP!A:C,3,0)</f>
        <v>3315073</v>
      </c>
      <c r="G179" s="4">
        <f t="shared" si="4"/>
        <v>0</v>
      </c>
      <c r="H179" s="4" t="str">
        <f t="shared" si="5"/>
        <v>，3315073</v>
      </c>
      <c r="I179" s="4" t="str">
        <f>VLOOKUP(A179,HOP!A:U,21,0)</f>
        <v>直采</v>
      </c>
    </row>
    <row r="180" s="4" customFormat="1" hidden="1" spans="1:9">
      <c r="A180" s="5">
        <v>999223970164336</v>
      </c>
      <c r="B180" s="6">
        <v>45064</v>
      </c>
      <c r="C180" s="6">
        <v>45065</v>
      </c>
      <c r="D180" s="4">
        <v>273</v>
      </c>
      <c r="E180" s="4" t="str">
        <f>VLOOKUP(A180,HOP!A:L,12,0)</f>
        <v>273.00</v>
      </c>
      <c r="F180" s="4" t="str">
        <f>VLOOKUP(A180,HOP!A:C,3,0)</f>
        <v>3316520</v>
      </c>
      <c r="G180" s="4">
        <f t="shared" si="4"/>
        <v>0</v>
      </c>
      <c r="H180" s="4" t="str">
        <f t="shared" si="5"/>
        <v>，3316520</v>
      </c>
      <c r="I180" s="4" t="str">
        <f>VLOOKUP(A180,HOP!A:U,21,0)</f>
        <v>直连</v>
      </c>
    </row>
    <row r="181" s="4" customFormat="1" hidden="1" spans="1:9">
      <c r="A181" s="5">
        <v>999223982312878</v>
      </c>
      <c r="B181" s="6">
        <v>45064</v>
      </c>
      <c r="C181" s="6">
        <v>45065</v>
      </c>
      <c r="D181" s="4">
        <v>151</v>
      </c>
      <c r="E181" s="4" t="str">
        <f>VLOOKUP(A181,HOP!A:L,12,0)</f>
        <v>151.00</v>
      </c>
      <c r="F181" s="4" t="str">
        <f>VLOOKUP(A181,HOP!A:C,3,0)</f>
        <v>3319360</v>
      </c>
      <c r="G181" s="4">
        <f t="shared" si="4"/>
        <v>0</v>
      </c>
      <c r="H181" s="4" t="str">
        <f t="shared" si="5"/>
        <v>，3319360</v>
      </c>
      <c r="I181" s="4" t="str">
        <f>VLOOKUP(A181,HOP!A:U,21,0)</f>
        <v>直连</v>
      </c>
    </row>
    <row r="182" s="4" customFormat="1" hidden="1" spans="1:9">
      <c r="A182" s="5">
        <v>999223983461982</v>
      </c>
      <c r="B182" s="6">
        <v>45061</v>
      </c>
      <c r="C182" s="6">
        <v>45065</v>
      </c>
      <c r="D182" s="4">
        <v>0</v>
      </c>
      <c r="E182" s="4" t="e">
        <f>VLOOKUP(A182,HOP!A:L,12,0)</f>
        <v>#N/A</v>
      </c>
      <c r="F182" s="4" t="e">
        <f>VLOOKUP(A182,HOP!A:C,3,0)</f>
        <v>#N/A</v>
      </c>
      <c r="G182" s="4" t="e">
        <f t="shared" si="4"/>
        <v>#N/A</v>
      </c>
      <c r="H182" s="4" t="e">
        <f t="shared" si="5"/>
        <v>#N/A</v>
      </c>
      <c r="I182" s="4" t="e">
        <f>VLOOKUP(A182,HOP!A:U,21,0)</f>
        <v>#N/A</v>
      </c>
    </row>
    <row r="183" s="4" customFormat="1" hidden="1" spans="1:9">
      <c r="A183" s="5">
        <v>999223998489864</v>
      </c>
      <c r="B183" s="6">
        <v>45063</v>
      </c>
      <c r="C183" s="6">
        <v>45065</v>
      </c>
      <c r="D183" s="4">
        <v>982</v>
      </c>
      <c r="E183" s="4" t="str">
        <f>VLOOKUP(A183,HOP!A:L,12,0)</f>
        <v>982.00</v>
      </c>
      <c r="F183" s="4" t="str">
        <f>VLOOKUP(A183,HOP!A:C,3,0)</f>
        <v>3324784</v>
      </c>
      <c r="G183" s="4">
        <f t="shared" si="4"/>
        <v>0</v>
      </c>
      <c r="H183" s="4" t="str">
        <f t="shared" si="5"/>
        <v>，3324784</v>
      </c>
      <c r="I183" s="4" t="str">
        <f>VLOOKUP(A183,HOP!A:U,21,0)</f>
        <v>直连</v>
      </c>
    </row>
    <row r="184" s="4" customFormat="1" hidden="1" spans="1:9">
      <c r="A184" s="5">
        <v>999224006361067</v>
      </c>
      <c r="B184" s="6">
        <v>45063</v>
      </c>
      <c r="C184" s="6">
        <v>45065</v>
      </c>
      <c r="D184" s="4">
        <v>1403</v>
      </c>
      <c r="E184" s="4" t="str">
        <f>VLOOKUP(A184,HOP!A:L,12,0)</f>
        <v>1403.00</v>
      </c>
      <c r="F184" s="4" t="str">
        <f>VLOOKUP(A184,HOP!A:C,3,0)</f>
        <v>3327293</v>
      </c>
      <c r="G184" s="4">
        <f t="shared" si="4"/>
        <v>0</v>
      </c>
      <c r="H184" s="4" t="str">
        <f t="shared" si="5"/>
        <v>，3327293</v>
      </c>
      <c r="I184" s="4" t="str">
        <f>VLOOKUP(A184,HOP!A:U,21,0)</f>
        <v>直连</v>
      </c>
    </row>
    <row r="185" s="4" customFormat="1" hidden="1" spans="1:9">
      <c r="A185" s="5">
        <v>999224012876149</v>
      </c>
      <c r="B185" s="6">
        <v>45064</v>
      </c>
      <c r="C185" s="6">
        <v>45065</v>
      </c>
      <c r="D185" s="4">
        <v>770</v>
      </c>
      <c r="E185" s="4" t="str">
        <f>VLOOKUP(A185,HOP!A:L,12,0)</f>
        <v>770.00</v>
      </c>
      <c r="F185" s="4" t="str">
        <f>VLOOKUP(A185,HOP!A:C,3,0)</f>
        <v>3329321</v>
      </c>
      <c r="G185" s="4">
        <f t="shared" si="4"/>
        <v>0</v>
      </c>
      <c r="H185" s="4" t="str">
        <f t="shared" si="5"/>
        <v>，3329321</v>
      </c>
      <c r="I185" s="4" t="str">
        <f>VLOOKUP(A185,HOP!A:U,21,0)</f>
        <v>直连</v>
      </c>
    </row>
    <row r="186" s="4" customFormat="1" hidden="1" spans="1:9">
      <c r="A186" s="5">
        <v>999224014933508</v>
      </c>
      <c r="B186" s="6">
        <v>45064</v>
      </c>
      <c r="C186" s="6">
        <v>45065</v>
      </c>
      <c r="D186" s="4">
        <v>533</v>
      </c>
      <c r="E186" s="4" t="str">
        <f>VLOOKUP(A186,HOP!A:L,12,0)</f>
        <v>533.00</v>
      </c>
      <c r="F186" s="4" t="str">
        <f>VLOOKUP(A186,HOP!A:C,3,0)</f>
        <v>3330181</v>
      </c>
      <c r="G186" s="4">
        <f t="shared" si="4"/>
        <v>0</v>
      </c>
      <c r="H186" s="4" t="str">
        <f t="shared" si="5"/>
        <v>，3330181</v>
      </c>
      <c r="I186" s="4" t="str">
        <f>VLOOKUP(A186,HOP!A:U,21,0)</f>
        <v>直连</v>
      </c>
    </row>
    <row r="187" s="4" customFormat="1" hidden="1" spans="1:9">
      <c r="A187" s="5">
        <v>999224015919059</v>
      </c>
      <c r="B187" s="6">
        <v>45064</v>
      </c>
      <c r="C187" s="6">
        <v>45065</v>
      </c>
      <c r="D187" s="4">
        <v>145</v>
      </c>
      <c r="E187" s="4" t="str">
        <f>VLOOKUP(A187,HOP!A:L,12,0)</f>
        <v>145.00</v>
      </c>
      <c r="F187" s="4" t="str">
        <f>VLOOKUP(A187,HOP!A:C,3,0)</f>
        <v>3330719</v>
      </c>
      <c r="G187" s="4">
        <f t="shared" si="4"/>
        <v>0</v>
      </c>
      <c r="H187" s="4" t="str">
        <f t="shared" si="5"/>
        <v>，3330719</v>
      </c>
      <c r="I187" s="4" t="str">
        <f>VLOOKUP(A187,HOP!A:U,21,0)</f>
        <v>直连</v>
      </c>
    </row>
    <row r="188" s="4" customFormat="1" hidden="1" spans="1:9">
      <c r="A188" s="5">
        <v>999224015958475</v>
      </c>
      <c r="B188" s="6">
        <v>45063</v>
      </c>
      <c r="C188" s="6">
        <v>45065</v>
      </c>
      <c r="D188" s="4">
        <v>1200</v>
      </c>
      <c r="E188" s="4" t="str">
        <f>VLOOKUP(A188,HOP!A:L,12,0)</f>
        <v>1200.00</v>
      </c>
      <c r="F188" s="4" t="str">
        <f>VLOOKUP(A188,HOP!A:C,3,0)</f>
        <v>3330734</v>
      </c>
      <c r="G188" s="4">
        <f t="shared" si="4"/>
        <v>0</v>
      </c>
      <c r="H188" s="4" t="str">
        <f t="shared" si="5"/>
        <v>，3330734</v>
      </c>
      <c r="I188" s="4" t="str">
        <f>VLOOKUP(A188,HOP!A:U,21,0)</f>
        <v>直连</v>
      </c>
    </row>
    <row r="189" s="4" customFormat="1" hidden="1" spans="1:9">
      <c r="A189" s="5">
        <v>999224016019161</v>
      </c>
      <c r="B189" s="6">
        <v>45064</v>
      </c>
      <c r="C189" s="6">
        <v>45065</v>
      </c>
      <c r="D189" s="4">
        <v>1546</v>
      </c>
      <c r="E189" s="4" t="str">
        <f>VLOOKUP(A189,HOP!A:L,12,0)</f>
        <v>1546.00</v>
      </c>
      <c r="F189" s="4" t="str">
        <f>VLOOKUP(A189,HOP!A:C,3,0)</f>
        <v>3330768</v>
      </c>
      <c r="G189" s="4">
        <f t="shared" si="4"/>
        <v>0</v>
      </c>
      <c r="H189" s="4" t="str">
        <f t="shared" si="5"/>
        <v>，3330768</v>
      </c>
      <c r="I189" s="4" t="str">
        <f>VLOOKUP(A189,HOP!A:U,21,0)</f>
        <v>直连</v>
      </c>
    </row>
    <row r="190" s="4" customFormat="1" hidden="1" spans="1:9">
      <c r="A190" s="5">
        <v>999224017466361</v>
      </c>
      <c r="B190" s="6">
        <v>45064</v>
      </c>
      <c r="C190" s="6">
        <v>45065</v>
      </c>
      <c r="D190" s="4">
        <v>526</v>
      </c>
      <c r="E190" s="4" t="str">
        <f>VLOOKUP(A190,HOP!A:L,12,0)</f>
        <v>526.00</v>
      </c>
      <c r="F190" s="4" t="str">
        <f>VLOOKUP(A190,HOP!A:C,3,0)</f>
        <v>3331835</v>
      </c>
      <c r="G190" s="4">
        <f t="shared" si="4"/>
        <v>0</v>
      </c>
      <c r="H190" s="4" t="str">
        <f t="shared" si="5"/>
        <v>，3331835</v>
      </c>
      <c r="I190" s="4" t="str">
        <f>VLOOKUP(A190,HOP!A:U,21,0)</f>
        <v>直连</v>
      </c>
    </row>
    <row r="191" s="4" customFormat="1" hidden="1" spans="1:9">
      <c r="A191" s="5">
        <v>999224017513283</v>
      </c>
      <c r="B191" s="6">
        <v>45061</v>
      </c>
      <c r="C191" s="6">
        <v>45065</v>
      </c>
      <c r="D191" s="4">
        <v>5192</v>
      </c>
      <c r="E191" s="4" t="str">
        <f>VLOOKUP(A191,HOP!A:L,12,0)</f>
        <v>5192.00</v>
      </c>
      <c r="F191" s="4" t="str">
        <f>VLOOKUP(A191,HOP!A:C,3,0)</f>
        <v>3331928</v>
      </c>
      <c r="G191" s="4">
        <f t="shared" si="4"/>
        <v>0</v>
      </c>
      <c r="H191" s="4" t="str">
        <f t="shared" si="5"/>
        <v>，3331928</v>
      </c>
      <c r="I191" s="4" t="str">
        <f>VLOOKUP(A191,HOP!A:U,21,0)</f>
        <v>直连</v>
      </c>
    </row>
    <row r="192" s="4" customFormat="1" hidden="1" spans="1:9">
      <c r="A192" s="5">
        <v>24024318766</v>
      </c>
      <c r="B192" s="6">
        <v>45063</v>
      </c>
      <c r="C192" s="6">
        <v>45065</v>
      </c>
      <c r="D192" s="4">
        <v>0</v>
      </c>
      <c r="E192" s="4" t="str">
        <f>VLOOKUP(A192,HOP!A:L,12,0)</f>
        <v>0.00</v>
      </c>
      <c r="F192" s="4" t="str">
        <f>VLOOKUP(A192,HOP!A:C,3,0)</f>
        <v>3333071</v>
      </c>
      <c r="G192" s="4">
        <f t="shared" si="4"/>
        <v>0</v>
      </c>
      <c r="H192" s="4" t="str">
        <f t="shared" si="5"/>
        <v>，3333071</v>
      </c>
      <c r="I192" s="4" t="str">
        <f>VLOOKUP(A192,HOP!A:U,21,0)</f>
        <v>直连</v>
      </c>
    </row>
    <row r="193" s="4" customFormat="1" hidden="1" spans="1:9">
      <c r="A193" s="5">
        <v>24024318772</v>
      </c>
      <c r="B193" s="6">
        <v>45063</v>
      </c>
      <c r="C193" s="6">
        <v>45065</v>
      </c>
      <c r="D193" s="4">
        <v>0</v>
      </c>
      <c r="E193" s="4" t="str">
        <f>VLOOKUP(A193,HOP!A:L,12,0)</f>
        <v>0.00</v>
      </c>
      <c r="F193" s="4" t="str">
        <f>VLOOKUP(A193,HOP!A:C,3,0)</f>
        <v>3333072</v>
      </c>
      <c r="G193" s="4">
        <f t="shared" si="4"/>
        <v>0</v>
      </c>
      <c r="H193" s="4" t="str">
        <f t="shared" si="5"/>
        <v>，3333072</v>
      </c>
      <c r="I193" s="4" t="str">
        <f>VLOOKUP(A193,HOP!A:U,21,0)</f>
        <v>直连</v>
      </c>
    </row>
    <row r="194" s="4" customFormat="1" hidden="1" spans="1:9">
      <c r="A194" s="5">
        <v>999224026695621</v>
      </c>
      <c r="B194" s="6">
        <v>45062</v>
      </c>
      <c r="C194" s="6">
        <v>45065</v>
      </c>
      <c r="D194" s="4">
        <v>3738</v>
      </c>
      <c r="E194" s="4" t="str">
        <f>VLOOKUP(A194,HOP!A:L,12,0)</f>
        <v>3738.00</v>
      </c>
      <c r="F194" s="4" t="str">
        <f>VLOOKUP(A194,HOP!A:C,3,0)</f>
        <v>3333630</v>
      </c>
      <c r="G194" s="4">
        <f t="shared" si="4"/>
        <v>0</v>
      </c>
      <c r="H194" s="4" t="str">
        <f t="shared" si="5"/>
        <v>，3333630</v>
      </c>
      <c r="I194" s="4" t="str">
        <f>VLOOKUP(A194,HOP!A:U,21,0)</f>
        <v>直连</v>
      </c>
    </row>
    <row r="195" s="4" customFormat="1" hidden="1" spans="1:9">
      <c r="A195" s="5">
        <v>999224029138403</v>
      </c>
      <c r="B195" s="6">
        <v>45064</v>
      </c>
      <c r="C195" s="6">
        <v>45065</v>
      </c>
      <c r="D195" s="4">
        <v>485</v>
      </c>
      <c r="E195" s="4" t="str">
        <f>VLOOKUP(A195,HOP!A:L,12,0)</f>
        <v>485.00</v>
      </c>
      <c r="F195" s="4" t="str">
        <f>VLOOKUP(A195,HOP!A:C,3,0)</f>
        <v>3334319</v>
      </c>
      <c r="G195" s="4">
        <f t="shared" ref="G195:G258" si="6">D195-E195</f>
        <v>0</v>
      </c>
      <c r="H195" s="4" t="str">
        <f t="shared" ref="H195:H258" si="7">$H$1&amp;F195</f>
        <v>，3334319</v>
      </c>
      <c r="I195" s="4" t="str">
        <f>VLOOKUP(A195,HOP!A:U,21,0)</f>
        <v>直连</v>
      </c>
    </row>
    <row r="196" s="4" customFormat="1" hidden="1" spans="1:9">
      <c r="A196" s="5">
        <v>999224029271483</v>
      </c>
      <c r="B196" s="6">
        <v>45064</v>
      </c>
      <c r="C196" s="6">
        <v>45065</v>
      </c>
      <c r="D196" s="4">
        <v>1020</v>
      </c>
      <c r="E196" s="4" t="str">
        <f>VLOOKUP(A196,HOP!A:L,12,0)</f>
        <v>1020.00</v>
      </c>
      <c r="F196" s="4" t="str">
        <f>VLOOKUP(A196,HOP!A:C,3,0)</f>
        <v>3334336</v>
      </c>
      <c r="G196" s="4">
        <f t="shared" si="6"/>
        <v>0</v>
      </c>
      <c r="H196" s="4" t="str">
        <f t="shared" si="7"/>
        <v>，3334336</v>
      </c>
      <c r="I196" s="4" t="str">
        <f>VLOOKUP(A196,HOP!A:U,21,0)</f>
        <v>直采</v>
      </c>
    </row>
    <row r="197" s="4" customFormat="1" hidden="1" spans="1:9">
      <c r="A197" s="5">
        <v>999224033139560</v>
      </c>
      <c r="B197" s="6">
        <v>45060</v>
      </c>
      <c r="C197" s="6">
        <v>45065</v>
      </c>
      <c r="D197" s="4">
        <v>2680</v>
      </c>
      <c r="E197" s="4" t="str">
        <f>VLOOKUP(A197,HOP!A:L,12,0)</f>
        <v>2680.00</v>
      </c>
      <c r="F197" s="4" t="str">
        <f>VLOOKUP(A197,HOP!A:C,3,0)</f>
        <v>3335679</v>
      </c>
      <c r="G197" s="4">
        <f t="shared" si="6"/>
        <v>0</v>
      </c>
      <c r="H197" s="4" t="str">
        <f t="shared" si="7"/>
        <v>，3335679</v>
      </c>
      <c r="I197" s="4" t="str">
        <f>VLOOKUP(A197,HOP!A:U,21,0)</f>
        <v>直连</v>
      </c>
    </row>
    <row r="198" s="4" customFormat="1" hidden="1" spans="1:9">
      <c r="A198" s="5">
        <v>999224033220852</v>
      </c>
      <c r="B198" s="6">
        <v>45060</v>
      </c>
      <c r="C198" s="6">
        <v>45065</v>
      </c>
      <c r="D198" s="4">
        <v>1800</v>
      </c>
      <c r="E198" s="4" t="str">
        <f>VLOOKUP(A198,HOP!A:L,12,0)</f>
        <v>1800.00</v>
      </c>
      <c r="F198" s="4" t="str">
        <f>VLOOKUP(A198,HOP!A:C,3,0)</f>
        <v>3335700</v>
      </c>
      <c r="G198" s="4">
        <f t="shared" si="6"/>
        <v>0</v>
      </c>
      <c r="H198" s="4" t="str">
        <f t="shared" si="7"/>
        <v>，3335700</v>
      </c>
      <c r="I198" s="4" t="str">
        <f>VLOOKUP(A198,HOP!A:U,21,0)</f>
        <v>直连</v>
      </c>
    </row>
    <row r="199" s="4" customFormat="1" hidden="1" spans="1:9">
      <c r="A199" s="5">
        <v>999224035361409</v>
      </c>
      <c r="B199" s="6">
        <v>45058</v>
      </c>
      <c r="C199" s="6">
        <v>45065</v>
      </c>
      <c r="D199" s="4">
        <v>2926</v>
      </c>
      <c r="E199" s="4" t="str">
        <f>VLOOKUP(A199,HOP!A:L,12,0)</f>
        <v>2926.00</v>
      </c>
      <c r="F199" s="4" t="str">
        <f>VLOOKUP(A199,HOP!A:C,3,0)</f>
        <v>3336744</v>
      </c>
      <c r="G199" s="4">
        <f t="shared" si="6"/>
        <v>0</v>
      </c>
      <c r="H199" s="4" t="str">
        <f t="shared" si="7"/>
        <v>，3336744</v>
      </c>
      <c r="I199" s="4" t="str">
        <f>VLOOKUP(A199,HOP!A:U,21,0)</f>
        <v>直连</v>
      </c>
    </row>
    <row r="200" s="4" customFormat="1" hidden="1" spans="1:9">
      <c r="A200" s="5">
        <v>999224036271238</v>
      </c>
      <c r="B200" s="6">
        <v>45063</v>
      </c>
      <c r="C200" s="6">
        <v>45065</v>
      </c>
      <c r="D200" s="4">
        <v>1728</v>
      </c>
      <c r="E200" s="4" t="str">
        <f>VLOOKUP(A200,HOP!A:L,12,0)</f>
        <v>1728.00</v>
      </c>
      <c r="F200" s="4" t="str">
        <f>VLOOKUP(A200,HOP!A:C,3,0)</f>
        <v>3337182</v>
      </c>
      <c r="G200" s="4">
        <f t="shared" si="6"/>
        <v>0</v>
      </c>
      <c r="H200" s="4" t="str">
        <f t="shared" si="7"/>
        <v>，3337182</v>
      </c>
      <c r="I200" s="4" t="str">
        <f>VLOOKUP(A200,HOP!A:U,21,0)</f>
        <v>直连</v>
      </c>
    </row>
    <row r="201" s="4" customFormat="1" hidden="1" spans="1:9">
      <c r="A201" s="5">
        <v>999224039105087</v>
      </c>
      <c r="B201" s="6">
        <v>45061</v>
      </c>
      <c r="C201" s="6">
        <v>45065</v>
      </c>
      <c r="D201" s="4">
        <v>2532</v>
      </c>
      <c r="E201" s="4" t="str">
        <f>VLOOKUP(A201,HOP!A:L,12,0)</f>
        <v>2532.00</v>
      </c>
      <c r="F201" s="4" t="str">
        <f>VLOOKUP(A201,HOP!A:C,3,0)</f>
        <v>3337239</v>
      </c>
      <c r="G201" s="4">
        <f t="shared" si="6"/>
        <v>0</v>
      </c>
      <c r="H201" s="4" t="str">
        <f t="shared" si="7"/>
        <v>，3337239</v>
      </c>
      <c r="I201" s="4" t="str">
        <f>VLOOKUP(A201,HOP!A:U,21,0)</f>
        <v>直连</v>
      </c>
    </row>
    <row r="202" s="4" customFormat="1" hidden="1" spans="1:9">
      <c r="A202" s="5">
        <v>999224046397391</v>
      </c>
      <c r="B202" s="6">
        <v>45062</v>
      </c>
      <c r="C202" s="6">
        <v>45065</v>
      </c>
      <c r="D202" s="4">
        <v>1894</v>
      </c>
      <c r="E202" s="4" t="str">
        <f>VLOOKUP(A202,HOP!A:L,12,0)</f>
        <v>1894.00</v>
      </c>
      <c r="F202" s="4" t="str">
        <f>VLOOKUP(A202,HOP!A:C,3,0)</f>
        <v>3339275</v>
      </c>
      <c r="G202" s="4">
        <f t="shared" si="6"/>
        <v>0</v>
      </c>
      <c r="H202" s="4" t="str">
        <f t="shared" si="7"/>
        <v>，3339275</v>
      </c>
      <c r="I202" s="4" t="str">
        <f>VLOOKUP(A202,HOP!A:U,21,0)</f>
        <v>直连</v>
      </c>
    </row>
    <row r="203" s="4" customFormat="1" hidden="1" spans="1:9">
      <c r="A203" s="5">
        <v>999224056936007</v>
      </c>
      <c r="B203" s="6">
        <v>45064</v>
      </c>
      <c r="C203" s="6">
        <v>45065</v>
      </c>
      <c r="D203" s="4">
        <v>418</v>
      </c>
      <c r="E203" s="4" t="str">
        <f>VLOOKUP(A203,HOP!A:L,12,0)</f>
        <v>418.00</v>
      </c>
      <c r="F203" s="4" t="str">
        <f>VLOOKUP(A203,HOP!A:C,3,0)</f>
        <v>3342712</v>
      </c>
      <c r="G203" s="4">
        <f t="shared" si="6"/>
        <v>0</v>
      </c>
      <c r="H203" s="4" t="str">
        <f t="shared" si="7"/>
        <v>，3342712</v>
      </c>
      <c r="I203" s="4" t="str">
        <f>VLOOKUP(A203,HOP!A:U,21,0)</f>
        <v>直连</v>
      </c>
    </row>
    <row r="204" s="4" customFormat="1" hidden="1" spans="1:9">
      <c r="A204" s="5">
        <v>999224059960903</v>
      </c>
      <c r="B204" s="6">
        <v>45063</v>
      </c>
      <c r="C204" s="6">
        <v>45065</v>
      </c>
      <c r="D204" s="4">
        <v>3288</v>
      </c>
      <c r="E204" s="4" t="str">
        <f>VLOOKUP(A204,HOP!A:L,12,0)</f>
        <v>3288.00</v>
      </c>
      <c r="F204" s="4" t="str">
        <f>VLOOKUP(A204,HOP!A:C,3,0)</f>
        <v>3343545</v>
      </c>
      <c r="G204" s="4">
        <f t="shared" si="6"/>
        <v>0</v>
      </c>
      <c r="H204" s="4" t="str">
        <f t="shared" si="7"/>
        <v>，3343545</v>
      </c>
      <c r="I204" s="4" t="str">
        <f>VLOOKUP(A204,HOP!A:U,21,0)</f>
        <v>直连</v>
      </c>
    </row>
    <row r="205" s="4" customFormat="1" spans="1:9">
      <c r="A205" s="5">
        <v>999224021264586</v>
      </c>
      <c r="B205" s="6">
        <v>45064</v>
      </c>
      <c r="C205" s="6">
        <v>45065</v>
      </c>
      <c r="D205" s="4">
        <v>800</v>
      </c>
      <c r="E205" s="4" t="str">
        <f>VLOOKUP(A205,HOP!A:L,12,0)</f>
        <v>800.01</v>
      </c>
      <c r="F205" s="4" t="str">
        <f>VLOOKUP(A205,HOP!A:C,3,0)</f>
        <v>3332457</v>
      </c>
      <c r="G205" s="4">
        <f t="shared" si="6"/>
        <v>-0.00999999999999091</v>
      </c>
      <c r="H205" s="4" t="str">
        <f t="shared" si="7"/>
        <v>，3332457</v>
      </c>
      <c r="I205" s="4" t="str">
        <f>VLOOKUP(A205,HOP!A:U,21,0)</f>
        <v>直连</v>
      </c>
    </row>
    <row r="206" s="4" customFormat="1" hidden="1" spans="1:9">
      <c r="A206" s="5">
        <v>999224064276827</v>
      </c>
      <c r="B206" s="6">
        <v>45063</v>
      </c>
      <c r="C206" s="6">
        <v>45065</v>
      </c>
      <c r="D206" s="4">
        <v>1864</v>
      </c>
      <c r="E206" s="4" t="str">
        <f>VLOOKUP(A206,HOP!A:L,12,0)</f>
        <v>1864.00</v>
      </c>
      <c r="F206" s="4" t="str">
        <f>VLOOKUP(A206,HOP!A:C,3,0)</f>
        <v>3344974</v>
      </c>
      <c r="G206" s="4">
        <f t="shared" si="6"/>
        <v>0</v>
      </c>
      <c r="H206" s="4" t="str">
        <f t="shared" si="7"/>
        <v>，3344974</v>
      </c>
      <c r="I206" s="4" t="str">
        <f>VLOOKUP(A206,HOP!A:U,21,0)</f>
        <v>直连</v>
      </c>
    </row>
    <row r="207" s="4" customFormat="1" hidden="1" spans="1:9">
      <c r="A207" s="5">
        <v>999224075434837</v>
      </c>
      <c r="B207" s="6">
        <v>45063</v>
      </c>
      <c r="C207" s="6">
        <v>45065</v>
      </c>
      <c r="D207" s="4">
        <v>0</v>
      </c>
      <c r="E207" s="4" t="str">
        <f>VLOOKUP(A207,HOP!A:L,12,0)</f>
        <v>1330.00</v>
      </c>
      <c r="F207" s="4" t="str">
        <f>VLOOKUP(A207,HOP!A:C,3,0)</f>
        <v>3347842</v>
      </c>
      <c r="G207" s="4">
        <f t="shared" si="6"/>
        <v>-1330</v>
      </c>
      <c r="H207" s="4" t="str">
        <f t="shared" si="7"/>
        <v>，3347842</v>
      </c>
      <c r="I207" s="4" t="str">
        <f>VLOOKUP(A207,HOP!A:U,21,0)</f>
        <v>直连</v>
      </c>
    </row>
    <row r="208" s="4" customFormat="1" hidden="1" spans="1:9">
      <c r="A208" s="5">
        <v>999224081458488</v>
      </c>
      <c r="B208" s="6">
        <v>45063</v>
      </c>
      <c r="C208" s="6">
        <v>45065</v>
      </c>
      <c r="D208" s="4">
        <v>3426</v>
      </c>
      <c r="E208" s="4" t="str">
        <f>VLOOKUP(A208,HOP!A:L,12,0)</f>
        <v>3426.00</v>
      </c>
      <c r="F208" s="4" t="str">
        <f>VLOOKUP(A208,HOP!A:C,3,0)</f>
        <v>3350141</v>
      </c>
      <c r="G208" s="4">
        <f t="shared" si="6"/>
        <v>0</v>
      </c>
      <c r="H208" s="4" t="str">
        <f t="shared" si="7"/>
        <v>，3350141</v>
      </c>
      <c r="I208" s="4" t="str">
        <f>VLOOKUP(A208,HOP!A:U,21,0)</f>
        <v>直连</v>
      </c>
    </row>
    <row r="209" s="4" customFormat="1" hidden="1" spans="1:9">
      <c r="A209" s="5">
        <v>999224083520373</v>
      </c>
      <c r="B209" s="6">
        <v>45064</v>
      </c>
      <c r="C209" s="6">
        <v>45065</v>
      </c>
      <c r="D209" s="4">
        <v>424</v>
      </c>
      <c r="E209" s="4" t="str">
        <f>VLOOKUP(A209,HOP!A:L,12,0)</f>
        <v>424.00</v>
      </c>
      <c r="F209" s="4" t="str">
        <f>VLOOKUP(A209,HOP!A:C,3,0)</f>
        <v>3351209</v>
      </c>
      <c r="G209" s="4">
        <f t="shared" si="6"/>
        <v>0</v>
      </c>
      <c r="H209" s="4" t="str">
        <f t="shared" si="7"/>
        <v>，3351209</v>
      </c>
      <c r="I209" s="4" t="str">
        <f>VLOOKUP(A209,HOP!A:U,21,0)</f>
        <v>直连</v>
      </c>
    </row>
    <row r="210" s="4" customFormat="1" hidden="1" spans="1:9">
      <c r="A210" s="5">
        <v>999224088910534</v>
      </c>
      <c r="B210" s="6">
        <v>45063</v>
      </c>
      <c r="C210" s="6">
        <v>45065</v>
      </c>
      <c r="D210" s="4">
        <v>2426</v>
      </c>
      <c r="E210" s="4" t="str">
        <f>VLOOKUP(A210,HOP!A:L,12,0)</f>
        <v>2426.00</v>
      </c>
      <c r="F210" s="4" t="str">
        <f>VLOOKUP(A210,HOP!A:C,3,0)</f>
        <v>3352186</v>
      </c>
      <c r="G210" s="4">
        <f t="shared" si="6"/>
        <v>0</v>
      </c>
      <c r="H210" s="4" t="str">
        <f t="shared" si="7"/>
        <v>，3352186</v>
      </c>
      <c r="I210" s="4" t="str">
        <f>VLOOKUP(A210,HOP!A:U,21,0)</f>
        <v>直连</v>
      </c>
    </row>
    <row r="211" s="4" customFormat="1" hidden="1" spans="1:9">
      <c r="A211" s="5">
        <v>999224092130462</v>
      </c>
      <c r="B211" s="6">
        <v>45058</v>
      </c>
      <c r="C211" s="6">
        <v>45065</v>
      </c>
      <c r="D211" s="4">
        <v>15675</v>
      </c>
      <c r="E211" s="4" t="str">
        <f>VLOOKUP(A211,HOP!A:L,12,0)</f>
        <v>15675.00</v>
      </c>
      <c r="F211" s="4" t="str">
        <f>VLOOKUP(A211,HOP!A:C,3,0)</f>
        <v>3353329</v>
      </c>
      <c r="G211" s="4">
        <f t="shared" si="6"/>
        <v>0</v>
      </c>
      <c r="H211" s="4" t="str">
        <f t="shared" si="7"/>
        <v>，3353329</v>
      </c>
      <c r="I211" s="4" t="str">
        <f>VLOOKUP(A211,HOP!A:U,21,0)</f>
        <v>直连</v>
      </c>
    </row>
    <row r="212" s="4" customFormat="1" hidden="1" spans="1:9">
      <c r="A212" s="5">
        <v>999224093322181</v>
      </c>
      <c r="B212" s="6">
        <v>45064</v>
      </c>
      <c r="C212" s="6">
        <v>45065</v>
      </c>
      <c r="D212" s="4">
        <v>497</v>
      </c>
      <c r="E212" s="4" t="str">
        <f>VLOOKUP(A212,HOP!A:L,12,0)</f>
        <v>497.00</v>
      </c>
      <c r="F212" s="4" t="str">
        <f>VLOOKUP(A212,HOP!A:C,3,0)</f>
        <v>3353878</v>
      </c>
      <c r="G212" s="4">
        <f t="shared" si="6"/>
        <v>0</v>
      </c>
      <c r="H212" s="4" t="str">
        <f t="shared" si="7"/>
        <v>，3353878</v>
      </c>
      <c r="I212" s="4" t="str">
        <f>VLOOKUP(A212,HOP!A:U,21,0)</f>
        <v>直连</v>
      </c>
    </row>
    <row r="213" s="4" customFormat="1" hidden="1" spans="1:9">
      <c r="A213" s="5">
        <v>999224093556752</v>
      </c>
      <c r="B213" s="6">
        <v>45064</v>
      </c>
      <c r="C213" s="6">
        <v>45065</v>
      </c>
      <c r="D213" s="4">
        <v>317</v>
      </c>
      <c r="E213" s="4" t="str">
        <f>VLOOKUP(A213,HOP!A:L,12,0)</f>
        <v>317.00</v>
      </c>
      <c r="F213" s="4" t="str">
        <f>VLOOKUP(A213,HOP!A:C,3,0)</f>
        <v>3353979</v>
      </c>
      <c r="G213" s="4">
        <f t="shared" si="6"/>
        <v>0</v>
      </c>
      <c r="H213" s="4" t="str">
        <f t="shared" si="7"/>
        <v>，3353979</v>
      </c>
      <c r="I213" s="4" t="str">
        <f>VLOOKUP(A213,HOP!A:U,21,0)</f>
        <v>直连</v>
      </c>
    </row>
    <row r="214" s="4" customFormat="1" hidden="1" spans="1:9">
      <c r="A214" s="5">
        <v>999224094786155</v>
      </c>
      <c r="B214" s="6">
        <v>45063</v>
      </c>
      <c r="C214" s="6">
        <v>45065</v>
      </c>
      <c r="D214" s="4">
        <v>2472</v>
      </c>
      <c r="E214" s="4" t="str">
        <f>VLOOKUP(A214,HOP!A:L,12,0)</f>
        <v>2472.00</v>
      </c>
      <c r="F214" s="4" t="str">
        <f>VLOOKUP(A214,HOP!A:C,3,0)</f>
        <v>3354325</v>
      </c>
      <c r="G214" s="4">
        <f t="shared" si="6"/>
        <v>0</v>
      </c>
      <c r="H214" s="4" t="str">
        <f t="shared" si="7"/>
        <v>，3354325</v>
      </c>
      <c r="I214" s="4" t="str">
        <f>VLOOKUP(A214,HOP!A:U,21,0)</f>
        <v>直连</v>
      </c>
    </row>
    <row r="215" s="4" customFormat="1" hidden="1" spans="1:9">
      <c r="A215" s="5">
        <v>999224095338971</v>
      </c>
      <c r="B215" s="6">
        <v>45061</v>
      </c>
      <c r="C215" s="6">
        <v>45065</v>
      </c>
      <c r="D215" s="4">
        <v>4176</v>
      </c>
      <c r="E215" s="4" t="str">
        <f>VLOOKUP(A215,HOP!A:L,12,0)</f>
        <v>4176.00</v>
      </c>
      <c r="F215" s="4" t="str">
        <f>VLOOKUP(A215,HOP!A:C,3,0)</f>
        <v>3354540</v>
      </c>
      <c r="G215" s="4">
        <f t="shared" si="6"/>
        <v>0</v>
      </c>
      <c r="H215" s="4" t="str">
        <f t="shared" si="7"/>
        <v>，3354540</v>
      </c>
      <c r="I215" s="4" t="str">
        <f>VLOOKUP(A215,HOP!A:U,21,0)</f>
        <v>直连</v>
      </c>
    </row>
    <row r="216" s="4" customFormat="1" hidden="1" spans="1:9">
      <c r="A216" s="5">
        <v>999224078494867</v>
      </c>
      <c r="B216" s="6">
        <v>45061</v>
      </c>
      <c r="C216" s="6">
        <v>45065</v>
      </c>
      <c r="D216" s="4">
        <v>13440</v>
      </c>
      <c r="E216" s="4" t="str">
        <f>VLOOKUP(A216,HOP!A:L,12,0)</f>
        <v>13440.00</v>
      </c>
      <c r="F216" s="4" t="str">
        <f>VLOOKUP(A216,HOP!A:C,3,0)</f>
        <v>3349047</v>
      </c>
      <c r="G216" s="4">
        <f t="shared" si="6"/>
        <v>0</v>
      </c>
      <c r="H216" s="4" t="str">
        <f t="shared" si="7"/>
        <v>，3349047</v>
      </c>
      <c r="I216" s="4" t="str">
        <f>VLOOKUP(A216,HOP!A:U,21,0)</f>
        <v>直连</v>
      </c>
    </row>
    <row r="217" s="4" customFormat="1" hidden="1" spans="1:9">
      <c r="A217" s="5">
        <v>999224100524645</v>
      </c>
      <c r="B217" s="6">
        <v>45063</v>
      </c>
      <c r="C217" s="6">
        <v>45065</v>
      </c>
      <c r="D217" s="4">
        <v>1166</v>
      </c>
      <c r="E217" s="4" t="str">
        <f>VLOOKUP(A217,HOP!A:L,12,0)</f>
        <v>1166.00</v>
      </c>
      <c r="F217" s="4" t="str">
        <f>VLOOKUP(A217,HOP!A:C,3,0)</f>
        <v>3357190</v>
      </c>
      <c r="G217" s="4">
        <f t="shared" si="6"/>
        <v>0</v>
      </c>
      <c r="H217" s="4" t="str">
        <f t="shared" si="7"/>
        <v>，3357190</v>
      </c>
      <c r="I217" s="4" t="str">
        <f>VLOOKUP(A217,HOP!A:U,21,0)</f>
        <v>直连</v>
      </c>
    </row>
    <row r="218" s="4" customFormat="1" hidden="1" spans="1:9">
      <c r="A218" s="5">
        <v>999224100789136</v>
      </c>
      <c r="B218" s="6">
        <v>45064</v>
      </c>
      <c r="C218" s="6">
        <v>45065</v>
      </c>
      <c r="D218" s="4">
        <v>295</v>
      </c>
      <c r="E218" s="4" t="str">
        <f>VLOOKUP(A218,HOP!A:L,12,0)</f>
        <v>295.00</v>
      </c>
      <c r="F218" s="4" t="str">
        <f>VLOOKUP(A218,HOP!A:C,3,0)</f>
        <v>3357444</v>
      </c>
      <c r="G218" s="4">
        <f t="shared" si="6"/>
        <v>0</v>
      </c>
      <c r="H218" s="4" t="str">
        <f t="shared" si="7"/>
        <v>，3357444</v>
      </c>
      <c r="I218" s="4" t="str">
        <f>VLOOKUP(A218,HOP!A:U,21,0)</f>
        <v>直连</v>
      </c>
    </row>
    <row r="219" s="4" customFormat="1" hidden="1" spans="1:9">
      <c r="A219" s="5">
        <v>999224101947436</v>
      </c>
      <c r="B219" s="6">
        <v>45062</v>
      </c>
      <c r="C219" s="6">
        <v>45065</v>
      </c>
      <c r="D219" s="4">
        <v>1752</v>
      </c>
      <c r="E219" s="4" t="str">
        <f>VLOOKUP(A219,HOP!A:L,12,0)</f>
        <v>1752.00</v>
      </c>
      <c r="F219" s="4" t="str">
        <f>VLOOKUP(A219,HOP!A:C,3,0)</f>
        <v>3358284</v>
      </c>
      <c r="G219" s="4">
        <f t="shared" si="6"/>
        <v>0</v>
      </c>
      <c r="H219" s="4" t="str">
        <f t="shared" si="7"/>
        <v>，3358284</v>
      </c>
      <c r="I219" s="4" t="str">
        <f>VLOOKUP(A219,HOP!A:U,21,0)</f>
        <v>直连</v>
      </c>
    </row>
    <row r="220" s="4" customFormat="1" hidden="1" spans="1:9">
      <c r="A220" s="5">
        <v>999224106680253</v>
      </c>
      <c r="B220" s="6">
        <v>45064</v>
      </c>
      <c r="C220" s="6">
        <v>45065</v>
      </c>
      <c r="D220" s="4">
        <v>190</v>
      </c>
      <c r="E220" s="4" t="str">
        <f>VLOOKUP(A220,HOP!A:L,12,0)</f>
        <v>190.00</v>
      </c>
      <c r="F220" s="4" t="str">
        <f>VLOOKUP(A220,HOP!A:C,3,0)</f>
        <v>3358715</v>
      </c>
      <c r="G220" s="4">
        <f t="shared" si="6"/>
        <v>0</v>
      </c>
      <c r="H220" s="4" t="str">
        <f t="shared" si="7"/>
        <v>，3358715</v>
      </c>
      <c r="I220" s="4" t="str">
        <f>VLOOKUP(A220,HOP!A:U,21,0)</f>
        <v>直连</v>
      </c>
    </row>
    <row r="221" s="4" customFormat="1" hidden="1" spans="1:9">
      <c r="A221" s="5">
        <v>999224106702711</v>
      </c>
      <c r="B221" s="6">
        <v>45064</v>
      </c>
      <c r="C221" s="6">
        <v>45065</v>
      </c>
      <c r="D221" s="4">
        <v>461</v>
      </c>
      <c r="E221" s="4" t="str">
        <f>VLOOKUP(A221,HOP!A:L,12,0)</f>
        <v>461.00</v>
      </c>
      <c r="F221" s="4" t="str">
        <f>VLOOKUP(A221,HOP!A:C,3,0)</f>
        <v>3358721</v>
      </c>
      <c r="G221" s="4">
        <f t="shared" si="6"/>
        <v>0</v>
      </c>
      <c r="H221" s="4" t="str">
        <f t="shared" si="7"/>
        <v>，3358721</v>
      </c>
      <c r="I221" s="4" t="str">
        <f>VLOOKUP(A221,HOP!A:U,21,0)</f>
        <v>直连</v>
      </c>
    </row>
    <row r="222" s="4" customFormat="1" hidden="1" spans="1:9">
      <c r="A222" s="5">
        <v>999224111668263</v>
      </c>
      <c r="B222" s="6">
        <v>45063</v>
      </c>
      <c r="C222" s="6">
        <v>45065</v>
      </c>
      <c r="D222" s="4">
        <v>1534</v>
      </c>
      <c r="E222" s="4" t="str">
        <f>VLOOKUP(A222,HOP!A:L,12,0)</f>
        <v>1534.00</v>
      </c>
      <c r="F222" s="4" t="str">
        <f>VLOOKUP(A222,HOP!A:C,3,0)</f>
        <v>3359909</v>
      </c>
      <c r="G222" s="4">
        <f t="shared" si="6"/>
        <v>0</v>
      </c>
      <c r="H222" s="4" t="str">
        <f t="shared" si="7"/>
        <v>，3359909</v>
      </c>
      <c r="I222" s="4" t="str">
        <f>VLOOKUP(A222,HOP!A:U,21,0)</f>
        <v>直连</v>
      </c>
    </row>
    <row r="223" s="4" customFormat="1" hidden="1" spans="1:9">
      <c r="A223" s="5">
        <v>999224113509419</v>
      </c>
      <c r="B223" s="6">
        <v>45064</v>
      </c>
      <c r="C223" s="6">
        <v>45065</v>
      </c>
      <c r="D223" s="4">
        <v>181</v>
      </c>
      <c r="E223" s="4" t="str">
        <f>VLOOKUP(A223,HOP!A:L,12,0)</f>
        <v>181.00</v>
      </c>
      <c r="F223" s="4" t="str">
        <f>VLOOKUP(A223,HOP!A:C,3,0)</f>
        <v>3360339</v>
      </c>
      <c r="G223" s="4">
        <f t="shared" si="6"/>
        <v>0</v>
      </c>
      <c r="H223" s="4" t="str">
        <f t="shared" si="7"/>
        <v>，3360339</v>
      </c>
      <c r="I223" s="4" t="str">
        <f>VLOOKUP(A223,HOP!A:U,21,0)</f>
        <v>直连</v>
      </c>
    </row>
    <row r="224" s="4" customFormat="1" hidden="1" spans="1:9">
      <c r="A224" s="5">
        <v>999224119061422</v>
      </c>
      <c r="B224" s="6">
        <v>45061</v>
      </c>
      <c r="C224" s="6">
        <v>45065</v>
      </c>
      <c r="D224" s="4">
        <v>6780</v>
      </c>
      <c r="E224" s="4" t="str">
        <f>VLOOKUP(A224,HOP!A:L,12,0)</f>
        <v>6780.00</v>
      </c>
      <c r="F224" s="4" t="str">
        <f>VLOOKUP(A224,HOP!A:C,3,0)</f>
        <v>3362052</v>
      </c>
      <c r="G224" s="4">
        <f t="shared" si="6"/>
        <v>0</v>
      </c>
      <c r="H224" s="4" t="str">
        <f t="shared" si="7"/>
        <v>，3362052</v>
      </c>
      <c r="I224" s="4" t="str">
        <f>VLOOKUP(A224,HOP!A:U,21,0)</f>
        <v>直连</v>
      </c>
    </row>
    <row r="225" s="4" customFormat="1" hidden="1" spans="1:9">
      <c r="A225" s="5">
        <v>999224119522150</v>
      </c>
      <c r="B225" s="6">
        <v>45064</v>
      </c>
      <c r="C225" s="6">
        <v>45065</v>
      </c>
      <c r="D225" s="4">
        <v>0</v>
      </c>
      <c r="E225" s="4" t="e">
        <f>VLOOKUP(A225,HOP!A:L,12,0)</f>
        <v>#N/A</v>
      </c>
      <c r="F225" s="4" t="e">
        <f>VLOOKUP(A225,HOP!A:C,3,0)</f>
        <v>#N/A</v>
      </c>
      <c r="G225" s="4" t="e">
        <f t="shared" si="6"/>
        <v>#N/A</v>
      </c>
      <c r="H225" s="4" t="e">
        <f t="shared" si="7"/>
        <v>#N/A</v>
      </c>
      <c r="I225" s="4" t="e">
        <f>VLOOKUP(A225,HOP!A:U,21,0)</f>
        <v>#N/A</v>
      </c>
    </row>
    <row r="226" s="4" customFormat="1" hidden="1" spans="1:9">
      <c r="A226" s="5">
        <v>999224120308605</v>
      </c>
      <c r="B226" s="6">
        <v>45064</v>
      </c>
      <c r="C226" s="6">
        <v>45065</v>
      </c>
      <c r="D226" s="4">
        <v>441</v>
      </c>
      <c r="E226" s="4" t="str">
        <f>VLOOKUP(A226,HOP!A:L,12,0)</f>
        <v>441.00</v>
      </c>
      <c r="F226" s="4" t="str">
        <f>VLOOKUP(A226,HOP!A:C,3,0)</f>
        <v>3362815</v>
      </c>
      <c r="G226" s="4">
        <f t="shared" si="6"/>
        <v>0</v>
      </c>
      <c r="H226" s="4" t="str">
        <f t="shared" si="7"/>
        <v>，3362815</v>
      </c>
      <c r="I226" s="4" t="str">
        <f>VLOOKUP(A226,HOP!A:U,21,0)</f>
        <v>直连</v>
      </c>
    </row>
    <row r="227" s="4" customFormat="1" hidden="1" spans="1:9">
      <c r="A227" s="5">
        <v>999224121206910</v>
      </c>
      <c r="B227" s="6">
        <v>45064</v>
      </c>
      <c r="C227" s="6">
        <v>45065</v>
      </c>
      <c r="D227" s="4">
        <v>117</v>
      </c>
      <c r="E227" s="4" t="str">
        <f>VLOOKUP(A227,HOP!A:L,12,0)</f>
        <v>117.00</v>
      </c>
      <c r="F227" s="4" t="str">
        <f>VLOOKUP(A227,HOP!A:C,3,0)</f>
        <v>3363585</v>
      </c>
      <c r="G227" s="4">
        <f t="shared" si="6"/>
        <v>0</v>
      </c>
      <c r="H227" s="4" t="str">
        <f t="shared" si="7"/>
        <v>，3363585</v>
      </c>
      <c r="I227" s="4" t="str">
        <f>VLOOKUP(A227,HOP!A:U,21,0)</f>
        <v>直连</v>
      </c>
    </row>
    <row r="228" s="4" customFormat="1" hidden="1" spans="1:9">
      <c r="A228" s="5">
        <v>999224122762114</v>
      </c>
      <c r="B228" s="6">
        <v>45064</v>
      </c>
      <c r="C228" s="6">
        <v>45065</v>
      </c>
      <c r="D228" s="4">
        <v>272</v>
      </c>
      <c r="E228" s="4" t="str">
        <f>VLOOKUP(A228,HOP!A:L,12,0)</f>
        <v>272.00</v>
      </c>
      <c r="F228" s="4" t="str">
        <f>VLOOKUP(A228,HOP!A:C,3,0)</f>
        <v>3364956</v>
      </c>
      <c r="G228" s="4">
        <f t="shared" si="6"/>
        <v>0</v>
      </c>
      <c r="H228" s="4" t="str">
        <f t="shared" si="7"/>
        <v>，3364956</v>
      </c>
      <c r="I228" s="4" t="str">
        <f>VLOOKUP(A228,HOP!A:U,21,0)</f>
        <v>直连</v>
      </c>
    </row>
    <row r="229" s="4" customFormat="1" hidden="1" spans="1:9">
      <c r="A229" s="5">
        <v>999224129898156</v>
      </c>
      <c r="B229" s="6">
        <v>45064</v>
      </c>
      <c r="C229" s="6">
        <v>45065</v>
      </c>
      <c r="D229" s="4">
        <v>555</v>
      </c>
      <c r="E229" s="4" t="str">
        <f>VLOOKUP(A229,HOP!A:L,12,0)</f>
        <v>555.00</v>
      </c>
      <c r="F229" s="4" t="str">
        <f>VLOOKUP(A229,HOP!A:C,3,0)</f>
        <v>3366358</v>
      </c>
      <c r="G229" s="4">
        <f t="shared" si="6"/>
        <v>0</v>
      </c>
      <c r="H229" s="4" t="str">
        <f t="shared" si="7"/>
        <v>，3366358</v>
      </c>
      <c r="I229" s="4" t="str">
        <f>VLOOKUP(A229,HOP!A:U,21,0)</f>
        <v>直连</v>
      </c>
    </row>
    <row r="230" s="4" customFormat="1" hidden="1" spans="1:9">
      <c r="A230" s="5">
        <v>999224130486648</v>
      </c>
      <c r="B230" s="6">
        <v>45064</v>
      </c>
      <c r="C230" s="6">
        <v>45065</v>
      </c>
      <c r="D230" s="4">
        <v>960</v>
      </c>
      <c r="E230" s="4" t="str">
        <f>VLOOKUP(A230,HOP!A:L,12,0)</f>
        <v>960.00</v>
      </c>
      <c r="F230" s="4" t="str">
        <f>VLOOKUP(A230,HOP!A:C,3,0)</f>
        <v>3366589</v>
      </c>
      <c r="G230" s="4">
        <f t="shared" si="6"/>
        <v>0</v>
      </c>
      <c r="H230" s="4" t="str">
        <f t="shared" si="7"/>
        <v>，3366589</v>
      </c>
      <c r="I230" s="4" t="str">
        <f>VLOOKUP(A230,HOP!A:U,21,0)</f>
        <v>直连</v>
      </c>
    </row>
    <row r="231" s="4" customFormat="1" hidden="1" spans="1:9">
      <c r="A231" s="5">
        <v>999224130976535</v>
      </c>
      <c r="B231" s="6">
        <v>45063</v>
      </c>
      <c r="C231" s="6">
        <v>45065</v>
      </c>
      <c r="D231" s="4">
        <v>502</v>
      </c>
      <c r="E231" s="4" t="str">
        <f>VLOOKUP(A231,HOP!A:L,12,0)</f>
        <v>502.00</v>
      </c>
      <c r="F231" s="4" t="str">
        <f>VLOOKUP(A231,HOP!A:C,3,0)</f>
        <v>3366694</v>
      </c>
      <c r="G231" s="4">
        <f t="shared" si="6"/>
        <v>0</v>
      </c>
      <c r="H231" s="4" t="str">
        <f t="shared" si="7"/>
        <v>，3366694</v>
      </c>
      <c r="I231" s="4" t="str">
        <f>VLOOKUP(A231,HOP!A:U,21,0)</f>
        <v>直连</v>
      </c>
    </row>
    <row r="232" s="4" customFormat="1" hidden="1" spans="1:9">
      <c r="A232" s="5">
        <v>999224132065323</v>
      </c>
      <c r="B232" s="6">
        <v>45064</v>
      </c>
      <c r="C232" s="6">
        <v>45065</v>
      </c>
      <c r="D232" s="4">
        <v>215</v>
      </c>
      <c r="E232" s="4" t="str">
        <f>VLOOKUP(A232,HOP!A:L,12,0)</f>
        <v>215.00</v>
      </c>
      <c r="F232" s="4" t="str">
        <f>VLOOKUP(A232,HOP!A:C,3,0)</f>
        <v>3367059</v>
      </c>
      <c r="G232" s="4">
        <f t="shared" si="6"/>
        <v>0</v>
      </c>
      <c r="H232" s="4" t="str">
        <f t="shared" si="7"/>
        <v>，3367059</v>
      </c>
      <c r="I232" s="4" t="str">
        <f>VLOOKUP(A232,HOP!A:U,21,0)</f>
        <v>直连</v>
      </c>
    </row>
    <row r="233" s="4" customFormat="1" hidden="1" spans="1:9">
      <c r="A233" s="5">
        <v>999224137834352</v>
      </c>
      <c r="B233" s="6">
        <v>45063</v>
      </c>
      <c r="C233" s="6">
        <v>45065</v>
      </c>
      <c r="D233" s="4">
        <v>1497</v>
      </c>
      <c r="E233" s="4" t="str">
        <f>VLOOKUP(A233,HOP!A:L,12,0)</f>
        <v>1497.00</v>
      </c>
      <c r="F233" s="4" t="str">
        <f>VLOOKUP(A233,HOP!A:C,3,0)</f>
        <v>3369525</v>
      </c>
      <c r="G233" s="4">
        <f t="shared" si="6"/>
        <v>0</v>
      </c>
      <c r="H233" s="4" t="str">
        <f t="shared" si="7"/>
        <v>，3369525</v>
      </c>
      <c r="I233" s="4" t="str">
        <f>VLOOKUP(A233,HOP!A:U,21,0)</f>
        <v>直连</v>
      </c>
    </row>
    <row r="234" s="4" customFormat="1" hidden="1" spans="1:9">
      <c r="A234" s="5">
        <v>999224137850291</v>
      </c>
      <c r="B234" s="6">
        <v>45061</v>
      </c>
      <c r="C234" s="6">
        <v>45065</v>
      </c>
      <c r="D234" s="4">
        <v>528</v>
      </c>
      <c r="E234" s="4" t="str">
        <f>VLOOKUP(A234,HOP!A:L,12,0)</f>
        <v>528.00</v>
      </c>
      <c r="F234" s="4" t="str">
        <f>VLOOKUP(A234,HOP!A:C,3,0)</f>
        <v>3369529</v>
      </c>
      <c r="G234" s="4">
        <f t="shared" si="6"/>
        <v>0</v>
      </c>
      <c r="H234" s="4" t="str">
        <f t="shared" si="7"/>
        <v>，3369529</v>
      </c>
      <c r="I234" s="4" t="str">
        <f>VLOOKUP(A234,HOP!A:U,21,0)</f>
        <v>直连</v>
      </c>
    </row>
    <row r="235" s="4" customFormat="1" hidden="1" spans="1:9">
      <c r="A235" s="5">
        <v>999224139020191</v>
      </c>
      <c r="B235" s="6">
        <v>45063</v>
      </c>
      <c r="C235" s="6">
        <v>45065</v>
      </c>
      <c r="D235" s="4">
        <v>1118</v>
      </c>
      <c r="E235" s="4" t="str">
        <f>VLOOKUP(A235,HOP!A:L,12,0)</f>
        <v>1118.00</v>
      </c>
      <c r="F235" s="4" t="str">
        <f>VLOOKUP(A235,HOP!A:C,3,0)</f>
        <v>3370052</v>
      </c>
      <c r="G235" s="4">
        <f t="shared" si="6"/>
        <v>0</v>
      </c>
      <c r="H235" s="4" t="str">
        <f t="shared" si="7"/>
        <v>，3370052</v>
      </c>
      <c r="I235" s="4" t="str">
        <f>VLOOKUP(A235,HOP!A:U,21,0)</f>
        <v>直连</v>
      </c>
    </row>
    <row r="236" s="4" customFormat="1" hidden="1" spans="1:9">
      <c r="A236" s="5">
        <v>999224139497438</v>
      </c>
      <c r="B236" s="6">
        <v>45061</v>
      </c>
      <c r="C236" s="6">
        <v>45065</v>
      </c>
      <c r="D236" s="4">
        <v>1868</v>
      </c>
      <c r="E236" s="4" t="str">
        <f>VLOOKUP(A236,HOP!A:L,12,0)</f>
        <v>1868.00</v>
      </c>
      <c r="F236" s="4" t="str">
        <f>VLOOKUP(A236,HOP!A:C,3,0)</f>
        <v>3370221</v>
      </c>
      <c r="G236" s="4">
        <f t="shared" si="6"/>
        <v>0</v>
      </c>
      <c r="H236" s="4" t="str">
        <f t="shared" si="7"/>
        <v>，3370221</v>
      </c>
      <c r="I236" s="4" t="str">
        <f>VLOOKUP(A236,HOP!A:U,21,0)</f>
        <v>直连</v>
      </c>
    </row>
    <row r="237" s="4" customFormat="1" hidden="1" spans="1:9">
      <c r="A237" s="5">
        <v>999224140387862</v>
      </c>
      <c r="B237" s="6">
        <v>45063</v>
      </c>
      <c r="C237" s="6">
        <v>45065</v>
      </c>
      <c r="D237" s="4">
        <v>1176</v>
      </c>
      <c r="E237" s="4" t="str">
        <f>VLOOKUP(A237,HOP!A:L,12,0)</f>
        <v>1176.00</v>
      </c>
      <c r="F237" s="4" t="str">
        <f>VLOOKUP(A237,HOP!A:C,3,0)</f>
        <v>3370484</v>
      </c>
      <c r="G237" s="4">
        <f t="shared" si="6"/>
        <v>0</v>
      </c>
      <c r="H237" s="4" t="str">
        <f t="shared" si="7"/>
        <v>，3370484</v>
      </c>
      <c r="I237" s="4" t="str">
        <f>VLOOKUP(A237,HOP!A:U,21,0)</f>
        <v>直连</v>
      </c>
    </row>
    <row r="238" s="4" customFormat="1" hidden="1" spans="1:9">
      <c r="A238" s="5">
        <v>999224141594867</v>
      </c>
      <c r="B238" s="6">
        <v>45063</v>
      </c>
      <c r="C238" s="6">
        <v>45065</v>
      </c>
      <c r="D238" s="4">
        <v>1176</v>
      </c>
      <c r="E238" s="4" t="str">
        <f>VLOOKUP(A238,HOP!A:L,12,0)</f>
        <v>1176.00</v>
      </c>
      <c r="F238" s="4" t="str">
        <f>VLOOKUP(A238,HOP!A:C,3,0)</f>
        <v>3371341</v>
      </c>
      <c r="G238" s="4">
        <f t="shared" si="6"/>
        <v>0</v>
      </c>
      <c r="H238" s="4" t="str">
        <f t="shared" si="7"/>
        <v>，3371341</v>
      </c>
      <c r="I238" s="4" t="str">
        <f>VLOOKUP(A238,HOP!A:U,21,0)</f>
        <v>直连</v>
      </c>
    </row>
    <row r="239" s="4" customFormat="1" hidden="1" spans="1:9">
      <c r="A239" s="5">
        <v>999224141604395</v>
      </c>
      <c r="B239" s="6">
        <v>45064</v>
      </c>
      <c r="C239" s="6">
        <v>45065</v>
      </c>
      <c r="D239" s="4">
        <v>283</v>
      </c>
      <c r="E239" s="4" t="str">
        <f>VLOOKUP(A239,HOP!A:L,12,0)</f>
        <v>283.00</v>
      </c>
      <c r="F239" s="4" t="str">
        <f>VLOOKUP(A239,HOP!A:C,3,0)</f>
        <v>3371350</v>
      </c>
      <c r="G239" s="4">
        <f t="shared" si="6"/>
        <v>0</v>
      </c>
      <c r="H239" s="4" t="str">
        <f t="shared" si="7"/>
        <v>，3371350</v>
      </c>
      <c r="I239" s="4" t="str">
        <f>VLOOKUP(A239,HOP!A:U,21,0)</f>
        <v>直连</v>
      </c>
    </row>
    <row r="240" s="4" customFormat="1" hidden="1" spans="1:9">
      <c r="A240" s="5">
        <v>999224142063202</v>
      </c>
      <c r="B240" s="6">
        <v>45062</v>
      </c>
      <c r="C240" s="6">
        <v>45065</v>
      </c>
      <c r="D240" s="4">
        <v>1799</v>
      </c>
      <c r="E240" s="4" t="str">
        <f>VLOOKUP(A240,HOP!A:L,12,0)</f>
        <v>1799.00</v>
      </c>
      <c r="F240" s="4" t="str">
        <f>VLOOKUP(A240,HOP!A:C,3,0)</f>
        <v>3371664</v>
      </c>
      <c r="G240" s="4">
        <f t="shared" si="6"/>
        <v>0</v>
      </c>
      <c r="H240" s="4" t="str">
        <f t="shared" si="7"/>
        <v>，3371664</v>
      </c>
      <c r="I240" s="4" t="str">
        <f>VLOOKUP(A240,HOP!A:U,21,0)</f>
        <v>直连</v>
      </c>
    </row>
    <row r="241" s="4" customFormat="1" hidden="1" spans="1:9">
      <c r="A241" s="5">
        <v>999224142172159</v>
      </c>
      <c r="B241" s="6">
        <v>45064</v>
      </c>
      <c r="C241" s="6">
        <v>45065</v>
      </c>
      <c r="D241" s="4">
        <v>466</v>
      </c>
      <c r="E241" s="4" t="str">
        <f>VLOOKUP(A241,HOP!A:L,12,0)</f>
        <v>466.00</v>
      </c>
      <c r="F241" s="4" t="str">
        <f>VLOOKUP(A241,HOP!A:C,3,0)</f>
        <v>3371835</v>
      </c>
      <c r="G241" s="4">
        <f t="shared" si="6"/>
        <v>0</v>
      </c>
      <c r="H241" s="4" t="str">
        <f t="shared" si="7"/>
        <v>，3371835</v>
      </c>
      <c r="I241" s="4" t="str">
        <f>VLOOKUP(A241,HOP!A:U,21,0)</f>
        <v>直连</v>
      </c>
    </row>
    <row r="242" s="4" customFormat="1" hidden="1" spans="1:9">
      <c r="A242" s="5">
        <v>999224144303488</v>
      </c>
      <c r="B242" s="6">
        <v>45064</v>
      </c>
      <c r="C242" s="6">
        <v>45065</v>
      </c>
      <c r="D242" s="4">
        <v>992</v>
      </c>
      <c r="E242" s="4" t="str">
        <f>VLOOKUP(A242,HOP!A:L,12,0)</f>
        <v>992.00</v>
      </c>
      <c r="F242" s="4" t="str">
        <f>VLOOKUP(A242,HOP!A:C,3,0)</f>
        <v>3371847</v>
      </c>
      <c r="G242" s="4">
        <f t="shared" si="6"/>
        <v>0</v>
      </c>
      <c r="H242" s="4" t="str">
        <f t="shared" si="7"/>
        <v>，3371847</v>
      </c>
      <c r="I242" s="4" t="str">
        <f>VLOOKUP(A242,HOP!A:U,21,0)</f>
        <v>直连</v>
      </c>
    </row>
    <row r="243" s="4" customFormat="1" hidden="1" spans="1:9">
      <c r="A243" s="5">
        <v>999224145142260</v>
      </c>
      <c r="B243" s="6">
        <v>45060</v>
      </c>
      <c r="C243" s="6">
        <v>45065</v>
      </c>
      <c r="D243" s="4">
        <v>1929</v>
      </c>
      <c r="E243" s="4" t="str">
        <f>VLOOKUP(A243,HOP!A:L,12,0)</f>
        <v>1929.00</v>
      </c>
      <c r="F243" s="4" t="str">
        <f>VLOOKUP(A243,HOP!A:C,3,0)</f>
        <v>3371912</v>
      </c>
      <c r="G243" s="4">
        <f t="shared" si="6"/>
        <v>0</v>
      </c>
      <c r="H243" s="4" t="str">
        <f t="shared" si="7"/>
        <v>，3371912</v>
      </c>
      <c r="I243" s="4" t="str">
        <f>VLOOKUP(A243,HOP!A:U,21,0)</f>
        <v>直连</v>
      </c>
    </row>
    <row r="244" s="4" customFormat="1" hidden="1" spans="1:9">
      <c r="A244" s="5">
        <v>999224146842303</v>
      </c>
      <c r="B244" s="6">
        <v>45063</v>
      </c>
      <c r="C244" s="6">
        <v>45065</v>
      </c>
      <c r="D244" s="4">
        <v>540</v>
      </c>
      <c r="E244" s="4" t="str">
        <f>VLOOKUP(A244,HOP!A:L,12,0)</f>
        <v>540.00</v>
      </c>
      <c r="F244" s="4" t="str">
        <f>VLOOKUP(A244,HOP!A:C,3,0)</f>
        <v>3372245</v>
      </c>
      <c r="G244" s="4">
        <f t="shared" si="6"/>
        <v>0</v>
      </c>
      <c r="H244" s="4" t="str">
        <f t="shared" si="7"/>
        <v>，3372245</v>
      </c>
      <c r="I244" s="4" t="str">
        <f>VLOOKUP(A244,HOP!A:U,21,0)</f>
        <v>直采</v>
      </c>
    </row>
    <row r="245" s="4" customFormat="1" hidden="1" spans="1:9">
      <c r="A245" s="5">
        <v>999224148611249</v>
      </c>
      <c r="B245" s="6">
        <v>45064</v>
      </c>
      <c r="C245" s="6">
        <v>45065</v>
      </c>
      <c r="D245" s="4">
        <v>559</v>
      </c>
      <c r="E245" s="4" t="str">
        <f>VLOOKUP(A245,HOP!A:L,12,0)</f>
        <v>559.00</v>
      </c>
      <c r="F245" s="4" t="str">
        <f>VLOOKUP(A245,HOP!A:C,3,0)</f>
        <v>3372879</v>
      </c>
      <c r="G245" s="4">
        <f t="shared" si="6"/>
        <v>0</v>
      </c>
      <c r="H245" s="4" t="str">
        <f t="shared" si="7"/>
        <v>，3372879</v>
      </c>
      <c r="I245" s="4" t="str">
        <f>VLOOKUP(A245,HOP!A:U,21,0)</f>
        <v>直连</v>
      </c>
    </row>
    <row r="246" s="4" customFormat="1" hidden="1" spans="1:9">
      <c r="A246" s="5">
        <v>999224150180199</v>
      </c>
      <c r="B246" s="6">
        <v>45062</v>
      </c>
      <c r="C246" s="6">
        <v>45065</v>
      </c>
      <c r="D246" s="4">
        <v>2070</v>
      </c>
      <c r="E246" s="4" t="str">
        <f>VLOOKUP(A246,HOP!A:L,12,0)</f>
        <v>2070.00</v>
      </c>
      <c r="F246" s="4" t="str">
        <f>VLOOKUP(A246,HOP!A:C,3,0)</f>
        <v>3373635</v>
      </c>
      <c r="G246" s="4">
        <f t="shared" si="6"/>
        <v>0</v>
      </c>
      <c r="H246" s="4" t="str">
        <f t="shared" si="7"/>
        <v>，3373635</v>
      </c>
      <c r="I246" s="4" t="str">
        <f>VLOOKUP(A246,HOP!A:U,21,0)</f>
        <v>直采</v>
      </c>
    </row>
    <row r="247" s="4" customFormat="1" hidden="1" spans="1:9">
      <c r="A247" s="5">
        <v>999224150236001</v>
      </c>
      <c r="B247" s="6">
        <v>45063</v>
      </c>
      <c r="C247" s="6">
        <v>45065</v>
      </c>
      <c r="D247" s="4">
        <v>544</v>
      </c>
      <c r="E247" s="4" t="str">
        <f>VLOOKUP(A247,HOP!A:L,12,0)</f>
        <v>544.00</v>
      </c>
      <c r="F247" s="4" t="str">
        <f>VLOOKUP(A247,HOP!A:C,3,0)</f>
        <v>3373680</v>
      </c>
      <c r="G247" s="4">
        <f t="shared" si="6"/>
        <v>0</v>
      </c>
      <c r="H247" s="4" t="str">
        <f t="shared" si="7"/>
        <v>，3373680</v>
      </c>
      <c r="I247" s="4" t="str">
        <f>VLOOKUP(A247,HOP!A:U,21,0)</f>
        <v>直连</v>
      </c>
    </row>
    <row r="248" s="4" customFormat="1" hidden="1" spans="1:9">
      <c r="A248" s="5">
        <v>999224150433978</v>
      </c>
      <c r="B248" s="6">
        <v>45064</v>
      </c>
      <c r="C248" s="6">
        <v>45065</v>
      </c>
      <c r="D248" s="4">
        <v>1253</v>
      </c>
      <c r="E248" s="4" t="str">
        <f>VLOOKUP(A248,HOP!A:L,12,0)</f>
        <v>1253.00</v>
      </c>
      <c r="F248" s="4" t="str">
        <f>VLOOKUP(A248,HOP!A:C,3,0)</f>
        <v>3373790</v>
      </c>
      <c r="G248" s="4">
        <f t="shared" si="6"/>
        <v>0</v>
      </c>
      <c r="H248" s="4" t="str">
        <f t="shared" si="7"/>
        <v>，3373790</v>
      </c>
      <c r="I248" s="4" t="str">
        <f>VLOOKUP(A248,HOP!A:U,21,0)</f>
        <v>直连</v>
      </c>
    </row>
    <row r="249" s="4" customFormat="1" hidden="1" spans="1:9">
      <c r="A249" s="5">
        <v>999224150581132</v>
      </c>
      <c r="B249" s="6">
        <v>45064</v>
      </c>
      <c r="C249" s="6">
        <v>45065</v>
      </c>
      <c r="D249" s="4">
        <v>799</v>
      </c>
      <c r="E249" s="4" t="str">
        <f>VLOOKUP(A249,HOP!A:L,12,0)</f>
        <v>799.00</v>
      </c>
      <c r="F249" s="4" t="str">
        <f>VLOOKUP(A249,HOP!A:C,3,0)</f>
        <v>3373857</v>
      </c>
      <c r="G249" s="4">
        <f t="shared" si="6"/>
        <v>0</v>
      </c>
      <c r="H249" s="4" t="str">
        <f t="shared" si="7"/>
        <v>，3373857</v>
      </c>
      <c r="I249" s="4" t="str">
        <f>VLOOKUP(A249,HOP!A:U,21,0)</f>
        <v>直连</v>
      </c>
    </row>
    <row r="250" s="4" customFormat="1" hidden="1" spans="1:9">
      <c r="A250" s="5">
        <v>999224151647777</v>
      </c>
      <c r="B250" s="6">
        <v>45063</v>
      </c>
      <c r="C250" s="6">
        <v>45065</v>
      </c>
      <c r="D250" s="4">
        <v>634</v>
      </c>
      <c r="E250" s="4" t="str">
        <f>VLOOKUP(A250,HOP!A:L,12,0)</f>
        <v>634.00</v>
      </c>
      <c r="F250" s="4" t="str">
        <f>VLOOKUP(A250,HOP!A:C,3,0)</f>
        <v>3374303</v>
      </c>
      <c r="G250" s="4">
        <f t="shared" si="6"/>
        <v>0</v>
      </c>
      <c r="H250" s="4" t="str">
        <f t="shared" si="7"/>
        <v>，3374303</v>
      </c>
      <c r="I250" s="4" t="str">
        <f>VLOOKUP(A250,HOP!A:U,21,0)</f>
        <v>直连</v>
      </c>
    </row>
    <row r="251" s="4" customFormat="1" hidden="1" spans="1:9">
      <c r="A251" s="5">
        <v>999224152378443</v>
      </c>
      <c r="B251" s="6">
        <v>45064</v>
      </c>
      <c r="C251" s="6">
        <v>45065</v>
      </c>
      <c r="D251" s="4">
        <v>1232</v>
      </c>
      <c r="E251" s="4" t="str">
        <f>VLOOKUP(A251,HOP!A:L,12,0)</f>
        <v>1232.00</v>
      </c>
      <c r="F251" s="4" t="str">
        <f>VLOOKUP(A251,HOP!A:C,3,0)</f>
        <v>3374546</v>
      </c>
      <c r="G251" s="4">
        <f t="shared" si="6"/>
        <v>0</v>
      </c>
      <c r="H251" s="4" t="str">
        <f t="shared" si="7"/>
        <v>，3374546</v>
      </c>
      <c r="I251" s="4" t="str">
        <f>VLOOKUP(A251,HOP!A:U,21,0)</f>
        <v>直连</v>
      </c>
    </row>
    <row r="252" s="4" customFormat="1" hidden="1" spans="1:9">
      <c r="A252" s="5">
        <v>999224152938506</v>
      </c>
      <c r="B252" s="6">
        <v>45062</v>
      </c>
      <c r="C252" s="6">
        <v>45065</v>
      </c>
      <c r="D252" s="4">
        <v>3912</v>
      </c>
      <c r="E252" s="4" t="str">
        <f>VLOOKUP(A252,HOP!A:L,12,0)</f>
        <v>3912.00</v>
      </c>
      <c r="F252" s="4" t="str">
        <f>VLOOKUP(A252,HOP!A:C,3,0)</f>
        <v>3374761</v>
      </c>
      <c r="G252" s="4">
        <f t="shared" si="6"/>
        <v>0</v>
      </c>
      <c r="H252" s="4" t="str">
        <f t="shared" si="7"/>
        <v>，3374761</v>
      </c>
      <c r="I252" s="4" t="str">
        <f>VLOOKUP(A252,HOP!A:U,21,0)</f>
        <v>直连</v>
      </c>
    </row>
    <row r="253" s="4" customFormat="1" hidden="1" spans="1:9">
      <c r="A253" s="5">
        <v>999224153251126</v>
      </c>
      <c r="B253" s="6">
        <v>45064</v>
      </c>
      <c r="C253" s="6">
        <v>45065</v>
      </c>
      <c r="D253" s="4">
        <v>496</v>
      </c>
      <c r="E253" s="4" t="str">
        <f>VLOOKUP(A253,HOP!A:L,12,0)</f>
        <v>496.00</v>
      </c>
      <c r="F253" s="4" t="str">
        <f>VLOOKUP(A253,HOP!A:C,3,0)</f>
        <v>3374847</v>
      </c>
      <c r="G253" s="4">
        <f t="shared" si="6"/>
        <v>0</v>
      </c>
      <c r="H253" s="4" t="str">
        <f t="shared" si="7"/>
        <v>，3374847</v>
      </c>
      <c r="I253" s="4" t="str">
        <f>VLOOKUP(A253,HOP!A:U,21,0)</f>
        <v>直连</v>
      </c>
    </row>
    <row r="254" s="4" customFormat="1" hidden="1" spans="1:9">
      <c r="A254" s="5">
        <v>999224153950824</v>
      </c>
      <c r="B254" s="6">
        <v>45063</v>
      </c>
      <c r="C254" s="6">
        <v>45065</v>
      </c>
      <c r="D254" s="4">
        <v>546</v>
      </c>
      <c r="E254" s="4" t="str">
        <f>VLOOKUP(A254,HOP!A:L,12,0)</f>
        <v>546.00</v>
      </c>
      <c r="F254" s="4" t="str">
        <f>VLOOKUP(A254,HOP!A:C,3,0)</f>
        <v>3375090</v>
      </c>
      <c r="G254" s="4">
        <f t="shared" si="6"/>
        <v>0</v>
      </c>
      <c r="H254" s="4" t="str">
        <f t="shared" si="7"/>
        <v>，3375090</v>
      </c>
      <c r="I254" s="4" t="str">
        <f>VLOOKUP(A254,HOP!A:U,21,0)</f>
        <v>直连</v>
      </c>
    </row>
    <row r="255" s="4" customFormat="1" hidden="1" spans="1:9">
      <c r="A255" s="5">
        <v>999224154435747</v>
      </c>
      <c r="B255" s="6">
        <v>45063</v>
      </c>
      <c r="C255" s="6">
        <v>45065</v>
      </c>
      <c r="D255" s="4">
        <v>572</v>
      </c>
      <c r="E255" s="4" t="str">
        <f>VLOOKUP(A255,HOP!A:L,12,0)</f>
        <v>572.00</v>
      </c>
      <c r="F255" s="4" t="str">
        <f>VLOOKUP(A255,HOP!A:C,3,0)</f>
        <v>3375322</v>
      </c>
      <c r="G255" s="4">
        <f t="shared" si="6"/>
        <v>0</v>
      </c>
      <c r="H255" s="4" t="str">
        <f t="shared" si="7"/>
        <v>，3375322</v>
      </c>
      <c r="I255" s="4" t="str">
        <f>VLOOKUP(A255,HOP!A:U,21,0)</f>
        <v>直连</v>
      </c>
    </row>
    <row r="256" s="4" customFormat="1" hidden="1" spans="1:9">
      <c r="A256" s="5">
        <v>999224154471639</v>
      </c>
      <c r="B256" s="6">
        <v>45064</v>
      </c>
      <c r="C256" s="6">
        <v>45065</v>
      </c>
      <c r="D256" s="4">
        <v>223</v>
      </c>
      <c r="E256" s="4" t="str">
        <f>VLOOKUP(A256,HOP!A:L,12,0)</f>
        <v>223.00</v>
      </c>
      <c r="F256" s="4" t="str">
        <f>VLOOKUP(A256,HOP!A:C,3,0)</f>
        <v>3375327</v>
      </c>
      <c r="G256" s="4">
        <f t="shared" si="6"/>
        <v>0</v>
      </c>
      <c r="H256" s="4" t="str">
        <f t="shared" si="7"/>
        <v>，3375327</v>
      </c>
      <c r="I256" s="4" t="str">
        <f>VLOOKUP(A256,HOP!A:U,21,0)</f>
        <v>直连</v>
      </c>
    </row>
    <row r="257" s="4" customFormat="1" hidden="1" spans="1:9">
      <c r="A257" s="5">
        <v>999224155400078</v>
      </c>
      <c r="B257" s="6">
        <v>45064</v>
      </c>
      <c r="C257" s="6">
        <v>45065</v>
      </c>
      <c r="D257" s="4">
        <v>1134</v>
      </c>
      <c r="E257" s="4" t="str">
        <f>VLOOKUP(A257,HOP!A:L,12,0)</f>
        <v>1134.00</v>
      </c>
      <c r="F257" s="4" t="str">
        <f>VLOOKUP(A257,HOP!A:C,3,0)</f>
        <v>3375620</v>
      </c>
      <c r="G257" s="4">
        <f t="shared" si="6"/>
        <v>0</v>
      </c>
      <c r="H257" s="4" t="str">
        <f t="shared" si="7"/>
        <v>，3375620</v>
      </c>
      <c r="I257" s="4" t="str">
        <f>VLOOKUP(A257,HOP!A:U,21,0)</f>
        <v>直连</v>
      </c>
    </row>
    <row r="258" s="4" customFormat="1" hidden="1" spans="1:9">
      <c r="A258" s="5">
        <v>999224157292626</v>
      </c>
      <c r="B258" s="6">
        <v>45064</v>
      </c>
      <c r="C258" s="6">
        <v>45065</v>
      </c>
      <c r="D258" s="4">
        <v>0</v>
      </c>
      <c r="E258" s="4" t="e">
        <f>VLOOKUP(A258,HOP!A:L,12,0)</f>
        <v>#N/A</v>
      </c>
      <c r="F258" s="4" t="e">
        <f>VLOOKUP(A258,HOP!A:C,3,0)</f>
        <v>#N/A</v>
      </c>
      <c r="G258" s="4" t="e">
        <f t="shared" si="6"/>
        <v>#N/A</v>
      </c>
      <c r="H258" s="4" t="e">
        <f t="shared" si="7"/>
        <v>#N/A</v>
      </c>
      <c r="I258" s="4" t="e">
        <f>VLOOKUP(A258,HOP!A:U,21,0)</f>
        <v>#N/A</v>
      </c>
    </row>
    <row r="259" s="4" customFormat="1" hidden="1" spans="1:9">
      <c r="A259" s="5">
        <v>999224157758967</v>
      </c>
      <c r="B259" s="6">
        <v>45064</v>
      </c>
      <c r="C259" s="6">
        <v>45065</v>
      </c>
      <c r="D259" s="4">
        <v>828</v>
      </c>
      <c r="E259" s="4" t="str">
        <f>VLOOKUP(A259,HOP!A:L,12,0)</f>
        <v>828.00</v>
      </c>
      <c r="F259" s="4" t="str">
        <f>VLOOKUP(A259,HOP!A:C,3,0)</f>
        <v>3376370</v>
      </c>
      <c r="G259" s="4">
        <f t="shared" ref="G259:G322" si="8">D259-E259</f>
        <v>0</v>
      </c>
      <c r="H259" s="4" t="str">
        <f t="shared" ref="H259:H322" si="9">$H$1&amp;F259</f>
        <v>，3376370</v>
      </c>
      <c r="I259" s="4" t="str">
        <f>VLOOKUP(A259,HOP!A:U,21,0)</f>
        <v>直连</v>
      </c>
    </row>
    <row r="260" s="4" customFormat="1" hidden="1" spans="1:9">
      <c r="A260" s="5">
        <v>999224159056803</v>
      </c>
      <c r="B260" s="6">
        <v>45061</v>
      </c>
      <c r="C260" s="6">
        <v>45065</v>
      </c>
      <c r="D260" s="4">
        <v>987</v>
      </c>
      <c r="E260" s="4" t="str">
        <f>VLOOKUP(A260,HOP!A:L,12,0)</f>
        <v>987.00</v>
      </c>
      <c r="F260" s="4" t="str">
        <f>VLOOKUP(A260,HOP!A:C,3,0)</f>
        <v>3376731</v>
      </c>
      <c r="G260" s="4">
        <f t="shared" si="8"/>
        <v>0</v>
      </c>
      <c r="H260" s="4" t="str">
        <f t="shared" si="9"/>
        <v>，3376731</v>
      </c>
      <c r="I260" s="4" t="str">
        <f>VLOOKUP(A260,HOP!A:U,21,0)</f>
        <v>直连</v>
      </c>
    </row>
    <row r="261" s="4" customFormat="1" hidden="1" spans="1:9">
      <c r="A261" s="5">
        <v>999224159949466</v>
      </c>
      <c r="B261" s="6">
        <v>45064</v>
      </c>
      <c r="C261" s="6">
        <v>45065</v>
      </c>
      <c r="D261" s="4">
        <v>332</v>
      </c>
      <c r="E261" s="4" t="str">
        <f>VLOOKUP(A261,HOP!A:L,12,0)</f>
        <v>332.00</v>
      </c>
      <c r="F261" s="4" t="str">
        <f>VLOOKUP(A261,HOP!A:C,3,0)</f>
        <v>3377084</v>
      </c>
      <c r="G261" s="4">
        <f t="shared" si="8"/>
        <v>0</v>
      </c>
      <c r="H261" s="4" t="str">
        <f t="shared" si="9"/>
        <v>，3377084</v>
      </c>
      <c r="I261" s="4" t="str">
        <f>VLOOKUP(A261,HOP!A:U,21,0)</f>
        <v>直采</v>
      </c>
    </row>
    <row r="262" s="4" customFormat="1" hidden="1" spans="1:9">
      <c r="A262" s="5">
        <v>999224160911341</v>
      </c>
      <c r="B262" s="6">
        <v>45063</v>
      </c>
      <c r="C262" s="6">
        <v>45065</v>
      </c>
      <c r="D262" s="4">
        <v>1528</v>
      </c>
      <c r="E262" s="4" t="str">
        <f>VLOOKUP(A262,HOP!A:L,12,0)</f>
        <v>1528.00</v>
      </c>
      <c r="F262" s="4" t="str">
        <f>VLOOKUP(A262,HOP!A:C,3,0)</f>
        <v>3377446</v>
      </c>
      <c r="G262" s="4">
        <f t="shared" si="8"/>
        <v>0</v>
      </c>
      <c r="H262" s="4" t="str">
        <f t="shared" si="9"/>
        <v>，3377446</v>
      </c>
      <c r="I262" s="4" t="str">
        <f>VLOOKUP(A262,HOP!A:U,21,0)</f>
        <v>直连</v>
      </c>
    </row>
    <row r="263" s="4" customFormat="1" hidden="1" spans="1:9">
      <c r="A263" s="5">
        <v>999224161228866</v>
      </c>
      <c r="B263" s="6">
        <v>45062</v>
      </c>
      <c r="C263" s="6">
        <v>45065</v>
      </c>
      <c r="D263" s="4">
        <v>1140</v>
      </c>
      <c r="E263" s="4" t="str">
        <f>VLOOKUP(A263,HOP!A:L,12,0)</f>
        <v>1140.00</v>
      </c>
      <c r="F263" s="4" t="str">
        <f>VLOOKUP(A263,HOP!A:C,3,0)</f>
        <v>3377527</v>
      </c>
      <c r="G263" s="4">
        <f t="shared" si="8"/>
        <v>0</v>
      </c>
      <c r="H263" s="4" t="str">
        <f t="shared" si="9"/>
        <v>，3377527</v>
      </c>
      <c r="I263" s="4" t="str">
        <f>VLOOKUP(A263,HOP!A:U,21,0)</f>
        <v>直连</v>
      </c>
    </row>
    <row r="264" s="4" customFormat="1" hidden="1" spans="1:9">
      <c r="A264" s="5">
        <v>999224162307003</v>
      </c>
      <c r="B264" s="6">
        <v>45062</v>
      </c>
      <c r="C264" s="6">
        <v>45065</v>
      </c>
      <c r="D264" s="4">
        <v>477</v>
      </c>
      <c r="E264" s="4" t="str">
        <f>VLOOKUP(A264,HOP!A:L,12,0)</f>
        <v>477.00</v>
      </c>
      <c r="F264" s="4" t="str">
        <f>VLOOKUP(A264,HOP!A:C,3,0)</f>
        <v>3378152</v>
      </c>
      <c r="G264" s="4">
        <f t="shared" si="8"/>
        <v>0</v>
      </c>
      <c r="H264" s="4" t="str">
        <f t="shared" si="9"/>
        <v>，3378152</v>
      </c>
      <c r="I264" s="4" t="str">
        <f>VLOOKUP(A264,HOP!A:U,21,0)</f>
        <v>直连</v>
      </c>
    </row>
    <row r="265" s="4" customFormat="1" hidden="1" spans="1:9">
      <c r="A265" s="5">
        <v>999224163132038</v>
      </c>
      <c r="B265" s="6">
        <v>45064</v>
      </c>
      <c r="C265" s="6">
        <v>45065</v>
      </c>
      <c r="D265" s="4">
        <v>839</v>
      </c>
      <c r="E265" s="4" t="str">
        <f>VLOOKUP(A265,HOP!A:L,12,0)</f>
        <v>839.00</v>
      </c>
      <c r="F265" s="4" t="str">
        <f>VLOOKUP(A265,HOP!A:C,3,0)</f>
        <v>3378387</v>
      </c>
      <c r="G265" s="4">
        <f t="shared" si="8"/>
        <v>0</v>
      </c>
      <c r="H265" s="4" t="str">
        <f t="shared" si="9"/>
        <v>，3378387</v>
      </c>
      <c r="I265" s="4" t="str">
        <f>VLOOKUP(A265,HOP!A:U,21,0)</f>
        <v>直连</v>
      </c>
    </row>
    <row r="266" s="4" customFormat="1" hidden="1" spans="1:9">
      <c r="A266" s="5">
        <v>999224164174023</v>
      </c>
      <c r="B266" s="6">
        <v>45064</v>
      </c>
      <c r="C266" s="6">
        <v>45065</v>
      </c>
      <c r="D266" s="4">
        <v>365</v>
      </c>
      <c r="E266" s="4" t="str">
        <f>VLOOKUP(A266,HOP!A:L,12,0)</f>
        <v>365.00</v>
      </c>
      <c r="F266" s="4" t="str">
        <f>VLOOKUP(A266,HOP!A:C,3,0)</f>
        <v>3378815</v>
      </c>
      <c r="G266" s="4">
        <f t="shared" si="8"/>
        <v>0</v>
      </c>
      <c r="H266" s="4" t="str">
        <f t="shared" si="9"/>
        <v>，3378815</v>
      </c>
      <c r="I266" s="4" t="str">
        <f>VLOOKUP(A266,HOP!A:U,21,0)</f>
        <v>直采</v>
      </c>
    </row>
    <row r="267" s="4" customFormat="1" hidden="1" spans="1:9">
      <c r="A267" s="5">
        <v>999224163891034</v>
      </c>
      <c r="B267" s="6">
        <v>45064</v>
      </c>
      <c r="C267" s="6">
        <v>45065</v>
      </c>
      <c r="D267" s="4">
        <v>228</v>
      </c>
      <c r="E267" s="4" t="str">
        <f>VLOOKUP(A267,HOP!A:L,12,0)</f>
        <v>228.00</v>
      </c>
      <c r="F267" s="4" t="str">
        <f>VLOOKUP(A267,HOP!A:C,3,0)</f>
        <v>3378733</v>
      </c>
      <c r="G267" s="4">
        <f t="shared" si="8"/>
        <v>0</v>
      </c>
      <c r="H267" s="4" t="str">
        <f t="shared" si="9"/>
        <v>，3378733</v>
      </c>
      <c r="I267" s="4" t="str">
        <f>VLOOKUP(A267,HOP!A:U,21,0)</f>
        <v>直连</v>
      </c>
    </row>
    <row r="268" s="4" customFormat="1" hidden="1" spans="1:9">
      <c r="A268" s="5">
        <v>999224164921412</v>
      </c>
      <c r="B268" s="6">
        <v>45064</v>
      </c>
      <c r="C268" s="6">
        <v>45065</v>
      </c>
      <c r="D268" s="4">
        <v>582</v>
      </c>
      <c r="E268" s="4" t="str">
        <f>VLOOKUP(A268,HOP!A:L,12,0)</f>
        <v>582.00</v>
      </c>
      <c r="F268" s="4" t="str">
        <f>VLOOKUP(A268,HOP!A:C,3,0)</f>
        <v>3379122</v>
      </c>
      <c r="G268" s="4">
        <f t="shared" si="8"/>
        <v>0</v>
      </c>
      <c r="H268" s="4" t="str">
        <f t="shared" si="9"/>
        <v>，3379122</v>
      </c>
      <c r="I268" s="4" t="str">
        <f>VLOOKUP(A268,HOP!A:U,21,0)</f>
        <v>直连</v>
      </c>
    </row>
    <row r="269" s="4" customFormat="1" hidden="1" spans="1:9">
      <c r="A269" s="5">
        <v>999224164979045</v>
      </c>
      <c r="B269" s="6">
        <v>45062</v>
      </c>
      <c r="C269" s="6">
        <v>45065</v>
      </c>
      <c r="D269" s="4">
        <v>1326</v>
      </c>
      <c r="E269" s="4" t="str">
        <f>VLOOKUP(A269,HOP!A:L,12,0)</f>
        <v>1326.00</v>
      </c>
      <c r="F269" s="4" t="str">
        <f>VLOOKUP(A269,HOP!A:C,3,0)</f>
        <v>3379141</v>
      </c>
      <c r="G269" s="4">
        <f t="shared" si="8"/>
        <v>0</v>
      </c>
      <c r="H269" s="4" t="str">
        <f t="shared" si="9"/>
        <v>，3379141</v>
      </c>
      <c r="I269" s="4" t="str">
        <f>VLOOKUP(A269,HOP!A:U,21,0)</f>
        <v>直连</v>
      </c>
    </row>
    <row r="270" s="4" customFormat="1" hidden="1" spans="1:9">
      <c r="A270" s="5">
        <v>999224165369467</v>
      </c>
      <c r="B270" s="6">
        <v>45062</v>
      </c>
      <c r="C270" s="6">
        <v>45065</v>
      </c>
      <c r="D270" s="4">
        <v>3714</v>
      </c>
      <c r="E270" s="4" t="str">
        <f>VLOOKUP(A270,HOP!A:L,12,0)</f>
        <v>3714.00</v>
      </c>
      <c r="F270" s="4" t="str">
        <f>VLOOKUP(A270,HOP!A:C,3,0)</f>
        <v>3379285</v>
      </c>
      <c r="G270" s="4">
        <f t="shared" si="8"/>
        <v>0</v>
      </c>
      <c r="H270" s="4" t="str">
        <f t="shared" si="9"/>
        <v>，3379285</v>
      </c>
      <c r="I270" s="4" t="str">
        <f>VLOOKUP(A270,HOP!A:U,21,0)</f>
        <v>直连</v>
      </c>
    </row>
    <row r="271" s="4" customFormat="1" hidden="1" spans="1:9">
      <c r="A271" s="5">
        <v>999224165097118</v>
      </c>
      <c r="B271" s="6">
        <v>45064</v>
      </c>
      <c r="C271" s="6">
        <v>45065</v>
      </c>
      <c r="D271" s="4">
        <v>644</v>
      </c>
      <c r="E271" s="4" t="str">
        <f>VLOOKUP(A271,HOP!A:L,12,0)</f>
        <v>644.00</v>
      </c>
      <c r="F271" s="4" t="str">
        <f>VLOOKUP(A271,HOP!A:C,3,0)</f>
        <v>3379200</v>
      </c>
      <c r="G271" s="4">
        <f t="shared" si="8"/>
        <v>0</v>
      </c>
      <c r="H271" s="4" t="str">
        <f t="shared" si="9"/>
        <v>，3379200</v>
      </c>
      <c r="I271" s="4" t="str">
        <f>VLOOKUP(A271,HOP!A:U,21,0)</f>
        <v>直连</v>
      </c>
    </row>
    <row r="272" s="4" customFormat="1" hidden="1" spans="1:9">
      <c r="A272" s="5">
        <v>999224165959965</v>
      </c>
      <c r="B272" s="6">
        <v>45064</v>
      </c>
      <c r="C272" s="6">
        <v>45065</v>
      </c>
      <c r="D272" s="4">
        <v>327</v>
      </c>
      <c r="E272" s="4" t="str">
        <f>VLOOKUP(A272,HOP!A:L,12,0)</f>
        <v>327.00</v>
      </c>
      <c r="F272" s="4" t="str">
        <f>VLOOKUP(A272,HOP!A:C,3,0)</f>
        <v>3379541</v>
      </c>
      <c r="G272" s="4">
        <f t="shared" si="8"/>
        <v>0</v>
      </c>
      <c r="H272" s="4" t="str">
        <f t="shared" si="9"/>
        <v>，3379541</v>
      </c>
      <c r="I272" s="4" t="str">
        <f>VLOOKUP(A272,HOP!A:U,21,0)</f>
        <v>直连</v>
      </c>
    </row>
    <row r="273" s="4" customFormat="1" hidden="1" spans="1:9">
      <c r="A273" s="5">
        <v>999224166151146</v>
      </c>
      <c r="B273" s="6">
        <v>45063</v>
      </c>
      <c r="C273" s="6">
        <v>45065</v>
      </c>
      <c r="D273" s="4">
        <v>728</v>
      </c>
      <c r="E273" s="4" t="str">
        <f>VLOOKUP(A273,HOP!A:L,12,0)</f>
        <v>728.00</v>
      </c>
      <c r="F273" s="4" t="str">
        <f>VLOOKUP(A273,HOP!A:C,3,0)</f>
        <v>3379679</v>
      </c>
      <c r="G273" s="4">
        <f t="shared" si="8"/>
        <v>0</v>
      </c>
      <c r="H273" s="4" t="str">
        <f t="shared" si="9"/>
        <v>，3379679</v>
      </c>
      <c r="I273" s="4" t="str">
        <f>VLOOKUP(A273,HOP!A:U,21,0)</f>
        <v>直采</v>
      </c>
    </row>
    <row r="274" s="4" customFormat="1" hidden="1" spans="1:9">
      <c r="A274" s="5">
        <v>999224166000364</v>
      </c>
      <c r="B274" s="6">
        <v>45063</v>
      </c>
      <c r="C274" s="6">
        <v>45065</v>
      </c>
      <c r="D274" s="4">
        <v>690</v>
      </c>
      <c r="E274" s="4" t="str">
        <f>VLOOKUP(A274,HOP!A:L,12,0)</f>
        <v>690.00</v>
      </c>
      <c r="F274" s="4" t="str">
        <f>VLOOKUP(A274,HOP!A:C,3,0)</f>
        <v>3379625</v>
      </c>
      <c r="G274" s="4">
        <f t="shared" si="8"/>
        <v>0</v>
      </c>
      <c r="H274" s="4" t="str">
        <f t="shared" si="9"/>
        <v>，3379625</v>
      </c>
      <c r="I274" s="4" t="str">
        <f>VLOOKUP(A274,HOP!A:U,21,0)</f>
        <v>直连</v>
      </c>
    </row>
    <row r="275" s="4" customFormat="1" hidden="1" spans="1:9">
      <c r="A275" s="5">
        <v>999224174188039</v>
      </c>
      <c r="B275" s="6">
        <v>45064</v>
      </c>
      <c r="C275" s="6">
        <v>45065</v>
      </c>
      <c r="D275" s="4">
        <v>525</v>
      </c>
      <c r="E275" s="4" t="str">
        <f>VLOOKUP(A275,HOP!A:L,12,0)</f>
        <v>525.00</v>
      </c>
      <c r="F275" s="4" t="str">
        <f>VLOOKUP(A275,HOP!A:C,3,0)</f>
        <v>3380053</v>
      </c>
      <c r="G275" s="4">
        <f t="shared" si="8"/>
        <v>0</v>
      </c>
      <c r="H275" s="4" t="str">
        <f t="shared" si="9"/>
        <v>，3380053</v>
      </c>
      <c r="I275" s="4" t="str">
        <f>VLOOKUP(A275,HOP!A:U,21,0)</f>
        <v>直连</v>
      </c>
    </row>
    <row r="276" s="4" customFormat="1" hidden="1" spans="1:9">
      <c r="A276" s="5">
        <v>999224178003851</v>
      </c>
      <c r="B276" s="6">
        <v>45062</v>
      </c>
      <c r="C276" s="6">
        <v>45065</v>
      </c>
      <c r="D276" s="4">
        <v>1212</v>
      </c>
      <c r="E276" s="4" t="str">
        <f>VLOOKUP(A276,HOP!A:L,12,0)</f>
        <v>1212.00</v>
      </c>
      <c r="F276" s="4" t="str">
        <f>VLOOKUP(A276,HOP!A:C,3,0)</f>
        <v>3380675</v>
      </c>
      <c r="G276" s="4">
        <f t="shared" si="8"/>
        <v>0</v>
      </c>
      <c r="H276" s="4" t="str">
        <f t="shared" si="9"/>
        <v>，3380675</v>
      </c>
      <c r="I276" s="4" t="str">
        <f>VLOOKUP(A276,HOP!A:U,21,0)</f>
        <v>直连</v>
      </c>
    </row>
    <row r="277" s="4" customFormat="1" hidden="1" spans="1:9">
      <c r="A277" s="5">
        <v>999224178391345</v>
      </c>
      <c r="B277" s="6">
        <v>45063</v>
      </c>
      <c r="C277" s="6">
        <v>45065</v>
      </c>
      <c r="D277" s="4">
        <v>1474</v>
      </c>
      <c r="E277" s="4" t="str">
        <f>VLOOKUP(A277,HOP!A:L,12,0)</f>
        <v>1474.00</v>
      </c>
      <c r="F277" s="4" t="str">
        <f>VLOOKUP(A277,HOP!A:C,3,0)</f>
        <v>3380755</v>
      </c>
      <c r="G277" s="4">
        <f t="shared" si="8"/>
        <v>0</v>
      </c>
      <c r="H277" s="4" t="str">
        <f t="shared" si="9"/>
        <v>，3380755</v>
      </c>
      <c r="I277" s="4" t="str">
        <f>VLOOKUP(A277,HOP!A:U,21,0)</f>
        <v>直连</v>
      </c>
    </row>
    <row r="278" s="4" customFormat="1" hidden="1" spans="1:9">
      <c r="A278" s="5">
        <v>999224178857684</v>
      </c>
      <c r="B278" s="6">
        <v>45063</v>
      </c>
      <c r="C278" s="6">
        <v>45065</v>
      </c>
      <c r="D278" s="4">
        <v>2822</v>
      </c>
      <c r="E278" s="4" t="str">
        <f>VLOOKUP(A278,HOP!A:L,12,0)</f>
        <v>2822.00</v>
      </c>
      <c r="F278" s="4" t="str">
        <f>VLOOKUP(A278,HOP!A:C,3,0)</f>
        <v>3380808</v>
      </c>
      <c r="G278" s="4">
        <f t="shared" si="8"/>
        <v>0</v>
      </c>
      <c r="H278" s="4" t="str">
        <f t="shared" si="9"/>
        <v>，3380808</v>
      </c>
      <c r="I278" s="4" t="str">
        <f>VLOOKUP(A278,HOP!A:U,21,0)</f>
        <v>直连</v>
      </c>
    </row>
    <row r="279" s="4" customFormat="1" hidden="1" spans="1:9">
      <c r="A279" s="5">
        <v>999224180921010</v>
      </c>
      <c r="B279" s="6">
        <v>45063</v>
      </c>
      <c r="C279" s="6">
        <v>45065</v>
      </c>
      <c r="D279" s="4">
        <v>421</v>
      </c>
      <c r="E279" s="4" t="str">
        <f>VLOOKUP(A279,HOP!A:L,12,0)</f>
        <v>421.00</v>
      </c>
      <c r="F279" s="4" t="str">
        <f>VLOOKUP(A279,HOP!A:C,3,0)</f>
        <v>3381150</v>
      </c>
      <c r="G279" s="4">
        <f t="shared" si="8"/>
        <v>0</v>
      </c>
      <c r="H279" s="4" t="str">
        <f t="shared" si="9"/>
        <v>，3381150</v>
      </c>
      <c r="I279" s="4" t="str">
        <f>VLOOKUP(A279,HOP!A:U,21,0)</f>
        <v>直连</v>
      </c>
    </row>
    <row r="280" s="4" customFormat="1" hidden="1" spans="1:9">
      <c r="A280" s="5">
        <v>999224180963927</v>
      </c>
      <c r="B280" s="6">
        <v>45063</v>
      </c>
      <c r="C280" s="6">
        <v>45065</v>
      </c>
      <c r="D280" s="4">
        <v>388</v>
      </c>
      <c r="E280" s="4" t="str">
        <f>VLOOKUP(A280,HOP!A:L,12,0)</f>
        <v>388.00</v>
      </c>
      <c r="F280" s="4" t="str">
        <f>VLOOKUP(A280,HOP!A:C,3,0)</f>
        <v>3381218</v>
      </c>
      <c r="G280" s="4">
        <f t="shared" si="8"/>
        <v>0</v>
      </c>
      <c r="H280" s="4" t="str">
        <f t="shared" si="9"/>
        <v>，3381218</v>
      </c>
      <c r="I280" s="4" t="str">
        <f>VLOOKUP(A280,HOP!A:U,21,0)</f>
        <v>直连</v>
      </c>
    </row>
    <row r="281" s="4" customFormat="1" hidden="1" spans="1:9">
      <c r="A281" s="5">
        <v>999224182572490</v>
      </c>
      <c r="B281" s="6">
        <v>45063</v>
      </c>
      <c r="C281" s="6">
        <v>45065</v>
      </c>
      <c r="D281" s="4">
        <v>3858</v>
      </c>
      <c r="E281" s="4" t="str">
        <f>VLOOKUP(A281,HOP!A:L,12,0)</f>
        <v>3858.00</v>
      </c>
      <c r="F281" s="4">
        <v>3381517</v>
      </c>
      <c r="G281" s="4">
        <f t="shared" si="8"/>
        <v>0</v>
      </c>
      <c r="H281" s="4" t="str">
        <f t="shared" si="9"/>
        <v>，3381517</v>
      </c>
      <c r="I281" s="4" t="str">
        <f>VLOOKUP(A281,HOP!A:U,21,0)</f>
        <v>直连</v>
      </c>
    </row>
    <row r="282" s="4" customFormat="1" hidden="1" spans="1:9">
      <c r="A282" s="5">
        <v>999224182322045</v>
      </c>
      <c r="B282" s="6">
        <v>45064</v>
      </c>
      <c r="C282" s="6">
        <v>45065</v>
      </c>
      <c r="D282" s="4">
        <v>448</v>
      </c>
      <c r="E282" s="4" t="str">
        <f>VLOOKUP(A282,HOP!A:L,12,0)</f>
        <v>448.00</v>
      </c>
      <c r="F282" s="4" t="str">
        <f>VLOOKUP(A282,HOP!A:C,3,0)</f>
        <v>3381439</v>
      </c>
      <c r="G282" s="4">
        <f t="shared" si="8"/>
        <v>0</v>
      </c>
      <c r="H282" s="4" t="str">
        <f t="shared" si="9"/>
        <v>，3381439</v>
      </c>
      <c r="I282" s="4" t="str">
        <f>VLOOKUP(A282,HOP!A:U,21,0)</f>
        <v>直连</v>
      </c>
    </row>
    <row r="283" s="4" customFormat="1" hidden="1" spans="1:9">
      <c r="A283" s="5">
        <v>999224185536959</v>
      </c>
      <c r="B283" s="6">
        <v>45062</v>
      </c>
      <c r="C283" s="6">
        <v>45065</v>
      </c>
      <c r="D283" s="4">
        <v>1419</v>
      </c>
      <c r="E283" s="4" t="str">
        <f>VLOOKUP(A283,HOP!A:L,12,0)</f>
        <v>1419.00</v>
      </c>
      <c r="F283" s="4" t="str">
        <f>VLOOKUP(A283,HOP!A:C,3,0)</f>
        <v>3382097</v>
      </c>
      <c r="G283" s="4">
        <f t="shared" si="8"/>
        <v>0</v>
      </c>
      <c r="H283" s="4" t="str">
        <f t="shared" si="9"/>
        <v>，3382097</v>
      </c>
      <c r="I283" s="4" t="str">
        <f>VLOOKUP(A283,HOP!A:U,21,0)</f>
        <v>直连</v>
      </c>
    </row>
    <row r="284" s="4" customFormat="1" hidden="1" spans="1:9">
      <c r="A284" s="5">
        <v>999224187175784</v>
      </c>
      <c r="B284" s="6">
        <v>45062</v>
      </c>
      <c r="C284" s="6">
        <v>45065</v>
      </c>
      <c r="D284" s="4">
        <v>8493</v>
      </c>
      <c r="E284" s="4" t="str">
        <f>VLOOKUP(A284,HOP!A:L,12,0)</f>
        <v>8493.00</v>
      </c>
      <c r="F284" s="4" t="str">
        <f>VLOOKUP(A284,HOP!A:C,3,0)</f>
        <v>3382372</v>
      </c>
      <c r="G284" s="4">
        <f t="shared" si="8"/>
        <v>0</v>
      </c>
      <c r="H284" s="4" t="str">
        <f t="shared" si="9"/>
        <v>，3382372</v>
      </c>
      <c r="I284" s="4" t="str">
        <f>VLOOKUP(A284,HOP!A:U,21,0)</f>
        <v>直连</v>
      </c>
    </row>
    <row r="285" s="4" customFormat="1" hidden="1" spans="1:9">
      <c r="A285" s="5">
        <v>999224189422402</v>
      </c>
      <c r="B285" s="6">
        <v>45064</v>
      </c>
      <c r="C285" s="6">
        <v>45065</v>
      </c>
      <c r="D285" s="4">
        <v>427</v>
      </c>
      <c r="E285" s="4" t="str">
        <f>VLOOKUP(A285,HOP!A:L,12,0)</f>
        <v>427.00</v>
      </c>
      <c r="F285" s="4" t="str">
        <f>VLOOKUP(A285,HOP!A:C,3,0)</f>
        <v>3382752</v>
      </c>
      <c r="G285" s="4">
        <f t="shared" si="8"/>
        <v>0</v>
      </c>
      <c r="H285" s="4" t="str">
        <f t="shared" si="9"/>
        <v>，3382752</v>
      </c>
      <c r="I285" s="4" t="str">
        <f>VLOOKUP(A285,HOP!A:U,21,0)</f>
        <v>直连</v>
      </c>
    </row>
    <row r="286" s="4" customFormat="1" hidden="1" spans="1:9">
      <c r="A286" s="5">
        <v>999224190484621</v>
      </c>
      <c r="B286" s="6">
        <v>45064</v>
      </c>
      <c r="C286" s="6">
        <v>45065</v>
      </c>
      <c r="D286" s="4">
        <v>302</v>
      </c>
      <c r="E286" s="4" t="str">
        <f>VLOOKUP(A286,HOP!A:L,12,0)</f>
        <v>302.00</v>
      </c>
      <c r="F286" s="4" t="str">
        <f>VLOOKUP(A286,HOP!A:C,3,0)</f>
        <v>3382997</v>
      </c>
      <c r="G286" s="4">
        <f t="shared" si="8"/>
        <v>0</v>
      </c>
      <c r="H286" s="4" t="str">
        <f t="shared" si="9"/>
        <v>，3382997</v>
      </c>
      <c r="I286" s="4" t="str">
        <f>VLOOKUP(A286,HOP!A:U,21,0)</f>
        <v>直连</v>
      </c>
    </row>
    <row r="287" s="4" customFormat="1" hidden="1" spans="1:9">
      <c r="A287" s="5">
        <v>999224192772247</v>
      </c>
      <c r="B287" s="6">
        <v>45063</v>
      </c>
      <c r="C287" s="6">
        <v>45065</v>
      </c>
      <c r="D287" s="4">
        <v>838</v>
      </c>
      <c r="E287" s="4" t="str">
        <f>VLOOKUP(A287,HOP!A:L,12,0)</f>
        <v>838.00</v>
      </c>
      <c r="F287" s="4" t="str">
        <f>VLOOKUP(A287,HOP!A:C,3,0)</f>
        <v>3383758</v>
      </c>
      <c r="G287" s="4">
        <f t="shared" si="8"/>
        <v>0</v>
      </c>
      <c r="H287" s="4" t="str">
        <f t="shared" si="9"/>
        <v>，3383758</v>
      </c>
      <c r="I287" s="4" t="str">
        <f>VLOOKUP(A287,HOP!A:U,21,0)</f>
        <v>直连</v>
      </c>
    </row>
    <row r="288" s="4" customFormat="1" hidden="1" spans="1:9">
      <c r="A288" s="5">
        <v>999224193459649</v>
      </c>
      <c r="B288" s="6">
        <v>45063</v>
      </c>
      <c r="C288" s="6">
        <v>45065</v>
      </c>
      <c r="D288" s="4">
        <v>1442</v>
      </c>
      <c r="E288" s="4" t="str">
        <f>VLOOKUP(A288,HOP!A:L,12,0)</f>
        <v>1442.00</v>
      </c>
      <c r="F288" s="4" t="str">
        <f>VLOOKUP(A288,HOP!A:C,3,0)</f>
        <v>3383974</v>
      </c>
      <c r="G288" s="4">
        <f t="shared" si="8"/>
        <v>0</v>
      </c>
      <c r="H288" s="4" t="str">
        <f t="shared" si="9"/>
        <v>，3383974</v>
      </c>
      <c r="I288" s="4" t="str">
        <f>VLOOKUP(A288,HOP!A:U,21,0)</f>
        <v>直连</v>
      </c>
    </row>
    <row r="289" s="4" customFormat="1" hidden="1" spans="1:9">
      <c r="A289" s="5">
        <v>999224194718806</v>
      </c>
      <c r="B289" s="6">
        <v>45064</v>
      </c>
      <c r="C289" s="6">
        <v>45065</v>
      </c>
      <c r="D289" s="4">
        <v>172</v>
      </c>
      <c r="E289" s="4" t="str">
        <f>VLOOKUP(A289,HOP!A:L,12,0)</f>
        <v>172.00</v>
      </c>
      <c r="F289" s="4" t="str">
        <f>VLOOKUP(A289,HOP!A:C,3,0)</f>
        <v>3384409</v>
      </c>
      <c r="G289" s="4">
        <f t="shared" si="8"/>
        <v>0</v>
      </c>
      <c r="H289" s="4" t="str">
        <f t="shared" si="9"/>
        <v>，3384409</v>
      </c>
      <c r="I289" s="4" t="str">
        <f>VLOOKUP(A289,HOP!A:U,21,0)</f>
        <v>直连</v>
      </c>
    </row>
    <row r="290" s="4" customFormat="1" hidden="1" spans="1:9">
      <c r="A290" s="5">
        <v>999224196041829</v>
      </c>
      <c r="B290" s="6">
        <v>45063</v>
      </c>
      <c r="C290" s="6">
        <v>45065</v>
      </c>
      <c r="D290" s="4">
        <v>424</v>
      </c>
      <c r="E290" s="4" t="str">
        <f>VLOOKUP(A290,HOP!A:L,12,0)</f>
        <v>424.00</v>
      </c>
      <c r="F290" s="4" t="str">
        <f>VLOOKUP(A290,HOP!A:C,3,0)</f>
        <v>3384818</v>
      </c>
      <c r="G290" s="4">
        <f t="shared" si="8"/>
        <v>0</v>
      </c>
      <c r="H290" s="4" t="str">
        <f t="shared" si="9"/>
        <v>，3384818</v>
      </c>
      <c r="I290" s="4" t="str">
        <f>VLOOKUP(A290,HOP!A:U,21,0)</f>
        <v>直连</v>
      </c>
    </row>
    <row r="291" s="4" customFormat="1" hidden="1" spans="1:9">
      <c r="A291" s="5">
        <v>999224196461357</v>
      </c>
      <c r="B291" s="6">
        <v>45063</v>
      </c>
      <c r="C291" s="6">
        <v>45065</v>
      </c>
      <c r="D291" s="4">
        <v>1944</v>
      </c>
      <c r="E291" s="4" t="str">
        <f>VLOOKUP(A291,HOP!A:L,12,0)</f>
        <v>1944.00</v>
      </c>
      <c r="F291" s="4" t="str">
        <f>VLOOKUP(A291,HOP!A:C,3,0)</f>
        <v>3384907</v>
      </c>
      <c r="G291" s="4">
        <f t="shared" si="8"/>
        <v>0</v>
      </c>
      <c r="H291" s="4" t="str">
        <f t="shared" si="9"/>
        <v>，3384907</v>
      </c>
      <c r="I291" s="4" t="str">
        <f>VLOOKUP(A291,HOP!A:U,21,0)</f>
        <v>直连</v>
      </c>
    </row>
    <row r="292" s="4" customFormat="1" hidden="1" spans="1:9">
      <c r="A292" s="5">
        <v>999224197397610</v>
      </c>
      <c r="B292" s="6">
        <v>45063</v>
      </c>
      <c r="C292" s="6">
        <v>45065</v>
      </c>
      <c r="D292" s="4">
        <v>2836</v>
      </c>
      <c r="E292" s="4" t="str">
        <f>VLOOKUP(A292,HOP!A:L,12,0)</f>
        <v>2836.00</v>
      </c>
      <c r="F292" s="4" t="str">
        <f>VLOOKUP(A292,HOP!A:C,3,0)</f>
        <v>3385171</v>
      </c>
      <c r="G292" s="4">
        <f t="shared" si="8"/>
        <v>0</v>
      </c>
      <c r="H292" s="4" t="str">
        <f t="shared" si="9"/>
        <v>，3385171</v>
      </c>
      <c r="I292" s="4" t="str">
        <f>VLOOKUP(A292,HOP!A:U,21,0)</f>
        <v>直连</v>
      </c>
    </row>
    <row r="293" s="4" customFormat="1" hidden="1" spans="1:9">
      <c r="A293" s="5">
        <v>999224197498082</v>
      </c>
      <c r="B293" s="6">
        <v>45064</v>
      </c>
      <c r="C293" s="6">
        <v>45065</v>
      </c>
      <c r="D293" s="4">
        <v>646</v>
      </c>
      <c r="E293" s="4" t="str">
        <f>VLOOKUP(A293,HOP!A:L,12,0)</f>
        <v>646.00</v>
      </c>
      <c r="F293" s="4" t="str">
        <f>VLOOKUP(A293,HOP!A:C,3,0)</f>
        <v>3385188</v>
      </c>
      <c r="G293" s="4">
        <f t="shared" si="8"/>
        <v>0</v>
      </c>
      <c r="H293" s="4" t="str">
        <f t="shared" si="9"/>
        <v>，3385188</v>
      </c>
      <c r="I293" s="4" t="str">
        <f>VLOOKUP(A293,HOP!A:U,21,0)</f>
        <v>直连</v>
      </c>
    </row>
    <row r="294" s="4" customFormat="1" hidden="1" spans="1:9">
      <c r="A294" s="5">
        <v>999224197600095</v>
      </c>
      <c r="B294" s="6">
        <v>45063</v>
      </c>
      <c r="C294" s="6">
        <v>45065</v>
      </c>
      <c r="D294" s="4">
        <v>338</v>
      </c>
      <c r="E294" s="4" t="str">
        <f>VLOOKUP(A294,HOP!A:L,12,0)</f>
        <v>338.00</v>
      </c>
      <c r="F294" s="4" t="str">
        <f>VLOOKUP(A294,HOP!A:C,3,0)</f>
        <v>3385215</v>
      </c>
      <c r="G294" s="4">
        <f t="shared" si="8"/>
        <v>0</v>
      </c>
      <c r="H294" s="4" t="str">
        <f t="shared" si="9"/>
        <v>，3385215</v>
      </c>
      <c r="I294" s="4" t="str">
        <f>VLOOKUP(A294,HOP!A:U,21,0)</f>
        <v>直连</v>
      </c>
    </row>
    <row r="295" s="4" customFormat="1" hidden="1" spans="1:9">
      <c r="A295" s="5">
        <v>999224197604273</v>
      </c>
      <c r="B295" s="6">
        <v>45063</v>
      </c>
      <c r="C295" s="6">
        <v>45065</v>
      </c>
      <c r="D295" s="4">
        <v>242</v>
      </c>
      <c r="E295" s="4" t="str">
        <f>VLOOKUP(A295,HOP!A:L,12,0)</f>
        <v>242.00</v>
      </c>
      <c r="F295" s="4" t="str">
        <f>VLOOKUP(A295,HOP!A:C,3,0)</f>
        <v>3385218</v>
      </c>
      <c r="G295" s="4">
        <f t="shared" si="8"/>
        <v>0</v>
      </c>
      <c r="H295" s="4" t="str">
        <f t="shared" si="9"/>
        <v>，3385218</v>
      </c>
      <c r="I295" s="4" t="str">
        <f>VLOOKUP(A295,HOP!A:U,21,0)</f>
        <v>直连</v>
      </c>
    </row>
    <row r="296" s="4" customFormat="1" hidden="1" spans="1:9">
      <c r="A296" s="5">
        <v>999224198051150</v>
      </c>
      <c r="B296" s="6">
        <v>45063</v>
      </c>
      <c r="C296" s="6">
        <v>45065</v>
      </c>
      <c r="D296" s="4">
        <v>412</v>
      </c>
      <c r="E296" s="4" t="str">
        <f>VLOOKUP(A296,HOP!A:L,12,0)</f>
        <v>412.00</v>
      </c>
      <c r="F296" s="4" t="str">
        <f>VLOOKUP(A296,HOP!A:C,3,0)</f>
        <v>3385394</v>
      </c>
      <c r="G296" s="4">
        <f t="shared" si="8"/>
        <v>0</v>
      </c>
      <c r="H296" s="4" t="str">
        <f t="shared" si="9"/>
        <v>，3385394</v>
      </c>
      <c r="I296" s="4" t="str">
        <f>VLOOKUP(A296,HOP!A:U,21,0)</f>
        <v>直连</v>
      </c>
    </row>
    <row r="297" s="4" customFormat="1" hidden="1" spans="1:9">
      <c r="A297" s="5">
        <v>999224198573286</v>
      </c>
      <c r="B297" s="6">
        <v>45063</v>
      </c>
      <c r="C297" s="6">
        <v>45065</v>
      </c>
      <c r="D297" s="4">
        <v>546</v>
      </c>
      <c r="E297" s="4" t="str">
        <f>VLOOKUP(A297,HOP!A:L,12,0)</f>
        <v>546.00</v>
      </c>
      <c r="F297" s="4" t="str">
        <f>VLOOKUP(A297,HOP!A:C,3,0)</f>
        <v>3385532</v>
      </c>
      <c r="G297" s="4">
        <f t="shared" si="8"/>
        <v>0</v>
      </c>
      <c r="H297" s="4" t="str">
        <f t="shared" si="9"/>
        <v>，3385532</v>
      </c>
      <c r="I297" s="4" t="str">
        <f>VLOOKUP(A297,HOP!A:U,21,0)</f>
        <v>直连</v>
      </c>
    </row>
    <row r="298" s="4" customFormat="1" hidden="1" spans="1:9">
      <c r="A298" s="5">
        <v>999224199209110</v>
      </c>
      <c r="B298" s="6">
        <v>45064</v>
      </c>
      <c r="C298" s="6">
        <v>45065</v>
      </c>
      <c r="D298" s="4">
        <v>0</v>
      </c>
      <c r="E298" s="4" t="e">
        <f>VLOOKUP(A298,HOP!A:L,12,0)</f>
        <v>#N/A</v>
      </c>
      <c r="F298" s="4" t="e">
        <f>VLOOKUP(A298,HOP!A:C,3,0)</f>
        <v>#N/A</v>
      </c>
      <c r="G298" s="4" t="e">
        <f t="shared" si="8"/>
        <v>#N/A</v>
      </c>
      <c r="H298" s="4" t="e">
        <f t="shared" si="9"/>
        <v>#N/A</v>
      </c>
      <c r="I298" s="4" t="e">
        <f>VLOOKUP(A298,HOP!A:U,21,0)</f>
        <v>#N/A</v>
      </c>
    </row>
    <row r="299" s="4" customFormat="1" hidden="1" spans="1:9">
      <c r="A299" s="5">
        <v>999224254930655</v>
      </c>
      <c r="B299" s="6">
        <v>45064</v>
      </c>
      <c r="C299" s="6">
        <v>45065</v>
      </c>
      <c r="D299" s="4">
        <v>660</v>
      </c>
      <c r="E299" s="4" t="str">
        <f>VLOOKUP(A299,HOP!A:L,12,0)</f>
        <v>660.00</v>
      </c>
      <c r="F299" s="4" t="str">
        <f>VLOOKUP(A299,HOP!A:C,3,0)</f>
        <v>3385993</v>
      </c>
      <c r="G299" s="4">
        <f t="shared" si="8"/>
        <v>0</v>
      </c>
      <c r="H299" s="4" t="str">
        <f t="shared" si="9"/>
        <v>，3385993</v>
      </c>
      <c r="I299" s="4" t="str">
        <f>VLOOKUP(A299,HOP!A:U,21,0)</f>
        <v>直连</v>
      </c>
    </row>
    <row r="300" s="4" customFormat="1" hidden="1" spans="1:9">
      <c r="A300" s="5">
        <v>999224255882614</v>
      </c>
      <c r="B300" s="6">
        <v>45064</v>
      </c>
      <c r="C300" s="6">
        <v>45065</v>
      </c>
      <c r="D300" s="4">
        <v>269</v>
      </c>
      <c r="E300" s="4" t="str">
        <f>VLOOKUP(A300,HOP!A:L,12,0)</f>
        <v>269.00</v>
      </c>
      <c r="F300" s="4" t="str">
        <f>VLOOKUP(A300,HOP!A:C,3,0)</f>
        <v>3386158</v>
      </c>
      <c r="G300" s="4">
        <f t="shared" si="8"/>
        <v>0</v>
      </c>
      <c r="H300" s="4" t="str">
        <f t="shared" si="9"/>
        <v>，3386158</v>
      </c>
      <c r="I300" s="4" t="str">
        <f>VLOOKUP(A300,HOP!A:U,21,0)</f>
        <v>直连</v>
      </c>
    </row>
    <row r="301" s="4" customFormat="1" hidden="1" spans="1:9">
      <c r="A301" s="5">
        <v>999224256480526</v>
      </c>
      <c r="B301" s="6">
        <v>45064</v>
      </c>
      <c r="C301" s="6">
        <v>45065</v>
      </c>
      <c r="D301" s="4">
        <v>593</v>
      </c>
      <c r="E301" s="4" t="str">
        <f>VLOOKUP(A301,HOP!A:L,12,0)</f>
        <v>593.00</v>
      </c>
      <c r="F301" s="4" t="str">
        <f>VLOOKUP(A301,HOP!A:C,3,0)</f>
        <v>3386230</v>
      </c>
      <c r="G301" s="4">
        <f t="shared" si="8"/>
        <v>0</v>
      </c>
      <c r="H301" s="4" t="str">
        <f t="shared" si="9"/>
        <v>，3386230</v>
      </c>
      <c r="I301" s="4" t="str">
        <f>VLOOKUP(A301,HOP!A:U,21,0)</f>
        <v>直连</v>
      </c>
    </row>
    <row r="302" s="4" customFormat="1" hidden="1" spans="1:9">
      <c r="A302" s="5">
        <v>999224257062516</v>
      </c>
      <c r="B302" s="6">
        <v>45064</v>
      </c>
      <c r="C302" s="6">
        <v>45065</v>
      </c>
      <c r="D302" s="4">
        <v>527</v>
      </c>
      <c r="E302" s="4" t="str">
        <f>VLOOKUP(A302,HOP!A:L,12,0)</f>
        <v>527.00</v>
      </c>
      <c r="F302" s="4" t="str">
        <f>VLOOKUP(A302,HOP!A:C,3,0)</f>
        <v>3386362</v>
      </c>
      <c r="G302" s="4">
        <f t="shared" si="8"/>
        <v>0</v>
      </c>
      <c r="H302" s="4" t="str">
        <f t="shared" si="9"/>
        <v>，3386362</v>
      </c>
      <c r="I302" s="4" t="str">
        <f>VLOOKUP(A302,HOP!A:U,21,0)</f>
        <v>直连</v>
      </c>
    </row>
    <row r="303" s="4" customFormat="1" hidden="1" spans="1:9">
      <c r="A303" s="5">
        <v>999224260455984</v>
      </c>
      <c r="B303" s="6">
        <v>45064</v>
      </c>
      <c r="C303" s="6">
        <v>45065</v>
      </c>
      <c r="D303" s="4">
        <v>290</v>
      </c>
      <c r="E303" s="4" t="str">
        <f>VLOOKUP(A303,HOP!A:L,12,0)</f>
        <v>290.00</v>
      </c>
      <c r="F303" s="4" t="str">
        <f>VLOOKUP(A303,HOP!A:C,3,0)</f>
        <v>3387171</v>
      </c>
      <c r="G303" s="4">
        <f t="shared" si="8"/>
        <v>0</v>
      </c>
      <c r="H303" s="4" t="str">
        <f t="shared" si="9"/>
        <v>，3387171</v>
      </c>
      <c r="I303" s="4" t="str">
        <f>VLOOKUP(A303,HOP!A:U,21,0)</f>
        <v>直连</v>
      </c>
    </row>
    <row r="304" s="4" customFormat="1" hidden="1" spans="1:9">
      <c r="A304" s="5">
        <v>999224260908798</v>
      </c>
      <c r="B304" s="6">
        <v>45064</v>
      </c>
      <c r="C304" s="6">
        <v>45065</v>
      </c>
      <c r="D304" s="4">
        <v>1298</v>
      </c>
      <c r="E304" s="4" t="str">
        <f>VLOOKUP(A304,HOP!A:L,12,0)</f>
        <v>1298.00</v>
      </c>
      <c r="F304" s="4" t="str">
        <f>VLOOKUP(A304,HOP!A:C,3,0)</f>
        <v>3387371</v>
      </c>
      <c r="G304" s="4">
        <f t="shared" si="8"/>
        <v>0</v>
      </c>
      <c r="H304" s="4" t="str">
        <f t="shared" si="9"/>
        <v>，3387371</v>
      </c>
      <c r="I304" s="4" t="str">
        <f>VLOOKUP(A304,HOP!A:U,21,0)</f>
        <v>直连</v>
      </c>
    </row>
    <row r="305" s="4" customFormat="1" hidden="1" spans="1:9">
      <c r="A305" s="5">
        <v>999224261597029</v>
      </c>
      <c r="B305" s="6">
        <v>45064</v>
      </c>
      <c r="C305" s="6">
        <v>45065</v>
      </c>
      <c r="D305" s="4">
        <v>197</v>
      </c>
      <c r="E305" s="4" t="str">
        <f>VLOOKUP(A305,HOP!A:L,12,0)</f>
        <v>197.00</v>
      </c>
      <c r="F305" s="4" t="str">
        <f>VLOOKUP(A305,HOP!A:C,3,0)</f>
        <v>3387559</v>
      </c>
      <c r="G305" s="4">
        <f t="shared" si="8"/>
        <v>0</v>
      </c>
      <c r="H305" s="4" t="str">
        <f t="shared" si="9"/>
        <v>，3387559</v>
      </c>
      <c r="I305" s="4" t="str">
        <f>VLOOKUP(A305,HOP!A:U,21,0)</f>
        <v>直连</v>
      </c>
    </row>
    <row r="306" s="4" customFormat="1" hidden="1" spans="1:9">
      <c r="A306" s="5">
        <v>999224261711245</v>
      </c>
      <c r="B306" s="6">
        <v>45064</v>
      </c>
      <c r="C306" s="6">
        <v>45065</v>
      </c>
      <c r="D306" s="4">
        <v>342</v>
      </c>
      <c r="E306" s="4" t="str">
        <f>VLOOKUP(A306,HOP!A:L,12,0)</f>
        <v>342.00</v>
      </c>
      <c r="F306" s="4" t="str">
        <f>VLOOKUP(A306,HOP!A:C,3,0)</f>
        <v>3387591</v>
      </c>
      <c r="G306" s="4">
        <f t="shared" si="8"/>
        <v>0</v>
      </c>
      <c r="H306" s="4" t="str">
        <f t="shared" si="9"/>
        <v>，3387591</v>
      </c>
      <c r="I306" s="4" t="str">
        <f>VLOOKUP(A306,HOP!A:U,21,0)</f>
        <v>直连</v>
      </c>
    </row>
    <row r="307" s="4" customFormat="1" hidden="1" spans="1:9">
      <c r="A307" s="5">
        <v>999224261842573</v>
      </c>
      <c r="B307" s="6">
        <v>45064</v>
      </c>
      <c r="C307" s="6">
        <v>45065</v>
      </c>
      <c r="D307" s="4">
        <v>510</v>
      </c>
      <c r="E307" s="4" t="str">
        <f>VLOOKUP(A307,HOP!A:L,12,0)</f>
        <v>510.00</v>
      </c>
      <c r="F307" s="4" t="str">
        <f>VLOOKUP(A307,HOP!A:C,3,0)</f>
        <v>3387715</v>
      </c>
      <c r="G307" s="4">
        <f t="shared" si="8"/>
        <v>0</v>
      </c>
      <c r="H307" s="4" t="str">
        <f t="shared" si="9"/>
        <v>，3387715</v>
      </c>
      <c r="I307" s="4" t="str">
        <f>VLOOKUP(A307,HOP!A:U,21,0)</f>
        <v>直连</v>
      </c>
    </row>
    <row r="308" s="4" customFormat="1" hidden="1" spans="1:9">
      <c r="A308" s="5">
        <v>999224262133782</v>
      </c>
      <c r="B308" s="6">
        <v>45064</v>
      </c>
      <c r="C308" s="6">
        <v>45065</v>
      </c>
      <c r="D308" s="4">
        <v>260</v>
      </c>
      <c r="E308" s="4" t="str">
        <f>VLOOKUP(A308,HOP!A:L,12,0)</f>
        <v>260.00</v>
      </c>
      <c r="F308" s="4" t="str">
        <f>VLOOKUP(A308,HOP!A:C,3,0)</f>
        <v>3387781</v>
      </c>
      <c r="G308" s="4">
        <f t="shared" si="8"/>
        <v>0</v>
      </c>
      <c r="H308" s="4" t="str">
        <f t="shared" si="9"/>
        <v>，3387781</v>
      </c>
      <c r="I308" s="4" t="str">
        <f>VLOOKUP(A308,HOP!A:U,21,0)</f>
        <v>直连</v>
      </c>
    </row>
    <row r="309" s="4" customFormat="1" hidden="1" spans="1:9">
      <c r="A309" s="5">
        <v>999224262885932</v>
      </c>
      <c r="B309" s="6">
        <v>45064</v>
      </c>
      <c r="C309" s="6">
        <v>45065</v>
      </c>
      <c r="D309" s="4">
        <v>224</v>
      </c>
      <c r="E309" s="4" t="str">
        <f>VLOOKUP(A309,HOP!A:L,12,0)</f>
        <v>224.00</v>
      </c>
      <c r="F309" s="4" t="str">
        <f>VLOOKUP(A309,HOP!A:C,3,0)</f>
        <v>3388067</v>
      </c>
      <c r="G309" s="4">
        <f t="shared" si="8"/>
        <v>0</v>
      </c>
      <c r="H309" s="4" t="str">
        <f t="shared" si="9"/>
        <v>，3388067</v>
      </c>
      <c r="I309" s="4" t="str">
        <f>VLOOKUP(A309,HOP!A:U,21,0)</f>
        <v>直连</v>
      </c>
    </row>
    <row r="310" s="4" customFormat="1" hidden="1" spans="1:9">
      <c r="A310" s="5">
        <v>999224263011065</v>
      </c>
      <c r="B310" s="6">
        <v>45064</v>
      </c>
      <c r="C310" s="6">
        <v>45065</v>
      </c>
      <c r="D310" s="4">
        <v>1056</v>
      </c>
      <c r="E310" s="4" t="str">
        <f>VLOOKUP(A310,HOP!A:L,12,0)</f>
        <v>1056.00</v>
      </c>
      <c r="F310" s="4" t="str">
        <f>VLOOKUP(A310,HOP!A:C,3,0)</f>
        <v>3388108</v>
      </c>
      <c r="G310" s="4">
        <f t="shared" si="8"/>
        <v>0</v>
      </c>
      <c r="H310" s="4" t="str">
        <f t="shared" si="9"/>
        <v>，3388108</v>
      </c>
      <c r="I310" s="4" t="str">
        <f>VLOOKUP(A310,HOP!A:U,21,0)</f>
        <v>直连</v>
      </c>
    </row>
    <row r="311" s="4" customFormat="1" hidden="1" spans="1:9">
      <c r="A311" s="5">
        <v>999224263757350</v>
      </c>
      <c r="B311" s="6">
        <v>45064</v>
      </c>
      <c r="C311" s="6">
        <v>45065</v>
      </c>
      <c r="D311" s="4">
        <v>3640</v>
      </c>
      <c r="E311" s="4" t="str">
        <f>VLOOKUP(A311,HOP!A:L,12,0)</f>
        <v>3640.00</v>
      </c>
      <c r="F311" s="4" t="str">
        <f>VLOOKUP(A311,HOP!A:C,3,0)</f>
        <v>3388376</v>
      </c>
      <c r="G311" s="4">
        <f t="shared" si="8"/>
        <v>0</v>
      </c>
      <c r="H311" s="4" t="str">
        <f t="shared" si="9"/>
        <v>，3388376</v>
      </c>
      <c r="I311" s="4" t="str">
        <f>VLOOKUP(A311,HOP!A:U,21,0)</f>
        <v>直连</v>
      </c>
    </row>
    <row r="312" s="4" customFormat="1" hidden="1" spans="1:9">
      <c r="A312" s="5">
        <v>999224263973675</v>
      </c>
      <c r="B312" s="6">
        <v>45064</v>
      </c>
      <c r="C312" s="6">
        <v>45065</v>
      </c>
      <c r="D312" s="4">
        <v>291</v>
      </c>
      <c r="E312" s="4" t="str">
        <f>VLOOKUP(A312,HOP!A:L,12,0)</f>
        <v>291.00</v>
      </c>
      <c r="F312" s="4" t="str">
        <f>VLOOKUP(A312,HOP!A:C,3,0)</f>
        <v>3388445</v>
      </c>
      <c r="G312" s="4">
        <f t="shared" si="8"/>
        <v>0</v>
      </c>
      <c r="H312" s="4" t="str">
        <f t="shared" si="9"/>
        <v>，3388445</v>
      </c>
      <c r="I312" s="4" t="str">
        <f>VLOOKUP(A312,HOP!A:U,21,0)</f>
        <v>直连</v>
      </c>
    </row>
    <row r="313" s="4" customFormat="1" hidden="1" spans="1:9">
      <c r="A313" s="5">
        <v>999224264431546</v>
      </c>
      <c r="B313" s="6">
        <v>45064</v>
      </c>
      <c r="C313" s="6">
        <v>45065</v>
      </c>
      <c r="D313" s="4">
        <v>118</v>
      </c>
      <c r="E313" s="4" t="str">
        <f>VLOOKUP(A313,HOP!A:L,12,0)</f>
        <v>118.00</v>
      </c>
      <c r="F313" s="4" t="str">
        <f>VLOOKUP(A313,HOP!A:C,3,0)</f>
        <v>3388629</v>
      </c>
      <c r="G313" s="4">
        <f t="shared" si="8"/>
        <v>0</v>
      </c>
      <c r="H313" s="4" t="str">
        <f t="shared" si="9"/>
        <v>，3388629</v>
      </c>
      <c r="I313" s="4" t="str">
        <f>VLOOKUP(A313,HOP!A:U,21,0)</f>
        <v>直连</v>
      </c>
    </row>
    <row r="314" s="4" customFormat="1" hidden="1" spans="1:9">
      <c r="A314" s="5">
        <v>999224264558548</v>
      </c>
      <c r="B314" s="6">
        <v>45064</v>
      </c>
      <c r="C314" s="6">
        <v>45065</v>
      </c>
      <c r="D314" s="4">
        <v>405</v>
      </c>
      <c r="E314" s="4" t="str">
        <f>VLOOKUP(A314,HOP!A:L,12,0)</f>
        <v>405.00</v>
      </c>
      <c r="F314" s="4" t="str">
        <f>VLOOKUP(A314,HOP!A:C,3,0)</f>
        <v>3388717</v>
      </c>
      <c r="G314" s="4">
        <f t="shared" si="8"/>
        <v>0</v>
      </c>
      <c r="H314" s="4" t="str">
        <f t="shared" si="9"/>
        <v>，3388717</v>
      </c>
      <c r="I314" s="4" t="str">
        <f>VLOOKUP(A314,HOP!A:U,21,0)</f>
        <v>直连</v>
      </c>
    </row>
    <row r="315" s="4" customFormat="1" hidden="1" spans="1:9">
      <c r="A315" s="5">
        <v>999224264651429</v>
      </c>
      <c r="B315" s="6">
        <v>45064</v>
      </c>
      <c r="C315" s="6">
        <v>45065</v>
      </c>
      <c r="D315" s="4">
        <v>368</v>
      </c>
      <c r="E315" s="4" t="str">
        <f>VLOOKUP(A315,HOP!A:L,12,0)</f>
        <v>368.00</v>
      </c>
      <c r="F315" s="4" t="str">
        <f>VLOOKUP(A315,HOP!A:C,3,0)</f>
        <v>3388768</v>
      </c>
      <c r="G315" s="4">
        <f t="shared" si="8"/>
        <v>0</v>
      </c>
      <c r="H315" s="4" t="str">
        <f t="shared" si="9"/>
        <v>，3388768</v>
      </c>
      <c r="I315" s="4" t="str">
        <f>VLOOKUP(A315,HOP!A:U,21,0)</f>
        <v>直连</v>
      </c>
    </row>
    <row r="316" s="4" customFormat="1" hidden="1" spans="1:9">
      <c r="A316" s="5">
        <v>999224264784230</v>
      </c>
      <c r="B316" s="6">
        <v>45064</v>
      </c>
      <c r="C316" s="6">
        <v>45065</v>
      </c>
      <c r="D316" s="4">
        <v>2311</v>
      </c>
      <c r="E316" s="4" t="str">
        <f>VLOOKUP(A316,HOP!A:L,12,0)</f>
        <v>2311.00</v>
      </c>
      <c r="F316" s="4" t="str">
        <f>VLOOKUP(A316,HOP!A:C,3,0)</f>
        <v>3388848</v>
      </c>
      <c r="G316" s="4">
        <f t="shared" si="8"/>
        <v>0</v>
      </c>
      <c r="H316" s="4" t="str">
        <f t="shared" si="9"/>
        <v>，3388848</v>
      </c>
      <c r="I316" s="4" t="str">
        <f>VLOOKUP(A316,HOP!A:U,21,0)</f>
        <v>直连</v>
      </c>
    </row>
    <row r="317" s="4" customFormat="1" hidden="1" spans="1:9">
      <c r="A317" s="5">
        <v>999224264890812</v>
      </c>
      <c r="B317" s="6">
        <v>45064</v>
      </c>
      <c r="C317" s="6">
        <v>45065</v>
      </c>
      <c r="D317" s="4">
        <v>639</v>
      </c>
      <c r="E317" s="4" t="str">
        <f>VLOOKUP(A317,HOP!A:L,12,0)</f>
        <v>639.00</v>
      </c>
      <c r="F317" s="4" t="str">
        <f>VLOOKUP(A317,HOP!A:C,3,0)</f>
        <v>3388877</v>
      </c>
      <c r="G317" s="4">
        <f t="shared" si="8"/>
        <v>0</v>
      </c>
      <c r="H317" s="4" t="str">
        <f t="shared" si="9"/>
        <v>，3388877</v>
      </c>
      <c r="I317" s="4" t="str">
        <f>VLOOKUP(A317,HOP!A:U,21,0)</f>
        <v>直连</v>
      </c>
    </row>
    <row r="318" s="4" customFormat="1" hidden="1" spans="1:9">
      <c r="A318" s="5">
        <v>999224265446235</v>
      </c>
      <c r="B318" s="6">
        <v>45064</v>
      </c>
      <c r="C318" s="6">
        <v>45065</v>
      </c>
      <c r="D318" s="4">
        <v>223</v>
      </c>
      <c r="E318" s="4" t="str">
        <f>VLOOKUP(A318,HOP!A:L,12,0)</f>
        <v>223.00</v>
      </c>
      <c r="F318" s="4" t="str">
        <f>VLOOKUP(A318,HOP!A:C,3,0)</f>
        <v>3389089</v>
      </c>
      <c r="G318" s="4">
        <f t="shared" si="8"/>
        <v>0</v>
      </c>
      <c r="H318" s="4" t="str">
        <f t="shared" si="9"/>
        <v>，3389089</v>
      </c>
      <c r="I318" s="4" t="str">
        <f>VLOOKUP(A318,HOP!A:U,21,0)</f>
        <v>直连</v>
      </c>
    </row>
    <row r="319" s="4" customFormat="1" hidden="1" spans="1:9">
      <c r="A319" s="5">
        <v>999224267547390</v>
      </c>
      <c r="B319" s="6">
        <v>45064</v>
      </c>
      <c r="C319" s="6">
        <v>45065</v>
      </c>
      <c r="D319" s="4">
        <v>700</v>
      </c>
      <c r="E319" s="4" t="str">
        <f>VLOOKUP(A319,HOP!A:L,12,0)</f>
        <v>700.00</v>
      </c>
      <c r="F319" s="4" t="str">
        <f>VLOOKUP(A319,HOP!A:C,3,0)</f>
        <v>3389608</v>
      </c>
      <c r="G319" s="4">
        <f t="shared" si="8"/>
        <v>0</v>
      </c>
      <c r="H319" s="4" t="str">
        <f t="shared" si="9"/>
        <v>，3389608</v>
      </c>
      <c r="I319" s="4" t="str">
        <f>VLOOKUP(A319,HOP!A:U,21,0)</f>
        <v>直连</v>
      </c>
    </row>
    <row r="320" s="4" customFormat="1" hidden="1" spans="1:9">
      <c r="A320" s="5">
        <v>999224268320782</v>
      </c>
      <c r="B320" s="6">
        <v>45064</v>
      </c>
      <c r="C320" s="6">
        <v>45065</v>
      </c>
      <c r="D320" s="4">
        <v>194</v>
      </c>
      <c r="E320" s="4" t="str">
        <f>VLOOKUP(A320,HOP!A:L,12,0)</f>
        <v>194.00</v>
      </c>
      <c r="F320" s="4" t="str">
        <f>VLOOKUP(A320,HOP!A:C,3,0)</f>
        <v>3389812</v>
      </c>
      <c r="G320" s="4">
        <f t="shared" si="8"/>
        <v>0</v>
      </c>
      <c r="H320" s="4" t="str">
        <f t="shared" si="9"/>
        <v>，3389812</v>
      </c>
      <c r="I320" s="4" t="str">
        <f>VLOOKUP(A320,HOP!A:U,21,0)</f>
        <v>直连</v>
      </c>
    </row>
    <row r="321" s="4" customFormat="1" hidden="1" spans="1:9">
      <c r="A321" s="5">
        <v>999224268374931</v>
      </c>
      <c r="B321" s="6">
        <v>45064</v>
      </c>
      <c r="C321" s="6">
        <v>45065</v>
      </c>
      <c r="D321" s="4">
        <v>1069</v>
      </c>
      <c r="E321" s="4" t="str">
        <f>VLOOKUP(A321,HOP!A:L,12,0)</f>
        <v>1069.00</v>
      </c>
      <c r="F321" s="4" t="str">
        <f>VLOOKUP(A321,HOP!A:C,3,0)</f>
        <v>3389824</v>
      </c>
      <c r="G321" s="4">
        <f t="shared" si="8"/>
        <v>0</v>
      </c>
      <c r="H321" s="4" t="str">
        <f t="shared" si="9"/>
        <v>，3389824</v>
      </c>
      <c r="I321" s="4" t="str">
        <f>VLOOKUP(A321,HOP!A:U,21,0)</f>
        <v>直连</v>
      </c>
    </row>
    <row r="322" s="4" customFormat="1" hidden="1" spans="1:9">
      <c r="A322" s="5">
        <v>999224268551958</v>
      </c>
      <c r="B322" s="6">
        <v>45064</v>
      </c>
      <c r="C322" s="6">
        <v>45065</v>
      </c>
      <c r="D322" s="4">
        <v>660</v>
      </c>
      <c r="E322" s="4" t="str">
        <f>VLOOKUP(A322,HOP!A:L,12,0)</f>
        <v>660.00</v>
      </c>
      <c r="F322" s="4" t="str">
        <f>VLOOKUP(A322,HOP!A:C,3,0)</f>
        <v>3389858</v>
      </c>
      <c r="G322" s="4">
        <f t="shared" si="8"/>
        <v>0</v>
      </c>
      <c r="H322" s="4" t="str">
        <f t="shared" si="9"/>
        <v>，3389858</v>
      </c>
      <c r="I322" s="4" t="str">
        <f>VLOOKUP(A322,HOP!A:U,21,0)</f>
        <v>直连</v>
      </c>
    </row>
    <row r="323" s="4" customFormat="1" hidden="1" spans="1:9">
      <c r="A323" s="5">
        <v>999224268826254</v>
      </c>
      <c r="B323" s="6">
        <v>45064</v>
      </c>
      <c r="C323" s="6">
        <v>45065</v>
      </c>
      <c r="D323" s="4">
        <v>137</v>
      </c>
      <c r="E323" s="4" t="str">
        <f>VLOOKUP(A323,HOP!A:L,12,0)</f>
        <v>137.00</v>
      </c>
      <c r="F323" s="4" t="str">
        <f>VLOOKUP(A323,HOP!A:C,3,0)</f>
        <v>3389906</v>
      </c>
      <c r="G323" s="4">
        <f t="shared" ref="G323:G339" si="10">D323-E323</f>
        <v>0</v>
      </c>
      <c r="H323" s="4" t="str">
        <f>$H$1&amp;F323</f>
        <v>，3389906</v>
      </c>
      <c r="I323" s="4" t="str">
        <f>VLOOKUP(A323,HOP!A:U,21,0)</f>
        <v>直连</v>
      </c>
    </row>
    <row r="324" s="4" customFormat="1" hidden="1" spans="1:9">
      <c r="A324" s="5">
        <v>999224269074420</v>
      </c>
      <c r="B324" s="6">
        <v>45064</v>
      </c>
      <c r="C324" s="6">
        <v>45065</v>
      </c>
      <c r="D324" s="4">
        <v>153</v>
      </c>
      <c r="E324" s="4" t="str">
        <f>VLOOKUP(A324,HOP!A:L,12,0)</f>
        <v>153.00</v>
      </c>
      <c r="F324" s="4" t="str">
        <f>VLOOKUP(A324,HOP!A:C,3,0)</f>
        <v>3389950</v>
      </c>
      <c r="G324" s="4">
        <f t="shared" si="10"/>
        <v>0</v>
      </c>
      <c r="H324" s="4" t="str">
        <f>$H$1&amp;F324</f>
        <v>，3389950</v>
      </c>
      <c r="I324" s="4" t="str">
        <f>VLOOKUP(A324,HOP!A:U,21,0)</f>
        <v>直连</v>
      </c>
    </row>
    <row r="325" s="4" customFormat="1" hidden="1" spans="1:9">
      <c r="A325" s="5">
        <v>999224269903812</v>
      </c>
      <c r="B325" s="6">
        <v>45064</v>
      </c>
      <c r="C325" s="6">
        <v>45065</v>
      </c>
      <c r="D325" s="4">
        <v>306</v>
      </c>
      <c r="E325" s="4" t="str">
        <f>VLOOKUP(A325,HOP!A:L,12,0)</f>
        <v>306.00</v>
      </c>
      <c r="F325" s="4" t="str">
        <f>VLOOKUP(A325,HOP!A:C,3,0)</f>
        <v>3390165</v>
      </c>
      <c r="G325" s="4">
        <f t="shared" si="10"/>
        <v>0</v>
      </c>
      <c r="H325" s="4" t="str">
        <f>$H$1&amp;F325</f>
        <v>，3390165</v>
      </c>
      <c r="I325" s="4" t="str">
        <f>VLOOKUP(A325,HOP!A:U,21,0)</f>
        <v>直连</v>
      </c>
    </row>
    <row r="326" s="4" customFormat="1" hidden="1" spans="1:9">
      <c r="A326" s="5">
        <v>999224269954866</v>
      </c>
      <c r="B326" s="6">
        <v>45064</v>
      </c>
      <c r="C326" s="6">
        <v>45065</v>
      </c>
      <c r="D326" s="4">
        <v>197</v>
      </c>
      <c r="E326" s="4" t="str">
        <f>VLOOKUP(A326,HOP!A:L,12,0)</f>
        <v>197.00</v>
      </c>
      <c r="F326" s="4" t="str">
        <f>VLOOKUP(A326,HOP!A:C,3,0)</f>
        <v>3390174</v>
      </c>
      <c r="G326" s="4">
        <f t="shared" si="10"/>
        <v>0</v>
      </c>
      <c r="H326" s="4" t="str">
        <f>$H$1&amp;F326</f>
        <v>，3390174</v>
      </c>
      <c r="I326" s="4" t="str">
        <f>VLOOKUP(A326,HOP!A:U,21,0)</f>
        <v>直连</v>
      </c>
    </row>
    <row r="327" s="4" customFormat="1" hidden="1" spans="1:9">
      <c r="A327" s="5">
        <v>999224270764828</v>
      </c>
      <c r="B327" s="6">
        <v>45064</v>
      </c>
      <c r="C327" s="6">
        <v>45065</v>
      </c>
      <c r="D327" s="4">
        <v>158</v>
      </c>
      <c r="E327" s="4" t="str">
        <f>VLOOKUP(A327,HOP!A:L,12,0)</f>
        <v>158.00</v>
      </c>
      <c r="F327" s="4" t="str">
        <f>VLOOKUP(A327,HOP!A:C,3,0)</f>
        <v>3390420</v>
      </c>
      <c r="G327" s="4">
        <f t="shared" si="10"/>
        <v>0</v>
      </c>
      <c r="H327" s="4" t="str">
        <f>$H$1&amp;F327</f>
        <v>，3390420</v>
      </c>
      <c r="I327" s="4" t="str">
        <f>VLOOKUP(A327,HOP!A:U,21,0)</f>
        <v>直连</v>
      </c>
    </row>
    <row r="328" s="4" customFormat="1" hidden="1" spans="1:9">
      <c r="A328" s="5">
        <v>999224270712095</v>
      </c>
      <c r="B328" s="6">
        <v>45064</v>
      </c>
      <c r="C328" s="6">
        <v>45065</v>
      </c>
      <c r="D328" s="4">
        <v>223</v>
      </c>
      <c r="E328" s="4" t="str">
        <f>VLOOKUP(A328,HOP!A:L,12,0)</f>
        <v>223.00</v>
      </c>
      <c r="F328" s="4" t="str">
        <f>VLOOKUP(A328,HOP!A:C,3,0)</f>
        <v>3390401</v>
      </c>
      <c r="G328" s="4">
        <f t="shared" si="10"/>
        <v>0</v>
      </c>
      <c r="H328" s="4" t="str">
        <f>$H$1&amp;F328</f>
        <v>，3390401</v>
      </c>
      <c r="I328" s="4" t="str">
        <f>VLOOKUP(A328,HOP!A:U,21,0)</f>
        <v>直连</v>
      </c>
    </row>
    <row r="329" s="4" customFormat="1" hidden="1" spans="1:9">
      <c r="A329" s="5">
        <v>999224270969142</v>
      </c>
      <c r="B329" s="6">
        <v>45064</v>
      </c>
      <c r="C329" s="6">
        <v>45065</v>
      </c>
      <c r="D329" s="4">
        <v>245</v>
      </c>
      <c r="E329" s="4" t="str">
        <f>VLOOKUP(A329,HOP!A:L,12,0)</f>
        <v>245.00</v>
      </c>
      <c r="F329" s="4" t="str">
        <f>VLOOKUP(A329,HOP!A:C,3,0)</f>
        <v>3390545</v>
      </c>
      <c r="G329" s="4">
        <f t="shared" si="10"/>
        <v>0</v>
      </c>
      <c r="H329" s="4" t="str">
        <f>$H$1&amp;F329</f>
        <v>，3390545</v>
      </c>
      <c r="I329" s="4" t="str">
        <f>VLOOKUP(A329,HOP!A:U,21,0)</f>
        <v>直连</v>
      </c>
    </row>
    <row r="330" s="4" customFormat="1" hidden="1" spans="1:9">
      <c r="A330" s="5">
        <v>999224270977845</v>
      </c>
      <c r="B330" s="6">
        <v>45064</v>
      </c>
      <c r="C330" s="6">
        <v>45065</v>
      </c>
      <c r="D330" s="4">
        <v>852</v>
      </c>
      <c r="E330" s="4" t="str">
        <f>VLOOKUP(A330,HOP!A:L,12,0)</f>
        <v>852.00</v>
      </c>
      <c r="F330" s="4" t="str">
        <f>VLOOKUP(A330,HOP!A:C,3,0)</f>
        <v>3390548</v>
      </c>
      <c r="G330" s="4">
        <f t="shared" si="10"/>
        <v>0</v>
      </c>
      <c r="H330" s="4" t="str">
        <f>$H$1&amp;F330</f>
        <v>，3390548</v>
      </c>
      <c r="I330" s="4" t="str">
        <f>VLOOKUP(A330,HOP!A:U,21,0)</f>
        <v>直连</v>
      </c>
    </row>
    <row r="331" s="4" customFormat="1" hidden="1" spans="1:9">
      <c r="A331" s="5">
        <v>999224271169454</v>
      </c>
      <c r="B331" s="6">
        <v>45064</v>
      </c>
      <c r="C331" s="6">
        <v>45065</v>
      </c>
      <c r="D331" s="4">
        <v>152</v>
      </c>
      <c r="E331" s="4" t="str">
        <f>VLOOKUP(A331,HOP!A:L,12,0)</f>
        <v>152.00</v>
      </c>
      <c r="F331" s="4" t="str">
        <f>VLOOKUP(A331,HOP!A:C,3,0)</f>
        <v>3390616</v>
      </c>
      <c r="G331" s="4">
        <f t="shared" si="10"/>
        <v>0</v>
      </c>
      <c r="H331" s="4" t="str">
        <f>$H$1&amp;F331</f>
        <v>，3390616</v>
      </c>
      <c r="I331" s="4" t="str">
        <f>VLOOKUP(A331,HOP!A:U,21,0)</f>
        <v>直连</v>
      </c>
    </row>
    <row r="332" s="4" customFormat="1" hidden="1" spans="1:9">
      <c r="A332" s="5">
        <v>999224271369034</v>
      </c>
      <c r="B332" s="6">
        <v>45064</v>
      </c>
      <c r="C332" s="6">
        <v>45065</v>
      </c>
      <c r="D332" s="4">
        <v>187</v>
      </c>
      <c r="E332" s="4" t="str">
        <f>VLOOKUP(A332,HOP!A:L,12,0)</f>
        <v>187.00</v>
      </c>
      <c r="F332" s="4" t="str">
        <f>VLOOKUP(A332,HOP!A:C,3,0)</f>
        <v>3390676</v>
      </c>
      <c r="G332" s="4">
        <f t="shared" si="10"/>
        <v>0</v>
      </c>
      <c r="H332" s="4" t="str">
        <f>$H$1&amp;F332</f>
        <v>，3390676</v>
      </c>
      <c r="I332" s="4" t="str">
        <f>VLOOKUP(A332,HOP!A:U,21,0)</f>
        <v>直连</v>
      </c>
    </row>
    <row r="333" s="4" customFormat="1" hidden="1" spans="1:9">
      <c r="A333" s="5">
        <v>999224271650563</v>
      </c>
      <c r="B333" s="6">
        <v>45064</v>
      </c>
      <c r="C333" s="6">
        <v>45065</v>
      </c>
      <c r="D333" s="4">
        <v>223</v>
      </c>
      <c r="E333" s="4" t="str">
        <f>VLOOKUP(A333,HOP!A:L,12,0)</f>
        <v>223.00</v>
      </c>
      <c r="F333" s="4" t="str">
        <f>VLOOKUP(A333,HOP!A:C,3,0)</f>
        <v>3390824</v>
      </c>
      <c r="G333" s="4">
        <f t="shared" si="10"/>
        <v>0</v>
      </c>
      <c r="H333" s="4" t="str">
        <f>$H$1&amp;F333</f>
        <v>，3390824</v>
      </c>
      <c r="I333" s="4" t="str">
        <f>VLOOKUP(A333,HOP!A:U,21,0)</f>
        <v>直连</v>
      </c>
    </row>
    <row r="334" s="4" customFormat="1" hidden="1" spans="1:9">
      <c r="A334" s="5">
        <v>999224272339337</v>
      </c>
      <c r="B334" s="6">
        <v>45064</v>
      </c>
      <c r="C334" s="6">
        <v>45065</v>
      </c>
      <c r="D334" s="4">
        <v>229</v>
      </c>
      <c r="E334" s="4" t="str">
        <f>VLOOKUP(A334,HOP!A:L,12,0)</f>
        <v>229.00</v>
      </c>
      <c r="F334" s="4" t="str">
        <f>VLOOKUP(A334,HOP!A:C,3,0)</f>
        <v>3391110</v>
      </c>
      <c r="G334" s="4">
        <f t="shared" si="10"/>
        <v>0</v>
      </c>
      <c r="H334" s="4" t="str">
        <f>$H$1&amp;F334</f>
        <v>，3391110</v>
      </c>
      <c r="I334" s="4" t="str">
        <f>VLOOKUP(A334,HOP!A:U,21,0)</f>
        <v>直连</v>
      </c>
    </row>
    <row r="335" s="4" customFormat="1" hidden="1" spans="1:9">
      <c r="A335" s="5">
        <v>999224279489746</v>
      </c>
      <c r="B335" s="6">
        <v>45064</v>
      </c>
      <c r="C335" s="6">
        <v>45065</v>
      </c>
      <c r="D335" s="4">
        <v>137</v>
      </c>
      <c r="E335" s="4" t="str">
        <f>VLOOKUP(A335,HOP!A:L,12,0)</f>
        <v>137.00</v>
      </c>
      <c r="F335" s="4" t="str">
        <f>VLOOKUP(A335,HOP!A:C,3,0)</f>
        <v>3391660</v>
      </c>
      <c r="G335" s="4">
        <f t="shared" si="10"/>
        <v>0</v>
      </c>
      <c r="H335" s="4" t="str">
        <f>$H$1&amp;F335</f>
        <v>，3391660</v>
      </c>
      <c r="I335" s="4" t="str">
        <f>VLOOKUP(A335,HOP!A:U,21,0)</f>
        <v>直连</v>
      </c>
    </row>
    <row r="336" s="4" customFormat="1" hidden="1" spans="1:9">
      <c r="A336" s="5">
        <v>999224279510150</v>
      </c>
      <c r="B336" s="6">
        <v>45064</v>
      </c>
      <c r="C336" s="6">
        <v>45065</v>
      </c>
      <c r="D336" s="4">
        <v>253</v>
      </c>
      <c r="E336" s="4" t="str">
        <f>VLOOKUP(A336,HOP!A:L,12,0)</f>
        <v>253.00</v>
      </c>
      <c r="F336" s="4" t="str">
        <f>VLOOKUP(A336,HOP!A:C,3,0)</f>
        <v>3391665</v>
      </c>
      <c r="G336" s="4">
        <f t="shared" si="10"/>
        <v>0</v>
      </c>
      <c r="H336" s="4" t="str">
        <f>$H$1&amp;F336</f>
        <v>，3391665</v>
      </c>
      <c r="I336" s="4" t="str">
        <f>VLOOKUP(A336,HOP!A:U,21,0)</f>
        <v>直连</v>
      </c>
    </row>
    <row r="337" s="4" customFormat="1" hidden="1" spans="1:9">
      <c r="A337" s="5">
        <v>999224279929734</v>
      </c>
      <c r="B337" s="6">
        <v>45064</v>
      </c>
      <c r="C337" s="6">
        <v>45065</v>
      </c>
      <c r="D337" s="4">
        <v>143</v>
      </c>
      <c r="E337" s="4" t="str">
        <f>VLOOKUP(A337,HOP!A:L,12,0)</f>
        <v>143.00</v>
      </c>
      <c r="F337" s="4" t="str">
        <f>VLOOKUP(A337,HOP!A:C,3,0)</f>
        <v>3391750</v>
      </c>
      <c r="G337" s="4">
        <f t="shared" si="10"/>
        <v>0</v>
      </c>
      <c r="H337" s="4" t="str">
        <f>$H$1&amp;F337</f>
        <v>，3391750</v>
      </c>
      <c r="I337" s="4" t="str">
        <f>VLOOKUP(A337,HOP!A:U,21,0)</f>
        <v>直连</v>
      </c>
    </row>
    <row r="338" s="4" customFormat="1" hidden="1" spans="1:9">
      <c r="A338" s="5">
        <v>999224281440832</v>
      </c>
      <c r="B338" s="6">
        <v>45064</v>
      </c>
      <c r="C338" s="6">
        <v>45065</v>
      </c>
      <c r="D338" s="4">
        <v>300</v>
      </c>
      <c r="E338" s="4" t="str">
        <f>VLOOKUP(A338,HOP!A:L,12,0)</f>
        <v>300.00</v>
      </c>
      <c r="F338" s="4" t="str">
        <f>VLOOKUP(A338,HOP!A:C,3,0)</f>
        <v>3392161</v>
      </c>
      <c r="G338" s="4">
        <f t="shared" si="10"/>
        <v>0</v>
      </c>
      <c r="H338" s="4" t="str">
        <f>$H$1&amp;F338</f>
        <v>，3392161</v>
      </c>
      <c r="I338" s="4" t="str">
        <f>VLOOKUP(A338,HOP!A:U,21,0)</f>
        <v>直连</v>
      </c>
    </row>
    <row r="339" s="4" customFormat="1" hidden="1" spans="1:9">
      <c r="A339" s="5">
        <v>999224282718724</v>
      </c>
      <c r="B339" s="6">
        <v>45064</v>
      </c>
      <c r="C339" s="6">
        <v>45065</v>
      </c>
      <c r="D339" s="4">
        <v>2089</v>
      </c>
      <c r="E339" s="4" t="str">
        <f>VLOOKUP(A339,HOP!A:L,12,0)</f>
        <v>2089.00</v>
      </c>
      <c r="F339" s="4" t="str">
        <f>VLOOKUP(A339,HOP!A:C,3,0)</f>
        <v>3392469</v>
      </c>
      <c r="G339" s="4">
        <f t="shared" si="10"/>
        <v>0</v>
      </c>
      <c r="H339" s="4" t="str">
        <f>$H$1&amp;F339</f>
        <v>，3392469</v>
      </c>
      <c r="I339" s="4" t="str">
        <f>VLOOKUP(A339,HOP!A:U,21,0)</f>
        <v>直连</v>
      </c>
    </row>
    <row r="341" spans="4:4">
      <c r="D341" s="4">
        <f>SUM(D2:D340)</f>
        <v>448857</v>
      </c>
    </row>
    <row r="343" spans="4:4">
      <c r="D343" s="4" t="s">
        <v>1785</v>
      </c>
    </row>
    <row r="347" spans="1:3">
      <c r="A347" s="4" t="s">
        <v>1786</v>
      </c>
      <c r="C347" s="4">
        <v>18157</v>
      </c>
    </row>
    <row r="348" spans="1:3">
      <c r="A348" s="4" t="s">
        <v>1787</v>
      </c>
      <c r="C348" s="4">
        <v>429227</v>
      </c>
    </row>
    <row r="349" spans="1:3">
      <c r="A349" s="4" t="s">
        <v>1788</v>
      </c>
      <c r="C349" s="4">
        <v>-1287</v>
      </c>
    </row>
    <row r="350" spans="1:3">
      <c r="A350" s="4" t="s">
        <v>1789</v>
      </c>
      <c r="C350" s="4">
        <v>2760</v>
      </c>
    </row>
    <row r="351" spans="1:3">
      <c r="A351" s="4" t="s">
        <v>1790</v>
      </c>
      <c r="C351" s="4">
        <f>SUBTOTAL(9,C347:C350)</f>
        <v>448857</v>
      </c>
    </row>
  </sheetData>
  <autoFilter ref="A1:X339">
    <filterColumn colId="3">
      <filters>
        <filter val="2500"/>
        <filter val="502"/>
        <filter val="508"/>
        <filter val="510"/>
        <filter val="910"/>
        <filter val="3912"/>
        <filter val="515"/>
        <filter val="1915"/>
        <filter val="516"/>
        <filter val="117"/>
        <filter val="118"/>
        <filter val="1118"/>
        <filter val="1120"/>
        <filter val="1520"/>
        <filter val="2123"/>
        <filter val="524"/>
        <filter val="1924"/>
        <filter val="525"/>
        <filter val="526"/>
        <filter val="2926"/>
        <filter val="527"/>
        <filter val="528"/>
        <filter val="1528"/>
        <filter val="4128"/>
        <filter val="4528"/>
        <filter val="1929"/>
        <filter val="2532"/>
        <filter val="533"/>
        <filter val="1134"/>
        <filter val="1534"/>
        <filter val="137"/>
        <filter val="540"/>
        <filter val="1140"/>
        <filter val="3940"/>
        <filter val="7141"/>
        <filter val="143"/>
        <filter val="544"/>
        <filter val="1944"/>
        <filter val="145"/>
        <filter val="546"/>
        <filter val="1546"/>
        <filter val="148"/>
        <filter val="149"/>
        <filter val="150"/>
        <filter val="550"/>
        <filter val="1550"/>
        <filter val="151"/>
        <filter val="152"/>
        <filter val="153"/>
        <filter val="555"/>
        <filter val="9556"/>
        <filter val="158"/>
        <filter val="159"/>
        <filter val="559"/>
        <filter val="3159"/>
        <filter val="960"/>
        <filter val="7960"/>
        <filter val="962"/>
        <filter val="1562"/>
        <filter val="1964"/>
        <filter val="566"/>
        <filter val="1166"/>
        <filter val="2569"/>
        <filter val="1170"/>
        <filter val="2570"/>
        <filter val="7970"/>
        <filter val="172"/>
        <filter val="572"/>
        <filter val="1972"/>
        <filter val="2572"/>
        <filter val="1176"/>
        <filter val="4176"/>
        <filter val="1177"/>
        <filter val="1578"/>
        <filter val="181"/>
        <filter val="582"/>
        <filter val="982"/>
        <filter val="2584"/>
        <filter val="986"/>
        <filter val="4986"/>
        <filter val="187"/>
        <filter val="987"/>
        <filter val="588"/>
        <filter val="1588"/>
        <filter val="190"/>
        <filter val="3190"/>
        <filter val="992"/>
        <filter val="2592"/>
        <filter val="5192"/>
        <filter val="593"/>
        <filter val="194"/>
        <filter val="195"/>
        <filter val="996"/>
        <filter val="197"/>
        <filter val="200"/>
        <filter val="1200"/>
        <filter val="1203"/>
        <filter val="604"/>
        <filter val="605"/>
        <filter val="612"/>
        <filter val="1212"/>
        <filter val="213"/>
        <filter val="215"/>
        <filter val="216"/>
        <filter val="618"/>
        <filter val="2618"/>
        <filter val="2620"/>
        <filter val="223"/>
        <filter val="224"/>
        <filter val="624"/>
        <filter val="627"/>
        <filter val="1227"/>
        <filter val="228"/>
        <filter val="229"/>
        <filter val="629"/>
        <filter val="232"/>
        <filter val="1232"/>
        <filter val="234"/>
        <filter val="634"/>
        <filter val="639"/>
        <filter val="1640"/>
        <filter val="3640"/>
        <filter val="242"/>
        <filter val="644"/>
        <filter val="3244"/>
        <filter val="245"/>
        <filter val="646"/>
        <filter val="1648"/>
        <filter val="652"/>
        <filter val="253"/>
        <filter val="1253"/>
        <filter val="654"/>
        <filter val="1658"/>
        <filter val="260"/>
        <filter val="660"/>
        <filter val="4264"/>
        <filter val="666"/>
        <filter val="269"/>
        <filter val="1269"/>
        <filter val="272"/>
        <filter val="5672"/>
        <filter val="273"/>
        <filter val="15675"/>
        <filter val="1680"/>
        <filter val="2680"/>
        <filter val="682"/>
        <filter val="1682"/>
        <filter val="283"/>
        <filter val="-1287"/>
        <filter val="3288"/>
        <filter val="290"/>
        <filter val="690"/>
        <filter val="291"/>
        <filter val="293"/>
        <filter val="295"/>
        <filter val="297"/>
        <filter val="1298"/>
        <filter val="300"/>
        <filter val="700"/>
        <filter val="302"/>
        <filter val="303"/>
        <filter val="1304"/>
        <filter val="1305"/>
        <filter val="306"/>
        <filter val="308"/>
        <filter val="310"/>
        <filter val="2311"/>
        <filter val="4713"/>
        <filter val="714"/>
        <filter val="3714"/>
        <filter val="317"/>
        <filter val="1720"/>
        <filter val="2721"/>
        <filter val="1323"/>
        <filter val="724"/>
        <filter val="1326"/>
        <filter val="327"/>
        <filter val="728"/>
        <filter val="1728"/>
        <filter val="1330"/>
        <filter val="332"/>
        <filter val="334"/>
        <filter val="338"/>
        <filter val="738"/>
        <filter val="3738"/>
        <filter val="1341"/>
        <filter val="342"/>
        <filter val="745"/>
        <filter val="1347"/>
        <filter val="348"/>
        <filter val="350"/>
        <filter val="750"/>
        <filter val="1350"/>
        <filter val="1750"/>
        <filter val="351"/>
        <filter val="752"/>
        <filter val="1752"/>
        <filter val="356"/>
        <filter val="2760"/>
        <filter val="365"/>
        <filter val="765"/>
        <filter val="8766"/>
        <filter val="368"/>
        <filter val="770"/>
        <filter val="2370"/>
        <filter val="1376"/>
        <filter val="1778"/>
        <filter val="6780"/>
        <filter val="388"/>
        <filter val="788"/>
        <filter val="389"/>
        <filter val="395"/>
        <filter val="396"/>
        <filter val="799"/>
        <filter val="1799"/>
        <filter val="800"/>
        <filter val="1800"/>
        <filter val="1403"/>
        <filter val="1004"/>
        <filter val="405"/>
        <filter val="407"/>
        <filter val="807"/>
        <filter val="3007"/>
        <filter val="11008"/>
        <filter val="410"/>
        <filter val="411"/>
        <filter val="412"/>
        <filter val="814"/>
        <filter val="-4014"/>
        <filter val="418"/>
        <filter val="818"/>
        <filter val="1419"/>
        <filter val="1020"/>
        <filter val="3020"/>
        <filter val="421"/>
        <filter val="821"/>
        <filter val="422"/>
        <filter val="2822"/>
        <filter val="423"/>
        <filter val="424"/>
        <filter val="2426"/>
        <filter val="3426"/>
        <filter val="427"/>
        <filter val="828"/>
        <filter val="5434"/>
        <filter val="2836"/>
        <filter val="837"/>
        <filter val="1037"/>
        <filter val="838"/>
        <filter val="839"/>
        <filter val="13440"/>
        <filter val="441"/>
        <filter val="1442"/>
        <filter val="845"/>
        <filter val="448"/>
        <filter val="4848"/>
        <filter val="1050"/>
        <filter val="852"/>
        <filter val="1056"/>
        <filter val="3858"/>
        <filter val="461"/>
        <filter val="863"/>
        <filter val="1864"/>
        <filter val="865"/>
        <filter val="466"/>
        <filter val="866"/>
        <filter val="468"/>
        <filter val="1868"/>
        <filter val="1069"/>
        <filter val="2070"/>
        <filter val="2472"/>
        <filter val="1474"/>
        <filter val="2874"/>
        <filter val="3475"/>
        <filter val="4476"/>
        <filter val="477"/>
        <filter val="485"/>
        <filter val="1889"/>
        <filter val="2089"/>
        <filter val="8493"/>
        <filter val="1494"/>
        <filter val="1894"/>
        <filter val="3094"/>
        <filter val="496"/>
        <filter val="497"/>
        <filter val="1497"/>
      </filters>
    </filterColumn>
    <filterColumn colId="6">
      <filters>
        <filter val="2760"/>
        <filter val="#N/A"/>
        <filter val="-0.01"/>
        <filter val="-538"/>
      </filters>
    </filterColumn>
    <extLst/>
  </autoFilter>
  <conditionalFormatting sqref="A$1:A$1048576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324"/>
  <sheetViews>
    <sheetView workbookViewId="0">
      <selection activeCell="A2" sqref="A2:A1048576"/>
    </sheetView>
  </sheetViews>
  <sheetFormatPr defaultColWidth="8" defaultRowHeight="12.75"/>
  <cols>
    <col min="1" max="1" width="11.125" style="7"/>
    <col min="2" max="16383" width="8" style="7"/>
  </cols>
  <sheetData>
    <row r="1" s="7" customFormat="1" spans="1:22">
      <c r="A1" s="8" t="s">
        <v>1791</v>
      </c>
      <c r="B1" s="8" t="s">
        <v>1792</v>
      </c>
      <c r="C1" s="8" t="s">
        <v>1793</v>
      </c>
      <c r="D1" s="8" t="s">
        <v>1794</v>
      </c>
      <c r="E1" s="8" t="s">
        <v>13</v>
      </c>
      <c r="F1" s="8" t="s">
        <v>5</v>
      </c>
      <c r="G1" s="8" t="s">
        <v>6</v>
      </c>
      <c r="H1" s="8" t="s">
        <v>1795</v>
      </c>
      <c r="I1" s="8" t="s">
        <v>1796</v>
      </c>
      <c r="J1" s="8" t="s">
        <v>1797</v>
      </c>
      <c r="K1" s="8" t="s">
        <v>1798</v>
      </c>
      <c r="L1" s="8" t="s">
        <v>1799</v>
      </c>
      <c r="M1" s="8" t="s">
        <v>1800</v>
      </c>
      <c r="N1" s="8" t="s">
        <v>1801</v>
      </c>
      <c r="O1" s="8" t="s">
        <v>1802</v>
      </c>
      <c r="P1" s="8" t="s">
        <v>1803</v>
      </c>
      <c r="Q1" s="8" t="s">
        <v>1804</v>
      </c>
      <c r="R1" s="8" t="s">
        <v>1805</v>
      </c>
      <c r="S1" s="8" t="s">
        <v>1806</v>
      </c>
      <c r="T1" s="8" t="s">
        <v>1807</v>
      </c>
      <c r="U1" s="8" t="s">
        <v>1808</v>
      </c>
      <c r="V1" s="8" t="s">
        <v>1809</v>
      </c>
    </row>
    <row r="2" s="7" customFormat="1" spans="1:22">
      <c r="A2" s="9">
        <v>999222560927590</v>
      </c>
      <c r="B2" s="7" t="s">
        <v>1810</v>
      </c>
      <c r="C2" s="7" t="s">
        <v>1811</v>
      </c>
      <c r="D2" s="7" t="s">
        <v>1812</v>
      </c>
      <c r="E2" s="7" t="s">
        <v>1813</v>
      </c>
      <c r="F2" s="7" t="s">
        <v>1814</v>
      </c>
      <c r="G2" s="7" t="s">
        <v>1815</v>
      </c>
      <c r="H2" s="7" t="s">
        <v>1816</v>
      </c>
      <c r="I2" s="7" t="s">
        <v>1817</v>
      </c>
      <c r="J2" s="7" t="s">
        <v>30</v>
      </c>
      <c r="K2" s="7" t="s">
        <v>1818</v>
      </c>
      <c r="L2" s="7" t="s">
        <v>1818</v>
      </c>
      <c r="M2" s="7" t="s">
        <v>1819</v>
      </c>
      <c r="N2" s="7" t="s">
        <v>1819</v>
      </c>
      <c r="O2" s="7" t="s">
        <v>1820</v>
      </c>
      <c r="P2" s="7" t="s">
        <v>1821</v>
      </c>
      <c r="Q2" s="7" t="s">
        <v>1822</v>
      </c>
      <c r="R2" s="7" t="s">
        <v>1823</v>
      </c>
      <c r="S2" s="7" t="s">
        <v>1824</v>
      </c>
      <c r="T2" s="7" t="s">
        <v>1825</v>
      </c>
      <c r="U2" s="7" t="s">
        <v>1826</v>
      </c>
      <c r="V2" s="7" t="s">
        <v>1827</v>
      </c>
    </row>
    <row r="3" s="7" customFormat="1" spans="1:22">
      <c r="A3" s="9">
        <v>999222735431968</v>
      </c>
      <c r="B3" s="7" t="s">
        <v>1828</v>
      </c>
      <c r="C3" s="7" t="s">
        <v>1829</v>
      </c>
      <c r="D3" s="7" t="s">
        <v>1830</v>
      </c>
      <c r="E3" s="7" t="s">
        <v>1831</v>
      </c>
      <c r="F3" s="7" t="s">
        <v>1832</v>
      </c>
      <c r="G3" s="7" t="s">
        <v>1833</v>
      </c>
      <c r="H3" s="7" t="s">
        <v>1816</v>
      </c>
      <c r="I3" s="7" t="s">
        <v>1834</v>
      </c>
      <c r="J3" s="7" t="s">
        <v>30</v>
      </c>
      <c r="K3" s="7" t="s">
        <v>1835</v>
      </c>
      <c r="L3" s="7" t="s">
        <v>1835</v>
      </c>
      <c r="M3" s="7" t="s">
        <v>1819</v>
      </c>
      <c r="N3" s="7" t="s">
        <v>1819</v>
      </c>
      <c r="O3" s="7" t="s">
        <v>1820</v>
      </c>
      <c r="P3" s="7" t="s">
        <v>1821</v>
      </c>
      <c r="Q3" s="7" t="s">
        <v>1822</v>
      </c>
      <c r="R3" s="7" t="s">
        <v>1836</v>
      </c>
      <c r="S3" s="7" t="s">
        <v>1824</v>
      </c>
      <c r="T3" s="7" t="s">
        <v>1825</v>
      </c>
      <c r="U3" s="7" t="s">
        <v>1826</v>
      </c>
      <c r="V3" s="7" t="s">
        <v>1837</v>
      </c>
    </row>
    <row r="4" s="7" customFormat="1" spans="1:22">
      <c r="A4" s="9">
        <v>999222759995714</v>
      </c>
      <c r="B4" s="7" t="s">
        <v>1838</v>
      </c>
      <c r="C4" s="7" t="s">
        <v>1839</v>
      </c>
      <c r="D4" s="7" t="s">
        <v>1840</v>
      </c>
      <c r="E4" s="7" t="s">
        <v>1841</v>
      </c>
      <c r="F4" s="7" t="s">
        <v>1832</v>
      </c>
      <c r="G4" s="7" t="s">
        <v>1833</v>
      </c>
      <c r="H4" s="7" t="s">
        <v>1816</v>
      </c>
      <c r="I4" s="7" t="s">
        <v>1842</v>
      </c>
      <c r="J4" s="7" t="s">
        <v>30</v>
      </c>
      <c r="K4" s="7" t="s">
        <v>1843</v>
      </c>
      <c r="L4" s="7" t="s">
        <v>1843</v>
      </c>
      <c r="M4" s="7" t="s">
        <v>1819</v>
      </c>
      <c r="N4" s="7" t="s">
        <v>1819</v>
      </c>
      <c r="O4" s="7" t="s">
        <v>1820</v>
      </c>
      <c r="P4" s="7" t="s">
        <v>1821</v>
      </c>
      <c r="Q4" s="7" t="s">
        <v>1822</v>
      </c>
      <c r="R4" s="7" t="s">
        <v>1844</v>
      </c>
      <c r="S4" s="7" t="s">
        <v>1824</v>
      </c>
      <c r="T4" s="7" t="s">
        <v>1825</v>
      </c>
      <c r="U4" s="7" t="s">
        <v>1826</v>
      </c>
      <c r="V4" s="7" t="s">
        <v>1845</v>
      </c>
    </row>
    <row r="5" s="7" customFormat="1" spans="1:22">
      <c r="A5" s="9">
        <v>999223157115523</v>
      </c>
      <c r="B5" s="7" t="s">
        <v>1846</v>
      </c>
      <c r="C5" s="7" t="s">
        <v>1847</v>
      </c>
      <c r="D5" s="7" t="s">
        <v>1848</v>
      </c>
      <c r="E5" s="7" t="s">
        <v>1849</v>
      </c>
      <c r="F5" s="7" t="s">
        <v>1815</v>
      </c>
      <c r="G5" s="7" t="s">
        <v>1833</v>
      </c>
      <c r="H5" s="7" t="s">
        <v>1816</v>
      </c>
      <c r="I5" s="7" t="s">
        <v>1850</v>
      </c>
      <c r="J5" s="7" t="s">
        <v>30</v>
      </c>
      <c r="K5" s="7" t="s">
        <v>1851</v>
      </c>
      <c r="L5" s="7" t="s">
        <v>1851</v>
      </c>
      <c r="M5" s="7" t="s">
        <v>1819</v>
      </c>
      <c r="N5" s="7" t="s">
        <v>1819</v>
      </c>
      <c r="O5" s="7" t="s">
        <v>1820</v>
      </c>
      <c r="P5" s="7" t="s">
        <v>1821</v>
      </c>
      <c r="Q5" s="7" t="s">
        <v>1822</v>
      </c>
      <c r="R5" s="7" t="s">
        <v>1852</v>
      </c>
      <c r="S5" s="7" t="s">
        <v>1824</v>
      </c>
      <c r="T5" s="7" t="s">
        <v>1825</v>
      </c>
      <c r="U5" s="7" t="s">
        <v>1826</v>
      </c>
      <c r="V5" s="7" t="s">
        <v>1845</v>
      </c>
    </row>
    <row r="6" s="7" customFormat="1" spans="1:22">
      <c r="A6" s="9">
        <v>999223306671989</v>
      </c>
      <c r="B6" s="7" t="s">
        <v>1853</v>
      </c>
      <c r="C6" s="7" t="s">
        <v>1854</v>
      </c>
      <c r="D6" s="7" t="s">
        <v>1855</v>
      </c>
      <c r="E6" s="7" t="s">
        <v>1856</v>
      </c>
      <c r="F6" s="7" t="s">
        <v>1814</v>
      </c>
      <c r="G6" s="7" t="s">
        <v>1815</v>
      </c>
      <c r="H6" s="7" t="s">
        <v>1816</v>
      </c>
      <c r="I6" s="7" t="s">
        <v>1857</v>
      </c>
      <c r="J6" s="7" t="s">
        <v>30</v>
      </c>
      <c r="K6" s="7" t="s">
        <v>1858</v>
      </c>
      <c r="L6" s="7" t="s">
        <v>1858</v>
      </c>
      <c r="M6" s="7" t="s">
        <v>1819</v>
      </c>
      <c r="N6" s="7" t="s">
        <v>1819</v>
      </c>
      <c r="O6" s="7" t="s">
        <v>1820</v>
      </c>
      <c r="P6" s="7" t="s">
        <v>1821</v>
      </c>
      <c r="Q6" s="7" t="s">
        <v>1822</v>
      </c>
      <c r="R6" s="7" t="s">
        <v>1859</v>
      </c>
      <c r="S6" s="7" t="s">
        <v>1824</v>
      </c>
      <c r="T6" s="7" t="s">
        <v>1825</v>
      </c>
      <c r="U6" s="7" t="s">
        <v>1826</v>
      </c>
      <c r="V6" s="7" t="s">
        <v>1860</v>
      </c>
    </row>
    <row r="7" s="7" customFormat="1" spans="1:22">
      <c r="A7" s="9">
        <v>999223319452058</v>
      </c>
      <c r="B7" s="7" t="s">
        <v>1861</v>
      </c>
      <c r="C7" s="7" t="s">
        <v>1862</v>
      </c>
      <c r="D7" s="7" t="s">
        <v>1863</v>
      </c>
      <c r="E7" s="7" t="s">
        <v>1864</v>
      </c>
      <c r="F7" s="7" t="s">
        <v>1832</v>
      </c>
      <c r="G7" s="7" t="s">
        <v>1815</v>
      </c>
      <c r="H7" s="7" t="s">
        <v>1816</v>
      </c>
      <c r="I7" s="7" t="s">
        <v>1865</v>
      </c>
      <c r="J7" s="7" t="s">
        <v>30</v>
      </c>
      <c r="K7" s="7" t="s">
        <v>1866</v>
      </c>
      <c r="L7" s="7" t="s">
        <v>1866</v>
      </c>
      <c r="M7" s="7" t="s">
        <v>1819</v>
      </c>
      <c r="N7" s="7" t="s">
        <v>1819</v>
      </c>
      <c r="O7" s="7" t="s">
        <v>1820</v>
      </c>
      <c r="P7" s="7" t="s">
        <v>1821</v>
      </c>
      <c r="Q7" s="7" t="s">
        <v>1822</v>
      </c>
      <c r="R7" s="7" t="s">
        <v>1867</v>
      </c>
      <c r="S7" s="7" t="s">
        <v>1824</v>
      </c>
      <c r="T7" s="7" t="s">
        <v>1825</v>
      </c>
      <c r="U7" s="7" t="s">
        <v>1826</v>
      </c>
      <c r="V7" s="7" t="s">
        <v>1827</v>
      </c>
    </row>
    <row r="8" s="7" customFormat="1" spans="1:22">
      <c r="A8" s="9">
        <v>999223392244632</v>
      </c>
      <c r="B8" s="7" t="s">
        <v>1868</v>
      </c>
      <c r="C8" s="7" t="s">
        <v>1869</v>
      </c>
      <c r="D8" s="7" t="s">
        <v>1870</v>
      </c>
      <c r="E8" s="7" t="s">
        <v>1871</v>
      </c>
      <c r="F8" s="7" t="s">
        <v>1872</v>
      </c>
      <c r="G8" s="7" t="s">
        <v>1833</v>
      </c>
      <c r="H8" s="7" t="s">
        <v>1816</v>
      </c>
      <c r="I8" s="7" t="s">
        <v>1873</v>
      </c>
      <c r="J8" s="7" t="s">
        <v>30</v>
      </c>
      <c r="K8" s="7" t="s">
        <v>1874</v>
      </c>
      <c r="L8" s="7" t="s">
        <v>1874</v>
      </c>
      <c r="M8" s="7" t="s">
        <v>1819</v>
      </c>
      <c r="N8" s="7" t="s">
        <v>1819</v>
      </c>
      <c r="O8" s="7" t="s">
        <v>1820</v>
      </c>
      <c r="P8" s="7" t="s">
        <v>1821</v>
      </c>
      <c r="Q8" s="7" t="s">
        <v>1822</v>
      </c>
      <c r="R8" s="7" t="s">
        <v>1875</v>
      </c>
      <c r="S8" s="7" t="s">
        <v>1824</v>
      </c>
      <c r="T8" s="7" t="s">
        <v>1825</v>
      </c>
      <c r="U8" s="7" t="s">
        <v>1826</v>
      </c>
      <c r="V8" s="7" t="s">
        <v>1827</v>
      </c>
    </row>
    <row r="9" s="7" customFormat="1" spans="1:22">
      <c r="A9" s="9">
        <v>999223588081687</v>
      </c>
      <c r="B9" s="7" t="s">
        <v>1876</v>
      </c>
      <c r="C9" s="7" t="s">
        <v>1877</v>
      </c>
      <c r="D9" s="7" t="s">
        <v>1878</v>
      </c>
      <c r="E9" s="7" t="s">
        <v>1879</v>
      </c>
      <c r="F9" s="7" t="s">
        <v>1880</v>
      </c>
      <c r="G9" s="7" t="s">
        <v>1815</v>
      </c>
      <c r="H9" s="7" t="s">
        <v>1816</v>
      </c>
      <c r="I9" s="7" t="s">
        <v>1881</v>
      </c>
      <c r="J9" s="7" t="s">
        <v>30</v>
      </c>
      <c r="K9" s="7" t="s">
        <v>1882</v>
      </c>
      <c r="L9" s="7" t="s">
        <v>1882</v>
      </c>
      <c r="M9" s="7" t="s">
        <v>1819</v>
      </c>
      <c r="N9" s="7" t="s">
        <v>1819</v>
      </c>
      <c r="O9" s="7" t="s">
        <v>1820</v>
      </c>
      <c r="P9" s="7" t="s">
        <v>1821</v>
      </c>
      <c r="Q9" s="7" t="s">
        <v>1822</v>
      </c>
      <c r="R9" s="7" t="s">
        <v>1883</v>
      </c>
      <c r="S9" s="7" t="s">
        <v>1824</v>
      </c>
      <c r="T9" s="7" t="s">
        <v>1825</v>
      </c>
      <c r="U9" s="7" t="s">
        <v>1826</v>
      </c>
      <c r="V9" s="7" t="s">
        <v>1884</v>
      </c>
    </row>
    <row r="10" s="7" customFormat="1" spans="1:22">
      <c r="A10" s="9">
        <v>999223620730613</v>
      </c>
      <c r="B10" s="7" t="s">
        <v>1885</v>
      </c>
      <c r="C10" s="7" t="s">
        <v>1886</v>
      </c>
      <c r="D10" s="7" t="s">
        <v>1887</v>
      </c>
      <c r="E10" s="7" t="s">
        <v>1888</v>
      </c>
      <c r="F10" s="7" t="s">
        <v>1872</v>
      </c>
      <c r="G10" s="7" t="s">
        <v>1833</v>
      </c>
      <c r="H10" s="7" t="s">
        <v>1816</v>
      </c>
      <c r="I10" s="7" t="s">
        <v>1889</v>
      </c>
      <c r="J10" s="7" t="s">
        <v>30</v>
      </c>
      <c r="K10" s="7" t="s">
        <v>1890</v>
      </c>
      <c r="L10" s="7" t="s">
        <v>1890</v>
      </c>
      <c r="M10" s="7" t="s">
        <v>1819</v>
      </c>
      <c r="N10" s="7" t="s">
        <v>1819</v>
      </c>
      <c r="O10" s="7" t="s">
        <v>1820</v>
      </c>
      <c r="P10" s="7" t="s">
        <v>1821</v>
      </c>
      <c r="Q10" s="7" t="s">
        <v>1822</v>
      </c>
      <c r="R10" s="7" t="s">
        <v>1891</v>
      </c>
      <c r="S10" s="7" t="s">
        <v>1824</v>
      </c>
      <c r="T10" s="7" t="s">
        <v>1825</v>
      </c>
      <c r="U10" s="7" t="s">
        <v>1826</v>
      </c>
      <c r="V10" s="7" t="s">
        <v>1892</v>
      </c>
    </row>
    <row r="11" s="7" customFormat="1" spans="1:22">
      <c r="A11" s="9">
        <v>999223623578295</v>
      </c>
      <c r="B11" s="7" t="s">
        <v>1885</v>
      </c>
      <c r="C11" s="7" t="s">
        <v>1893</v>
      </c>
      <c r="D11" s="7" t="s">
        <v>1894</v>
      </c>
      <c r="E11" s="7" t="s">
        <v>1895</v>
      </c>
      <c r="F11" s="7" t="s">
        <v>1832</v>
      </c>
      <c r="G11" s="7" t="s">
        <v>1833</v>
      </c>
      <c r="H11" s="7" t="s">
        <v>1816</v>
      </c>
      <c r="I11" s="7" t="s">
        <v>1896</v>
      </c>
      <c r="J11" s="7" t="s">
        <v>30</v>
      </c>
      <c r="K11" s="7" t="s">
        <v>1897</v>
      </c>
      <c r="L11" s="7" t="s">
        <v>1897</v>
      </c>
      <c r="M11" s="7" t="s">
        <v>1819</v>
      </c>
      <c r="N11" s="7" t="s">
        <v>1819</v>
      </c>
      <c r="O11" s="7" t="s">
        <v>1820</v>
      </c>
      <c r="P11" s="7" t="s">
        <v>1821</v>
      </c>
      <c r="Q11" s="7" t="s">
        <v>1822</v>
      </c>
      <c r="R11" s="7" t="s">
        <v>1898</v>
      </c>
      <c r="S11" s="7" t="s">
        <v>1824</v>
      </c>
      <c r="T11" s="7" t="s">
        <v>1825</v>
      </c>
      <c r="U11" s="7" t="s">
        <v>1826</v>
      </c>
      <c r="V11" s="7" t="s">
        <v>1827</v>
      </c>
    </row>
    <row r="12" s="7" customFormat="1" spans="1:22">
      <c r="A12" s="9">
        <v>999223685458099</v>
      </c>
      <c r="B12" s="7" t="s">
        <v>1899</v>
      </c>
      <c r="C12" s="7" t="s">
        <v>1900</v>
      </c>
      <c r="D12" s="7" t="s">
        <v>1901</v>
      </c>
      <c r="E12" s="7" t="s">
        <v>1902</v>
      </c>
      <c r="F12" s="7" t="s">
        <v>1815</v>
      </c>
      <c r="G12" s="7" t="s">
        <v>1833</v>
      </c>
      <c r="H12" s="7" t="s">
        <v>1816</v>
      </c>
      <c r="I12" s="7" t="s">
        <v>1903</v>
      </c>
      <c r="J12" s="7" t="s">
        <v>30</v>
      </c>
      <c r="K12" s="7" t="s">
        <v>1904</v>
      </c>
      <c r="L12" s="7" t="s">
        <v>1904</v>
      </c>
      <c r="M12" s="7" t="s">
        <v>1819</v>
      </c>
      <c r="N12" s="7" t="s">
        <v>1819</v>
      </c>
      <c r="O12" s="7" t="s">
        <v>1820</v>
      </c>
      <c r="P12" s="7" t="s">
        <v>1821</v>
      </c>
      <c r="Q12" s="7" t="s">
        <v>1822</v>
      </c>
      <c r="R12" s="7" t="s">
        <v>1905</v>
      </c>
      <c r="S12" s="7" t="s">
        <v>1824</v>
      </c>
      <c r="T12" s="7" t="s">
        <v>1825</v>
      </c>
      <c r="U12" s="7" t="s">
        <v>1826</v>
      </c>
      <c r="V12" s="7" t="s">
        <v>1837</v>
      </c>
    </row>
    <row r="13" s="7" customFormat="1" spans="1:22">
      <c r="A13" s="9">
        <v>999223714464348</v>
      </c>
      <c r="B13" s="7" t="s">
        <v>1906</v>
      </c>
      <c r="C13" s="7" t="s">
        <v>1907</v>
      </c>
      <c r="D13" s="7" t="s">
        <v>1908</v>
      </c>
      <c r="E13" s="7" t="s">
        <v>1909</v>
      </c>
      <c r="F13" s="7" t="s">
        <v>1880</v>
      </c>
      <c r="G13" s="7" t="s">
        <v>1815</v>
      </c>
      <c r="H13" s="7" t="s">
        <v>1816</v>
      </c>
      <c r="I13" s="7" t="s">
        <v>1910</v>
      </c>
      <c r="J13" s="7" t="s">
        <v>30</v>
      </c>
      <c r="K13" s="7" t="s">
        <v>1911</v>
      </c>
      <c r="L13" s="7" t="s">
        <v>1911</v>
      </c>
      <c r="M13" s="7" t="s">
        <v>1819</v>
      </c>
      <c r="N13" s="7" t="s">
        <v>1819</v>
      </c>
      <c r="O13" s="7" t="s">
        <v>1820</v>
      </c>
      <c r="P13" s="7" t="s">
        <v>1821</v>
      </c>
      <c r="Q13" s="7" t="s">
        <v>1822</v>
      </c>
      <c r="R13" s="7" t="s">
        <v>1912</v>
      </c>
      <c r="S13" s="7" t="s">
        <v>1824</v>
      </c>
      <c r="T13" s="7" t="s">
        <v>1825</v>
      </c>
      <c r="U13" s="7" t="s">
        <v>1826</v>
      </c>
      <c r="V13" s="7" t="s">
        <v>1827</v>
      </c>
    </row>
    <row r="14" s="7" customFormat="1" spans="1:22">
      <c r="A14" s="9">
        <v>999223722411498</v>
      </c>
      <c r="B14" s="7" t="s">
        <v>1906</v>
      </c>
      <c r="C14" s="7" t="s">
        <v>1913</v>
      </c>
      <c r="D14" s="7" t="s">
        <v>1914</v>
      </c>
      <c r="E14" s="7" t="s">
        <v>1915</v>
      </c>
      <c r="F14" s="7" t="s">
        <v>1814</v>
      </c>
      <c r="G14" s="7" t="s">
        <v>1815</v>
      </c>
      <c r="H14" s="7" t="s">
        <v>1816</v>
      </c>
      <c r="I14" s="7" t="s">
        <v>1916</v>
      </c>
      <c r="J14" s="7" t="s">
        <v>30</v>
      </c>
      <c r="K14" s="7" t="s">
        <v>1917</v>
      </c>
      <c r="L14" s="7" t="s">
        <v>1917</v>
      </c>
      <c r="M14" s="7" t="s">
        <v>1819</v>
      </c>
      <c r="N14" s="7" t="s">
        <v>1819</v>
      </c>
      <c r="O14" s="7" t="s">
        <v>1820</v>
      </c>
      <c r="P14" s="7" t="s">
        <v>1821</v>
      </c>
      <c r="Q14" s="7" t="s">
        <v>1822</v>
      </c>
      <c r="R14" s="7" t="s">
        <v>1918</v>
      </c>
      <c r="S14" s="7" t="s">
        <v>1824</v>
      </c>
      <c r="T14" s="7" t="s">
        <v>1825</v>
      </c>
      <c r="U14" s="7" t="s">
        <v>1826</v>
      </c>
      <c r="V14" s="7" t="s">
        <v>1919</v>
      </c>
    </row>
    <row r="15" s="7" customFormat="1" spans="1:22">
      <c r="A15" s="9">
        <v>999223732456570</v>
      </c>
      <c r="B15" s="7" t="s">
        <v>1920</v>
      </c>
      <c r="C15" s="7" t="s">
        <v>1921</v>
      </c>
      <c r="D15" s="7" t="s">
        <v>1922</v>
      </c>
      <c r="E15" s="7" t="s">
        <v>1923</v>
      </c>
      <c r="F15" s="7" t="s">
        <v>1815</v>
      </c>
      <c r="G15" s="7" t="s">
        <v>1833</v>
      </c>
      <c r="H15" s="7" t="s">
        <v>1816</v>
      </c>
      <c r="I15" s="7" t="s">
        <v>1924</v>
      </c>
      <c r="J15" s="7" t="s">
        <v>30</v>
      </c>
      <c r="K15" s="7" t="s">
        <v>1925</v>
      </c>
      <c r="L15" s="7" t="s">
        <v>1925</v>
      </c>
      <c r="M15" s="7" t="s">
        <v>1819</v>
      </c>
      <c r="N15" s="7" t="s">
        <v>1819</v>
      </c>
      <c r="O15" s="7" t="s">
        <v>1820</v>
      </c>
      <c r="P15" s="7" t="s">
        <v>1821</v>
      </c>
      <c r="Q15" s="7" t="s">
        <v>1822</v>
      </c>
      <c r="R15" s="7" t="s">
        <v>1926</v>
      </c>
      <c r="S15" s="7" t="s">
        <v>1824</v>
      </c>
      <c r="T15" s="7" t="s">
        <v>1825</v>
      </c>
      <c r="U15" s="7" t="s">
        <v>1927</v>
      </c>
      <c r="V15" s="7" t="s">
        <v>1928</v>
      </c>
    </row>
    <row r="16" s="7" customFormat="1" spans="1:22">
      <c r="A16" s="9">
        <v>999223749409638</v>
      </c>
      <c r="B16" s="7" t="s">
        <v>1929</v>
      </c>
      <c r="C16" s="7" t="s">
        <v>1930</v>
      </c>
      <c r="D16" s="7" t="s">
        <v>1931</v>
      </c>
      <c r="E16" s="7" t="s">
        <v>1932</v>
      </c>
      <c r="F16" s="7" t="s">
        <v>1832</v>
      </c>
      <c r="G16" s="7" t="s">
        <v>1815</v>
      </c>
      <c r="H16" s="7" t="s">
        <v>1816</v>
      </c>
      <c r="I16" s="7" t="s">
        <v>1933</v>
      </c>
      <c r="J16" s="7" t="s">
        <v>30</v>
      </c>
      <c r="K16" s="7" t="s">
        <v>1934</v>
      </c>
      <c r="L16" s="7" t="s">
        <v>1934</v>
      </c>
      <c r="M16" s="7" t="s">
        <v>1819</v>
      </c>
      <c r="N16" s="7" t="s">
        <v>1819</v>
      </c>
      <c r="O16" s="7" t="s">
        <v>1820</v>
      </c>
      <c r="P16" s="7" t="s">
        <v>1821</v>
      </c>
      <c r="Q16" s="7" t="s">
        <v>1822</v>
      </c>
      <c r="R16" s="7" t="s">
        <v>1935</v>
      </c>
      <c r="S16" s="7" t="s">
        <v>1824</v>
      </c>
      <c r="T16" s="7" t="s">
        <v>1825</v>
      </c>
      <c r="U16" s="7" t="s">
        <v>1826</v>
      </c>
      <c r="V16" s="7" t="s">
        <v>1827</v>
      </c>
    </row>
    <row r="17" s="7" customFormat="1" spans="1:22">
      <c r="A17" s="9">
        <v>999223794519088</v>
      </c>
      <c r="B17" s="7" t="s">
        <v>1936</v>
      </c>
      <c r="C17" s="7" t="s">
        <v>1937</v>
      </c>
      <c r="D17" s="7" t="s">
        <v>1938</v>
      </c>
      <c r="E17" s="7" t="s">
        <v>1939</v>
      </c>
      <c r="F17" s="7" t="s">
        <v>1815</v>
      </c>
      <c r="G17" s="7" t="s">
        <v>1833</v>
      </c>
      <c r="H17" s="7" t="s">
        <v>1816</v>
      </c>
      <c r="I17" s="7" t="s">
        <v>1940</v>
      </c>
      <c r="J17" s="7" t="s">
        <v>30</v>
      </c>
      <c r="K17" s="7" t="s">
        <v>1941</v>
      </c>
      <c r="L17" s="7" t="s">
        <v>1941</v>
      </c>
      <c r="M17" s="7" t="s">
        <v>1819</v>
      </c>
      <c r="N17" s="7" t="s">
        <v>1819</v>
      </c>
      <c r="O17" s="7" t="s">
        <v>1820</v>
      </c>
      <c r="P17" s="7" t="s">
        <v>1821</v>
      </c>
      <c r="Q17" s="7" t="s">
        <v>1822</v>
      </c>
      <c r="R17" s="7" t="s">
        <v>1942</v>
      </c>
      <c r="S17" s="7" t="s">
        <v>1824</v>
      </c>
      <c r="T17" s="7" t="s">
        <v>1825</v>
      </c>
      <c r="U17" s="7" t="s">
        <v>1927</v>
      </c>
      <c r="V17" s="7" t="s">
        <v>1943</v>
      </c>
    </row>
    <row r="18" s="7" customFormat="1" spans="1:22">
      <c r="A18" s="9">
        <v>23798367183</v>
      </c>
      <c r="B18" s="7" t="s">
        <v>1936</v>
      </c>
      <c r="C18" s="7" t="s">
        <v>1944</v>
      </c>
      <c r="D18" s="7" t="s">
        <v>1945</v>
      </c>
      <c r="E18" s="7" t="s">
        <v>1946</v>
      </c>
      <c r="F18" s="7" t="s">
        <v>1832</v>
      </c>
      <c r="G18" s="7" t="s">
        <v>1815</v>
      </c>
      <c r="H18" s="7" t="s">
        <v>1816</v>
      </c>
      <c r="I18" s="7" t="s">
        <v>1947</v>
      </c>
      <c r="J18" s="7" t="s">
        <v>30</v>
      </c>
      <c r="K18" s="7" t="s">
        <v>1948</v>
      </c>
      <c r="L18" s="7" t="s">
        <v>1948</v>
      </c>
      <c r="M18" s="7" t="s">
        <v>1819</v>
      </c>
      <c r="N18" s="7" t="s">
        <v>1819</v>
      </c>
      <c r="O18" s="7" t="s">
        <v>1820</v>
      </c>
      <c r="P18" s="7" t="s">
        <v>1821</v>
      </c>
      <c r="Q18" s="7" t="s">
        <v>1822</v>
      </c>
      <c r="R18" s="7" t="s">
        <v>1949</v>
      </c>
      <c r="S18" s="7" t="s">
        <v>1824</v>
      </c>
      <c r="T18" s="7" t="s">
        <v>1825</v>
      </c>
      <c r="U18" s="7" t="s">
        <v>1826</v>
      </c>
      <c r="V18" s="7" t="s">
        <v>1827</v>
      </c>
    </row>
    <row r="19" s="7" customFormat="1" spans="1:22">
      <c r="A19" s="9">
        <v>999223798530537</v>
      </c>
      <c r="B19" s="7" t="s">
        <v>1936</v>
      </c>
      <c r="C19" s="7" t="s">
        <v>1950</v>
      </c>
      <c r="D19" s="7" t="s">
        <v>1951</v>
      </c>
      <c r="E19" s="7" t="s">
        <v>1952</v>
      </c>
      <c r="F19" s="7" t="s">
        <v>1815</v>
      </c>
      <c r="G19" s="7" t="s">
        <v>1833</v>
      </c>
      <c r="H19" s="7" t="s">
        <v>1816</v>
      </c>
      <c r="I19" s="7" t="s">
        <v>1953</v>
      </c>
      <c r="J19" s="7" t="s">
        <v>30</v>
      </c>
      <c r="K19" s="7" t="s">
        <v>1954</v>
      </c>
      <c r="L19" s="7" t="s">
        <v>1954</v>
      </c>
      <c r="M19" s="7" t="s">
        <v>1819</v>
      </c>
      <c r="N19" s="7" t="s">
        <v>1819</v>
      </c>
      <c r="O19" s="7" t="s">
        <v>1820</v>
      </c>
      <c r="P19" s="7" t="s">
        <v>1821</v>
      </c>
      <c r="Q19" s="7" t="s">
        <v>1822</v>
      </c>
      <c r="R19" s="7" t="s">
        <v>1955</v>
      </c>
      <c r="S19" s="7" t="s">
        <v>1824</v>
      </c>
      <c r="T19" s="7" t="s">
        <v>1825</v>
      </c>
      <c r="U19" s="7" t="s">
        <v>1826</v>
      </c>
      <c r="V19" s="7" t="s">
        <v>1827</v>
      </c>
    </row>
    <row r="20" s="7" customFormat="1" spans="1:22">
      <c r="A20" s="9">
        <v>999223808928617</v>
      </c>
      <c r="B20" s="7" t="s">
        <v>1956</v>
      </c>
      <c r="C20" s="7" t="s">
        <v>1957</v>
      </c>
      <c r="D20" s="7" t="s">
        <v>1958</v>
      </c>
      <c r="E20" s="7" t="s">
        <v>1959</v>
      </c>
      <c r="F20" s="7" t="s">
        <v>1872</v>
      </c>
      <c r="G20" s="7" t="s">
        <v>1815</v>
      </c>
      <c r="H20" s="7" t="s">
        <v>1816</v>
      </c>
      <c r="I20" s="7" t="s">
        <v>1960</v>
      </c>
      <c r="J20" s="7" t="s">
        <v>30</v>
      </c>
      <c r="K20" s="7" t="s">
        <v>1961</v>
      </c>
      <c r="L20" s="7" t="s">
        <v>1961</v>
      </c>
      <c r="M20" s="7" t="s">
        <v>1819</v>
      </c>
      <c r="N20" s="7" t="s">
        <v>1819</v>
      </c>
      <c r="O20" s="7" t="s">
        <v>1820</v>
      </c>
      <c r="P20" s="7" t="s">
        <v>1821</v>
      </c>
      <c r="Q20" s="7" t="s">
        <v>1822</v>
      </c>
      <c r="R20" s="7" t="s">
        <v>1962</v>
      </c>
      <c r="S20" s="7" t="s">
        <v>1824</v>
      </c>
      <c r="T20" s="7" t="s">
        <v>1825</v>
      </c>
      <c r="U20" s="7" t="s">
        <v>1826</v>
      </c>
      <c r="V20" s="7" t="s">
        <v>1827</v>
      </c>
    </row>
    <row r="21" s="7" customFormat="1" spans="1:22">
      <c r="A21" s="9">
        <v>999223815647211</v>
      </c>
      <c r="B21" s="7" t="s">
        <v>1956</v>
      </c>
      <c r="C21" s="7" t="s">
        <v>1963</v>
      </c>
      <c r="D21" s="7" t="s">
        <v>1863</v>
      </c>
      <c r="E21" s="7" t="s">
        <v>1964</v>
      </c>
      <c r="F21" s="7" t="s">
        <v>1832</v>
      </c>
      <c r="G21" s="7" t="s">
        <v>1815</v>
      </c>
      <c r="H21" s="7" t="s">
        <v>1816</v>
      </c>
      <c r="I21" s="7" t="s">
        <v>1965</v>
      </c>
      <c r="J21" s="7" t="s">
        <v>30</v>
      </c>
      <c r="K21" s="7" t="s">
        <v>1966</v>
      </c>
      <c r="L21" s="7" t="s">
        <v>1966</v>
      </c>
      <c r="M21" s="7" t="s">
        <v>1819</v>
      </c>
      <c r="N21" s="7" t="s">
        <v>1819</v>
      </c>
      <c r="O21" s="7" t="s">
        <v>1820</v>
      </c>
      <c r="P21" s="7" t="s">
        <v>1821</v>
      </c>
      <c r="Q21" s="7" t="s">
        <v>1822</v>
      </c>
      <c r="R21" s="7" t="s">
        <v>1967</v>
      </c>
      <c r="S21" s="7" t="s">
        <v>1824</v>
      </c>
      <c r="T21" s="7" t="s">
        <v>1825</v>
      </c>
      <c r="U21" s="7" t="s">
        <v>1826</v>
      </c>
      <c r="V21" s="7" t="s">
        <v>1827</v>
      </c>
    </row>
    <row r="22" s="7" customFormat="1" spans="1:22">
      <c r="A22" s="9">
        <v>999223816630542</v>
      </c>
      <c r="B22" s="7" t="s">
        <v>1968</v>
      </c>
      <c r="C22" s="7" t="s">
        <v>1969</v>
      </c>
      <c r="D22" s="7" t="s">
        <v>1970</v>
      </c>
      <c r="E22" s="7" t="s">
        <v>1971</v>
      </c>
      <c r="F22" s="7" t="s">
        <v>1815</v>
      </c>
      <c r="G22" s="7" t="s">
        <v>1833</v>
      </c>
      <c r="H22" s="7" t="s">
        <v>1816</v>
      </c>
      <c r="I22" s="7" t="s">
        <v>1972</v>
      </c>
      <c r="J22" s="7" t="s">
        <v>30</v>
      </c>
      <c r="K22" s="7" t="s">
        <v>1973</v>
      </c>
      <c r="L22" s="7" t="s">
        <v>1973</v>
      </c>
      <c r="M22" s="7" t="s">
        <v>1819</v>
      </c>
      <c r="N22" s="7" t="s">
        <v>1819</v>
      </c>
      <c r="O22" s="7" t="s">
        <v>1820</v>
      </c>
      <c r="P22" s="7" t="s">
        <v>1821</v>
      </c>
      <c r="Q22" s="7" t="s">
        <v>1822</v>
      </c>
      <c r="R22" s="7" t="s">
        <v>1974</v>
      </c>
      <c r="S22" s="7" t="s">
        <v>1824</v>
      </c>
      <c r="T22" s="7" t="s">
        <v>1825</v>
      </c>
      <c r="U22" s="7" t="s">
        <v>1826</v>
      </c>
      <c r="V22" s="7" t="s">
        <v>1975</v>
      </c>
    </row>
    <row r="23" s="7" customFormat="1" spans="1:22">
      <c r="A23" s="9">
        <v>999223818549098</v>
      </c>
      <c r="B23" s="7" t="s">
        <v>1968</v>
      </c>
      <c r="C23" s="7" t="s">
        <v>1976</v>
      </c>
      <c r="D23" s="7" t="s">
        <v>1977</v>
      </c>
      <c r="E23" s="7" t="s">
        <v>1978</v>
      </c>
      <c r="F23" s="7" t="s">
        <v>1832</v>
      </c>
      <c r="G23" s="7" t="s">
        <v>1815</v>
      </c>
      <c r="H23" s="7" t="s">
        <v>1816</v>
      </c>
      <c r="I23" s="7" t="s">
        <v>1979</v>
      </c>
      <c r="J23" s="7" t="s">
        <v>30</v>
      </c>
      <c r="K23" s="7" t="s">
        <v>1980</v>
      </c>
      <c r="L23" s="7" t="s">
        <v>1980</v>
      </c>
      <c r="M23" s="7" t="s">
        <v>1819</v>
      </c>
      <c r="N23" s="7" t="s">
        <v>1819</v>
      </c>
      <c r="O23" s="7" t="s">
        <v>1820</v>
      </c>
      <c r="P23" s="7" t="s">
        <v>1821</v>
      </c>
      <c r="Q23" s="7" t="s">
        <v>1822</v>
      </c>
      <c r="R23" s="7" t="s">
        <v>1981</v>
      </c>
      <c r="S23" s="7" t="s">
        <v>1824</v>
      </c>
      <c r="T23" s="7" t="s">
        <v>1825</v>
      </c>
      <c r="U23" s="7" t="s">
        <v>1826</v>
      </c>
      <c r="V23" s="7" t="s">
        <v>1827</v>
      </c>
    </row>
    <row r="24" s="7" customFormat="1" spans="1:22">
      <c r="A24" s="9">
        <v>999223834209941</v>
      </c>
      <c r="B24" s="7" t="s">
        <v>1982</v>
      </c>
      <c r="C24" s="7" t="s">
        <v>1983</v>
      </c>
      <c r="D24" s="7" t="s">
        <v>1984</v>
      </c>
      <c r="E24" s="7" t="s">
        <v>1985</v>
      </c>
      <c r="F24" s="7" t="s">
        <v>1872</v>
      </c>
      <c r="G24" s="7" t="s">
        <v>1833</v>
      </c>
      <c r="H24" s="7" t="s">
        <v>1816</v>
      </c>
      <c r="I24" s="7" t="s">
        <v>1986</v>
      </c>
      <c r="J24" s="7" t="s">
        <v>30</v>
      </c>
      <c r="K24" s="7" t="s">
        <v>1987</v>
      </c>
      <c r="L24" s="7" t="s">
        <v>1987</v>
      </c>
      <c r="M24" s="7" t="s">
        <v>1819</v>
      </c>
      <c r="N24" s="7" t="s">
        <v>1819</v>
      </c>
      <c r="O24" s="7" t="s">
        <v>1820</v>
      </c>
      <c r="P24" s="7" t="s">
        <v>1821</v>
      </c>
      <c r="Q24" s="7" t="s">
        <v>1822</v>
      </c>
      <c r="R24" s="7" t="s">
        <v>1988</v>
      </c>
      <c r="S24" s="7" t="s">
        <v>1824</v>
      </c>
      <c r="T24" s="7" t="s">
        <v>1825</v>
      </c>
      <c r="U24" s="7" t="s">
        <v>1826</v>
      </c>
      <c r="V24" s="7" t="s">
        <v>1989</v>
      </c>
    </row>
    <row r="25" s="7" customFormat="1" spans="1:22">
      <c r="A25" s="9">
        <v>999223847243582</v>
      </c>
      <c r="B25" s="7" t="s">
        <v>1982</v>
      </c>
      <c r="C25" s="7" t="s">
        <v>1990</v>
      </c>
      <c r="D25" s="7" t="s">
        <v>1991</v>
      </c>
      <c r="E25" s="7" t="s">
        <v>1992</v>
      </c>
      <c r="F25" s="7" t="s">
        <v>1814</v>
      </c>
      <c r="G25" s="7" t="s">
        <v>1815</v>
      </c>
      <c r="H25" s="7" t="s">
        <v>1816</v>
      </c>
      <c r="I25" s="7" t="s">
        <v>1993</v>
      </c>
      <c r="J25" s="7" t="s">
        <v>30</v>
      </c>
      <c r="K25" s="7" t="s">
        <v>1994</v>
      </c>
      <c r="L25" s="7" t="s">
        <v>1994</v>
      </c>
      <c r="M25" s="7" t="s">
        <v>1819</v>
      </c>
      <c r="N25" s="7" t="s">
        <v>1819</v>
      </c>
      <c r="O25" s="7" t="s">
        <v>1820</v>
      </c>
      <c r="P25" s="7" t="s">
        <v>1821</v>
      </c>
      <c r="Q25" s="7" t="s">
        <v>1822</v>
      </c>
      <c r="R25" s="7" t="s">
        <v>1995</v>
      </c>
      <c r="S25" s="7" t="s">
        <v>1824</v>
      </c>
      <c r="T25" s="7" t="s">
        <v>1825</v>
      </c>
      <c r="U25" s="7" t="s">
        <v>1826</v>
      </c>
      <c r="V25" s="7" t="s">
        <v>1943</v>
      </c>
    </row>
    <row r="26" s="7" customFormat="1" spans="1:22">
      <c r="A26" s="9">
        <v>999223850040087</v>
      </c>
      <c r="B26" s="7" t="s">
        <v>1996</v>
      </c>
      <c r="C26" s="7" t="s">
        <v>1997</v>
      </c>
      <c r="D26" s="7" t="s">
        <v>1998</v>
      </c>
      <c r="E26" s="7" t="s">
        <v>1999</v>
      </c>
      <c r="F26" s="7" t="s">
        <v>1880</v>
      </c>
      <c r="G26" s="7" t="s">
        <v>1815</v>
      </c>
      <c r="H26" s="7" t="s">
        <v>1816</v>
      </c>
      <c r="I26" s="7" t="s">
        <v>2000</v>
      </c>
      <c r="J26" s="7" t="s">
        <v>30</v>
      </c>
      <c r="K26" s="7" t="s">
        <v>2001</v>
      </c>
      <c r="L26" s="7" t="s">
        <v>2001</v>
      </c>
      <c r="M26" s="7" t="s">
        <v>1819</v>
      </c>
      <c r="N26" s="7" t="s">
        <v>1819</v>
      </c>
      <c r="O26" s="7" t="s">
        <v>1820</v>
      </c>
      <c r="P26" s="7" t="s">
        <v>1821</v>
      </c>
      <c r="Q26" s="7" t="s">
        <v>1822</v>
      </c>
      <c r="R26" s="7" t="s">
        <v>2002</v>
      </c>
      <c r="S26" s="7" t="s">
        <v>1824</v>
      </c>
      <c r="T26" s="7" t="s">
        <v>1825</v>
      </c>
      <c r="U26" s="7" t="s">
        <v>1927</v>
      </c>
      <c r="V26" s="7" t="s">
        <v>1943</v>
      </c>
    </row>
    <row r="27" s="7" customFormat="1" spans="1:22">
      <c r="A27" s="9">
        <v>999223858139170</v>
      </c>
      <c r="B27" s="7" t="s">
        <v>1996</v>
      </c>
      <c r="C27" s="7" t="s">
        <v>2003</v>
      </c>
      <c r="D27" s="7" t="s">
        <v>2004</v>
      </c>
      <c r="E27" s="7" t="s">
        <v>2005</v>
      </c>
      <c r="F27" s="7" t="s">
        <v>1872</v>
      </c>
      <c r="G27" s="7" t="s">
        <v>1815</v>
      </c>
      <c r="H27" s="7" t="s">
        <v>1816</v>
      </c>
      <c r="I27" s="7" t="s">
        <v>2006</v>
      </c>
      <c r="J27" s="7" t="s">
        <v>30</v>
      </c>
      <c r="K27" s="7" t="s">
        <v>2007</v>
      </c>
      <c r="L27" s="7" t="s">
        <v>2007</v>
      </c>
      <c r="M27" s="7" t="s">
        <v>1819</v>
      </c>
      <c r="N27" s="7" t="s">
        <v>1819</v>
      </c>
      <c r="O27" s="7" t="s">
        <v>1820</v>
      </c>
      <c r="P27" s="7" t="s">
        <v>1821</v>
      </c>
      <c r="Q27" s="7" t="s">
        <v>1822</v>
      </c>
      <c r="R27" s="7" t="s">
        <v>2008</v>
      </c>
      <c r="S27" s="7" t="s">
        <v>1824</v>
      </c>
      <c r="T27" s="7" t="s">
        <v>1825</v>
      </c>
      <c r="U27" s="7" t="s">
        <v>1826</v>
      </c>
      <c r="V27" s="7" t="s">
        <v>1919</v>
      </c>
    </row>
    <row r="28" s="7" customFormat="1" spans="1:22">
      <c r="A28" s="9">
        <v>999223858728703</v>
      </c>
      <c r="B28" s="7" t="s">
        <v>1996</v>
      </c>
      <c r="C28" s="7" t="s">
        <v>2009</v>
      </c>
      <c r="D28" s="7" t="s">
        <v>2010</v>
      </c>
      <c r="E28" s="7" t="s">
        <v>2011</v>
      </c>
      <c r="F28" s="7" t="s">
        <v>1815</v>
      </c>
      <c r="G28" s="7" t="s">
        <v>1833</v>
      </c>
      <c r="H28" s="7" t="s">
        <v>1816</v>
      </c>
      <c r="I28" s="7" t="s">
        <v>2012</v>
      </c>
      <c r="J28" s="7" t="s">
        <v>30</v>
      </c>
      <c r="K28" s="7" t="s">
        <v>2013</v>
      </c>
      <c r="L28" s="7" t="s">
        <v>2013</v>
      </c>
      <c r="M28" s="7" t="s">
        <v>1819</v>
      </c>
      <c r="N28" s="7" t="s">
        <v>1819</v>
      </c>
      <c r="O28" s="7" t="s">
        <v>1820</v>
      </c>
      <c r="P28" s="7" t="s">
        <v>1821</v>
      </c>
      <c r="Q28" s="7" t="s">
        <v>1822</v>
      </c>
      <c r="R28" s="7" t="s">
        <v>2014</v>
      </c>
      <c r="S28" s="7" t="s">
        <v>1824</v>
      </c>
      <c r="T28" s="7" t="s">
        <v>1825</v>
      </c>
      <c r="U28" s="7" t="s">
        <v>1826</v>
      </c>
      <c r="V28" s="7" t="s">
        <v>1943</v>
      </c>
    </row>
    <row r="29" s="7" customFormat="1" spans="1:22">
      <c r="A29" s="9">
        <v>999223871551938</v>
      </c>
      <c r="B29" s="7" t="s">
        <v>2015</v>
      </c>
      <c r="C29" s="7" t="s">
        <v>2016</v>
      </c>
      <c r="D29" s="7" t="s">
        <v>2017</v>
      </c>
      <c r="E29" s="7" t="s">
        <v>2018</v>
      </c>
      <c r="F29" s="7" t="s">
        <v>1880</v>
      </c>
      <c r="G29" s="7" t="s">
        <v>1815</v>
      </c>
      <c r="H29" s="7" t="s">
        <v>1816</v>
      </c>
      <c r="I29" s="7" t="s">
        <v>2019</v>
      </c>
      <c r="J29" s="7" t="s">
        <v>30</v>
      </c>
      <c r="K29" s="7" t="s">
        <v>2020</v>
      </c>
      <c r="L29" s="7" t="s">
        <v>2020</v>
      </c>
      <c r="M29" s="7" t="s">
        <v>1819</v>
      </c>
      <c r="N29" s="7" t="s">
        <v>1819</v>
      </c>
      <c r="O29" s="7" t="s">
        <v>1820</v>
      </c>
      <c r="P29" s="7" t="s">
        <v>1821</v>
      </c>
      <c r="Q29" s="7" t="s">
        <v>1822</v>
      </c>
      <c r="R29" s="7" t="s">
        <v>2021</v>
      </c>
      <c r="S29" s="7" t="s">
        <v>1824</v>
      </c>
      <c r="T29" s="7" t="s">
        <v>1825</v>
      </c>
      <c r="U29" s="7" t="s">
        <v>1826</v>
      </c>
      <c r="V29" s="7" t="s">
        <v>1943</v>
      </c>
    </row>
    <row r="30" s="7" customFormat="1" spans="1:22">
      <c r="A30" s="9">
        <v>999223875170964</v>
      </c>
      <c r="B30" s="7" t="s">
        <v>2015</v>
      </c>
      <c r="C30" s="7" t="s">
        <v>2022</v>
      </c>
      <c r="D30" s="7" t="s">
        <v>2023</v>
      </c>
      <c r="E30" s="7" t="s">
        <v>2024</v>
      </c>
      <c r="F30" s="7" t="s">
        <v>1832</v>
      </c>
      <c r="G30" s="7" t="s">
        <v>1815</v>
      </c>
      <c r="H30" s="7" t="s">
        <v>1816</v>
      </c>
      <c r="I30" s="7" t="s">
        <v>2025</v>
      </c>
      <c r="J30" s="7" t="s">
        <v>30</v>
      </c>
      <c r="K30" s="7" t="s">
        <v>2026</v>
      </c>
      <c r="L30" s="7" t="s">
        <v>2026</v>
      </c>
      <c r="M30" s="7" t="s">
        <v>1819</v>
      </c>
      <c r="N30" s="7" t="s">
        <v>1819</v>
      </c>
      <c r="O30" s="7" t="s">
        <v>1820</v>
      </c>
      <c r="P30" s="7" t="s">
        <v>1821</v>
      </c>
      <c r="Q30" s="7" t="s">
        <v>1822</v>
      </c>
      <c r="R30" s="7" t="s">
        <v>2027</v>
      </c>
      <c r="S30" s="7" t="s">
        <v>1824</v>
      </c>
      <c r="T30" s="7" t="s">
        <v>1825</v>
      </c>
      <c r="U30" s="7" t="s">
        <v>1826</v>
      </c>
      <c r="V30" s="7" t="s">
        <v>1827</v>
      </c>
    </row>
    <row r="31" s="7" customFormat="1" spans="1:22">
      <c r="A31" s="9">
        <v>999223882849585</v>
      </c>
      <c r="B31" s="7" t="s">
        <v>2015</v>
      </c>
      <c r="C31" s="7" t="s">
        <v>2028</v>
      </c>
      <c r="D31" s="7" t="s">
        <v>2029</v>
      </c>
      <c r="E31" s="7" t="s">
        <v>2030</v>
      </c>
      <c r="F31" s="7" t="s">
        <v>1832</v>
      </c>
      <c r="G31" s="7" t="s">
        <v>1833</v>
      </c>
      <c r="H31" s="7" t="s">
        <v>1816</v>
      </c>
      <c r="I31" s="7" t="s">
        <v>2031</v>
      </c>
      <c r="J31" s="7" t="s">
        <v>30</v>
      </c>
      <c r="K31" s="7" t="s">
        <v>2032</v>
      </c>
      <c r="L31" s="7" t="s">
        <v>2032</v>
      </c>
      <c r="M31" s="7" t="s">
        <v>1819</v>
      </c>
      <c r="N31" s="7" t="s">
        <v>1819</v>
      </c>
      <c r="O31" s="7" t="s">
        <v>1820</v>
      </c>
      <c r="P31" s="7" t="s">
        <v>1821</v>
      </c>
      <c r="Q31" s="7" t="s">
        <v>1822</v>
      </c>
      <c r="R31" s="7" t="s">
        <v>2033</v>
      </c>
      <c r="S31" s="7" t="s">
        <v>1824</v>
      </c>
      <c r="T31" s="7" t="s">
        <v>1825</v>
      </c>
      <c r="U31" s="7" t="s">
        <v>1826</v>
      </c>
      <c r="V31" s="7" t="s">
        <v>2034</v>
      </c>
    </row>
    <row r="32" s="7" customFormat="1" spans="1:22">
      <c r="A32" s="9">
        <v>999223889042597</v>
      </c>
      <c r="B32" s="7" t="s">
        <v>2035</v>
      </c>
      <c r="C32" s="7" t="s">
        <v>2036</v>
      </c>
      <c r="D32" s="7" t="s">
        <v>2037</v>
      </c>
      <c r="E32" s="7" t="s">
        <v>2038</v>
      </c>
      <c r="F32" s="7" t="s">
        <v>1814</v>
      </c>
      <c r="G32" s="7" t="s">
        <v>1815</v>
      </c>
      <c r="H32" s="7" t="s">
        <v>1816</v>
      </c>
      <c r="I32" s="7" t="s">
        <v>2039</v>
      </c>
      <c r="J32" s="7" t="s">
        <v>30</v>
      </c>
      <c r="K32" s="7" t="s">
        <v>2040</v>
      </c>
      <c r="L32" s="7" t="s">
        <v>2040</v>
      </c>
      <c r="M32" s="7" t="s">
        <v>1819</v>
      </c>
      <c r="N32" s="7" t="s">
        <v>1819</v>
      </c>
      <c r="O32" s="7" t="s">
        <v>1820</v>
      </c>
      <c r="P32" s="7" t="s">
        <v>1821</v>
      </c>
      <c r="Q32" s="7" t="s">
        <v>1822</v>
      </c>
      <c r="R32" s="7" t="s">
        <v>2041</v>
      </c>
      <c r="S32" s="7" t="s">
        <v>1824</v>
      </c>
      <c r="T32" s="7" t="s">
        <v>1825</v>
      </c>
      <c r="U32" s="7" t="s">
        <v>1826</v>
      </c>
      <c r="V32" s="7" t="s">
        <v>1827</v>
      </c>
    </row>
    <row r="33" s="7" customFormat="1" spans="1:22">
      <c r="A33" s="9">
        <v>999223892888269</v>
      </c>
      <c r="B33" s="7" t="s">
        <v>2035</v>
      </c>
      <c r="C33" s="7" t="s">
        <v>2042</v>
      </c>
      <c r="D33" s="7" t="s">
        <v>2043</v>
      </c>
      <c r="E33" s="7" t="s">
        <v>2044</v>
      </c>
      <c r="F33" s="7" t="s">
        <v>1880</v>
      </c>
      <c r="G33" s="7" t="s">
        <v>1833</v>
      </c>
      <c r="H33" s="7" t="s">
        <v>1816</v>
      </c>
      <c r="I33" s="7" t="s">
        <v>2045</v>
      </c>
      <c r="J33" s="7" t="s">
        <v>30</v>
      </c>
      <c r="K33" s="7" t="s">
        <v>2046</v>
      </c>
      <c r="L33" s="7" t="s">
        <v>2046</v>
      </c>
      <c r="M33" s="7" t="s">
        <v>1819</v>
      </c>
      <c r="N33" s="7" t="s">
        <v>1819</v>
      </c>
      <c r="O33" s="7" t="s">
        <v>1820</v>
      </c>
      <c r="P33" s="7" t="s">
        <v>1821</v>
      </c>
      <c r="Q33" s="7" t="s">
        <v>1822</v>
      </c>
      <c r="R33" s="7" t="s">
        <v>2047</v>
      </c>
      <c r="S33" s="7" t="s">
        <v>1824</v>
      </c>
      <c r="T33" s="7" t="s">
        <v>1825</v>
      </c>
      <c r="U33" s="7" t="s">
        <v>1826</v>
      </c>
      <c r="V33" s="7" t="s">
        <v>2048</v>
      </c>
    </row>
    <row r="34" s="7" customFormat="1" spans="1:22">
      <c r="A34" s="9">
        <v>999223894537250</v>
      </c>
      <c r="B34" s="7" t="s">
        <v>2035</v>
      </c>
      <c r="C34" s="7" t="s">
        <v>2049</v>
      </c>
      <c r="D34" s="7" t="s">
        <v>2050</v>
      </c>
      <c r="E34" s="7" t="s">
        <v>2051</v>
      </c>
      <c r="F34" s="7" t="s">
        <v>1814</v>
      </c>
      <c r="G34" s="7" t="s">
        <v>1815</v>
      </c>
      <c r="H34" s="7" t="s">
        <v>1816</v>
      </c>
      <c r="I34" s="7" t="s">
        <v>2052</v>
      </c>
      <c r="J34" s="7" t="s">
        <v>30</v>
      </c>
      <c r="K34" s="7" t="s">
        <v>2053</v>
      </c>
      <c r="L34" s="7" t="s">
        <v>2053</v>
      </c>
      <c r="M34" s="7" t="s">
        <v>1819</v>
      </c>
      <c r="N34" s="7" t="s">
        <v>1819</v>
      </c>
      <c r="O34" s="7" t="s">
        <v>1820</v>
      </c>
      <c r="P34" s="7" t="s">
        <v>1821</v>
      </c>
      <c r="Q34" s="7" t="s">
        <v>1822</v>
      </c>
      <c r="R34" s="7" t="s">
        <v>2054</v>
      </c>
      <c r="S34" s="7" t="s">
        <v>1824</v>
      </c>
      <c r="T34" s="7" t="s">
        <v>1825</v>
      </c>
      <c r="U34" s="7" t="s">
        <v>1826</v>
      </c>
      <c r="V34" s="7" t="s">
        <v>2055</v>
      </c>
    </row>
    <row r="35" s="7" customFormat="1" spans="1:22">
      <c r="A35" s="9">
        <v>999223896028915</v>
      </c>
      <c r="B35" s="7" t="s">
        <v>2035</v>
      </c>
      <c r="C35" s="7" t="s">
        <v>2056</v>
      </c>
      <c r="D35" s="7" t="s">
        <v>2057</v>
      </c>
      <c r="E35" s="7" t="s">
        <v>2058</v>
      </c>
      <c r="F35" s="7" t="s">
        <v>1832</v>
      </c>
      <c r="G35" s="7" t="s">
        <v>1833</v>
      </c>
      <c r="H35" s="7" t="s">
        <v>1816</v>
      </c>
      <c r="I35" s="7" t="s">
        <v>2059</v>
      </c>
      <c r="J35" s="7" t="s">
        <v>30</v>
      </c>
      <c r="K35" s="7" t="s">
        <v>2060</v>
      </c>
      <c r="L35" s="7" t="s">
        <v>2060</v>
      </c>
      <c r="M35" s="7" t="s">
        <v>1819</v>
      </c>
      <c r="N35" s="7" t="s">
        <v>1819</v>
      </c>
      <c r="O35" s="7" t="s">
        <v>1820</v>
      </c>
      <c r="P35" s="7" t="s">
        <v>1821</v>
      </c>
      <c r="Q35" s="7" t="s">
        <v>1822</v>
      </c>
      <c r="R35" s="7" t="s">
        <v>2061</v>
      </c>
      <c r="S35" s="7" t="s">
        <v>1824</v>
      </c>
      <c r="T35" s="7" t="s">
        <v>1825</v>
      </c>
      <c r="U35" s="7" t="s">
        <v>1826</v>
      </c>
      <c r="V35" s="7" t="s">
        <v>1919</v>
      </c>
    </row>
    <row r="36" s="7" customFormat="1" spans="1:22">
      <c r="A36" s="9">
        <v>999223898310080</v>
      </c>
      <c r="B36" s="7" t="s">
        <v>2035</v>
      </c>
      <c r="C36" s="7" t="s">
        <v>2062</v>
      </c>
      <c r="D36" s="7" t="s">
        <v>2063</v>
      </c>
      <c r="E36" s="7" t="s">
        <v>2064</v>
      </c>
      <c r="F36" s="7" t="s">
        <v>1872</v>
      </c>
      <c r="G36" s="7" t="s">
        <v>1815</v>
      </c>
      <c r="H36" s="7" t="s">
        <v>1816</v>
      </c>
      <c r="I36" s="7" t="s">
        <v>2065</v>
      </c>
      <c r="J36" s="7" t="s">
        <v>30</v>
      </c>
      <c r="K36" s="7" t="s">
        <v>2066</v>
      </c>
      <c r="L36" s="7" t="s">
        <v>2066</v>
      </c>
      <c r="M36" s="7" t="s">
        <v>1819</v>
      </c>
      <c r="N36" s="7" t="s">
        <v>1819</v>
      </c>
      <c r="O36" s="7" t="s">
        <v>1820</v>
      </c>
      <c r="P36" s="7" t="s">
        <v>1821</v>
      </c>
      <c r="Q36" s="7" t="s">
        <v>1822</v>
      </c>
      <c r="R36" s="7" t="s">
        <v>2067</v>
      </c>
      <c r="S36" s="7" t="s">
        <v>1824</v>
      </c>
      <c r="T36" s="7" t="s">
        <v>1825</v>
      </c>
      <c r="U36" s="7" t="s">
        <v>1826</v>
      </c>
      <c r="V36" s="7" t="s">
        <v>1943</v>
      </c>
    </row>
    <row r="37" s="7" customFormat="1" spans="1:22">
      <c r="A37" s="9">
        <v>23899581840</v>
      </c>
      <c r="B37" s="7" t="s">
        <v>2035</v>
      </c>
      <c r="C37" s="7" t="s">
        <v>2068</v>
      </c>
      <c r="D37" s="7" t="s">
        <v>2069</v>
      </c>
      <c r="E37" s="7" t="s">
        <v>2070</v>
      </c>
      <c r="F37" s="7" t="s">
        <v>1872</v>
      </c>
      <c r="G37" s="7" t="s">
        <v>1815</v>
      </c>
      <c r="H37" s="7" t="s">
        <v>1816</v>
      </c>
      <c r="I37" s="7" t="s">
        <v>2071</v>
      </c>
      <c r="J37" s="7" t="s">
        <v>30</v>
      </c>
      <c r="K37" s="7" t="s">
        <v>2072</v>
      </c>
      <c r="L37" s="7" t="s">
        <v>2072</v>
      </c>
      <c r="M37" s="7" t="s">
        <v>1819</v>
      </c>
      <c r="N37" s="7" t="s">
        <v>1819</v>
      </c>
      <c r="O37" s="7" t="s">
        <v>1820</v>
      </c>
      <c r="P37" s="7" t="s">
        <v>1821</v>
      </c>
      <c r="Q37" s="7" t="s">
        <v>1822</v>
      </c>
      <c r="R37" s="7" t="s">
        <v>2073</v>
      </c>
      <c r="S37" s="7" t="s">
        <v>1824</v>
      </c>
      <c r="T37" s="7" t="s">
        <v>1825</v>
      </c>
      <c r="U37" s="7" t="s">
        <v>1826</v>
      </c>
      <c r="V37" s="7" t="s">
        <v>1943</v>
      </c>
    </row>
    <row r="38" s="7" customFormat="1" spans="1:22">
      <c r="A38" s="9">
        <v>999223903079436</v>
      </c>
      <c r="B38" s="7" t="s">
        <v>2074</v>
      </c>
      <c r="C38" s="7" t="s">
        <v>2075</v>
      </c>
      <c r="D38" s="7" t="s">
        <v>2076</v>
      </c>
      <c r="E38" s="7" t="s">
        <v>2077</v>
      </c>
      <c r="F38" s="7" t="s">
        <v>1814</v>
      </c>
      <c r="G38" s="7" t="s">
        <v>1815</v>
      </c>
      <c r="H38" s="7" t="s">
        <v>1816</v>
      </c>
      <c r="I38" s="7" t="s">
        <v>2078</v>
      </c>
      <c r="J38" s="7" t="s">
        <v>30</v>
      </c>
      <c r="K38" s="7" t="s">
        <v>2079</v>
      </c>
      <c r="L38" s="7" t="s">
        <v>2079</v>
      </c>
      <c r="M38" s="7" t="s">
        <v>1819</v>
      </c>
      <c r="N38" s="7" t="s">
        <v>1819</v>
      </c>
      <c r="O38" s="7" t="s">
        <v>1820</v>
      </c>
      <c r="P38" s="7" t="s">
        <v>1821</v>
      </c>
      <c r="Q38" s="7" t="s">
        <v>1822</v>
      </c>
      <c r="R38" s="7" t="s">
        <v>2080</v>
      </c>
      <c r="S38" s="7" t="s">
        <v>1824</v>
      </c>
      <c r="T38" s="7" t="s">
        <v>1825</v>
      </c>
      <c r="U38" s="7" t="s">
        <v>1826</v>
      </c>
      <c r="V38" s="7" t="s">
        <v>2081</v>
      </c>
    </row>
    <row r="39" s="7" customFormat="1" spans="1:22">
      <c r="A39" s="9">
        <v>999223903784479</v>
      </c>
      <c r="B39" s="7" t="s">
        <v>2074</v>
      </c>
      <c r="C39" s="7" t="s">
        <v>2082</v>
      </c>
      <c r="D39" s="7" t="s">
        <v>2083</v>
      </c>
      <c r="E39" s="7" t="s">
        <v>2084</v>
      </c>
      <c r="F39" s="7" t="s">
        <v>1814</v>
      </c>
      <c r="G39" s="7" t="s">
        <v>1815</v>
      </c>
      <c r="H39" s="7" t="s">
        <v>1816</v>
      </c>
      <c r="I39" s="7" t="s">
        <v>2085</v>
      </c>
      <c r="J39" s="7" t="s">
        <v>30</v>
      </c>
      <c r="K39" s="7" t="s">
        <v>2086</v>
      </c>
      <c r="L39" s="7" t="s">
        <v>2086</v>
      </c>
      <c r="M39" s="7" t="s">
        <v>1819</v>
      </c>
      <c r="N39" s="7" t="s">
        <v>1819</v>
      </c>
      <c r="O39" s="7" t="s">
        <v>1820</v>
      </c>
      <c r="P39" s="7" t="s">
        <v>1821</v>
      </c>
      <c r="Q39" s="7" t="s">
        <v>1822</v>
      </c>
      <c r="R39" s="7" t="s">
        <v>2087</v>
      </c>
      <c r="S39" s="7" t="s">
        <v>1824</v>
      </c>
      <c r="T39" s="7" t="s">
        <v>1825</v>
      </c>
      <c r="U39" s="7" t="s">
        <v>1826</v>
      </c>
      <c r="V39" s="7" t="s">
        <v>2088</v>
      </c>
    </row>
    <row r="40" s="7" customFormat="1" spans="1:22">
      <c r="A40" s="9">
        <v>999223905836511</v>
      </c>
      <c r="B40" s="7" t="s">
        <v>2074</v>
      </c>
      <c r="C40" s="7" t="s">
        <v>2089</v>
      </c>
      <c r="D40" s="7" t="s">
        <v>2090</v>
      </c>
      <c r="E40" s="7" t="s">
        <v>2091</v>
      </c>
      <c r="F40" s="7" t="s">
        <v>1832</v>
      </c>
      <c r="G40" s="7" t="s">
        <v>1815</v>
      </c>
      <c r="H40" s="7" t="s">
        <v>1816</v>
      </c>
      <c r="I40" s="7" t="s">
        <v>2092</v>
      </c>
      <c r="J40" s="7" t="s">
        <v>30</v>
      </c>
      <c r="K40" s="7" t="s">
        <v>2093</v>
      </c>
      <c r="L40" s="7" t="s">
        <v>2093</v>
      </c>
      <c r="M40" s="7" t="s">
        <v>1819</v>
      </c>
      <c r="N40" s="7" t="s">
        <v>1819</v>
      </c>
      <c r="O40" s="7" t="s">
        <v>1820</v>
      </c>
      <c r="P40" s="7" t="s">
        <v>1821</v>
      </c>
      <c r="Q40" s="7" t="s">
        <v>1822</v>
      </c>
      <c r="R40" s="7" t="s">
        <v>2094</v>
      </c>
      <c r="S40" s="7" t="s">
        <v>1824</v>
      </c>
      <c r="T40" s="7" t="s">
        <v>1825</v>
      </c>
      <c r="U40" s="7" t="s">
        <v>1826</v>
      </c>
      <c r="V40" s="7" t="s">
        <v>2048</v>
      </c>
    </row>
    <row r="41" s="7" customFormat="1" spans="1:22">
      <c r="A41" s="9">
        <v>999223926110179</v>
      </c>
      <c r="B41" s="7" t="s">
        <v>2095</v>
      </c>
      <c r="C41" s="7" t="s">
        <v>2096</v>
      </c>
      <c r="D41" s="7" t="s">
        <v>2097</v>
      </c>
      <c r="E41" s="7" t="s">
        <v>2098</v>
      </c>
      <c r="F41" s="7" t="s">
        <v>1880</v>
      </c>
      <c r="G41" s="7" t="s">
        <v>1833</v>
      </c>
      <c r="H41" s="7" t="s">
        <v>1816</v>
      </c>
      <c r="I41" s="7" t="s">
        <v>2099</v>
      </c>
      <c r="J41" s="7" t="s">
        <v>30</v>
      </c>
      <c r="K41" s="7" t="s">
        <v>2100</v>
      </c>
      <c r="L41" s="7" t="s">
        <v>2100</v>
      </c>
      <c r="M41" s="7" t="s">
        <v>1819</v>
      </c>
      <c r="N41" s="7" t="s">
        <v>1819</v>
      </c>
      <c r="O41" s="7" t="s">
        <v>1820</v>
      </c>
      <c r="P41" s="7" t="s">
        <v>1821</v>
      </c>
      <c r="Q41" s="7" t="s">
        <v>1822</v>
      </c>
      <c r="R41" s="7" t="s">
        <v>2101</v>
      </c>
      <c r="S41" s="7" t="s">
        <v>1824</v>
      </c>
      <c r="T41" s="7" t="s">
        <v>1825</v>
      </c>
      <c r="U41" s="7" t="s">
        <v>1826</v>
      </c>
      <c r="V41" s="7" t="s">
        <v>1943</v>
      </c>
    </row>
    <row r="42" s="7" customFormat="1" spans="1:22">
      <c r="A42" s="9">
        <v>999223946459452</v>
      </c>
      <c r="B42" s="7" t="s">
        <v>2102</v>
      </c>
      <c r="C42" s="7" t="s">
        <v>2103</v>
      </c>
      <c r="D42" s="7" t="s">
        <v>2104</v>
      </c>
      <c r="E42" s="7" t="s">
        <v>2105</v>
      </c>
      <c r="F42" s="7" t="s">
        <v>1814</v>
      </c>
      <c r="G42" s="7" t="s">
        <v>1815</v>
      </c>
      <c r="H42" s="7" t="s">
        <v>1816</v>
      </c>
      <c r="I42" s="7" t="s">
        <v>2106</v>
      </c>
      <c r="J42" s="7" t="s">
        <v>30</v>
      </c>
      <c r="K42" s="7" t="s">
        <v>2107</v>
      </c>
      <c r="L42" s="7" t="s">
        <v>2107</v>
      </c>
      <c r="M42" s="7" t="s">
        <v>1819</v>
      </c>
      <c r="N42" s="7" t="s">
        <v>1819</v>
      </c>
      <c r="O42" s="7" t="s">
        <v>1820</v>
      </c>
      <c r="P42" s="7" t="s">
        <v>1821</v>
      </c>
      <c r="Q42" s="7" t="s">
        <v>1822</v>
      </c>
      <c r="R42" s="7" t="s">
        <v>2108</v>
      </c>
      <c r="S42" s="7" t="s">
        <v>1824</v>
      </c>
      <c r="T42" s="7" t="s">
        <v>1825</v>
      </c>
      <c r="U42" s="7" t="s">
        <v>1826</v>
      </c>
      <c r="V42" s="7" t="s">
        <v>2088</v>
      </c>
    </row>
    <row r="43" s="7" customFormat="1" spans="1:22">
      <c r="A43" s="9">
        <v>999223952105774</v>
      </c>
      <c r="B43" s="7" t="s">
        <v>2102</v>
      </c>
      <c r="C43" s="7" t="s">
        <v>2109</v>
      </c>
      <c r="D43" s="7" t="s">
        <v>2110</v>
      </c>
      <c r="E43" s="7" t="s">
        <v>2111</v>
      </c>
      <c r="F43" s="7" t="s">
        <v>1872</v>
      </c>
      <c r="G43" s="7" t="s">
        <v>1833</v>
      </c>
      <c r="H43" s="7" t="s">
        <v>1816</v>
      </c>
      <c r="I43" s="7" t="s">
        <v>2112</v>
      </c>
      <c r="J43" s="7" t="s">
        <v>30</v>
      </c>
      <c r="K43" s="7" t="s">
        <v>2113</v>
      </c>
      <c r="L43" s="7" t="s">
        <v>2113</v>
      </c>
      <c r="M43" s="7" t="s">
        <v>1819</v>
      </c>
      <c r="N43" s="7" t="s">
        <v>1819</v>
      </c>
      <c r="O43" s="7" t="s">
        <v>1820</v>
      </c>
      <c r="P43" s="7" t="s">
        <v>1821</v>
      </c>
      <c r="Q43" s="7" t="s">
        <v>1822</v>
      </c>
      <c r="R43" s="7" t="s">
        <v>2114</v>
      </c>
      <c r="S43" s="7" t="s">
        <v>1824</v>
      </c>
      <c r="T43" s="7" t="s">
        <v>1825</v>
      </c>
      <c r="U43" s="7" t="s">
        <v>1826</v>
      </c>
      <c r="V43" s="7" t="s">
        <v>1943</v>
      </c>
    </row>
    <row r="44" s="7" customFormat="1" spans="1:22">
      <c r="A44" s="9">
        <v>23966046765</v>
      </c>
      <c r="B44" s="7" t="s">
        <v>2115</v>
      </c>
      <c r="C44" s="7" t="s">
        <v>2116</v>
      </c>
      <c r="D44" s="7" t="s">
        <v>1998</v>
      </c>
      <c r="E44" s="7" t="s">
        <v>2117</v>
      </c>
      <c r="F44" s="7" t="s">
        <v>1832</v>
      </c>
      <c r="G44" s="7" t="s">
        <v>1833</v>
      </c>
      <c r="H44" s="7" t="s">
        <v>1816</v>
      </c>
      <c r="I44" s="7" t="s">
        <v>2118</v>
      </c>
      <c r="J44" s="7" t="s">
        <v>30</v>
      </c>
      <c r="K44" s="7" t="s">
        <v>2119</v>
      </c>
      <c r="L44" s="7" t="s">
        <v>2119</v>
      </c>
      <c r="M44" s="7" t="s">
        <v>1819</v>
      </c>
      <c r="N44" s="7" t="s">
        <v>1819</v>
      </c>
      <c r="O44" s="7" t="s">
        <v>1820</v>
      </c>
      <c r="P44" s="7" t="s">
        <v>1821</v>
      </c>
      <c r="Q44" s="7" t="s">
        <v>1822</v>
      </c>
      <c r="R44" s="7" t="s">
        <v>2120</v>
      </c>
      <c r="S44" s="7" t="s">
        <v>1824</v>
      </c>
      <c r="T44" s="7" t="s">
        <v>1825</v>
      </c>
      <c r="U44" s="7" t="s">
        <v>1927</v>
      </c>
      <c r="V44" s="7" t="s">
        <v>1943</v>
      </c>
    </row>
    <row r="45" s="7" customFormat="1" spans="1:22">
      <c r="A45" s="9">
        <v>999223970164336</v>
      </c>
      <c r="B45" s="7" t="s">
        <v>2115</v>
      </c>
      <c r="C45" s="7" t="s">
        <v>2121</v>
      </c>
      <c r="D45" s="7" t="s">
        <v>2122</v>
      </c>
      <c r="E45" s="7" t="s">
        <v>2123</v>
      </c>
      <c r="F45" s="7" t="s">
        <v>1815</v>
      </c>
      <c r="G45" s="7" t="s">
        <v>1833</v>
      </c>
      <c r="H45" s="7" t="s">
        <v>1816</v>
      </c>
      <c r="I45" s="7" t="s">
        <v>2124</v>
      </c>
      <c r="J45" s="7" t="s">
        <v>30</v>
      </c>
      <c r="K45" s="7" t="s">
        <v>2125</v>
      </c>
      <c r="L45" s="7" t="s">
        <v>2125</v>
      </c>
      <c r="M45" s="7" t="s">
        <v>1819</v>
      </c>
      <c r="N45" s="7" t="s">
        <v>1819</v>
      </c>
      <c r="O45" s="7" t="s">
        <v>1820</v>
      </c>
      <c r="P45" s="7" t="s">
        <v>1821</v>
      </c>
      <c r="Q45" s="7" t="s">
        <v>1822</v>
      </c>
      <c r="R45" s="7" t="s">
        <v>2126</v>
      </c>
      <c r="S45" s="7" t="s">
        <v>1824</v>
      </c>
      <c r="T45" s="7" t="s">
        <v>1825</v>
      </c>
      <c r="U45" s="7" t="s">
        <v>1826</v>
      </c>
      <c r="V45" s="7" t="s">
        <v>1943</v>
      </c>
    </row>
    <row r="46" s="7" customFormat="1" spans="1:22">
      <c r="A46" s="9">
        <v>999223971070323</v>
      </c>
      <c r="B46" s="7" t="s">
        <v>2115</v>
      </c>
      <c r="C46" s="7" t="s">
        <v>2127</v>
      </c>
      <c r="D46" s="7" t="s">
        <v>2128</v>
      </c>
      <c r="E46" s="7" t="s">
        <v>2129</v>
      </c>
      <c r="F46" s="7" t="s">
        <v>1814</v>
      </c>
      <c r="G46" s="7" t="s">
        <v>1815</v>
      </c>
      <c r="H46" s="7" t="s">
        <v>1816</v>
      </c>
      <c r="I46" s="7" t="s">
        <v>2130</v>
      </c>
      <c r="J46" s="7" t="s">
        <v>30</v>
      </c>
      <c r="K46" s="7" t="s">
        <v>2131</v>
      </c>
      <c r="L46" s="7" t="s">
        <v>2131</v>
      </c>
      <c r="M46" s="7" t="s">
        <v>1819</v>
      </c>
      <c r="N46" s="7" t="s">
        <v>1819</v>
      </c>
      <c r="O46" s="7" t="s">
        <v>1820</v>
      </c>
      <c r="P46" s="7" t="s">
        <v>1821</v>
      </c>
      <c r="Q46" s="7" t="s">
        <v>1822</v>
      </c>
      <c r="R46" s="7" t="s">
        <v>2132</v>
      </c>
      <c r="S46" s="7" t="s">
        <v>1824</v>
      </c>
      <c r="T46" s="7" t="s">
        <v>1825</v>
      </c>
      <c r="U46" s="7" t="s">
        <v>1826</v>
      </c>
      <c r="V46" s="7" t="s">
        <v>1975</v>
      </c>
    </row>
    <row r="47" s="7" customFormat="1" spans="1:22">
      <c r="A47" s="9">
        <v>999223982312878</v>
      </c>
      <c r="B47" s="7" t="s">
        <v>2133</v>
      </c>
      <c r="C47" s="7" t="s">
        <v>2134</v>
      </c>
      <c r="D47" s="7" t="s">
        <v>2135</v>
      </c>
      <c r="E47" s="7" t="s">
        <v>2136</v>
      </c>
      <c r="F47" s="7" t="s">
        <v>1815</v>
      </c>
      <c r="G47" s="7" t="s">
        <v>1833</v>
      </c>
      <c r="H47" s="7" t="s">
        <v>1816</v>
      </c>
      <c r="I47" s="7" t="s">
        <v>2137</v>
      </c>
      <c r="J47" s="7" t="s">
        <v>30</v>
      </c>
      <c r="K47" s="7" t="s">
        <v>2138</v>
      </c>
      <c r="L47" s="7" t="s">
        <v>2138</v>
      </c>
      <c r="M47" s="7" t="s">
        <v>1819</v>
      </c>
      <c r="N47" s="7" t="s">
        <v>1819</v>
      </c>
      <c r="O47" s="7" t="s">
        <v>1820</v>
      </c>
      <c r="P47" s="7" t="s">
        <v>1821</v>
      </c>
      <c r="Q47" s="7" t="s">
        <v>1822</v>
      </c>
      <c r="R47" s="7" t="s">
        <v>2139</v>
      </c>
      <c r="S47" s="7" t="s">
        <v>1824</v>
      </c>
      <c r="T47" s="7" t="s">
        <v>1825</v>
      </c>
      <c r="U47" s="7" t="s">
        <v>1826</v>
      </c>
      <c r="V47" s="7" t="s">
        <v>1928</v>
      </c>
    </row>
    <row r="48" s="7" customFormat="1" spans="1:22">
      <c r="A48" s="9">
        <v>999223985758266</v>
      </c>
      <c r="B48" s="7" t="s">
        <v>2133</v>
      </c>
      <c r="C48" s="7" t="s">
        <v>2140</v>
      </c>
      <c r="D48" s="7" t="s">
        <v>2141</v>
      </c>
      <c r="E48" s="7" t="s">
        <v>2142</v>
      </c>
      <c r="F48" s="7" t="s">
        <v>1814</v>
      </c>
      <c r="G48" s="7" t="s">
        <v>1815</v>
      </c>
      <c r="H48" s="7" t="s">
        <v>1816</v>
      </c>
      <c r="I48" s="7" t="s">
        <v>2143</v>
      </c>
      <c r="J48" s="7" t="s">
        <v>30</v>
      </c>
      <c r="K48" s="7" t="s">
        <v>1882</v>
      </c>
      <c r="L48" s="7" t="s">
        <v>1882</v>
      </c>
      <c r="M48" s="7" t="s">
        <v>1819</v>
      </c>
      <c r="N48" s="7" t="s">
        <v>1819</v>
      </c>
      <c r="O48" s="7" t="s">
        <v>1820</v>
      </c>
      <c r="P48" s="7" t="s">
        <v>1821</v>
      </c>
      <c r="Q48" s="7" t="s">
        <v>1822</v>
      </c>
      <c r="R48" s="7" t="s">
        <v>2144</v>
      </c>
      <c r="S48" s="7" t="s">
        <v>1824</v>
      </c>
      <c r="T48" s="7" t="s">
        <v>1825</v>
      </c>
      <c r="U48" s="7" t="s">
        <v>1927</v>
      </c>
      <c r="V48" s="7" t="s">
        <v>1943</v>
      </c>
    </row>
    <row r="49" s="7" customFormat="1" spans="1:22">
      <c r="A49" s="9">
        <v>999223986880517</v>
      </c>
      <c r="B49" s="7" t="s">
        <v>2133</v>
      </c>
      <c r="C49" s="7" t="s">
        <v>2145</v>
      </c>
      <c r="D49" s="7" t="s">
        <v>2146</v>
      </c>
      <c r="E49" s="7" t="s">
        <v>2147</v>
      </c>
      <c r="F49" s="7" t="s">
        <v>1832</v>
      </c>
      <c r="G49" s="7" t="s">
        <v>1815</v>
      </c>
      <c r="H49" s="7" t="s">
        <v>1816</v>
      </c>
      <c r="I49" s="7" t="s">
        <v>2148</v>
      </c>
      <c r="J49" s="7" t="s">
        <v>30</v>
      </c>
      <c r="K49" s="7" t="s">
        <v>2149</v>
      </c>
      <c r="L49" s="7" t="s">
        <v>2149</v>
      </c>
      <c r="M49" s="7" t="s">
        <v>1819</v>
      </c>
      <c r="N49" s="7" t="s">
        <v>1819</v>
      </c>
      <c r="O49" s="7" t="s">
        <v>1820</v>
      </c>
      <c r="P49" s="7" t="s">
        <v>1821</v>
      </c>
      <c r="Q49" s="7" t="s">
        <v>1822</v>
      </c>
      <c r="R49" s="7" t="s">
        <v>2150</v>
      </c>
      <c r="S49" s="7" t="s">
        <v>1824</v>
      </c>
      <c r="T49" s="7" t="s">
        <v>1825</v>
      </c>
      <c r="U49" s="7" t="s">
        <v>1826</v>
      </c>
      <c r="V49" s="7" t="s">
        <v>2151</v>
      </c>
    </row>
    <row r="50" s="7" customFormat="1" spans="1:22">
      <c r="A50" s="9">
        <v>999223989942499</v>
      </c>
      <c r="B50" s="7" t="s">
        <v>2133</v>
      </c>
      <c r="C50" s="7" t="s">
        <v>2152</v>
      </c>
      <c r="D50" s="7" t="s">
        <v>2153</v>
      </c>
      <c r="E50" s="7" t="s">
        <v>2154</v>
      </c>
      <c r="F50" s="7" t="s">
        <v>1832</v>
      </c>
      <c r="G50" s="7" t="s">
        <v>1815</v>
      </c>
      <c r="H50" s="7" t="s">
        <v>1816</v>
      </c>
      <c r="I50" s="7" t="s">
        <v>2155</v>
      </c>
      <c r="J50" s="7" t="s">
        <v>30</v>
      </c>
      <c r="K50" s="7" t="s">
        <v>2156</v>
      </c>
      <c r="L50" s="7" t="s">
        <v>2156</v>
      </c>
      <c r="M50" s="7" t="s">
        <v>1819</v>
      </c>
      <c r="N50" s="7" t="s">
        <v>1819</v>
      </c>
      <c r="O50" s="7" t="s">
        <v>1820</v>
      </c>
      <c r="P50" s="7" t="s">
        <v>1821</v>
      </c>
      <c r="Q50" s="7" t="s">
        <v>1822</v>
      </c>
      <c r="R50" s="7" t="s">
        <v>2157</v>
      </c>
      <c r="S50" s="7" t="s">
        <v>1824</v>
      </c>
      <c r="T50" s="7" t="s">
        <v>1825</v>
      </c>
      <c r="U50" s="7" t="s">
        <v>1826</v>
      </c>
      <c r="V50" s="7" t="s">
        <v>1975</v>
      </c>
    </row>
    <row r="51" s="7" customFormat="1" spans="1:22">
      <c r="A51" s="9">
        <v>999223998489864</v>
      </c>
      <c r="B51" s="7" t="s">
        <v>2158</v>
      </c>
      <c r="C51" s="7" t="s">
        <v>2159</v>
      </c>
      <c r="D51" s="7" t="s">
        <v>2160</v>
      </c>
      <c r="E51" s="7" t="s">
        <v>2161</v>
      </c>
      <c r="F51" s="7" t="s">
        <v>1832</v>
      </c>
      <c r="G51" s="7" t="s">
        <v>1833</v>
      </c>
      <c r="H51" s="7" t="s">
        <v>1816</v>
      </c>
      <c r="I51" s="7" t="s">
        <v>2162</v>
      </c>
      <c r="J51" s="7" t="s">
        <v>30</v>
      </c>
      <c r="K51" s="7" t="s">
        <v>2163</v>
      </c>
      <c r="L51" s="7" t="s">
        <v>2163</v>
      </c>
      <c r="M51" s="7" t="s">
        <v>1819</v>
      </c>
      <c r="N51" s="7" t="s">
        <v>1819</v>
      </c>
      <c r="O51" s="7" t="s">
        <v>1820</v>
      </c>
      <c r="P51" s="7" t="s">
        <v>1821</v>
      </c>
      <c r="Q51" s="7" t="s">
        <v>1822</v>
      </c>
      <c r="R51" s="7" t="s">
        <v>2164</v>
      </c>
      <c r="S51" s="7" t="s">
        <v>1824</v>
      </c>
      <c r="T51" s="7" t="s">
        <v>1825</v>
      </c>
      <c r="U51" s="7" t="s">
        <v>1826</v>
      </c>
      <c r="V51" s="7" t="s">
        <v>2165</v>
      </c>
    </row>
    <row r="52" s="7" customFormat="1" spans="1:22">
      <c r="A52" s="9">
        <v>999223998752360</v>
      </c>
      <c r="B52" s="7" t="s">
        <v>2158</v>
      </c>
      <c r="C52" s="7" t="s">
        <v>2166</v>
      </c>
      <c r="D52" s="7" t="s">
        <v>2167</v>
      </c>
      <c r="E52" s="7" t="s">
        <v>2168</v>
      </c>
      <c r="F52" s="7" t="s">
        <v>1872</v>
      </c>
      <c r="G52" s="7" t="s">
        <v>1815</v>
      </c>
      <c r="H52" s="7" t="s">
        <v>1816</v>
      </c>
      <c r="I52" s="7" t="s">
        <v>2169</v>
      </c>
      <c r="J52" s="7" t="s">
        <v>30</v>
      </c>
      <c r="K52" s="7" t="s">
        <v>2170</v>
      </c>
      <c r="L52" s="7" t="s">
        <v>2170</v>
      </c>
      <c r="M52" s="7" t="s">
        <v>1819</v>
      </c>
      <c r="N52" s="7" t="s">
        <v>1819</v>
      </c>
      <c r="O52" s="7" t="s">
        <v>1820</v>
      </c>
      <c r="P52" s="7" t="s">
        <v>1821</v>
      </c>
      <c r="Q52" s="7" t="s">
        <v>1822</v>
      </c>
      <c r="R52" s="7" t="s">
        <v>2171</v>
      </c>
      <c r="S52" s="7" t="s">
        <v>1824</v>
      </c>
      <c r="T52" s="7" t="s">
        <v>1825</v>
      </c>
      <c r="U52" s="7" t="s">
        <v>1826</v>
      </c>
      <c r="V52" s="7" t="s">
        <v>2172</v>
      </c>
    </row>
    <row r="53" s="7" customFormat="1" spans="1:22">
      <c r="A53" s="9">
        <v>999224000554666</v>
      </c>
      <c r="B53" s="7" t="s">
        <v>2158</v>
      </c>
      <c r="C53" s="7" t="s">
        <v>2173</v>
      </c>
      <c r="D53" s="7" t="s">
        <v>2174</v>
      </c>
      <c r="E53" s="7" t="s">
        <v>2175</v>
      </c>
      <c r="F53" s="7" t="s">
        <v>1832</v>
      </c>
      <c r="G53" s="7" t="s">
        <v>1815</v>
      </c>
      <c r="H53" s="7" t="s">
        <v>1816</v>
      </c>
      <c r="I53" s="7" t="s">
        <v>2176</v>
      </c>
      <c r="J53" s="7" t="s">
        <v>30</v>
      </c>
      <c r="K53" s="7" t="s">
        <v>2177</v>
      </c>
      <c r="L53" s="7" t="s">
        <v>2177</v>
      </c>
      <c r="M53" s="7" t="s">
        <v>1819</v>
      </c>
      <c r="N53" s="7" t="s">
        <v>1819</v>
      </c>
      <c r="O53" s="7" t="s">
        <v>1820</v>
      </c>
      <c r="P53" s="7" t="s">
        <v>1821</v>
      </c>
      <c r="Q53" s="7" t="s">
        <v>1822</v>
      </c>
      <c r="R53" s="7" t="s">
        <v>2178</v>
      </c>
      <c r="S53" s="7" t="s">
        <v>1824</v>
      </c>
      <c r="T53" s="7" t="s">
        <v>1825</v>
      </c>
      <c r="U53" s="7" t="s">
        <v>1826</v>
      </c>
      <c r="V53" s="7" t="s">
        <v>1928</v>
      </c>
    </row>
    <row r="54" s="7" customFormat="1" spans="1:22">
      <c r="A54" s="9">
        <v>999224006262731</v>
      </c>
      <c r="B54" s="7" t="s">
        <v>2179</v>
      </c>
      <c r="C54" s="7" t="s">
        <v>2180</v>
      </c>
      <c r="D54" s="7" t="s">
        <v>2181</v>
      </c>
      <c r="E54" s="7" t="s">
        <v>2182</v>
      </c>
      <c r="F54" s="7" t="s">
        <v>1832</v>
      </c>
      <c r="G54" s="7" t="s">
        <v>1815</v>
      </c>
      <c r="H54" s="7" t="s">
        <v>1816</v>
      </c>
      <c r="I54" s="7" t="s">
        <v>2183</v>
      </c>
      <c r="J54" s="7" t="s">
        <v>30</v>
      </c>
      <c r="K54" s="7" t="s">
        <v>2184</v>
      </c>
      <c r="L54" s="7" t="s">
        <v>2184</v>
      </c>
      <c r="M54" s="7" t="s">
        <v>1819</v>
      </c>
      <c r="N54" s="7" t="s">
        <v>1819</v>
      </c>
      <c r="O54" s="7" t="s">
        <v>1820</v>
      </c>
      <c r="P54" s="7" t="s">
        <v>1821</v>
      </c>
      <c r="Q54" s="7" t="s">
        <v>1822</v>
      </c>
      <c r="R54" s="7" t="s">
        <v>2185</v>
      </c>
      <c r="S54" s="7" t="s">
        <v>1824</v>
      </c>
      <c r="T54" s="7" t="s">
        <v>1825</v>
      </c>
      <c r="U54" s="7" t="s">
        <v>1826</v>
      </c>
      <c r="V54" s="7" t="s">
        <v>1989</v>
      </c>
    </row>
    <row r="55" s="7" customFormat="1" spans="1:22">
      <c r="A55" s="9">
        <v>999224006302269</v>
      </c>
      <c r="B55" s="7" t="s">
        <v>2179</v>
      </c>
      <c r="C55" s="7" t="s">
        <v>2186</v>
      </c>
      <c r="D55" s="7" t="s">
        <v>2187</v>
      </c>
      <c r="E55" s="7" t="s">
        <v>2188</v>
      </c>
      <c r="F55" s="7" t="s">
        <v>1814</v>
      </c>
      <c r="G55" s="7" t="s">
        <v>1815</v>
      </c>
      <c r="H55" s="7" t="s">
        <v>1816</v>
      </c>
      <c r="I55" s="7" t="s">
        <v>2189</v>
      </c>
      <c r="J55" s="7" t="s">
        <v>30</v>
      </c>
      <c r="K55" s="7" t="s">
        <v>2190</v>
      </c>
      <c r="L55" s="7" t="s">
        <v>2190</v>
      </c>
      <c r="M55" s="7" t="s">
        <v>1819</v>
      </c>
      <c r="N55" s="7" t="s">
        <v>1819</v>
      </c>
      <c r="O55" s="7" t="s">
        <v>1820</v>
      </c>
      <c r="P55" s="7" t="s">
        <v>1821</v>
      </c>
      <c r="Q55" s="7" t="s">
        <v>1822</v>
      </c>
      <c r="R55" s="7" t="s">
        <v>2191</v>
      </c>
      <c r="S55" s="7" t="s">
        <v>1824</v>
      </c>
      <c r="T55" s="7" t="s">
        <v>1825</v>
      </c>
      <c r="U55" s="7" t="s">
        <v>1826</v>
      </c>
      <c r="V55" s="7" t="s">
        <v>2081</v>
      </c>
    </row>
    <row r="56" s="7" customFormat="1" spans="1:22">
      <c r="A56" s="9">
        <v>999224006361067</v>
      </c>
      <c r="B56" s="7" t="s">
        <v>2179</v>
      </c>
      <c r="C56" s="7" t="s">
        <v>2192</v>
      </c>
      <c r="D56" s="7" t="s">
        <v>2193</v>
      </c>
      <c r="E56" s="7" t="s">
        <v>2194</v>
      </c>
      <c r="F56" s="7" t="s">
        <v>1832</v>
      </c>
      <c r="G56" s="7" t="s">
        <v>1833</v>
      </c>
      <c r="H56" s="7" t="s">
        <v>1816</v>
      </c>
      <c r="I56" s="7" t="s">
        <v>2195</v>
      </c>
      <c r="J56" s="7" t="s">
        <v>30</v>
      </c>
      <c r="K56" s="7" t="s">
        <v>2196</v>
      </c>
      <c r="L56" s="7" t="s">
        <v>2196</v>
      </c>
      <c r="M56" s="7" t="s">
        <v>1819</v>
      </c>
      <c r="N56" s="7" t="s">
        <v>1819</v>
      </c>
      <c r="O56" s="7" t="s">
        <v>1820</v>
      </c>
      <c r="P56" s="7" t="s">
        <v>1821</v>
      </c>
      <c r="Q56" s="7" t="s">
        <v>1822</v>
      </c>
      <c r="R56" s="7" t="s">
        <v>2197</v>
      </c>
      <c r="S56" s="7" t="s">
        <v>1824</v>
      </c>
      <c r="T56" s="7" t="s">
        <v>1825</v>
      </c>
      <c r="U56" s="7" t="s">
        <v>1826</v>
      </c>
      <c r="V56" s="7" t="s">
        <v>1919</v>
      </c>
    </row>
    <row r="57" s="7" customFormat="1" spans="1:22">
      <c r="A57" s="9">
        <v>999224006479525</v>
      </c>
      <c r="B57" s="7" t="s">
        <v>2179</v>
      </c>
      <c r="C57" s="7" t="s">
        <v>2198</v>
      </c>
      <c r="D57" s="7" t="s">
        <v>2199</v>
      </c>
      <c r="E57" s="7" t="s">
        <v>2200</v>
      </c>
      <c r="F57" s="7" t="s">
        <v>1832</v>
      </c>
      <c r="G57" s="7" t="s">
        <v>1815</v>
      </c>
      <c r="H57" s="7" t="s">
        <v>1816</v>
      </c>
      <c r="I57" s="7" t="s">
        <v>2201</v>
      </c>
      <c r="J57" s="7" t="s">
        <v>30</v>
      </c>
      <c r="K57" s="7" t="s">
        <v>2202</v>
      </c>
      <c r="L57" s="7" t="s">
        <v>2202</v>
      </c>
      <c r="M57" s="7" t="s">
        <v>1819</v>
      </c>
      <c r="N57" s="7" t="s">
        <v>1819</v>
      </c>
      <c r="O57" s="7" t="s">
        <v>1820</v>
      </c>
      <c r="P57" s="7" t="s">
        <v>1821</v>
      </c>
      <c r="Q57" s="7" t="s">
        <v>1822</v>
      </c>
      <c r="R57" s="7" t="s">
        <v>2203</v>
      </c>
      <c r="S57" s="7" t="s">
        <v>1824</v>
      </c>
      <c r="T57" s="7" t="s">
        <v>1825</v>
      </c>
      <c r="U57" s="7" t="s">
        <v>1826</v>
      </c>
      <c r="V57" s="7" t="s">
        <v>1827</v>
      </c>
    </row>
    <row r="58" s="7" customFormat="1" spans="1:22">
      <c r="A58" s="9">
        <v>999224006631530</v>
      </c>
      <c r="B58" s="7" t="s">
        <v>2179</v>
      </c>
      <c r="C58" s="7" t="s">
        <v>2204</v>
      </c>
      <c r="D58" s="7" t="s">
        <v>2205</v>
      </c>
      <c r="E58" s="7" t="s">
        <v>2206</v>
      </c>
      <c r="F58" s="7" t="s">
        <v>1832</v>
      </c>
      <c r="G58" s="7" t="s">
        <v>1815</v>
      </c>
      <c r="H58" s="7" t="s">
        <v>1816</v>
      </c>
      <c r="I58" s="7" t="s">
        <v>2207</v>
      </c>
      <c r="J58" s="7" t="s">
        <v>30</v>
      </c>
      <c r="K58" s="7" t="s">
        <v>2208</v>
      </c>
      <c r="L58" s="7" t="s">
        <v>2208</v>
      </c>
      <c r="M58" s="7" t="s">
        <v>1819</v>
      </c>
      <c r="N58" s="7" t="s">
        <v>1819</v>
      </c>
      <c r="O58" s="7" t="s">
        <v>1820</v>
      </c>
      <c r="P58" s="7" t="s">
        <v>1821</v>
      </c>
      <c r="Q58" s="7" t="s">
        <v>1822</v>
      </c>
      <c r="R58" s="7" t="s">
        <v>2209</v>
      </c>
      <c r="S58" s="7" t="s">
        <v>1824</v>
      </c>
      <c r="T58" s="7" t="s">
        <v>1825</v>
      </c>
      <c r="U58" s="7" t="s">
        <v>1826</v>
      </c>
      <c r="V58" s="7" t="s">
        <v>2034</v>
      </c>
    </row>
    <row r="59" s="7" customFormat="1" spans="1:22">
      <c r="A59" s="9">
        <v>999224010471218</v>
      </c>
      <c r="B59" s="7" t="s">
        <v>2179</v>
      </c>
      <c r="C59" s="7" t="s">
        <v>2210</v>
      </c>
      <c r="D59" s="7" t="s">
        <v>2211</v>
      </c>
      <c r="E59" s="7" t="s">
        <v>2212</v>
      </c>
      <c r="F59" s="7" t="s">
        <v>1832</v>
      </c>
      <c r="G59" s="7" t="s">
        <v>1815</v>
      </c>
      <c r="H59" s="7" t="s">
        <v>1816</v>
      </c>
      <c r="I59" s="7" t="s">
        <v>2213</v>
      </c>
      <c r="J59" s="7" t="s">
        <v>30</v>
      </c>
      <c r="K59" s="7" t="s">
        <v>2214</v>
      </c>
      <c r="L59" s="7" t="s">
        <v>2214</v>
      </c>
      <c r="M59" s="7" t="s">
        <v>1819</v>
      </c>
      <c r="N59" s="7" t="s">
        <v>1819</v>
      </c>
      <c r="O59" s="7" t="s">
        <v>1820</v>
      </c>
      <c r="P59" s="7" t="s">
        <v>1821</v>
      </c>
      <c r="Q59" s="7" t="s">
        <v>1822</v>
      </c>
      <c r="R59" s="7" t="s">
        <v>2215</v>
      </c>
      <c r="S59" s="7" t="s">
        <v>1824</v>
      </c>
      <c r="T59" s="7" t="s">
        <v>1825</v>
      </c>
      <c r="U59" s="7" t="s">
        <v>1826</v>
      </c>
      <c r="V59" s="7" t="s">
        <v>2216</v>
      </c>
    </row>
    <row r="60" s="7" customFormat="1" spans="1:22">
      <c r="A60" s="9">
        <v>999224010632831</v>
      </c>
      <c r="B60" s="7" t="s">
        <v>2179</v>
      </c>
      <c r="C60" s="7" t="s">
        <v>2217</v>
      </c>
      <c r="D60" s="7" t="s">
        <v>2218</v>
      </c>
      <c r="E60" s="7" t="s">
        <v>2219</v>
      </c>
      <c r="F60" s="7" t="s">
        <v>1832</v>
      </c>
      <c r="G60" s="7" t="s">
        <v>1815</v>
      </c>
      <c r="H60" s="7" t="s">
        <v>1816</v>
      </c>
      <c r="I60" s="7" t="s">
        <v>2220</v>
      </c>
      <c r="J60" s="7" t="s">
        <v>30</v>
      </c>
      <c r="K60" s="7" t="s">
        <v>2221</v>
      </c>
      <c r="L60" s="7" t="s">
        <v>2221</v>
      </c>
      <c r="M60" s="7" t="s">
        <v>1819</v>
      </c>
      <c r="N60" s="7" t="s">
        <v>1819</v>
      </c>
      <c r="O60" s="7" t="s">
        <v>1820</v>
      </c>
      <c r="P60" s="7" t="s">
        <v>1821</v>
      </c>
      <c r="Q60" s="7" t="s">
        <v>1822</v>
      </c>
      <c r="R60" s="7" t="s">
        <v>2222</v>
      </c>
      <c r="S60" s="7" t="s">
        <v>1824</v>
      </c>
      <c r="T60" s="7" t="s">
        <v>1825</v>
      </c>
      <c r="U60" s="7" t="s">
        <v>1927</v>
      </c>
      <c r="V60" s="7" t="s">
        <v>1943</v>
      </c>
    </row>
    <row r="61" s="7" customFormat="1" spans="1:22">
      <c r="A61" s="9">
        <v>999224012876149</v>
      </c>
      <c r="B61" s="7" t="s">
        <v>2179</v>
      </c>
      <c r="C61" s="7" t="s">
        <v>2223</v>
      </c>
      <c r="D61" s="7" t="s">
        <v>2224</v>
      </c>
      <c r="E61" s="7" t="s">
        <v>2225</v>
      </c>
      <c r="F61" s="7" t="s">
        <v>1815</v>
      </c>
      <c r="G61" s="7" t="s">
        <v>1833</v>
      </c>
      <c r="H61" s="7" t="s">
        <v>1816</v>
      </c>
      <c r="I61" s="7" t="s">
        <v>2226</v>
      </c>
      <c r="J61" s="7" t="s">
        <v>30</v>
      </c>
      <c r="K61" s="7" t="s">
        <v>2227</v>
      </c>
      <c r="L61" s="7" t="s">
        <v>2227</v>
      </c>
      <c r="M61" s="7" t="s">
        <v>1819</v>
      </c>
      <c r="N61" s="7" t="s">
        <v>1819</v>
      </c>
      <c r="O61" s="7" t="s">
        <v>1820</v>
      </c>
      <c r="P61" s="7" t="s">
        <v>1821</v>
      </c>
      <c r="Q61" s="7" t="s">
        <v>1822</v>
      </c>
      <c r="R61" s="7" t="s">
        <v>2228</v>
      </c>
      <c r="S61" s="7" t="s">
        <v>1824</v>
      </c>
      <c r="T61" s="7" t="s">
        <v>1825</v>
      </c>
      <c r="U61" s="7" t="s">
        <v>1826</v>
      </c>
      <c r="V61" s="7" t="s">
        <v>2088</v>
      </c>
    </row>
    <row r="62" s="7" customFormat="1" spans="1:22">
      <c r="A62" s="9">
        <v>24013600782</v>
      </c>
      <c r="B62" s="7" t="s">
        <v>2179</v>
      </c>
      <c r="C62" s="7" t="s">
        <v>2229</v>
      </c>
      <c r="D62" s="7" t="s">
        <v>1922</v>
      </c>
      <c r="E62" s="7" t="s">
        <v>2230</v>
      </c>
      <c r="F62" s="7" t="s">
        <v>1832</v>
      </c>
      <c r="G62" s="7" t="s">
        <v>1815</v>
      </c>
      <c r="H62" s="7" t="s">
        <v>1816</v>
      </c>
      <c r="I62" s="7" t="s">
        <v>2231</v>
      </c>
      <c r="J62" s="7" t="s">
        <v>30</v>
      </c>
      <c r="K62" s="7" t="s">
        <v>2232</v>
      </c>
      <c r="L62" s="7" t="s">
        <v>2232</v>
      </c>
      <c r="M62" s="7" t="s">
        <v>1819</v>
      </c>
      <c r="N62" s="7" t="s">
        <v>1819</v>
      </c>
      <c r="O62" s="7" t="s">
        <v>1820</v>
      </c>
      <c r="P62" s="7" t="s">
        <v>1821</v>
      </c>
      <c r="Q62" s="7" t="s">
        <v>1822</v>
      </c>
      <c r="R62" s="7" t="s">
        <v>2233</v>
      </c>
      <c r="S62" s="7" t="s">
        <v>1824</v>
      </c>
      <c r="T62" s="7" t="s">
        <v>1825</v>
      </c>
      <c r="U62" s="7" t="s">
        <v>1927</v>
      </c>
      <c r="V62" s="7" t="s">
        <v>1928</v>
      </c>
    </row>
    <row r="63" s="7" customFormat="1" spans="1:22">
      <c r="A63" s="9">
        <v>999224014933508</v>
      </c>
      <c r="B63" s="7" t="s">
        <v>2179</v>
      </c>
      <c r="C63" s="7" t="s">
        <v>2234</v>
      </c>
      <c r="D63" s="7" t="s">
        <v>2235</v>
      </c>
      <c r="E63" s="7" t="s">
        <v>2236</v>
      </c>
      <c r="F63" s="7" t="s">
        <v>1815</v>
      </c>
      <c r="G63" s="7" t="s">
        <v>1833</v>
      </c>
      <c r="H63" s="7" t="s">
        <v>1816</v>
      </c>
      <c r="I63" s="7" t="s">
        <v>2237</v>
      </c>
      <c r="J63" s="7" t="s">
        <v>30</v>
      </c>
      <c r="K63" s="7" t="s">
        <v>2238</v>
      </c>
      <c r="L63" s="7" t="s">
        <v>2238</v>
      </c>
      <c r="M63" s="7" t="s">
        <v>1819</v>
      </c>
      <c r="N63" s="7" t="s">
        <v>1819</v>
      </c>
      <c r="O63" s="7" t="s">
        <v>1820</v>
      </c>
      <c r="P63" s="7" t="s">
        <v>1821</v>
      </c>
      <c r="Q63" s="7" t="s">
        <v>1822</v>
      </c>
      <c r="R63" s="7" t="s">
        <v>2239</v>
      </c>
      <c r="S63" s="7" t="s">
        <v>1824</v>
      </c>
      <c r="T63" s="7" t="s">
        <v>1825</v>
      </c>
      <c r="U63" s="7" t="s">
        <v>1826</v>
      </c>
      <c r="V63" s="7" t="s">
        <v>2151</v>
      </c>
    </row>
    <row r="64" s="7" customFormat="1" spans="1:22">
      <c r="A64" s="9">
        <v>999224015919059</v>
      </c>
      <c r="B64" s="7" t="s">
        <v>2179</v>
      </c>
      <c r="C64" s="7" t="s">
        <v>2240</v>
      </c>
      <c r="D64" s="7" t="s">
        <v>2241</v>
      </c>
      <c r="E64" s="7" t="s">
        <v>2242</v>
      </c>
      <c r="F64" s="7" t="s">
        <v>1815</v>
      </c>
      <c r="G64" s="7" t="s">
        <v>1833</v>
      </c>
      <c r="H64" s="7" t="s">
        <v>1816</v>
      </c>
      <c r="I64" s="7" t="s">
        <v>2243</v>
      </c>
      <c r="J64" s="7" t="s">
        <v>30</v>
      </c>
      <c r="K64" s="7" t="s">
        <v>2244</v>
      </c>
      <c r="L64" s="7" t="s">
        <v>2244</v>
      </c>
      <c r="M64" s="7" t="s">
        <v>1819</v>
      </c>
      <c r="N64" s="7" t="s">
        <v>1819</v>
      </c>
      <c r="O64" s="7" t="s">
        <v>1820</v>
      </c>
      <c r="P64" s="7" t="s">
        <v>1821</v>
      </c>
      <c r="Q64" s="7" t="s">
        <v>1822</v>
      </c>
      <c r="R64" s="7" t="s">
        <v>2245</v>
      </c>
      <c r="S64" s="7" t="s">
        <v>1824</v>
      </c>
      <c r="T64" s="7" t="s">
        <v>1825</v>
      </c>
      <c r="U64" s="7" t="s">
        <v>1826</v>
      </c>
      <c r="V64" s="7" t="s">
        <v>1943</v>
      </c>
    </row>
    <row r="65" s="7" customFormat="1" spans="1:22">
      <c r="A65" s="9">
        <v>999224015958475</v>
      </c>
      <c r="B65" s="7" t="s">
        <v>2179</v>
      </c>
      <c r="C65" s="7" t="s">
        <v>2246</v>
      </c>
      <c r="D65" s="7" t="s">
        <v>2247</v>
      </c>
      <c r="E65" s="7" t="s">
        <v>2248</v>
      </c>
      <c r="F65" s="7" t="s">
        <v>1832</v>
      </c>
      <c r="G65" s="7" t="s">
        <v>1833</v>
      </c>
      <c r="H65" s="7" t="s">
        <v>1816</v>
      </c>
      <c r="I65" s="7" t="s">
        <v>2249</v>
      </c>
      <c r="J65" s="7" t="s">
        <v>30</v>
      </c>
      <c r="K65" s="7" t="s">
        <v>2250</v>
      </c>
      <c r="L65" s="7" t="s">
        <v>2250</v>
      </c>
      <c r="M65" s="7" t="s">
        <v>1819</v>
      </c>
      <c r="N65" s="7" t="s">
        <v>1819</v>
      </c>
      <c r="O65" s="7" t="s">
        <v>1820</v>
      </c>
      <c r="P65" s="7" t="s">
        <v>1821</v>
      </c>
      <c r="Q65" s="7" t="s">
        <v>1822</v>
      </c>
      <c r="R65" s="7" t="s">
        <v>2251</v>
      </c>
      <c r="S65" s="7" t="s">
        <v>1824</v>
      </c>
      <c r="T65" s="7" t="s">
        <v>1825</v>
      </c>
      <c r="U65" s="7" t="s">
        <v>1826</v>
      </c>
      <c r="V65" s="7" t="s">
        <v>2165</v>
      </c>
    </row>
    <row r="66" s="7" customFormat="1" spans="1:22">
      <c r="A66" s="9">
        <v>999224016019161</v>
      </c>
      <c r="B66" s="7" t="s">
        <v>2179</v>
      </c>
      <c r="C66" s="7" t="s">
        <v>2252</v>
      </c>
      <c r="D66" s="7" t="s">
        <v>2253</v>
      </c>
      <c r="E66" s="7" t="s">
        <v>2254</v>
      </c>
      <c r="F66" s="7" t="s">
        <v>1815</v>
      </c>
      <c r="G66" s="7" t="s">
        <v>1833</v>
      </c>
      <c r="H66" s="7" t="s">
        <v>1816</v>
      </c>
      <c r="I66" s="7" t="s">
        <v>2255</v>
      </c>
      <c r="J66" s="7" t="s">
        <v>30</v>
      </c>
      <c r="K66" s="7" t="s">
        <v>2256</v>
      </c>
      <c r="L66" s="7" t="s">
        <v>2256</v>
      </c>
      <c r="M66" s="7" t="s">
        <v>1819</v>
      </c>
      <c r="N66" s="7" t="s">
        <v>1819</v>
      </c>
      <c r="O66" s="7" t="s">
        <v>1820</v>
      </c>
      <c r="P66" s="7" t="s">
        <v>1821</v>
      </c>
      <c r="Q66" s="7" t="s">
        <v>1822</v>
      </c>
      <c r="R66" s="7" t="s">
        <v>2257</v>
      </c>
      <c r="S66" s="7" t="s">
        <v>1824</v>
      </c>
      <c r="T66" s="7" t="s">
        <v>1825</v>
      </c>
      <c r="U66" s="7" t="s">
        <v>1826</v>
      </c>
      <c r="V66" s="7" t="s">
        <v>1919</v>
      </c>
    </row>
    <row r="67" s="7" customFormat="1" spans="1:22">
      <c r="A67" s="9">
        <v>999224016790967</v>
      </c>
      <c r="B67" s="7" t="s">
        <v>2179</v>
      </c>
      <c r="C67" s="7" t="s">
        <v>2258</v>
      </c>
      <c r="D67" s="7" t="s">
        <v>2259</v>
      </c>
      <c r="E67" s="7" t="s">
        <v>2260</v>
      </c>
      <c r="F67" s="7" t="s">
        <v>1832</v>
      </c>
      <c r="G67" s="7" t="s">
        <v>1815</v>
      </c>
      <c r="H67" s="7" t="s">
        <v>1816</v>
      </c>
      <c r="I67" s="7" t="s">
        <v>2261</v>
      </c>
      <c r="J67" s="7" t="s">
        <v>30</v>
      </c>
      <c r="K67" s="7" t="s">
        <v>2262</v>
      </c>
      <c r="L67" s="7" t="s">
        <v>2262</v>
      </c>
      <c r="M67" s="7" t="s">
        <v>1819</v>
      </c>
      <c r="N67" s="7" t="s">
        <v>1819</v>
      </c>
      <c r="O67" s="7" t="s">
        <v>1820</v>
      </c>
      <c r="P67" s="7" t="s">
        <v>1821</v>
      </c>
      <c r="Q67" s="7" t="s">
        <v>1822</v>
      </c>
      <c r="R67" s="7" t="s">
        <v>2263</v>
      </c>
      <c r="S67" s="7" t="s">
        <v>1824</v>
      </c>
      <c r="T67" s="7" t="s">
        <v>1825</v>
      </c>
      <c r="U67" s="7" t="s">
        <v>1826</v>
      </c>
      <c r="V67" s="7" t="s">
        <v>1943</v>
      </c>
    </row>
    <row r="68" s="7" customFormat="1" spans="1:22">
      <c r="A68" s="9">
        <v>999224017328750</v>
      </c>
      <c r="B68" s="7" t="s">
        <v>2264</v>
      </c>
      <c r="C68" s="7" t="s">
        <v>2265</v>
      </c>
      <c r="D68" s="7" t="s">
        <v>2266</v>
      </c>
      <c r="E68" s="7" t="s">
        <v>2267</v>
      </c>
      <c r="F68" s="7" t="s">
        <v>1814</v>
      </c>
      <c r="G68" s="7" t="s">
        <v>1815</v>
      </c>
      <c r="H68" s="7" t="s">
        <v>1816</v>
      </c>
      <c r="I68" s="7" t="s">
        <v>2268</v>
      </c>
      <c r="J68" s="7" t="s">
        <v>30</v>
      </c>
      <c r="K68" s="7" t="s">
        <v>2269</v>
      </c>
      <c r="L68" s="7" t="s">
        <v>2269</v>
      </c>
      <c r="M68" s="7" t="s">
        <v>1819</v>
      </c>
      <c r="N68" s="7" t="s">
        <v>1819</v>
      </c>
      <c r="O68" s="7" t="s">
        <v>1820</v>
      </c>
      <c r="P68" s="7" t="s">
        <v>1821</v>
      </c>
      <c r="Q68" s="7" t="s">
        <v>1822</v>
      </c>
      <c r="R68" s="7" t="s">
        <v>2270</v>
      </c>
      <c r="S68" s="7" t="s">
        <v>1824</v>
      </c>
      <c r="T68" s="7" t="s">
        <v>1825</v>
      </c>
      <c r="U68" s="7" t="s">
        <v>1826</v>
      </c>
      <c r="V68" s="7" t="s">
        <v>1827</v>
      </c>
    </row>
    <row r="69" s="7" customFormat="1" spans="1:22">
      <c r="A69" s="9">
        <v>999224017466361</v>
      </c>
      <c r="B69" s="7" t="s">
        <v>2264</v>
      </c>
      <c r="C69" s="7" t="s">
        <v>2271</v>
      </c>
      <c r="D69" s="7" t="s">
        <v>2272</v>
      </c>
      <c r="E69" s="7" t="s">
        <v>2273</v>
      </c>
      <c r="F69" s="7" t="s">
        <v>1815</v>
      </c>
      <c r="G69" s="7" t="s">
        <v>1833</v>
      </c>
      <c r="H69" s="7" t="s">
        <v>1816</v>
      </c>
      <c r="I69" s="7" t="s">
        <v>2274</v>
      </c>
      <c r="J69" s="7" t="s">
        <v>30</v>
      </c>
      <c r="K69" s="7" t="s">
        <v>2275</v>
      </c>
      <c r="L69" s="7" t="s">
        <v>2275</v>
      </c>
      <c r="M69" s="7" t="s">
        <v>1819</v>
      </c>
      <c r="N69" s="7" t="s">
        <v>1819</v>
      </c>
      <c r="O69" s="7" t="s">
        <v>1820</v>
      </c>
      <c r="P69" s="7" t="s">
        <v>1821</v>
      </c>
      <c r="Q69" s="7" t="s">
        <v>1822</v>
      </c>
      <c r="R69" s="7" t="s">
        <v>2276</v>
      </c>
      <c r="S69" s="7" t="s">
        <v>1824</v>
      </c>
      <c r="T69" s="7" t="s">
        <v>1825</v>
      </c>
      <c r="U69" s="7" t="s">
        <v>1826</v>
      </c>
      <c r="V69" s="7" t="s">
        <v>1827</v>
      </c>
    </row>
    <row r="70" s="7" customFormat="1" spans="1:22">
      <c r="A70" s="9">
        <v>999224017513283</v>
      </c>
      <c r="B70" s="7" t="s">
        <v>2264</v>
      </c>
      <c r="C70" s="7" t="s">
        <v>2277</v>
      </c>
      <c r="D70" s="7" t="s">
        <v>2278</v>
      </c>
      <c r="E70" s="7" t="s">
        <v>2279</v>
      </c>
      <c r="F70" s="7" t="s">
        <v>1872</v>
      </c>
      <c r="G70" s="7" t="s">
        <v>1833</v>
      </c>
      <c r="H70" s="7" t="s">
        <v>1816</v>
      </c>
      <c r="I70" s="7" t="s">
        <v>2280</v>
      </c>
      <c r="J70" s="7" t="s">
        <v>30</v>
      </c>
      <c r="K70" s="7" t="s">
        <v>2281</v>
      </c>
      <c r="L70" s="7" t="s">
        <v>2281</v>
      </c>
      <c r="M70" s="7" t="s">
        <v>1819</v>
      </c>
      <c r="N70" s="7" t="s">
        <v>1819</v>
      </c>
      <c r="O70" s="7" t="s">
        <v>1820</v>
      </c>
      <c r="P70" s="7" t="s">
        <v>1821</v>
      </c>
      <c r="Q70" s="7" t="s">
        <v>1822</v>
      </c>
      <c r="R70" s="7" t="s">
        <v>2282</v>
      </c>
      <c r="S70" s="7" t="s">
        <v>1824</v>
      </c>
      <c r="T70" s="7" t="s">
        <v>1825</v>
      </c>
      <c r="U70" s="7" t="s">
        <v>1826</v>
      </c>
      <c r="V70" s="7" t="s">
        <v>1827</v>
      </c>
    </row>
    <row r="71" s="7" customFormat="1" spans="1:22">
      <c r="A71" s="9">
        <v>999224021264586</v>
      </c>
      <c r="B71" s="7" t="s">
        <v>2264</v>
      </c>
      <c r="C71" s="7" t="s">
        <v>2283</v>
      </c>
      <c r="D71" s="7" t="s">
        <v>2284</v>
      </c>
      <c r="E71" s="7" t="s">
        <v>2285</v>
      </c>
      <c r="F71" s="7" t="s">
        <v>1815</v>
      </c>
      <c r="G71" s="7" t="s">
        <v>1833</v>
      </c>
      <c r="H71" s="7" t="s">
        <v>1816</v>
      </c>
      <c r="I71" s="7" t="s">
        <v>2286</v>
      </c>
      <c r="J71" s="7" t="s">
        <v>30</v>
      </c>
      <c r="K71" s="7" t="s">
        <v>2287</v>
      </c>
      <c r="L71" s="7" t="s">
        <v>2288</v>
      </c>
      <c r="M71" s="7" t="s">
        <v>2289</v>
      </c>
      <c r="N71" s="7" t="s">
        <v>2290</v>
      </c>
      <c r="O71" s="7" t="s">
        <v>1820</v>
      </c>
      <c r="P71" s="7" t="s">
        <v>1821</v>
      </c>
      <c r="Q71" s="7" t="s">
        <v>1822</v>
      </c>
      <c r="R71" s="7" t="s">
        <v>2291</v>
      </c>
      <c r="S71" s="7" t="s">
        <v>1824</v>
      </c>
      <c r="T71" s="7" t="s">
        <v>1825</v>
      </c>
      <c r="U71" s="7" t="s">
        <v>1826</v>
      </c>
      <c r="V71" s="7" t="s">
        <v>1827</v>
      </c>
    </row>
    <row r="72" s="7" customFormat="1" spans="1:22">
      <c r="A72" s="9">
        <v>24024318766</v>
      </c>
      <c r="B72" s="7" t="s">
        <v>2264</v>
      </c>
      <c r="C72" s="7" t="s">
        <v>2292</v>
      </c>
      <c r="D72" s="7" t="s">
        <v>2293</v>
      </c>
      <c r="E72" s="7" t="s">
        <v>2294</v>
      </c>
      <c r="F72" s="7" t="s">
        <v>1832</v>
      </c>
      <c r="G72" s="7" t="s">
        <v>1833</v>
      </c>
      <c r="H72" s="7" t="s">
        <v>1816</v>
      </c>
      <c r="I72" s="7" t="s">
        <v>2295</v>
      </c>
      <c r="J72" s="7" t="s">
        <v>30</v>
      </c>
      <c r="K72" s="7" t="s">
        <v>2296</v>
      </c>
      <c r="L72" s="7" t="s">
        <v>1820</v>
      </c>
      <c r="M72" s="7" t="s">
        <v>2297</v>
      </c>
      <c r="N72" s="7" t="s">
        <v>2298</v>
      </c>
      <c r="O72" s="7" t="s">
        <v>1820</v>
      </c>
      <c r="P72" s="7" t="s">
        <v>1821</v>
      </c>
      <c r="Q72" s="7" t="s">
        <v>1822</v>
      </c>
      <c r="R72" s="7" t="s">
        <v>2299</v>
      </c>
      <c r="S72" s="7" t="s">
        <v>1824</v>
      </c>
      <c r="T72" s="7" t="s">
        <v>1825</v>
      </c>
      <c r="U72" s="7" t="s">
        <v>1826</v>
      </c>
      <c r="V72" s="7" t="s">
        <v>1943</v>
      </c>
    </row>
    <row r="73" s="7" customFormat="1" spans="1:22">
      <c r="A73" s="9">
        <v>24024318772</v>
      </c>
      <c r="B73" s="7" t="s">
        <v>2264</v>
      </c>
      <c r="C73" s="7" t="s">
        <v>2300</v>
      </c>
      <c r="D73" s="7" t="s">
        <v>2293</v>
      </c>
      <c r="E73" s="7" t="s">
        <v>2301</v>
      </c>
      <c r="F73" s="7" t="s">
        <v>1832</v>
      </c>
      <c r="G73" s="7" t="s">
        <v>1833</v>
      </c>
      <c r="H73" s="7" t="s">
        <v>1816</v>
      </c>
      <c r="I73" s="7" t="s">
        <v>2295</v>
      </c>
      <c r="J73" s="7" t="s">
        <v>30</v>
      </c>
      <c r="K73" s="7" t="s">
        <v>2296</v>
      </c>
      <c r="L73" s="7" t="s">
        <v>1820</v>
      </c>
      <c r="M73" s="7" t="s">
        <v>2297</v>
      </c>
      <c r="N73" s="7" t="s">
        <v>2298</v>
      </c>
      <c r="O73" s="7" t="s">
        <v>1820</v>
      </c>
      <c r="P73" s="7" t="s">
        <v>1821</v>
      </c>
      <c r="Q73" s="7" t="s">
        <v>1822</v>
      </c>
      <c r="R73" s="7" t="s">
        <v>2299</v>
      </c>
      <c r="S73" s="7" t="s">
        <v>1824</v>
      </c>
      <c r="T73" s="7" t="s">
        <v>1825</v>
      </c>
      <c r="U73" s="7" t="s">
        <v>1826</v>
      </c>
      <c r="V73" s="7" t="s">
        <v>1943</v>
      </c>
    </row>
    <row r="74" s="7" customFormat="1" spans="1:22">
      <c r="A74" s="9">
        <v>999224025561021</v>
      </c>
      <c r="B74" s="7" t="s">
        <v>2264</v>
      </c>
      <c r="C74" s="7" t="s">
        <v>2302</v>
      </c>
      <c r="D74" s="7" t="s">
        <v>2303</v>
      </c>
      <c r="E74" s="7" t="s">
        <v>2304</v>
      </c>
      <c r="F74" s="7" t="s">
        <v>1814</v>
      </c>
      <c r="G74" s="7" t="s">
        <v>1815</v>
      </c>
      <c r="H74" s="7" t="s">
        <v>1816</v>
      </c>
      <c r="I74" s="7" t="s">
        <v>2305</v>
      </c>
      <c r="J74" s="7" t="s">
        <v>30</v>
      </c>
      <c r="K74" s="7" t="s">
        <v>2306</v>
      </c>
      <c r="L74" s="7" t="s">
        <v>2306</v>
      </c>
      <c r="M74" s="7" t="s">
        <v>1819</v>
      </c>
      <c r="N74" s="7" t="s">
        <v>1819</v>
      </c>
      <c r="O74" s="7" t="s">
        <v>1820</v>
      </c>
      <c r="P74" s="7" t="s">
        <v>1821</v>
      </c>
      <c r="Q74" s="7" t="s">
        <v>1822</v>
      </c>
      <c r="R74" s="7" t="s">
        <v>2307</v>
      </c>
      <c r="S74" s="7" t="s">
        <v>1824</v>
      </c>
      <c r="T74" s="7" t="s">
        <v>1825</v>
      </c>
      <c r="U74" s="7" t="s">
        <v>1826</v>
      </c>
      <c r="V74" s="7" t="s">
        <v>1928</v>
      </c>
    </row>
    <row r="75" s="7" customFormat="1" spans="1:22">
      <c r="A75" s="9">
        <v>999224026695621</v>
      </c>
      <c r="B75" s="7" t="s">
        <v>2264</v>
      </c>
      <c r="C75" s="7" t="s">
        <v>2308</v>
      </c>
      <c r="D75" s="7" t="s">
        <v>2309</v>
      </c>
      <c r="E75" s="7" t="s">
        <v>2310</v>
      </c>
      <c r="F75" s="7" t="s">
        <v>1814</v>
      </c>
      <c r="G75" s="7" t="s">
        <v>1833</v>
      </c>
      <c r="H75" s="7" t="s">
        <v>1816</v>
      </c>
      <c r="I75" s="7" t="s">
        <v>2311</v>
      </c>
      <c r="J75" s="7" t="s">
        <v>30</v>
      </c>
      <c r="K75" s="7" t="s">
        <v>2312</v>
      </c>
      <c r="L75" s="7" t="s">
        <v>2312</v>
      </c>
      <c r="M75" s="7" t="s">
        <v>1819</v>
      </c>
      <c r="N75" s="7" t="s">
        <v>1819</v>
      </c>
      <c r="O75" s="7" t="s">
        <v>1820</v>
      </c>
      <c r="P75" s="7" t="s">
        <v>1821</v>
      </c>
      <c r="Q75" s="7" t="s">
        <v>1822</v>
      </c>
      <c r="R75" s="7" t="s">
        <v>2313</v>
      </c>
      <c r="S75" s="7" t="s">
        <v>1824</v>
      </c>
      <c r="T75" s="7" t="s">
        <v>1825</v>
      </c>
      <c r="U75" s="7" t="s">
        <v>1826</v>
      </c>
      <c r="V75" s="7" t="s">
        <v>1943</v>
      </c>
    </row>
    <row r="76" s="7" customFormat="1" spans="1:22">
      <c r="A76" s="9">
        <v>999224028718367</v>
      </c>
      <c r="B76" s="7" t="s">
        <v>2264</v>
      </c>
      <c r="C76" s="7" t="s">
        <v>2314</v>
      </c>
      <c r="D76" s="7" t="s">
        <v>1922</v>
      </c>
      <c r="E76" s="7" t="s">
        <v>2315</v>
      </c>
      <c r="F76" s="7" t="s">
        <v>1832</v>
      </c>
      <c r="G76" s="7" t="s">
        <v>1815</v>
      </c>
      <c r="H76" s="7" t="s">
        <v>1816</v>
      </c>
      <c r="I76" s="7" t="s">
        <v>2316</v>
      </c>
      <c r="J76" s="7" t="s">
        <v>30</v>
      </c>
      <c r="K76" s="7" t="s">
        <v>2317</v>
      </c>
      <c r="L76" s="7" t="s">
        <v>2317</v>
      </c>
      <c r="M76" s="7" t="s">
        <v>1819</v>
      </c>
      <c r="N76" s="7" t="s">
        <v>1819</v>
      </c>
      <c r="O76" s="7" t="s">
        <v>1820</v>
      </c>
      <c r="P76" s="7" t="s">
        <v>1821</v>
      </c>
      <c r="Q76" s="7" t="s">
        <v>1822</v>
      </c>
      <c r="R76" s="7" t="s">
        <v>2318</v>
      </c>
      <c r="S76" s="7" t="s">
        <v>1824</v>
      </c>
      <c r="T76" s="7" t="s">
        <v>1825</v>
      </c>
      <c r="U76" s="7" t="s">
        <v>1927</v>
      </c>
      <c r="V76" s="7" t="s">
        <v>1928</v>
      </c>
    </row>
    <row r="77" s="7" customFormat="1" spans="1:22">
      <c r="A77" s="9">
        <v>999224029138403</v>
      </c>
      <c r="B77" s="7" t="s">
        <v>2264</v>
      </c>
      <c r="C77" s="7" t="s">
        <v>2319</v>
      </c>
      <c r="D77" s="7" t="s">
        <v>2320</v>
      </c>
      <c r="E77" s="7" t="s">
        <v>2321</v>
      </c>
      <c r="F77" s="7" t="s">
        <v>1815</v>
      </c>
      <c r="G77" s="7" t="s">
        <v>1833</v>
      </c>
      <c r="H77" s="7" t="s">
        <v>1816</v>
      </c>
      <c r="I77" s="7" t="s">
        <v>2322</v>
      </c>
      <c r="J77" s="7" t="s">
        <v>30</v>
      </c>
      <c r="K77" s="7" t="s">
        <v>1925</v>
      </c>
      <c r="L77" s="7" t="s">
        <v>1925</v>
      </c>
      <c r="M77" s="7" t="s">
        <v>1819</v>
      </c>
      <c r="N77" s="7" t="s">
        <v>1819</v>
      </c>
      <c r="O77" s="7" t="s">
        <v>1820</v>
      </c>
      <c r="P77" s="7" t="s">
        <v>1821</v>
      </c>
      <c r="Q77" s="7" t="s">
        <v>1822</v>
      </c>
      <c r="R77" s="7" t="s">
        <v>2323</v>
      </c>
      <c r="S77" s="7" t="s">
        <v>1824</v>
      </c>
      <c r="T77" s="7" t="s">
        <v>1825</v>
      </c>
      <c r="U77" s="7" t="s">
        <v>1826</v>
      </c>
      <c r="V77" s="7" t="s">
        <v>1845</v>
      </c>
    </row>
    <row r="78" s="7" customFormat="1" spans="1:22">
      <c r="A78" s="9">
        <v>999224029271483</v>
      </c>
      <c r="B78" s="7" t="s">
        <v>2264</v>
      </c>
      <c r="C78" s="7" t="s">
        <v>2324</v>
      </c>
      <c r="D78" s="7" t="s">
        <v>1922</v>
      </c>
      <c r="E78" s="7" t="s">
        <v>2325</v>
      </c>
      <c r="F78" s="7" t="s">
        <v>1815</v>
      </c>
      <c r="G78" s="7" t="s">
        <v>1833</v>
      </c>
      <c r="H78" s="7" t="s">
        <v>1816</v>
      </c>
      <c r="I78" s="7" t="s">
        <v>2326</v>
      </c>
      <c r="J78" s="7" t="s">
        <v>30</v>
      </c>
      <c r="K78" s="7" t="s">
        <v>2327</v>
      </c>
      <c r="L78" s="7" t="s">
        <v>2327</v>
      </c>
      <c r="M78" s="7" t="s">
        <v>1819</v>
      </c>
      <c r="N78" s="7" t="s">
        <v>1819</v>
      </c>
      <c r="O78" s="7" t="s">
        <v>1820</v>
      </c>
      <c r="P78" s="7" t="s">
        <v>1821</v>
      </c>
      <c r="Q78" s="7" t="s">
        <v>1822</v>
      </c>
      <c r="R78" s="7" t="s">
        <v>2328</v>
      </c>
      <c r="S78" s="7" t="s">
        <v>1824</v>
      </c>
      <c r="T78" s="7" t="s">
        <v>1825</v>
      </c>
      <c r="U78" s="7" t="s">
        <v>1927</v>
      </c>
      <c r="V78" s="7" t="s">
        <v>1928</v>
      </c>
    </row>
    <row r="79" s="7" customFormat="1" spans="1:22">
      <c r="A79" s="9">
        <v>999224033139560</v>
      </c>
      <c r="B79" s="7" t="s">
        <v>2329</v>
      </c>
      <c r="C79" s="7" t="s">
        <v>2330</v>
      </c>
      <c r="D79" s="7" t="s">
        <v>2331</v>
      </c>
      <c r="E79" s="7" t="s">
        <v>2332</v>
      </c>
      <c r="F79" s="7" t="s">
        <v>1880</v>
      </c>
      <c r="G79" s="7" t="s">
        <v>1833</v>
      </c>
      <c r="H79" s="7" t="s">
        <v>1816</v>
      </c>
      <c r="I79" s="7" t="s">
        <v>2333</v>
      </c>
      <c r="J79" s="7" t="s">
        <v>30</v>
      </c>
      <c r="K79" s="7" t="s">
        <v>2334</v>
      </c>
      <c r="L79" s="7" t="s">
        <v>2334</v>
      </c>
      <c r="M79" s="7" t="s">
        <v>1819</v>
      </c>
      <c r="N79" s="7" t="s">
        <v>1819</v>
      </c>
      <c r="O79" s="7" t="s">
        <v>1820</v>
      </c>
      <c r="P79" s="7" t="s">
        <v>1821</v>
      </c>
      <c r="Q79" s="7" t="s">
        <v>1822</v>
      </c>
      <c r="R79" s="7" t="s">
        <v>2335</v>
      </c>
      <c r="S79" s="7" t="s">
        <v>1824</v>
      </c>
      <c r="T79" s="7" t="s">
        <v>1825</v>
      </c>
      <c r="U79" s="7" t="s">
        <v>1826</v>
      </c>
      <c r="V79" s="7" t="s">
        <v>1943</v>
      </c>
    </row>
    <row r="80" s="7" customFormat="1" spans="1:22">
      <c r="A80" s="9">
        <v>999224033220852</v>
      </c>
      <c r="B80" s="7" t="s">
        <v>2329</v>
      </c>
      <c r="C80" s="7" t="s">
        <v>2336</v>
      </c>
      <c r="D80" s="7" t="s">
        <v>2337</v>
      </c>
      <c r="E80" s="7" t="s">
        <v>2338</v>
      </c>
      <c r="F80" s="7" t="s">
        <v>1880</v>
      </c>
      <c r="G80" s="7" t="s">
        <v>1833</v>
      </c>
      <c r="H80" s="7" t="s">
        <v>1816</v>
      </c>
      <c r="I80" s="7" t="s">
        <v>2339</v>
      </c>
      <c r="J80" s="7" t="s">
        <v>30</v>
      </c>
      <c r="K80" s="7" t="s">
        <v>2340</v>
      </c>
      <c r="L80" s="7" t="s">
        <v>2340</v>
      </c>
      <c r="M80" s="7" t="s">
        <v>1819</v>
      </c>
      <c r="N80" s="7" t="s">
        <v>1819</v>
      </c>
      <c r="O80" s="7" t="s">
        <v>1820</v>
      </c>
      <c r="P80" s="7" t="s">
        <v>1821</v>
      </c>
      <c r="Q80" s="7" t="s">
        <v>1822</v>
      </c>
      <c r="R80" s="7" t="s">
        <v>2341</v>
      </c>
      <c r="S80" s="7" t="s">
        <v>1824</v>
      </c>
      <c r="T80" s="7" t="s">
        <v>1825</v>
      </c>
      <c r="U80" s="7" t="s">
        <v>1826</v>
      </c>
      <c r="V80" s="7" t="s">
        <v>2172</v>
      </c>
    </row>
    <row r="81" s="7" customFormat="1" spans="1:22">
      <c r="A81" s="9">
        <v>999224035361409</v>
      </c>
      <c r="B81" s="7" t="s">
        <v>2329</v>
      </c>
      <c r="C81" s="7" t="s">
        <v>2342</v>
      </c>
      <c r="D81" s="7" t="s">
        <v>2343</v>
      </c>
      <c r="E81" s="7" t="s">
        <v>2344</v>
      </c>
      <c r="F81" s="7" t="s">
        <v>2345</v>
      </c>
      <c r="G81" s="7" t="s">
        <v>1833</v>
      </c>
      <c r="H81" s="7" t="s">
        <v>1816</v>
      </c>
      <c r="I81" s="7" t="s">
        <v>2346</v>
      </c>
      <c r="J81" s="7" t="s">
        <v>30</v>
      </c>
      <c r="K81" s="7" t="s">
        <v>2347</v>
      </c>
      <c r="L81" s="7" t="s">
        <v>2347</v>
      </c>
      <c r="M81" s="7" t="s">
        <v>1819</v>
      </c>
      <c r="N81" s="7" t="s">
        <v>1819</v>
      </c>
      <c r="O81" s="7" t="s">
        <v>1820</v>
      </c>
      <c r="P81" s="7" t="s">
        <v>1821</v>
      </c>
      <c r="Q81" s="7" t="s">
        <v>1822</v>
      </c>
      <c r="R81" s="7" t="s">
        <v>2348</v>
      </c>
      <c r="S81" s="7" t="s">
        <v>1824</v>
      </c>
      <c r="T81" s="7" t="s">
        <v>1825</v>
      </c>
      <c r="U81" s="7" t="s">
        <v>1826</v>
      </c>
      <c r="V81" s="7" t="s">
        <v>1943</v>
      </c>
    </row>
    <row r="82" s="7" customFormat="1" spans="1:22">
      <c r="A82" s="9">
        <v>999224036271238</v>
      </c>
      <c r="B82" s="7" t="s">
        <v>2329</v>
      </c>
      <c r="C82" s="7" t="s">
        <v>2349</v>
      </c>
      <c r="D82" s="7" t="s">
        <v>2350</v>
      </c>
      <c r="E82" s="7" t="s">
        <v>2351</v>
      </c>
      <c r="F82" s="7" t="s">
        <v>1832</v>
      </c>
      <c r="G82" s="7" t="s">
        <v>1833</v>
      </c>
      <c r="H82" s="7" t="s">
        <v>1816</v>
      </c>
      <c r="I82" s="7" t="s">
        <v>2352</v>
      </c>
      <c r="J82" s="7" t="s">
        <v>30</v>
      </c>
      <c r="K82" s="7" t="s">
        <v>2353</v>
      </c>
      <c r="L82" s="7" t="s">
        <v>2353</v>
      </c>
      <c r="M82" s="7" t="s">
        <v>1819</v>
      </c>
      <c r="N82" s="7" t="s">
        <v>1819</v>
      </c>
      <c r="O82" s="7" t="s">
        <v>1820</v>
      </c>
      <c r="P82" s="7" t="s">
        <v>1821</v>
      </c>
      <c r="Q82" s="7" t="s">
        <v>1822</v>
      </c>
      <c r="R82" s="7" t="s">
        <v>2354</v>
      </c>
      <c r="S82" s="7" t="s">
        <v>1824</v>
      </c>
      <c r="T82" s="7" t="s">
        <v>1825</v>
      </c>
      <c r="U82" s="7" t="s">
        <v>1826</v>
      </c>
      <c r="V82" s="7" t="s">
        <v>1928</v>
      </c>
    </row>
    <row r="83" s="7" customFormat="1" spans="1:22">
      <c r="A83" s="9">
        <v>999224039105087</v>
      </c>
      <c r="B83" s="7" t="s">
        <v>2329</v>
      </c>
      <c r="C83" s="7" t="s">
        <v>2355</v>
      </c>
      <c r="D83" s="7" t="s">
        <v>2356</v>
      </c>
      <c r="E83" s="7" t="s">
        <v>2357</v>
      </c>
      <c r="F83" s="7" t="s">
        <v>1872</v>
      </c>
      <c r="G83" s="7" t="s">
        <v>1833</v>
      </c>
      <c r="H83" s="7" t="s">
        <v>1816</v>
      </c>
      <c r="I83" s="7" t="s">
        <v>2358</v>
      </c>
      <c r="J83" s="7" t="s">
        <v>30</v>
      </c>
      <c r="K83" s="7" t="s">
        <v>2359</v>
      </c>
      <c r="L83" s="7" t="s">
        <v>2359</v>
      </c>
      <c r="M83" s="7" t="s">
        <v>1819</v>
      </c>
      <c r="N83" s="7" t="s">
        <v>1819</v>
      </c>
      <c r="O83" s="7" t="s">
        <v>1820</v>
      </c>
      <c r="P83" s="7" t="s">
        <v>1821</v>
      </c>
      <c r="Q83" s="7" t="s">
        <v>1822</v>
      </c>
      <c r="R83" s="7" t="s">
        <v>2360</v>
      </c>
      <c r="S83" s="7" t="s">
        <v>1824</v>
      </c>
      <c r="T83" s="7" t="s">
        <v>1825</v>
      </c>
      <c r="U83" s="7" t="s">
        <v>1826</v>
      </c>
      <c r="V83" s="7" t="s">
        <v>1943</v>
      </c>
    </row>
    <row r="84" s="7" customFormat="1" spans="1:22">
      <c r="A84" s="9">
        <v>999224042336260</v>
      </c>
      <c r="B84" s="7" t="s">
        <v>2329</v>
      </c>
      <c r="C84" s="7" t="s">
        <v>2361</v>
      </c>
      <c r="D84" s="7" t="s">
        <v>2362</v>
      </c>
      <c r="E84" s="7" t="s">
        <v>2363</v>
      </c>
      <c r="F84" s="7" t="s">
        <v>1872</v>
      </c>
      <c r="G84" s="7" t="s">
        <v>1815</v>
      </c>
      <c r="H84" s="7" t="s">
        <v>1816</v>
      </c>
      <c r="I84" s="7" t="s">
        <v>2364</v>
      </c>
      <c r="J84" s="7" t="s">
        <v>30</v>
      </c>
      <c r="K84" s="7" t="s">
        <v>2365</v>
      </c>
      <c r="L84" s="7" t="s">
        <v>2365</v>
      </c>
      <c r="M84" s="7" t="s">
        <v>1819</v>
      </c>
      <c r="N84" s="7" t="s">
        <v>1819</v>
      </c>
      <c r="O84" s="7" t="s">
        <v>1820</v>
      </c>
      <c r="P84" s="7" t="s">
        <v>1821</v>
      </c>
      <c r="Q84" s="7" t="s">
        <v>1822</v>
      </c>
      <c r="R84" s="7" t="s">
        <v>2366</v>
      </c>
      <c r="S84" s="7" t="s">
        <v>1824</v>
      </c>
      <c r="T84" s="7" t="s">
        <v>1825</v>
      </c>
      <c r="U84" s="7" t="s">
        <v>1826</v>
      </c>
      <c r="V84" s="7" t="s">
        <v>2367</v>
      </c>
    </row>
    <row r="85" s="7" customFormat="1" spans="1:22">
      <c r="A85" s="9">
        <v>999224046275270</v>
      </c>
      <c r="B85" s="7" t="s">
        <v>2329</v>
      </c>
      <c r="C85" s="7" t="s">
        <v>2368</v>
      </c>
      <c r="D85" s="7" t="s">
        <v>2369</v>
      </c>
      <c r="E85" s="7" t="s">
        <v>2370</v>
      </c>
      <c r="F85" s="7" t="s">
        <v>1872</v>
      </c>
      <c r="G85" s="7" t="s">
        <v>1815</v>
      </c>
      <c r="H85" s="7" t="s">
        <v>1816</v>
      </c>
      <c r="I85" s="7" t="s">
        <v>2371</v>
      </c>
      <c r="J85" s="7" t="s">
        <v>30</v>
      </c>
      <c r="K85" s="7" t="s">
        <v>2372</v>
      </c>
      <c r="L85" s="7" t="s">
        <v>2372</v>
      </c>
      <c r="M85" s="7" t="s">
        <v>1819</v>
      </c>
      <c r="N85" s="7" t="s">
        <v>1819</v>
      </c>
      <c r="O85" s="7" t="s">
        <v>1820</v>
      </c>
      <c r="P85" s="7" t="s">
        <v>1821</v>
      </c>
      <c r="Q85" s="7" t="s">
        <v>1822</v>
      </c>
      <c r="R85" s="7" t="s">
        <v>2373</v>
      </c>
      <c r="S85" s="7" t="s">
        <v>1824</v>
      </c>
      <c r="T85" s="7" t="s">
        <v>1825</v>
      </c>
      <c r="U85" s="7" t="s">
        <v>1927</v>
      </c>
      <c r="V85" s="7" t="s">
        <v>2081</v>
      </c>
    </row>
    <row r="86" s="7" customFormat="1" spans="1:22">
      <c r="A86" s="9">
        <v>999224046397391</v>
      </c>
      <c r="B86" s="7" t="s">
        <v>2329</v>
      </c>
      <c r="C86" s="7" t="s">
        <v>2374</v>
      </c>
      <c r="D86" s="7" t="s">
        <v>2375</v>
      </c>
      <c r="E86" s="7" t="s">
        <v>2376</v>
      </c>
      <c r="F86" s="7" t="s">
        <v>1814</v>
      </c>
      <c r="G86" s="7" t="s">
        <v>1833</v>
      </c>
      <c r="H86" s="7" t="s">
        <v>1816</v>
      </c>
      <c r="I86" s="7" t="s">
        <v>2377</v>
      </c>
      <c r="J86" s="7" t="s">
        <v>30</v>
      </c>
      <c r="K86" s="7" t="s">
        <v>2378</v>
      </c>
      <c r="L86" s="7" t="s">
        <v>2378</v>
      </c>
      <c r="M86" s="7" t="s">
        <v>1819</v>
      </c>
      <c r="N86" s="7" t="s">
        <v>1819</v>
      </c>
      <c r="O86" s="7" t="s">
        <v>1820</v>
      </c>
      <c r="P86" s="7" t="s">
        <v>1821</v>
      </c>
      <c r="Q86" s="7" t="s">
        <v>1822</v>
      </c>
      <c r="R86" s="7" t="s">
        <v>2379</v>
      </c>
      <c r="S86" s="7" t="s">
        <v>1824</v>
      </c>
      <c r="T86" s="7" t="s">
        <v>1825</v>
      </c>
      <c r="U86" s="7" t="s">
        <v>1826</v>
      </c>
      <c r="V86" s="7" t="s">
        <v>2165</v>
      </c>
    </row>
    <row r="87" s="7" customFormat="1" spans="1:22">
      <c r="A87" s="9">
        <v>999224047166186</v>
      </c>
      <c r="B87" s="7" t="s">
        <v>2329</v>
      </c>
      <c r="C87" s="7" t="s">
        <v>2380</v>
      </c>
      <c r="D87" s="7" t="s">
        <v>2110</v>
      </c>
      <c r="E87" s="7" t="s">
        <v>2381</v>
      </c>
      <c r="F87" s="7" t="s">
        <v>1872</v>
      </c>
      <c r="G87" s="7" t="s">
        <v>1815</v>
      </c>
      <c r="H87" s="7" t="s">
        <v>1816</v>
      </c>
      <c r="I87" s="7" t="s">
        <v>2382</v>
      </c>
      <c r="J87" s="7" t="s">
        <v>30</v>
      </c>
      <c r="K87" s="7" t="s">
        <v>2383</v>
      </c>
      <c r="L87" s="7" t="s">
        <v>2383</v>
      </c>
      <c r="M87" s="7" t="s">
        <v>1819</v>
      </c>
      <c r="N87" s="7" t="s">
        <v>1819</v>
      </c>
      <c r="O87" s="7" t="s">
        <v>1820</v>
      </c>
      <c r="P87" s="7" t="s">
        <v>1821</v>
      </c>
      <c r="Q87" s="7" t="s">
        <v>1822</v>
      </c>
      <c r="R87" s="7" t="s">
        <v>2384</v>
      </c>
      <c r="S87" s="7" t="s">
        <v>1824</v>
      </c>
      <c r="T87" s="7" t="s">
        <v>1825</v>
      </c>
      <c r="U87" s="7" t="s">
        <v>1826</v>
      </c>
      <c r="V87" s="7" t="s">
        <v>1943</v>
      </c>
    </row>
    <row r="88" s="7" customFormat="1" spans="1:22">
      <c r="A88" s="9">
        <v>999224047873381</v>
      </c>
      <c r="B88" s="7" t="s">
        <v>2385</v>
      </c>
      <c r="C88" s="7" t="s">
        <v>2386</v>
      </c>
      <c r="D88" s="7" t="s">
        <v>2387</v>
      </c>
      <c r="E88" s="7" t="s">
        <v>2388</v>
      </c>
      <c r="F88" s="7" t="s">
        <v>1814</v>
      </c>
      <c r="G88" s="7" t="s">
        <v>1815</v>
      </c>
      <c r="H88" s="7" t="s">
        <v>1816</v>
      </c>
      <c r="I88" s="7" t="s">
        <v>2389</v>
      </c>
      <c r="J88" s="7" t="s">
        <v>30</v>
      </c>
      <c r="K88" s="7" t="s">
        <v>2390</v>
      </c>
      <c r="L88" s="7" t="s">
        <v>2390</v>
      </c>
      <c r="M88" s="7" t="s">
        <v>1819</v>
      </c>
      <c r="N88" s="7" t="s">
        <v>1819</v>
      </c>
      <c r="O88" s="7" t="s">
        <v>1820</v>
      </c>
      <c r="P88" s="7" t="s">
        <v>1821</v>
      </c>
      <c r="Q88" s="7" t="s">
        <v>1822</v>
      </c>
      <c r="R88" s="7" t="s">
        <v>2391</v>
      </c>
      <c r="S88" s="7" t="s">
        <v>1824</v>
      </c>
      <c r="T88" s="7" t="s">
        <v>1825</v>
      </c>
      <c r="U88" s="7" t="s">
        <v>1826</v>
      </c>
      <c r="V88" s="7" t="s">
        <v>1827</v>
      </c>
    </row>
    <row r="89" s="7" customFormat="1" spans="1:22">
      <c r="A89" s="9">
        <v>999224056936007</v>
      </c>
      <c r="B89" s="7" t="s">
        <v>2385</v>
      </c>
      <c r="C89" s="7" t="s">
        <v>2392</v>
      </c>
      <c r="D89" s="7" t="s">
        <v>2393</v>
      </c>
      <c r="E89" s="7" t="s">
        <v>2394</v>
      </c>
      <c r="F89" s="7" t="s">
        <v>1815</v>
      </c>
      <c r="G89" s="7" t="s">
        <v>1833</v>
      </c>
      <c r="H89" s="7" t="s">
        <v>1816</v>
      </c>
      <c r="I89" s="7" t="s">
        <v>2395</v>
      </c>
      <c r="J89" s="7" t="s">
        <v>30</v>
      </c>
      <c r="K89" s="7" t="s">
        <v>2396</v>
      </c>
      <c r="L89" s="7" t="s">
        <v>2396</v>
      </c>
      <c r="M89" s="7" t="s">
        <v>1819</v>
      </c>
      <c r="N89" s="7" t="s">
        <v>1819</v>
      </c>
      <c r="O89" s="7" t="s">
        <v>1820</v>
      </c>
      <c r="P89" s="7" t="s">
        <v>1821</v>
      </c>
      <c r="Q89" s="7" t="s">
        <v>1822</v>
      </c>
      <c r="R89" s="7" t="s">
        <v>2397</v>
      </c>
      <c r="S89" s="7" t="s">
        <v>1824</v>
      </c>
      <c r="T89" s="7" t="s">
        <v>1825</v>
      </c>
      <c r="U89" s="7" t="s">
        <v>1826</v>
      </c>
      <c r="V89" s="7" t="s">
        <v>1943</v>
      </c>
    </row>
    <row r="90" s="7" customFormat="1" spans="1:22">
      <c r="A90" s="9">
        <v>999224059960903</v>
      </c>
      <c r="B90" s="7" t="s">
        <v>2385</v>
      </c>
      <c r="C90" s="7" t="s">
        <v>2398</v>
      </c>
      <c r="D90" s="7" t="s">
        <v>2399</v>
      </c>
      <c r="E90" s="7" t="s">
        <v>2400</v>
      </c>
      <c r="F90" s="7" t="s">
        <v>1832</v>
      </c>
      <c r="G90" s="7" t="s">
        <v>1833</v>
      </c>
      <c r="H90" s="7" t="s">
        <v>1816</v>
      </c>
      <c r="I90" s="7" t="s">
        <v>2401</v>
      </c>
      <c r="J90" s="7" t="s">
        <v>30</v>
      </c>
      <c r="K90" s="7" t="s">
        <v>2402</v>
      </c>
      <c r="L90" s="7" t="s">
        <v>2402</v>
      </c>
      <c r="M90" s="7" t="s">
        <v>1819</v>
      </c>
      <c r="N90" s="7" t="s">
        <v>1819</v>
      </c>
      <c r="O90" s="7" t="s">
        <v>1820</v>
      </c>
      <c r="P90" s="7" t="s">
        <v>1821</v>
      </c>
      <c r="Q90" s="7" t="s">
        <v>1822</v>
      </c>
      <c r="R90" s="7" t="s">
        <v>2403</v>
      </c>
      <c r="S90" s="7" t="s">
        <v>1824</v>
      </c>
      <c r="T90" s="7" t="s">
        <v>1825</v>
      </c>
      <c r="U90" s="7" t="s">
        <v>1826</v>
      </c>
      <c r="V90" s="7" t="s">
        <v>1827</v>
      </c>
    </row>
    <row r="91" s="7" customFormat="1" spans="1:22">
      <c r="A91" s="9">
        <v>999224061488064</v>
      </c>
      <c r="B91" s="7" t="s">
        <v>2404</v>
      </c>
      <c r="C91" s="7" t="s">
        <v>2405</v>
      </c>
      <c r="D91" s="7" t="s">
        <v>2406</v>
      </c>
      <c r="E91" s="7" t="s">
        <v>2407</v>
      </c>
      <c r="F91" s="7" t="s">
        <v>1872</v>
      </c>
      <c r="G91" s="7" t="s">
        <v>1815</v>
      </c>
      <c r="H91" s="7" t="s">
        <v>1816</v>
      </c>
      <c r="I91" s="7" t="s">
        <v>2408</v>
      </c>
      <c r="J91" s="7" t="s">
        <v>30</v>
      </c>
      <c r="K91" s="7" t="s">
        <v>2409</v>
      </c>
      <c r="L91" s="7" t="s">
        <v>2409</v>
      </c>
      <c r="M91" s="7" t="s">
        <v>1819</v>
      </c>
      <c r="N91" s="7" t="s">
        <v>1819</v>
      </c>
      <c r="O91" s="7" t="s">
        <v>1820</v>
      </c>
      <c r="P91" s="7" t="s">
        <v>1821</v>
      </c>
      <c r="Q91" s="7" t="s">
        <v>1822</v>
      </c>
      <c r="R91" s="7" t="s">
        <v>2410</v>
      </c>
      <c r="S91" s="7" t="s">
        <v>1824</v>
      </c>
      <c r="T91" s="7" t="s">
        <v>1825</v>
      </c>
      <c r="U91" s="7" t="s">
        <v>1826</v>
      </c>
      <c r="V91" s="7" t="s">
        <v>1827</v>
      </c>
    </row>
    <row r="92" s="7" customFormat="1" spans="1:22">
      <c r="A92" s="9">
        <v>999224064276827</v>
      </c>
      <c r="B92" s="7" t="s">
        <v>2404</v>
      </c>
      <c r="C92" s="7" t="s">
        <v>2411</v>
      </c>
      <c r="D92" s="7" t="s">
        <v>2412</v>
      </c>
      <c r="E92" s="7" t="s">
        <v>2413</v>
      </c>
      <c r="F92" s="7" t="s">
        <v>1832</v>
      </c>
      <c r="G92" s="7" t="s">
        <v>1833</v>
      </c>
      <c r="H92" s="7" t="s">
        <v>1816</v>
      </c>
      <c r="I92" s="7" t="s">
        <v>2414</v>
      </c>
      <c r="J92" s="7" t="s">
        <v>30</v>
      </c>
      <c r="K92" s="7" t="s">
        <v>2415</v>
      </c>
      <c r="L92" s="7" t="s">
        <v>2415</v>
      </c>
      <c r="M92" s="7" t="s">
        <v>1819</v>
      </c>
      <c r="N92" s="7" t="s">
        <v>1819</v>
      </c>
      <c r="O92" s="7" t="s">
        <v>1820</v>
      </c>
      <c r="P92" s="7" t="s">
        <v>1821</v>
      </c>
      <c r="Q92" s="7" t="s">
        <v>1822</v>
      </c>
      <c r="R92" s="7" t="s">
        <v>2416</v>
      </c>
      <c r="S92" s="7" t="s">
        <v>1824</v>
      </c>
      <c r="T92" s="7" t="s">
        <v>1825</v>
      </c>
      <c r="U92" s="7" t="s">
        <v>1826</v>
      </c>
      <c r="V92" s="7" t="s">
        <v>1827</v>
      </c>
    </row>
    <row r="93" s="7" customFormat="1" spans="1:22">
      <c r="A93" s="9">
        <v>999224066693049</v>
      </c>
      <c r="B93" s="7" t="s">
        <v>2404</v>
      </c>
      <c r="C93" s="7" t="s">
        <v>2417</v>
      </c>
      <c r="D93" s="7" t="s">
        <v>2418</v>
      </c>
      <c r="E93" s="7" t="s">
        <v>2419</v>
      </c>
      <c r="F93" s="7" t="s">
        <v>2420</v>
      </c>
      <c r="G93" s="7" t="s">
        <v>1815</v>
      </c>
      <c r="H93" s="7" t="s">
        <v>1816</v>
      </c>
      <c r="I93" s="7" t="s">
        <v>2421</v>
      </c>
      <c r="J93" s="7" t="s">
        <v>30</v>
      </c>
      <c r="K93" s="7" t="s">
        <v>2422</v>
      </c>
      <c r="L93" s="7" t="s">
        <v>2422</v>
      </c>
      <c r="M93" s="7" t="s">
        <v>1819</v>
      </c>
      <c r="N93" s="7" t="s">
        <v>1819</v>
      </c>
      <c r="O93" s="7" t="s">
        <v>1820</v>
      </c>
      <c r="P93" s="7" t="s">
        <v>1821</v>
      </c>
      <c r="Q93" s="7" t="s">
        <v>1822</v>
      </c>
      <c r="R93" s="7" t="s">
        <v>2423</v>
      </c>
      <c r="S93" s="7" t="s">
        <v>1824</v>
      </c>
      <c r="T93" s="7" t="s">
        <v>1825</v>
      </c>
      <c r="U93" s="7" t="s">
        <v>1826</v>
      </c>
      <c r="V93" s="7" t="s">
        <v>2055</v>
      </c>
    </row>
    <row r="94" s="7" customFormat="1" spans="1:22">
      <c r="A94" s="9">
        <v>999224073678293</v>
      </c>
      <c r="B94" s="7" t="s">
        <v>2404</v>
      </c>
      <c r="C94" s="7" t="s">
        <v>2424</v>
      </c>
      <c r="D94" s="7" t="s">
        <v>2425</v>
      </c>
      <c r="E94" s="7" t="s">
        <v>2426</v>
      </c>
      <c r="F94" s="7" t="s">
        <v>1880</v>
      </c>
      <c r="G94" s="7" t="s">
        <v>1815</v>
      </c>
      <c r="H94" s="7" t="s">
        <v>1816</v>
      </c>
      <c r="I94" s="7" t="s">
        <v>2427</v>
      </c>
      <c r="J94" s="7" t="s">
        <v>30</v>
      </c>
      <c r="K94" s="7" t="s">
        <v>2428</v>
      </c>
      <c r="L94" s="7" t="s">
        <v>2428</v>
      </c>
      <c r="M94" s="7" t="s">
        <v>1819</v>
      </c>
      <c r="N94" s="7" t="s">
        <v>1819</v>
      </c>
      <c r="O94" s="7" t="s">
        <v>1820</v>
      </c>
      <c r="P94" s="7" t="s">
        <v>1821</v>
      </c>
      <c r="Q94" s="7" t="s">
        <v>1822</v>
      </c>
      <c r="R94" s="7" t="s">
        <v>2429</v>
      </c>
      <c r="S94" s="7" t="s">
        <v>1824</v>
      </c>
      <c r="T94" s="7" t="s">
        <v>1825</v>
      </c>
      <c r="U94" s="7" t="s">
        <v>1826</v>
      </c>
      <c r="V94" s="7" t="s">
        <v>1943</v>
      </c>
    </row>
    <row r="95" s="7" customFormat="1" spans="1:22">
      <c r="A95" s="9">
        <v>999224075434837</v>
      </c>
      <c r="B95" s="7" t="s">
        <v>2404</v>
      </c>
      <c r="C95" s="7" t="s">
        <v>2430</v>
      </c>
      <c r="D95" s="7" t="s">
        <v>2431</v>
      </c>
      <c r="E95" s="7" t="s">
        <v>2432</v>
      </c>
      <c r="F95" s="7" t="s">
        <v>1832</v>
      </c>
      <c r="G95" s="7" t="s">
        <v>1833</v>
      </c>
      <c r="H95" s="7" t="s">
        <v>1816</v>
      </c>
      <c r="I95" s="7" t="s">
        <v>2433</v>
      </c>
      <c r="J95" s="7" t="s">
        <v>30</v>
      </c>
      <c r="K95" s="7" t="s">
        <v>2434</v>
      </c>
      <c r="L95" s="7" t="s">
        <v>2434</v>
      </c>
      <c r="M95" s="7" t="s">
        <v>1819</v>
      </c>
      <c r="N95" s="7" t="s">
        <v>1819</v>
      </c>
      <c r="O95" s="7" t="s">
        <v>1820</v>
      </c>
      <c r="P95" s="7" t="s">
        <v>1821</v>
      </c>
      <c r="Q95" s="7" t="s">
        <v>1822</v>
      </c>
      <c r="R95" s="7" t="s">
        <v>2435</v>
      </c>
      <c r="S95" s="7" t="s">
        <v>1824</v>
      </c>
      <c r="T95" s="7" t="s">
        <v>1825</v>
      </c>
      <c r="U95" s="7" t="s">
        <v>1826</v>
      </c>
      <c r="V95" s="7" t="s">
        <v>1827</v>
      </c>
    </row>
    <row r="96" s="7" customFormat="1" spans="1:22">
      <c r="A96" s="9">
        <v>999224078494867</v>
      </c>
      <c r="B96" s="7" t="s">
        <v>2436</v>
      </c>
      <c r="C96" s="7" t="s">
        <v>2437</v>
      </c>
      <c r="D96" s="7" t="s">
        <v>2438</v>
      </c>
      <c r="E96" s="7" t="s">
        <v>2439</v>
      </c>
      <c r="F96" s="7" t="s">
        <v>1872</v>
      </c>
      <c r="G96" s="7" t="s">
        <v>1833</v>
      </c>
      <c r="H96" s="7" t="s">
        <v>1816</v>
      </c>
      <c r="I96" s="7" t="s">
        <v>2440</v>
      </c>
      <c r="J96" s="7" t="s">
        <v>30</v>
      </c>
      <c r="K96" s="7" t="s">
        <v>2441</v>
      </c>
      <c r="L96" s="7" t="s">
        <v>2441</v>
      </c>
      <c r="M96" s="7" t="s">
        <v>1819</v>
      </c>
      <c r="N96" s="7" t="s">
        <v>1819</v>
      </c>
      <c r="O96" s="7" t="s">
        <v>1820</v>
      </c>
      <c r="P96" s="7" t="s">
        <v>1821</v>
      </c>
      <c r="Q96" s="7" t="s">
        <v>1822</v>
      </c>
      <c r="R96" s="7" t="s">
        <v>2442</v>
      </c>
      <c r="S96" s="7" t="s">
        <v>1824</v>
      </c>
      <c r="T96" s="7" t="s">
        <v>1825</v>
      </c>
      <c r="U96" s="7" t="s">
        <v>1826</v>
      </c>
      <c r="V96" s="7" t="s">
        <v>1827</v>
      </c>
    </row>
    <row r="97" s="7" customFormat="1" spans="1:22">
      <c r="A97" s="9">
        <v>999224081458488</v>
      </c>
      <c r="B97" s="7" t="s">
        <v>2436</v>
      </c>
      <c r="C97" s="7" t="s">
        <v>2443</v>
      </c>
      <c r="D97" s="7" t="s">
        <v>2293</v>
      </c>
      <c r="E97" s="7" t="s">
        <v>2444</v>
      </c>
      <c r="F97" s="7" t="s">
        <v>1832</v>
      </c>
      <c r="G97" s="7" t="s">
        <v>1833</v>
      </c>
      <c r="H97" s="7" t="s">
        <v>1816</v>
      </c>
      <c r="I97" s="7" t="s">
        <v>2445</v>
      </c>
      <c r="J97" s="7" t="s">
        <v>30</v>
      </c>
      <c r="K97" s="7" t="s">
        <v>2446</v>
      </c>
      <c r="L97" s="7" t="s">
        <v>2446</v>
      </c>
      <c r="M97" s="7" t="s">
        <v>1819</v>
      </c>
      <c r="N97" s="7" t="s">
        <v>1819</v>
      </c>
      <c r="O97" s="7" t="s">
        <v>1820</v>
      </c>
      <c r="P97" s="7" t="s">
        <v>1821</v>
      </c>
      <c r="Q97" s="7" t="s">
        <v>1822</v>
      </c>
      <c r="R97" s="7" t="s">
        <v>2447</v>
      </c>
      <c r="S97" s="7" t="s">
        <v>1824</v>
      </c>
      <c r="T97" s="7" t="s">
        <v>1825</v>
      </c>
      <c r="U97" s="7" t="s">
        <v>1826</v>
      </c>
      <c r="V97" s="7" t="s">
        <v>1943</v>
      </c>
    </row>
    <row r="98" s="7" customFormat="1" spans="1:22">
      <c r="A98" s="9">
        <v>999224083520373</v>
      </c>
      <c r="B98" s="7" t="s">
        <v>2436</v>
      </c>
      <c r="C98" s="7" t="s">
        <v>2448</v>
      </c>
      <c r="D98" s="7" t="s">
        <v>2449</v>
      </c>
      <c r="E98" s="7" t="s">
        <v>2450</v>
      </c>
      <c r="F98" s="7" t="s">
        <v>1815</v>
      </c>
      <c r="G98" s="7" t="s">
        <v>1833</v>
      </c>
      <c r="H98" s="7" t="s">
        <v>1816</v>
      </c>
      <c r="I98" s="7" t="s">
        <v>2451</v>
      </c>
      <c r="J98" s="7" t="s">
        <v>30</v>
      </c>
      <c r="K98" s="7" t="s">
        <v>2452</v>
      </c>
      <c r="L98" s="7" t="s">
        <v>2452</v>
      </c>
      <c r="M98" s="7" t="s">
        <v>1819</v>
      </c>
      <c r="N98" s="7" t="s">
        <v>1819</v>
      </c>
      <c r="O98" s="7" t="s">
        <v>1820</v>
      </c>
      <c r="P98" s="7" t="s">
        <v>1821</v>
      </c>
      <c r="Q98" s="7" t="s">
        <v>1822</v>
      </c>
      <c r="R98" s="7" t="s">
        <v>2453</v>
      </c>
      <c r="S98" s="7" t="s">
        <v>1824</v>
      </c>
      <c r="T98" s="7" t="s">
        <v>1825</v>
      </c>
      <c r="U98" s="7" t="s">
        <v>1826</v>
      </c>
      <c r="V98" s="7" t="s">
        <v>1928</v>
      </c>
    </row>
    <row r="99" s="7" customFormat="1" spans="1:22">
      <c r="A99" s="9">
        <v>999224088910534</v>
      </c>
      <c r="B99" s="7" t="s">
        <v>2436</v>
      </c>
      <c r="C99" s="7" t="s">
        <v>2454</v>
      </c>
      <c r="D99" s="7" t="s">
        <v>2455</v>
      </c>
      <c r="E99" s="7" t="s">
        <v>2456</v>
      </c>
      <c r="F99" s="7" t="s">
        <v>1832</v>
      </c>
      <c r="G99" s="7" t="s">
        <v>1833</v>
      </c>
      <c r="H99" s="7" t="s">
        <v>1816</v>
      </c>
      <c r="I99" s="7" t="s">
        <v>2457</v>
      </c>
      <c r="J99" s="7" t="s">
        <v>30</v>
      </c>
      <c r="K99" s="7" t="s">
        <v>2458</v>
      </c>
      <c r="L99" s="7" t="s">
        <v>2458</v>
      </c>
      <c r="M99" s="7" t="s">
        <v>1819</v>
      </c>
      <c r="N99" s="7" t="s">
        <v>1819</v>
      </c>
      <c r="O99" s="7" t="s">
        <v>1820</v>
      </c>
      <c r="P99" s="7" t="s">
        <v>1821</v>
      </c>
      <c r="Q99" s="7" t="s">
        <v>1822</v>
      </c>
      <c r="R99" s="7" t="s">
        <v>2459</v>
      </c>
      <c r="S99" s="7" t="s">
        <v>1824</v>
      </c>
      <c r="T99" s="7" t="s">
        <v>1825</v>
      </c>
      <c r="U99" s="7" t="s">
        <v>1826</v>
      </c>
      <c r="V99" s="7" t="s">
        <v>2172</v>
      </c>
    </row>
    <row r="100" s="7" customFormat="1" spans="1:22">
      <c r="A100" s="9">
        <v>999224090881763</v>
      </c>
      <c r="B100" s="7" t="s">
        <v>2436</v>
      </c>
      <c r="C100" s="7" t="s">
        <v>2460</v>
      </c>
      <c r="D100" s="7" t="s">
        <v>2461</v>
      </c>
      <c r="E100" s="7" t="s">
        <v>2462</v>
      </c>
      <c r="F100" s="7" t="s">
        <v>1832</v>
      </c>
      <c r="G100" s="7" t="s">
        <v>1815</v>
      </c>
      <c r="H100" s="7" t="s">
        <v>1816</v>
      </c>
      <c r="I100" s="7" t="s">
        <v>2463</v>
      </c>
      <c r="J100" s="7" t="s">
        <v>30</v>
      </c>
      <c r="K100" s="7" t="s">
        <v>2464</v>
      </c>
      <c r="L100" s="7" t="s">
        <v>2464</v>
      </c>
      <c r="M100" s="7" t="s">
        <v>1819</v>
      </c>
      <c r="N100" s="7" t="s">
        <v>1819</v>
      </c>
      <c r="O100" s="7" t="s">
        <v>1820</v>
      </c>
      <c r="P100" s="7" t="s">
        <v>1821</v>
      </c>
      <c r="Q100" s="7" t="s">
        <v>1822</v>
      </c>
      <c r="R100" s="7" t="s">
        <v>2465</v>
      </c>
      <c r="S100" s="7" t="s">
        <v>1824</v>
      </c>
      <c r="T100" s="7" t="s">
        <v>1825</v>
      </c>
      <c r="U100" s="7" t="s">
        <v>1826</v>
      </c>
      <c r="V100" s="7" t="s">
        <v>1827</v>
      </c>
    </row>
    <row r="101" s="7" customFormat="1" spans="1:22">
      <c r="A101" s="9">
        <v>999224092130462</v>
      </c>
      <c r="B101" s="7" t="s">
        <v>2420</v>
      </c>
      <c r="C101" s="7" t="s">
        <v>2466</v>
      </c>
      <c r="D101" s="7" t="s">
        <v>2467</v>
      </c>
      <c r="E101" s="7" t="s">
        <v>2468</v>
      </c>
      <c r="F101" s="7" t="s">
        <v>2345</v>
      </c>
      <c r="G101" s="7" t="s">
        <v>1833</v>
      </c>
      <c r="H101" s="7" t="s">
        <v>1816</v>
      </c>
      <c r="I101" s="7" t="s">
        <v>2469</v>
      </c>
      <c r="J101" s="7" t="s">
        <v>30</v>
      </c>
      <c r="K101" s="7" t="s">
        <v>2470</v>
      </c>
      <c r="L101" s="7" t="s">
        <v>2470</v>
      </c>
      <c r="M101" s="7" t="s">
        <v>1819</v>
      </c>
      <c r="N101" s="7" t="s">
        <v>1819</v>
      </c>
      <c r="O101" s="7" t="s">
        <v>1820</v>
      </c>
      <c r="P101" s="7" t="s">
        <v>1821</v>
      </c>
      <c r="Q101" s="7" t="s">
        <v>1822</v>
      </c>
      <c r="R101" s="7" t="s">
        <v>2471</v>
      </c>
      <c r="S101" s="7" t="s">
        <v>1824</v>
      </c>
      <c r="T101" s="7" t="s">
        <v>1825</v>
      </c>
      <c r="U101" s="7" t="s">
        <v>1826</v>
      </c>
      <c r="V101" s="7" t="s">
        <v>1827</v>
      </c>
    </row>
    <row r="102" s="7" customFormat="1" spans="1:22">
      <c r="A102" s="9">
        <v>999224092608818</v>
      </c>
      <c r="B102" s="7" t="s">
        <v>2420</v>
      </c>
      <c r="C102" s="7" t="s">
        <v>2472</v>
      </c>
      <c r="D102" s="7" t="s">
        <v>2473</v>
      </c>
      <c r="E102" s="7" t="s">
        <v>2474</v>
      </c>
      <c r="F102" s="7" t="s">
        <v>1872</v>
      </c>
      <c r="G102" s="7" t="s">
        <v>1815</v>
      </c>
      <c r="H102" s="7" t="s">
        <v>1816</v>
      </c>
      <c r="I102" s="7" t="s">
        <v>2475</v>
      </c>
      <c r="J102" s="7" t="s">
        <v>30</v>
      </c>
      <c r="K102" s="7" t="s">
        <v>2170</v>
      </c>
      <c r="L102" s="7" t="s">
        <v>2170</v>
      </c>
      <c r="M102" s="7" t="s">
        <v>1819</v>
      </c>
      <c r="N102" s="7" t="s">
        <v>1819</v>
      </c>
      <c r="O102" s="7" t="s">
        <v>1820</v>
      </c>
      <c r="P102" s="7" t="s">
        <v>1821</v>
      </c>
      <c r="Q102" s="7" t="s">
        <v>1822</v>
      </c>
      <c r="R102" s="7" t="s">
        <v>2476</v>
      </c>
      <c r="S102" s="7" t="s">
        <v>1824</v>
      </c>
      <c r="T102" s="7" t="s">
        <v>1825</v>
      </c>
      <c r="U102" s="7" t="s">
        <v>1826</v>
      </c>
      <c r="V102" s="7" t="s">
        <v>1827</v>
      </c>
    </row>
    <row r="103" s="7" customFormat="1" spans="1:22">
      <c r="A103" s="9">
        <v>999224093322181</v>
      </c>
      <c r="B103" s="7" t="s">
        <v>2420</v>
      </c>
      <c r="C103" s="7" t="s">
        <v>2477</v>
      </c>
      <c r="D103" s="7" t="s">
        <v>2160</v>
      </c>
      <c r="E103" s="7" t="s">
        <v>2478</v>
      </c>
      <c r="F103" s="7" t="s">
        <v>1815</v>
      </c>
      <c r="G103" s="7" t="s">
        <v>1833</v>
      </c>
      <c r="H103" s="7" t="s">
        <v>1816</v>
      </c>
      <c r="I103" s="7" t="s">
        <v>2479</v>
      </c>
      <c r="J103" s="7" t="s">
        <v>30</v>
      </c>
      <c r="K103" s="7" t="s">
        <v>2480</v>
      </c>
      <c r="L103" s="7" t="s">
        <v>2480</v>
      </c>
      <c r="M103" s="7" t="s">
        <v>1819</v>
      </c>
      <c r="N103" s="7" t="s">
        <v>1819</v>
      </c>
      <c r="O103" s="7" t="s">
        <v>1820</v>
      </c>
      <c r="P103" s="7" t="s">
        <v>1821</v>
      </c>
      <c r="Q103" s="7" t="s">
        <v>1822</v>
      </c>
      <c r="R103" s="7" t="s">
        <v>2481</v>
      </c>
      <c r="S103" s="7" t="s">
        <v>1824</v>
      </c>
      <c r="T103" s="7" t="s">
        <v>1825</v>
      </c>
      <c r="U103" s="7" t="s">
        <v>1826</v>
      </c>
      <c r="V103" s="7" t="s">
        <v>2165</v>
      </c>
    </row>
    <row r="104" s="7" customFormat="1" spans="1:22">
      <c r="A104" s="9">
        <v>999224093556752</v>
      </c>
      <c r="B104" s="7" t="s">
        <v>2420</v>
      </c>
      <c r="C104" s="7" t="s">
        <v>2482</v>
      </c>
      <c r="D104" s="7" t="s">
        <v>2483</v>
      </c>
      <c r="E104" s="7" t="s">
        <v>2484</v>
      </c>
      <c r="F104" s="7" t="s">
        <v>1815</v>
      </c>
      <c r="G104" s="7" t="s">
        <v>1833</v>
      </c>
      <c r="H104" s="7" t="s">
        <v>1816</v>
      </c>
      <c r="I104" s="7" t="s">
        <v>2485</v>
      </c>
      <c r="J104" s="7" t="s">
        <v>30</v>
      </c>
      <c r="K104" s="7" t="s">
        <v>2486</v>
      </c>
      <c r="L104" s="7" t="s">
        <v>2486</v>
      </c>
      <c r="M104" s="7" t="s">
        <v>1819</v>
      </c>
      <c r="N104" s="7" t="s">
        <v>1819</v>
      </c>
      <c r="O104" s="7" t="s">
        <v>1820</v>
      </c>
      <c r="P104" s="7" t="s">
        <v>1821</v>
      </c>
      <c r="Q104" s="7" t="s">
        <v>1822</v>
      </c>
      <c r="R104" s="7" t="s">
        <v>2487</v>
      </c>
      <c r="S104" s="7" t="s">
        <v>1824</v>
      </c>
      <c r="T104" s="7" t="s">
        <v>1825</v>
      </c>
      <c r="U104" s="7" t="s">
        <v>1826</v>
      </c>
      <c r="V104" s="7" t="s">
        <v>1928</v>
      </c>
    </row>
    <row r="105" s="7" customFormat="1" spans="1:22">
      <c r="A105" s="9">
        <v>999224094786155</v>
      </c>
      <c r="B105" s="7" t="s">
        <v>2420</v>
      </c>
      <c r="C105" s="7" t="s">
        <v>2488</v>
      </c>
      <c r="D105" s="7" t="s">
        <v>2489</v>
      </c>
      <c r="E105" s="7" t="s">
        <v>2490</v>
      </c>
      <c r="F105" s="7" t="s">
        <v>1832</v>
      </c>
      <c r="G105" s="7" t="s">
        <v>1833</v>
      </c>
      <c r="H105" s="7" t="s">
        <v>1816</v>
      </c>
      <c r="I105" s="7" t="s">
        <v>2491</v>
      </c>
      <c r="J105" s="7" t="s">
        <v>30</v>
      </c>
      <c r="K105" s="7" t="s">
        <v>2492</v>
      </c>
      <c r="L105" s="7" t="s">
        <v>2492</v>
      </c>
      <c r="M105" s="7" t="s">
        <v>1819</v>
      </c>
      <c r="N105" s="7" t="s">
        <v>1819</v>
      </c>
      <c r="O105" s="7" t="s">
        <v>1820</v>
      </c>
      <c r="P105" s="7" t="s">
        <v>1821</v>
      </c>
      <c r="Q105" s="7" t="s">
        <v>1822</v>
      </c>
      <c r="R105" s="7" t="s">
        <v>2493</v>
      </c>
      <c r="S105" s="7" t="s">
        <v>1824</v>
      </c>
      <c r="T105" s="7" t="s">
        <v>1825</v>
      </c>
      <c r="U105" s="7" t="s">
        <v>1826</v>
      </c>
      <c r="V105" s="7" t="s">
        <v>2494</v>
      </c>
    </row>
    <row r="106" s="7" customFormat="1" spans="1:22">
      <c r="A106" s="9">
        <v>999224095338971</v>
      </c>
      <c r="B106" s="7" t="s">
        <v>2420</v>
      </c>
      <c r="C106" s="7" t="s">
        <v>2495</v>
      </c>
      <c r="D106" s="7" t="s">
        <v>2174</v>
      </c>
      <c r="E106" s="7" t="s">
        <v>2496</v>
      </c>
      <c r="F106" s="7" t="s">
        <v>1872</v>
      </c>
      <c r="G106" s="7" t="s">
        <v>1833</v>
      </c>
      <c r="H106" s="7" t="s">
        <v>1816</v>
      </c>
      <c r="I106" s="7" t="s">
        <v>2497</v>
      </c>
      <c r="J106" s="7" t="s">
        <v>30</v>
      </c>
      <c r="K106" s="7" t="s">
        <v>2498</v>
      </c>
      <c r="L106" s="7" t="s">
        <v>2498</v>
      </c>
      <c r="M106" s="7" t="s">
        <v>1819</v>
      </c>
      <c r="N106" s="7" t="s">
        <v>1819</v>
      </c>
      <c r="O106" s="7" t="s">
        <v>1820</v>
      </c>
      <c r="P106" s="7" t="s">
        <v>1821</v>
      </c>
      <c r="Q106" s="7" t="s">
        <v>1822</v>
      </c>
      <c r="R106" s="7" t="s">
        <v>2499</v>
      </c>
      <c r="S106" s="7" t="s">
        <v>1824</v>
      </c>
      <c r="T106" s="7" t="s">
        <v>1825</v>
      </c>
      <c r="U106" s="7" t="s">
        <v>1826</v>
      </c>
      <c r="V106" s="7" t="s">
        <v>1928</v>
      </c>
    </row>
    <row r="107" s="7" customFormat="1" spans="1:22">
      <c r="A107" s="9">
        <v>999224098974592</v>
      </c>
      <c r="B107" s="7" t="s">
        <v>2420</v>
      </c>
      <c r="C107" s="7" t="s">
        <v>2500</v>
      </c>
      <c r="D107" s="7" t="s">
        <v>2501</v>
      </c>
      <c r="E107" s="7" t="s">
        <v>2502</v>
      </c>
      <c r="F107" s="7" t="s">
        <v>1832</v>
      </c>
      <c r="G107" s="7" t="s">
        <v>1815</v>
      </c>
      <c r="H107" s="7" t="s">
        <v>1816</v>
      </c>
      <c r="I107" s="7" t="s">
        <v>2503</v>
      </c>
      <c r="J107" s="7" t="s">
        <v>30</v>
      </c>
      <c r="K107" s="7" t="s">
        <v>2504</v>
      </c>
      <c r="L107" s="7" t="s">
        <v>2504</v>
      </c>
      <c r="M107" s="7" t="s">
        <v>1819</v>
      </c>
      <c r="N107" s="7" t="s">
        <v>1819</v>
      </c>
      <c r="O107" s="7" t="s">
        <v>1820</v>
      </c>
      <c r="P107" s="7" t="s">
        <v>1821</v>
      </c>
      <c r="Q107" s="7" t="s">
        <v>1822</v>
      </c>
      <c r="R107" s="7" t="s">
        <v>2505</v>
      </c>
      <c r="S107" s="7" t="s">
        <v>1824</v>
      </c>
      <c r="T107" s="7" t="s">
        <v>1825</v>
      </c>
      <c r="U107" s="7" t="s">
        <v>1826</v>
      </c>
      <c r="V107" s="7" t="s">
        <v>2081</v>
      </c>
    </row>
    <row r="108" s="7" customFormat="1" spans="1:22">
      <c r="A108" s="9">
        <v>999224100524645</v>
      </c>
      <c r="B108" s="7" t="s">
        <v>2420</v>
      </c>
      <c r="C108" s="7" t="s">
        <v>2506</v>
      </c>
      <c r="D108" s="7" t="s">
        <v>2507</v>
      </c>
      <c r="E108" s="7" t="s">
        <v>2508</v>
      </c>
      <c r="F108" s="7" t="s">
        <v>1832</v>
      </c>
      <c r="G108" s="7" t="s">
        <v>1833</v>
      </c>
      <c r="H108" s="7" t="s">
        <v>1816</v>
      </c>
      <c r="I108" s="7" t="s">
        <v>2509</v>
      </c>
      <c r="J108" s="7" t="s">
        <v>30</v>
      </c>
      <c r="K108" s="7" t="s">
        <v>2510</v>
      </c>
      <c r="L108" s="7" t="s">
        <v>2510</v>
      </c>
      <c r="M108" s="7" t="s">
        <v>1819</v>
      </c>
      <c r="N108" s="7" t="s">
        <v>1819</v>
      </c>
      <c r="O108" s="7" t="s">
        <v>1820</v>
      </c>
      <c r="P108" s="7" t="s">
        <v>1821</v>
      </c>
      <c r="Q108" s="7" t="s">
        <v>1822</v>
      </c>
      <c r="R108" s="7" t="s">
        <v>2511</v>
      </c>
      <c r="S108" s="7" t="s">
        <v>1824</v>
      </c>
      <c r="T108" s="7" t="s">
        <v>1825</v>
      </c>
      <c r="U108" s="7" t="s">
        <v>1826</v>
      </c>
      <c r="V108" s="7" t="s">
        <v>1928</v>
      </c>
    </row>
    <row r="109" s="7" customFormat="1" spans="1:22">
      <c r="A109" s="9">
        <v>999224100789136</v>
      </c>
      <c r="B109" s="7" t="s">
        <v>2420</v>
      </c>
      <c r="C109" s="7" t="s">
        <v>2512</v>
      </c>
      <c r="D109" s="7" t="s">
        <v>2513</v>
      </c>
      <c r="E109" s="7" t="s">
        <v>2514</v>
      </c>
      <c r="F109" s="7" t="s">
        <v>1815</v>
      </c>
      <c r="G109" s="7" t="s">
        <v>1833</v>
      </c>
      <c r="H109" s="7" t="s">
        <v>1816</v>
      </c>
      <c r="I109" s="7" t="s">
        <v>2515</v>
      </c>
      <c r="J109" s="7" t="s">
        <v>30</v>
      </c>
      <c r="K109" s="7" t="s">
        <v>2516</v>
      </c>
      <c r="L109" s="7" t="s">
        <v>2516</v>
      </c>
      <c r="M109" s="7" t="s">
        <v>1819</v>
      </c>
      <c r="N109" s="7" t="s">
        <v>1819</v>
      </c>
      <c r="O109" s="7" t="s">
        <v>1820</v>
      </c>
      <c r="P109" s="7" t="s">
        <v>1821</v>
      </c>
      <c r="Q109" s="7" t="s">
        <v>1822</v>
      </c>
      <c r="R109" s="7" t="s">
        <v>2517</v>
      </c>
      <c r="S109" s="7" t="s">
        <v>1824</v>
      </c>
      <c r="T109" s="7" t="s">
        <v>1825</v>
      </c>
      <c r="U109" s="7" t="s">
        <v>1826</v>
      </c>
      <c r="V109" s="7" t="s">
        <v>2151</v>
      </c>
    </row>
    <row r="110" s="7" customFormat="1" spans="1:22">
      <c r="A110" s="9">
        <v>999224101947436</v>
      </c>
      <c r="B110" s="7" t="s">
        <v>2420</v>
      </c>
      <c r="C110" s="7" t="s">
        <v>2518</v>
      </c>
      <c r="D110" s="7" t="s">
        <v>2507</v>
      </c>
      <c r="E110" s="7" t="s">
        <v>2519</v>
      </c>
      <c r="F110" s="7" t="s">
        <v>1814</v>
      </c>
      <c r="G110" s="7" t="s">
        <v>1833</v>
      </c>
      <c r="H110" s="7" t="s">
        <v>1816</v>
      </c>
      <c r="I110" s="7" t="s">
        <v>2520</v>
      </c>
      <c r="J110" s="7" t="s">
        <v>30</v>
      </c>
      <c r="K110" s="7" t="s">
        <v>2521</v>
      </c>
      <c r="L110" s="7" t="s">
        <v>2521</v>
      </c>
      <c r="M110" s="7" t="s">
        <v>1819</v>
      </c>
      <c r="N110" s="7" t="s">
        <v>1819</v>
      </c>
      <c r="O110" s="7" t="s">
        <v>1820</v>
      </c>
      <c r="P110" s="7" t="s">
        <v>1821</v>
      </c>
      <c r="Q110" s="7" t="s">
        <v>1822</v>
      </c>
      <c r="R110" s="7" t="s">
        <v>2522</v>
      </c>
      <c r="S110" s="7" t="s">
        <v>1824</v>
      </c>
      <c r="T110" s="7" t="s">
        <v>1825</v>
      </c>
      <c r="U110" s="7" t="s">
        <v>1826</v>
      </c>
      <c r="V110" s="7" t="s">
        <v>1928</v>
      </c>
    </row>
    <row r="111" s="7" customFormat="1" spans="1:22">
      <c r="A111" s="9">
        <v>999224102080683</v>
      </c>
      <c r="B111" s="7" t="s">
        <v>2345</v>
      </c>
      <c r="C111" s="7" t="s">
        <v>2523</v>
      </c>
      <c r="D111" s="7" t="s">
        <v>2524</v>
      </c>
      <c r="E111" s="7" t="s">
        <v>2525</v>
      </c>
      <c r="F111" s="7" t="s">
        <v>1880</v>
      </c>
      <c r="G111" s="7" t="s">
        <v>1815</v>
      </c>
      <c r="H111" s="7" t="s">
        <v>1816</v>
      </c>
      <c r="I111" s="7" t="s">
        <v>2526</v>
      </c>
      <c r="J111" s="7" t="s">
        <v>30</v>
      </c>
      <c r="K111" s="7" t="s">
        <v>2527</v>
      </c>
      <c r="L111" s="7" t="s">
        <v>2527</v>
      </c>
      <c r="M111" s="7" t="s">
        <v>1819</v>
      </c>
      <c r="N111" s="7" t="s">
        <v>1819</v>
      </c>
      <c r="O111" s="7" t="s">
        <v>1820</v>
      </c>
      <c r="P111" s="7" t="s">
        <v>1821</v>
      </c>
      <c r="Q111" s="7" t="s">
        <v>1822</v>
      </c>
      <c r="R111" s="7" t="s">
        <v>2528</v>
      </c>
      <c r="S111" s="7" t="s">
        <v>1824</v>
      </c>
      <c r="T111" s="7" t="s">
        <v>1825</v>
      </c>
      <c r="U111" s="7" t="s">
        <v>1826</v>
      </c>
      <c r="V111" s="7" t="s">
        <v>2172</v>
      </c>
    </row>
    <row r="112" s="7" customFormat="1" spans="1:22">
      <c r="A112" s="9">
        <v>999224106184947</v>
      </c>
      <c r="B112" s="7" t="s">
        <v>2345</v>
      </c>
      <c r="C112" s="7" t="s">
        <v>2529</v>
      </c>
      <c r="D112" s="7" t="s">
        <v>2530</v>
      </c>
      <c r="E112" s="7" t="s">
        <v>2531</v>
      </c>
      <c r="F112" s="7" t="s">
        <v>1832</v>
      </c>
      <c r="G112" s="7" t="s">
        <v>1815</v>
      </c>
      <c r="H112" s="7" t="s">
        <v>1816</v>
      </c>
      <c r="I112" s="7" t="s">
        <v>2532</v>
      </c>
      <c r="J112" s="7" t="s">
        <v>30</v>
      </c>
      <c r="K112" s="7" t="s">
        <v>2533</v>
      </c>
      <c r="L112" s="7" t="s">
        <v>2533</v>
      </c>
      <c r="M112" s="7" t="s">
        <v>1819</v>
      </c>
      <c r="N112" s="7" t="s">
        <v>1819</v>
      </c>
      <c r="O112" s="7" t="s">
        <v>1820</v>
      </c>
      <c r="P112" s="7" t="s">
        <v>1821</v>
      </c>
      <c r="Q112" s="7" t="s">
        <v>1822</v>
      </c>
      <c r="R112" s="7" t="s">
        <v>2534</v>
      </c>
      <c r="S112" s="7" t="s">
        <v>1824</v>
      </c>
      <c r="T112" s="7" t="s">
        <v>1825</v>
      </c>
      <c r="U112" s="7" t="s">
        <v>1826</v>
      </c>
      <c r="V112" s="7" t="s">
        <v>1943</v>
      </c>
    </row>
    <row r="113" s="7" customFormat="1" spans="1:22">
      <c r="A113" s="9">
        <v>999224106680253</v>
      </c>
      <c r="B113" s="7" t="s">
        <v>2345</v>
      </c>
      <c r="C113" s="7" t="s">
        <v>2535</v>
      </c>
      <c r="D113" s="7" t="s">
        <v>2536</v>
      </c>
      <c r="E113" s="7" t="s">
        <v>2537</v>
      </c>
      <c r="F113" s="7" t="s">
        <v>1815</v>
      </c>
      <c r="G113" s="7" t="s">
        <v>1833</v>
      </c>
      <c r="H113" s="7" t="s">
        <v>1816</v>
      </c>
      <c r="I113" s="7" t="s">
        <v>2538</v>
      </c>
      <c r="J113" s="7" t="s">
        <v>30</v>
      </c>
      <c r="K113" s="7" t="s">
        <v>2539</v>
      </c>
      <c r="L113" s="7" t="s">
        <v>2539</v>
      </c>
      <c r="M113" s="7" t="s">
        <v>1819</v>
      </c>
      <c r="N113" s="7" t="s">
        <v>1819</v>
      </c>
      <c r="O113" s="7" t="s">
        <v>1820</v>
      </c>
      <c r="P113" s="7" t="s">
        <v>1821</v>
      </c>
      <c r="Q113" s="7" t="s">
        <v>1822</v>
      </c>
      <c r="R113" s="7" t="s">
        <v>2540</v>
      </c>
      <c r="S113" s="7" t="s">
        <v>1824</v>
      </c>
      <c r="T113" s="7" t="s">
        <v>1825</v>
      </c>
      <c r="U113" s="7" t="s">
        <v>1826</v>
      </c>
      <c r="V113" s="7" t="s">
        <v>1943</v>
      </c>
    </row>
    <row r="114" s="7" customFormat="1" spans="1:22">
      <c r="A114" s="9">
        <v>999224106702711</v>
      </c>
      <c r="B114" s="7" t="s">
        <v>2345</v>
      </c>
      <c r="C114" s="7" t="s">
        <v>2541</v>
      </c>
      <c r="D114" s="7" t="s">
        <v>2542</v>
      </c>
      <c r="E114" s="7" t="s">
        <v>2543</v>
      </c>
      <c r="F114" s="7" t="s">
        <v>1815</v>
      </c>
      <c r="G114" s="7" t="s">
        <v>1833</v>
      </c>
      <c r="H114" s="7" t="s">
        <v>1816</v>
      </c>
      <c r="I114" s="7" t="s">
        <v>2544</v>
      </c>
      <c r="J114" s="7" t="s">
        <v>30</v>
      </c>
      <c r="K114" s="7" t="s">
        <v>2545</v>
      </c>
      <c r="L114" s="7" t="s">
        <v>2545</v>
      </c>
      <c r="M114" s="7" t="s">
        <v>1819</v>
      </c>
      <c r="N114" s="7" t="s">
        <v>1819</v>
      </c>
      <c r="O114" s="7" t="s">
        <v>1820</v>
      </c>
      <c r="P114" s="7" t="s">
        <v>1821</v>
      </c>
      <c r="Q114" s="7" t="s">
        <v>1822</v>
      </c>
      <c r="R114" s="7" t="s">
        <v>2546</v>
      </c>
      <c r="S114" s="7" t="s">
        <v>1824</v>
      </c>
      <c r="T114" s="7" t="s">
        <v>1825</v>
      </c>
      <c r="U114" s="7" t="s">
        <v>1826</v>
      </c>
      <c r="V114" s="7" t="s">
        <v>1827</v>
      </c>
    </row>
    <row r="115" s="7" customFormat="1" spans="1:22">
      <c r="A115" s="9">
        <v>999224111668263</v>
      </c>
      <c r="B115" s="7" t="s">
        <v>2345</v>
      </c>
      <c r="C115" s="7" t="s">
        <v>2547</v>
      </c>
      <c r="D115" s="7" t="s">
        <v>2548</v>
      </c>
      <c r="E115" s="7" t="s">
        <v>2549</v>
      </c>
      <c r="F115" s="7" t="s">
        <v>1832</v>
      </c>
      <c r="G115" s="7" t="s">
        <v>1833</v>
      </c>
      <c r="H115" s="7" t="s">
        <v>1816</v>
      </c>
      <c r="I115" s="7" t="s">
        <v>2550</v>
      </c>
      <c r="J115" s="7" t="s">
        <v>30</v>
      </c>
      <c r="K115" s="7" t="s">
        <v>2551</v>
      </c>
      <c r="L115" s="7" t="s">
        <v>2551</v>
      </c>
      <c r="M115" s="7" t="s">
        <v>1819</v>
      </c>
      <c r="N115" s="7" t="s">
        <v>1819</v>
      </c>
      <c r="O115" s="7" t="s">
        <v>1820</v>
      </c>
      <c r="P115" s="7" t="s">
        <v>1821</v>
      </c>
      <c r="Q115" s="7" t="s">
        <v>1822</v>
      </c>
      <c r="R115" s="7" t="s">
        <v>2552</v>
      </c>
      <c r="S115" s="7" t="s">
        <v>1824</v>
      </c>
      <c r="T115" s="7" t="s">
        <v>1825</v>
      </c>
      <c r="U115" s="7" t="s">
        <v>1826</v>
      </c>
      <c r="V115" s="7" t="s">
        <v>1943</v>
      </c>
    </row>
    <row r="116" s="7" customFormat="1" spans="1:22">
      <c r="A116" s="9">
        <v>999224112135760</v>
      </c>
      <c r="B116" s="7" t="s">
        <v>2345</v>
      </c>
      <c r="C116" s="7" t="s">
        <v>2553</v>
      </c>
      <c r="D116" s="7" t="s">
        <v>2554</v>
      </c>
      <c r="E116" s="7" t="s">
        <v>2555</v>
      </c>
      <c r="F116" s="7" t="s">
        <v>1814</v>
      </c>
      <c r="G116" s="7" t="s">
        <v>1815</v>
      </c>
      <c r="H116" s="7" t="s">
        <v>1816</v>
      </c>
      <c r="I116" s="7" t="s">
        <v>2556</v>
      </c>
      <c r="J116" s="7" t="s">
        <v>30</v>
      </c>
      <c r="K116" s="7" t="s">
        <v>2557</v>
      </c>
      <c r="L116" s="7" t="s">
        <v>2557</v>
      </c>
      <c r="M116" s="7" t="s">
        <v>1819</v>
      </c>
      <c r="N116" s="7" t="s">
        <v>1819</v>
      </c>
      <c r="O116" s="7" t="s">
        <v>1820</v>
      </c>
      <c r="P116" s="7" t="s">
        <v>1821</v>
      </c>
      <c r="Q116" s="7" t="s">
        <v>1822</v>
      </c>
      <c r="R116" s="7" t="s">
        <v>2558</v>
      </c>
      <c r="S116" s="7" t="s">
        <v>1824</v>
      </c>
      <c r="T116" s="7" t="s">
        <v>1825</v>
      </c>
      <c r="U116" s="7" t="s">
        <v>1826</v>
      </c>
      <c r="V116" s="7" t="s">
        <v>2559</v>
      </c>
    </row>
    <row r="117" s="7" customFormat="1" spans="1:22">
      <c r="A117" s="9">
        <v>999224112657033</v>
      </c>
      <c r="B117" s="7" t="s">
        <v>2345</v>
      </c>
      <c r="C117" s="7" t="s">
        <v>2560</v>
      </c>
      <c r="D117" s="7" t="s">
        <v>2561</v>
      </c>
      <c r="E117" s="7" t="s">
        <v>2562</v>
      </c>
      <c r="F117" s="7" t="s">
        <v>1832</v>
      </c>
      <c r="G117" s="7" t="s">
        <v>1815</v>
      </c>
      <c r="H117" s="7" t="s">
        <v>1816</v>
      </c>
      <c r="I117" s="7" t="s">
        <v>2563</v>
      </c>
      <c r="J117" s="7" t="s">
        <v>30</v>
      </c>
      <c r="K117" s="7" t="s">
        <v>2564</v>
      </c>
      <c r="L117" s="7" t="s">
        <v>2564</v>
      </c>
      <c r="M117" s="7" t="s">
        <v>1819</v>
      </c>
      <c r="N117" s="7" t="s">
        <v>1819</v>
      </c>
      <c r="O117" s="7" t="s">
        <v>1820</v>
      </c>
      <c r="P117" s="7" t="s">
        <v>1821</v>
      </c>
      <c r="Q117" s="7" t="s">
        <v>1822</v>
      </c>
      <c r="R117" s="7" t="s">
        <v>2565</v>
      </c>
      <c r="S117" s="7" t="s">
        <v>1824</v>
      </c>
      <c r="T117" s="7" t="s">
        <v>1825</v>
      </c>
      <c r="U117" s="7" t="s">
        <v>1826</v>
      </c>
      <c r="V117" s="7" t="s">
        <v>2048</v>
      </c>
    </row>
    <row r="118" s="7" customFormat="1" spans="1:22">
      <c r="A118" s="9">
        <v>999224113167745</v>
      </c>
      <c r="B118" s="7" t="s">
        <v>2345</v>
      </c>
      <c r="C118" s="7" t="s">
        <v>2566</v>
      </c>
      <c r="D118" s="7" t="s">
        <v>2567</v>
      </c>
      <c r="E118" s="7" t="s">
        <v>2568</v>
      </c>
      <c r="F118" s="7" t="s">
        <v>1814</v>
      </c>
      <c r="G118" s="7" t="s">
        <v>1815</v>
      </c>
      <c r="H118" s="7" t="s">
        <v>1816</v>
      </c>
      <c r="I118" s="7" t="s">
        <v>2569</v>
      </c>
      <c r="J118" s="7" t="s">
        <v>30</v>
      </c>
      <c r="K118" s="7" t="s">
        <v>2570</v>
      </c>
      <c r="L118" s="7" t="s">
        <v>2570</v>
      </c>
      <c r="M118" s="7" t="s">
        <v>1819</v>
      </c>
      <c r="N118" s="7" t="s">
        <v>1819</v>
      </c>
      <c r="O118" s="7" t="s">
        <v>1820</v>
      </c>
      <c r="P118" s="7" t="s">
        <v>1821</v>
      </c>
      <c r="Q118" s="7" t="s">
        <v>1822</v>
      </c>
      <c r="R118" s="7" t="s">
        <v>2571</v>
      </c>
      <c r="S118" s="7" t="s">
        <v>1824</v>
      </c>
      <c r="T118" s="7" t="s">
        <v>1825</v>
      </c>
      <c r="U118" s="7" t="s">
        <v>1826</v>
      </c>
      <c r="V118" s="7" t="s">
        <v>1928</v>
      </c>
    </row>
    <row r="119" s="7" customFormat="1" spans="1:22">
      <c r="A119" s="9">
        <v>999224113379972</v>
      </c>
      <c r="B119" s="7" t="s">
        <v>2345</v>
      </c>
      <c r="C119" s="7" t="s">
        <v>2572</v>
      </c>
      <c r="D119" s="7" t="s">
        <v>2573</v>
      </c>
      <c r="E119" s="7" t="s">
        <v>2574</v>
      </c>
      <c r="F119" s="7" t="s">
        <v>1832</v>
      </c>
      <c r="G119" s="7" t="s">
        <v>1815</v>
      </c>
      <c r="H119" s="7" t="s">
        <v>1816</v>
      </c>
      <c r="I119" s="7" t="s">
        <v>2575</v>
      </c>
      <c r="J119" s="7" t="s">
        <v>30</v>
      </c>
      <c r="K119" s="7" t="s">
        <v>2576</v>
      </c>
      <c r="L119" s="7" t="s">
        <v>2576</v>
      </c>
      <c r="M119" s="7" t="s">
        <v>1819</v>
      </c>
      <c r="N119" s="7" t="s">
        <v>1819</v>
      </c>
      <c r="O119" s="7" t="s">
        <v>1820</v>
      </c>
      <c r="P119" s="7" t="s">
        <v>1821</v>
      </c>
      <c r="Q119" s="7" t="s">
        <v>1822</v>
      </c>
      <c r="R119" s="7" t="s">
        <v>2577</v>
      </c>
      <c r="S119" s="7" t="s">
        <v>1824</v>
      </c>
      <c r="T119" s="7" t="s">
        <v>1825</v>
      </c>
      <c r="U119" s="7" t="s">
        <v>1826</v>
      </c>
      <c r="V119" s="7" t="s">
        <v>1943</v>
      </c>
    </row>
    <row r="120" s="7" customFormat="1" spans="1:22">
      <c r="A120" s="9">
        <v>999224113509419</v>
      </c>
      <c r="B120" s="7" t="s">
        <v>2345</v>
      </c>
      <c r="C120" s="7" t="s">
        <v>2578</v>
      </c>
      <c r="D120" s="7" t="s">
        <v>2579</v>
      </c>
      <c r="E120" s="7" t="s">
        <v>2580</v>
      </c>
      <c r="F120" s="7" t="s">
        <v>1815</v>
      </c>
      <c r="G120" s="7" t="s">
        <v>1833</v>
      </c>
      <c r="H120" s="7" t="s">
        <v>1816</v>
      </c>
      <c r="I120" s="7" t="s">
        <v>2581</v>
      </c>
      <c r="J120" s="7" t="s">
        <v>30</v>
      </c>
      <c r="K120" s="7" t="s">
        <v>2582</v>
      </c>
      <c r="L120" s="7" t="s">
        <v>2582</v>
      </c>
      <c r="M120" s="7" t="s">
        <v>1819</v>
      </c>
      <c r="N120" s="7" t="s">
        <v>1819</v>
      </c>
      <c r="O120" s="7" t="s">
        <v>1820</v>
      </c>
      <c r="P120" s="7" t="s">
        <v>1821</v>
      </c>
      <c r="Q120" s="7" t="s">
        <v>1822</v>
      </c>
      <c r="R120" s="7" t="s">
        <v>2583</v>
      </c>
      <c r="S120" s="7" t="s">
        <v>1824</v>
      </c>
      <c r="T120" s="7" t="s">
        <v>1825</v>
      </c>
      <c r="U120" s="7" t="s">
        <v>1826</v>
      </c>
      <c r="V120" s="7" t="s">
        <v>2151</v>
      </c>
    </row>
    <row r="121" s="7" customFormat="1" spans="1:22">
      <c r="A121" s="9">
        <v>999224119061422</v>
      </c>
      <c r="B121" s="7" t="s">
        <v>2345</v>
      </c>
      <c r="C121" s="7" t="s">
        <v>2584</v>
      </c>
      <c r="D121" s="7" t="s">
        <v>2293</v>
      </c>
      <c r="E121" s="7" t="s">
        <v>2585</v>
      </c>
      <c r="F121" s="7" t="s">
        <v>1872</v>
      </c>
      <c r="G121" s="7" t="s">
        <v>1833</v>
      </c>
      <c r="H121" s="7" t="s">
        <v>1816</v>
      </c>
      <c r="I121" s="7" t="s">
        <v>2586</v>
      </c>
      <c r="J121" s="7" t="s">
        <v>30</v>
      </c>
      <c r="K121" s="7" t="s">
        <v>2587</v>
      </c>
      <c r="L121" s="7" t="s">
        <v>2587</v>
      </c>
      <c r="M121" s="7" t="s">
        <v>1819</v>
      </c>
      <c r="N121" s="7" t="s">
        <v>1819</v>
      </c>
      <c r="O121" s="7" t="s">
        <v>1820</v>
      </c>
      <c r="P121" s="7" t="s">
        <v>1821</v>
      </c>
      <c r="Q121" s="7" t="s">
        <v>1822</v>
      </c>
      <c r="R121" s="7" t="s">
        <v>2588</v>
      </c>
      <c r="S121" s="7" t="s">
        <v>1824</v>
      </c>
      <c r="T121" s="7" t="s">
        <v>1825</v>
      </c>
      <c r="U121" s="7" t="s">
        <v>1826</v>
      </c>
      <c r="V121" s="7" t="s">
        <v>1943</v>
      </c>
    </row>
    <row r="122" s="7" customFormat="1" spans="1:22">
      <c r="A122" s="9">
        <v>999224120308605</v>
      </c>
      <c r="B122" s="7" t="s">
        <v>2345</v>
      </c>
      <c r="C122" s="7" t="s">
        <v>2589</v>
      </c>
      <c r="D122" s="7" t="s">
        <v>2590</v>
      </c>
      <c r="E122" s="7" t="s">
        <v>2591</v>
      </c>
      <c r="F122" s="7" t="s">
        <v>1815</v>
      </c>
      <c r="G122" s="7" t="s">
        <v>1833</v>
      </c>
      <c r="H122" s="7" t="s">
        <v>1816</v>
      </c>
      <c r="I122" s="7" t="s">
        <v>2592</v>
      </c>
      <c r="J122" s="7" t="s">
        <v>30</v>
      </c>
      <c r="K122" s="7" t="s">
        <v>2593</v>
      </c>
      <c r="L122" s="7" t="s">
        <v>2593</v>
      </c>
      <c r="M122" s="7" t="s">
        <v>1819</v>
      </c>
      <c r="N122" s="7" t="s">
        <v>1819</v>
      </c>
      <c r="O122" s="7" t="s">
        <v>1820</v>
      </c>
      <c r="P122" s="7" t="s">
        <v>1821</v>
      </c>
      <c r="Q122" s="7" t="s">
        <v>1822</v>
      </c>
      <c r="R122" s="7" t="s">
        <v>2594</v>
      </c>
      <c r="S122" s="7" t="s">
        <v>1824</v>
      </c>
      <c r="T122" s="7" t="s">
        <v>1825</v>
      </c>
      <c r="U122" s="7" t="s">
        <v>1826</v>
      </c>
      <c r="V122" s="7" t="s">
        <v>2048</v>
      </c>
    </row>
    <row r="123" s="7" customFormat="1" spans="1:22">
      <c r="A123" s="9">
        <v>999224120958788</v>
      </c>
      <c r="B123" s="7" t="s">
        <v>2345</v>
      </c>
      <c r="C123" s="7" t="s">
        <v>2595</v>
      </c>
      <c r="D123" s="7" t="s">
        <v>2596</v>
      </c>
      <c r="E123" s="7" t="s">
        <v>2597</v>
      </c>
      <c r="F123" s="7" t="s">
        <v>1880</v>
      </c>
      <c r="G123" s="7" t="s">
        <v>1815</v>
      </c>
      <c r="H123" s="7" t="s">
        <v>1816</v>
      </c>
      <c r="I123" s="7" t="s">
        <v>2598</v>
      </c>
      <c r="J123" s="7" t="s">
        <v>30</v>
      </c>
      <c r="K123" s="7" t="s">
        <v>2599</v>
      </c>
      <c r="L123" s="7" t="s">
        <v>2599</v>
      </c>
      <c r="M123" s="7" t="s">
        <v>1819</v>
      </c>
      <c r="N123" s="7" t="s">
        <v>1819</v>
      </c>
      <c r="O123" s="7" t="s">
        <v>1820</v>
      </c>
      <c r="P123" s="7" t="s">
        <v>1821</v>
      </c>
      <c r="Q123" s="7" t="s">
        <v>1822</v>
      </c>
      <c r="R123" s="7" t="s">
        <v>2600</v>
      </c>
      <c r="S123" s="7" t="s">
        <v>1824</v>
      </c>
      <c r="T123" s="7" t="s">
        <v>1825</v>
      </c>
      <c r="U123" s="7" t="s">
        <v>1826</v>
      </c>
      <c r="V123" s="7" t="s">
        <v>1943</v>
      </c>
    </row>
    <row r="124" s="7" customFormat="1" spans="1:22">
      <c r="A124" s="9">
        <v>999224121206910</v>
      </c>
      <c r="B124" s="7" t="s">
        <v>2601</v>
      </c>
      <c r="C124" s="7" t="s">
        <v>2602</v>
      </c>
      <c r="D124" s="7" t="s">
        <v>2603</v>
      </c>
      <c r="E124" s="7" t="s">
        <v>2604</v>
      </c>
      <c r="F124" s="7" t="s">
        <v>1815</v>
      </c>
      <c r="G124" s="7" t="s">
        <v>1833</v>
      </c>
      <c r="H124" s="7" t="s">
        <v>1816</v>
      </c>
      <c r="I124" s="7" t="s">
        <v>2605</v>
      </c>
      <c r="J124" s="7" t="s">
        <v>30</v>
      </c>
      <c r="K124" s="7" t="s">
        <v>2606</v>
      </c>
      <c r="L124" s="7" t="s">
        <v>2606</v>
      </c>
      <c r="M124" s="7" t="s">
        <v>1819</v>
      </c>
      <c r="N124" s="7" t="s">
        <v>1819</v>
      </c>
      <c r="O124" s="7" t="s">
        <v>1820</v>
      </c>
      <c r="P124" s="7" t="s">
        <v>1821</v>
      </c>
      <c r="Q124" s="7" t="s">
        <v>1822</v>
      </c>
      <c r="R124" s="7" t="s">
        <v>2607</v>
      </c>
      <c r="S124" s="7" t="s">
        <v>1824</v>
      </c>
      <c r="T124" s="7" t="s">
        <v>1825</v>
      </c>
      <c r="U124" s="7" t="s">
        <v>1826</v>
      </c>
      <c r="V124" s="7" t="s">
        <v>1928</v>
      </c>
    </row>
    <row r="125" s="7" customFormat="1" spans="1:22">
      <c r="A125" s="9">
        <v>999224121223880</v>
      </c>
      <c r="B125" s="7" t="s">
        <v>2601</v>
      </c>
      <c r="C125" s="7" t="s">
        <v>2608</v>
      </c>
      <c r="D125" s="7" t="s">
        <v>2609</v>
      </c>
      <c r="E125" s="7" t="s">
        <v>2610</v>
      </c>
      <c r="F125" s="7" t="s">
        <v>1814</v>
      </c>
      <c r="G125" s="7" t="s">
        <v>1815</v>
      </c>
      <c r="H125" s="7" t="s">
        <v>1816</v>
      </c>
      <c r="I125" s="7" t="s">
        <v>2611</v>
      </c>
      <c r="J125" s="7" t="s">
        <v>30</v>
      </c>
      <c r="K125" s="7" t="s">
        <v>2612</v>
      </c>
      <c r="L125" s="7" t="s">
        <v>2612</v>
      </c>
      <c r="M125" s="7" t="s">
        <v>1819</v>
      </c>
      <c r="N125" s="7" t="s">
        <v>1819</v>
      </c>
      <c r="O125" s="7" t="s">
        <v>1820</v>
      </c>
      <c r="P125" s="7" t="s">
        <v>1821</v>
      </c>
      <c r="Q125" s="7" t="s">
        <v>1822</v>
      </c>
      <c r="R125" s="7" t="s">
        <v>2613</v>
      </c>
      <c r="S125" s="7" t="s">
        <v>1824</v>
      </c>
      <c r="T125" s="7" t="s">
        <v>1825</v>
      </c>
      <c r="U125" s="7" t="s">
        <v>1826</v>
      </c>
      <c r="V125" s="7" t="s">
        <v>1943</v>
      </c>
    </row>
    <row r="126" s="7" customFormat="1" spans="1:22">
      <c r="A126" s="9">
        <v>999224121607492</v>
      </c>
      <c r="B126" s="7" t="s">
        <v>2601</v>
      </c>
      <c r="C126" s="7" t="s">
        <v>2614</v>
      </c>
      <c r="D126" s="7" t="s">
        <v>2615</v>
      </c>
      <c r="E126" s="7" t="s">
        <v>2616</v>
      </c>
      <c r="F126" s="7" t="s">
        <v>1814</v>
      </c>
      <c r="G126" s="7" t="s">
        <v>1815</v>
      </c>
      <c r="H126" s="7" t="s">
        <v>1816</v>
      </c>
      <c r="I126" s="7" t="s">
        <v>2617</v>
      </c>
      <c r="J126" s="7" t="s">
        <v>30</v>
      </c>
      <c r="K126" s="7" t="s">
        <v>2618</v>
      </c>
      <c r="L126" s="7" t="s">
        <v>2618</v>
      </c>
      <c r="M126" s="7" t="s">
        <v>1819</v>
      </c>
      <c r="N126" s="7" t="s">
        <v>1819</v>
      </c>
      <c r="O126" s="7" t="s">
        <v>1820</v>
      </c>
      <c r="P126" s="7" t="s">
        <v>1821</v>
      </c>
      <c r="Q126" s="7" t="s">
        <v>1822</v>
      </c>
      <c r="R126" s="7" t="s">
        <v>2619</v>
      </c>
      <c r="S126" s="7" t="s">
        <v>1824</v>
      </c>
      <c r="T126" s="7" t="s">
        <v>1825</v>
      </c>
      <c r="U126" s="7" t="s">
        <v>1826</v>
      </c>
      <c r="V126" s="7" t="s">
        <v>1943</v>
      </c>
    </row>
    <row r="127" s="7" customFormat="1" spans="1:22">
      <c r="A127" s="9">
        <v>999224121751523</v>
      </c>
      <c r="B127" s="7" t="s">
        <v>2601</v>
      </c>
      <c r="C127" s="7" t="s">
        <v>2620</v>
      </c>
      <c r="D127" s="7" t="s">
        <v>2615</v>
      </c>
      <c r="E127" s="7" t="s">
        <v>2621</v>
      </c>
      <c r="F127" s="7" t="s">
        <v>1814</v>
      </c>
      <c r="G127" s="7" t="s">
        <v>1815</v>
      </c>
      <c r="H127" s="7" t="s">
        <v>1816</v>
      </c>
      <c r="I127" s="7" t="s">
        <v>2622</v>
      </c>
      <c r="J127" s="7" t="s">
        <v>30</v>
      </c>
      <c r="K127" s="7" t="s">
        <v>2623</v>
      </c>
      <c r="L127" s="7" t="s">
        <v>2623</v>
      </c>
      <c r="M127" s="7" t="s">
        <v>1819</v>
      </c>
      <c r="N127" s="7" t="s">
        <v>1819</v>
      </c>
      <c r="O127" s="7" t="s">
        <v>1820</v>
      </c>
      <c r="P127" s="7" t="s">
        <v>1821</v>
      </c>
      <c r="Q127" s="7" t="s">
        <v>1822</v>
      </c>
      <c r="R127" s="7" t="s">
        <v>2624</v>
      </c>
      <c r="S127" s="7" t="s">
        <v>1824</v>
      </c>
      <c r="T127" s="7" t="s">
        <v>1825</v>
      </c>
      <c r="U127" s="7" t="s">
        <v>1826</v>
      </c>
      <c r="V127" s="7" t="s">
        <v>1943</v>
      </c>
    </row>
    <row r="128" s="7" customFormat="1" spans="1:22">
      <c r="A128" s="9">
        <v>999224121759730</v>
      </c>
      <c r="B128" s="7" t="s">
        <v>2601</v>
      </c>
      <c r="C128" s="7" t="s">
        <v>2625</v>
      </c>
      <c r="D128" s="7" t="s">
        <v>2626</v>
      </c>
      <c r="E128" s="7" t="s">
        <v>2627</v>
      </c>
      <c r="F128" s="7" t="s">
        <v>1814</v>
      </c>
      <c r="G128" s="7" t="s">
        <v>1815</v>
      </c>
      <c r="H128" s="7" t="s">
        <v>1816</v>
      </c>
      <c r="I128" s="7" t="s">
        <v>2628</v>
      </c>
      <c r="J128" s="7" t="s">
        <v>30</v>
      </c>
      <c r="K128" s="7" t="s">
        <v>2629</v>
      </c>
      <c r="L128" s="7" t="s">
        <v>2629</v>
      </c>
      <c r="M128" s="7" t="s">
        <v>1819</v>
      </c>
      <c r="N128" s="7" t="s">
        <v>1819</v>
      </c>
      <c r="O128" s="7" t="s">
        <v>1820</v>
      </c>
      <c r="P128" s="7" t="s">
        <v>1821</v>
      </c>
      <c r="Q128" s="7" t="s">
        <v>1822</v>
      </c>
      <c r="R128" s="7" t="s">
        <v>2630</v>
      </c>
      <c r="S128" s="7" t="s">
        <v>1824</v>
      </c>
      <c r="T128" s="7" t="s">
        <v>1825</v>
      </c>
      <c r="U128" s="7" t="s">
        <v>1826</v>
      </c>
      <c r="V128" s="7" t="s">
        <v>2559</v>
      </c>
    </row>
    <row r="129" s="7" customFormat="1" spans="1:22">
      <c r="A129" s="9">
        <v>999224122151146</v>
      </c>
      <c r="B129" s="7" t="s">
        <v>2601</v>
      </c>
      <c r="C129" s="7" t="s">
        <v>2631</v>
      </c>
      <c r="D129" s="7" t="s">
        <v>2632</v>
      </c>
      <c r="E129" s="7" t="s">
        <v>2633</v>
      </c>
      <c r="F129" s="7" t="s">
        <v>1880</v>
      </c>
      <c r="G129" s="7" t="s">
        <v>1815</v>
      </c>
      <c r="H129" s="7" t="s">
        <v>1816</v>
      </c>
      <c r="I129" s="7" t="s">
        <v>2634</v>
      </c>
      <c r="J129" s="7" t="s">
        <v>30</v>
      </c>
      <c r="K129" s="7" t="s">
        <v>2635</v>
      </c>
      <c r="L129" s="7" t="s">
        <v>2635</v>
      </c>
      <c r="M129" s="7" t="s">
        <v>1819</v>
      </c>
      <c r="N129" s="7" t="s">
        <v>1819</v>
      </c>
      <c r="O129" s="7" t="s">
        <v>1820</v>
      </c>
      <c r="P129" s="7" t="s">
        <v>1821</v>
      </c>
      <c r="Q129" s="7" t="s">
        <v>1822</v>
      </c>
      <c r="R129" s="7" t="s">
        <v>2636</v>
      </c>
      <c r="S129" s="7" t="s">
        <v>1824</v>
      </c>
      <c r="T129" s="7" t="s">
        <v>1825</v>
      </c>
      <c r="U129" s="7" t="s">
        <v>1826</v>
      </c>
      <c r="V129" s="7" t="s">
        <v>1928</v>
      </c>
    </row>
    <row r="130" s="7" customFormat="1" spans="1:22">
      <c r="A130" s="9">
        <v>999224122762114</v>
      </c>
      <c r="B130" s="7" t="s">
        <v>2601</v>
      </c>
      <c r="C130" s="7" t="s">
        <v>2637</v>
      </c>
      <c r="D130" s="7" t="s">
        <v>2122</v>
      </c>
      <c r="E130" s="7" t="s">
        <v>2638</v>
      </c>
      <c r="F130" s="7" t="s">
        <v>1815</v>
      </c>
      <c r="G130" s="7" t="s">
        <v>1833</v>
      </c>
      <c r="H130" s="7" t="s">
        <v>1816</v>
      </c>
      <c r="I130" s="7" t="s">
        <v>2639</v>
      </c>
      <c r="J130" s="7" t="s">
        <v>30</v>
      </c>
      <c r="K130" s="7" t="s">
        <v>2093</v>
      </c>
      <c r="L130" s="7" t="s">
        <v>2093</v>
      </c>
      <c r="M130" s="7" t="s">
        <v>1819</v>
      </c>
      <c r="N130" s="7" t="s">
        <v>1819</v>
      </c>
      <c r="O130" s="7" t="s">
        <v>1820</v>
      </c>
      <c r="P130" s="7" t="s">
        <v>1821</v>
      </c>
      <c r="Q130" s="7" t="s">
        <v>1822</v>
      </c>
      <c r="R130" s="7" t="s">
        <v>2640</v>
      </c>
      <c r="S130" s="7" t="s">
        <v>1824</v>
      </c>
      <c r="T130" s="7" t="s">
        <v>1825</v>
      </c>
      <c r="U130" s="7" t="s">
        <v>1826</v>
      </c>
      <c r="V130" s="7" t="s">
        <v>1943</v>
      </c>
    </row>
    <row r="131" s="7" customFormat="1" spans="1:22">
      <c r="A131" s="9">
        <v>999224127977348</v>
      </c>
      <c r="B131" s="7" t="s">
        <v>2601</v>
      </c>
      <c r="C131" s="7" t="s">
        <v>2641</v>
      </c>
      <c r="D131" s="7" t="s">
        <v>2642</v>
      </c>
      <c r="E131" s="7" t="s">
        <v>2643</v>
      </c>
      <c r="F131" s="7" t="s">
        <v>1872</v>
      </c>
      <c r="G131" s="7" t="s">
        <v>1815</v>
      </c>
      <c r="H131" s="7" t="s">
        <v>1816</v>
      </c>
      <c r="I131" s="7" t="s">
        <v>2644</v>
      </c>
      <c r="J131" s="7" t="s">
        <v>30</v>
      </c>
      <c r="K131" s="7" t="s">
        <v>2645</v>
      </c>
      <c r="L131" s="7" t="s">
        <v>2645</v>
      </c>
      <c r="M131" s="7" t="s">
        <v>1819</v>
      </c>
      <c r="N131" s="7" t="s">
        <v>1819</v>
      </c>
      <c r="O131" s="7" t="s">
        <v>1820</v>
      </c>
      <c r="P131" s="7" t="s">
        <v>1821</v>
      </c>
      <c r="Q131" s="7" t="s">
        <v>1822</v>
      </c>
      <c r="R131" s="7" t="s">
        <v>2646</v>
      </c>
      <c r="S131" s="7" t="s">
        <v>1824</v>
      </c>
      <c r="T131" s="7" t="s">
        <v>1825</v>
      </c>
      <c r="U131" s="7" t="s">
        <v>1826</v>
      </c>
      <c r="V131" s="7" t="s">
        <v>2048</v>
      </c>
    </row>
    <row r="132" s="7" customFormat="1" spans="1:22">
      <c r="A132" s="9">
        <v>999224129898156</v>
      </c>
      <c r="B132" s="7" t="s">
        <v>2601</v>
      </c>
      <c r="C132" s="7" t="s">
        <v>2647</v>
      </c>
      <c r="D132" s="7" t="s">
        <v>2648</v>
      </c>
      <c r="E132" s="7" t="s">
        <v>2649</v>
      </c>
      <c r="F132" s="7" t="s">
        <v>1815</v>
      </c>
      <c r="G132" s="7" t="s">
        <v>1833</v>
      </c>
      <c r="H132" s="7" t="s">
        <v>1816</v>
      </c>
      <c r="I132" s="7" t="s">
        <v>2650</v>
      </c>
      <c r="J132" s="7" t="s">
        <v>30</v>
      </c>
      <c r="K132" s="7" t="s">
        <v>2651</v>
      </c>
      <c r="L132" s="7" t="s">
        <v>2651</v>
      </c>
      <c r="M132" s="7" t="s">
        <v>1819</v>
      </c>
      <c r="N132" s="7" t="s">
        <v>1819</v>
      </c>
      <c r="O132" s="7" t="s">
        <v>1820</v>
      </c>
      <c r="P132" s="7" t="s">
        <v>1821</v>
      </c>
      <c r="Q132" s="7" t="s">
        <v>1822</v>
      </c>
      <c r="R132" s="7" t="s">
        <v>2652</v>
      </c>
      <c r="S132" s="7" t="s">
        <v>1824</v>
      </c>
      <c r="T132" s="7" t="s">
        <v>1825</v>
      </c>
      <c r="U132" s="7" t="s">
        <v>1826</v>
      </c>
      <c r="V132" s="7" t="s">
        <v>2653</v>
      </c>
    </row>
    <row r="133" s="7" customFormat="1" spans="1:22">
      <c r="A133" s="9">
        <v>999224130034360</v>
      </c>
      <c r="B133" s="7" t="s">
        <v>2601</v>
      </c>
      <c r="C133" s="7" t="s">
        <v>2654</v>
      </c>
      <c r="D133" s="7" t="s">
        <v>2655</v>
      </c>
      <c r="E133" s="7" t="s">
        <v>2656</v>
      </c>
      <c r="F133" s="7" t="s">
        <v>1872</v>
      </c>
      <c r="G133" s="7" t="s">
        <v>1815</v>
      </c>
      <c r="H133" s="7" t="s">
        <v>1816</v>
      </c>
      <c r="I133" s="7" t="s">
        <v>2657</v>
      </c>
      <c r="J133" s="7" t="s">
        <v>30</v>
      </c>
      <c r="K133" s="7" t="s">
        <v>2658</v>
      </c>
      <c r="L133" s="7" t="s">
        <v>2658</v>
      </c>
      <c r="M133" s="7" t="s">
        <v>1819</v>
      </c>
      <c r="N133" s="7" t="s">
        <v>1819</v>
      </c>
      <c r="O133" s="7" t="s">
        <v>1820</v>
      </c>
      <c r="P133" s="7" t="s">
        <v>1821</v>
      </c>
      <c r="Q133" s="7" t="s">
        <v>1822</v>
      </c>
      <c r="R133" s="7" t="s">
        <v>2659</v>
      </c>
      <c r="S133" s="7" t="s">
        <v>1824</v>
      </c>
      <c r="T133" s="7" t="s">
        <v>1825</v>
      </c>
      <c r="U133" s="7" t="s">
        <v>1826</v>
      </c>
      <c r="V133" s="7" t="s">
        <v>1943</v>
      </c>
    </row>
    <row r="134" s="7" customFormat="1" spans="1:22">
      <c r="A134" s="9">
        <v>999224130486648</v>
      </c>
      <c r="B134" s="7" t="s">
        <v>2601</v>
      </c>
      <c r="C134" s="7" t="s">
        <v>2660</v>
      </c>
      <c r="D134" s="7" t="s">
        <v>2661</v>
      </c>
      <c r="E134" s="7" t="s">
        <v>2662</v>
      </c>
      <c r="F134" s="7" t="s">
        <v>1815</v>
      </c>
      <c r="G134" s="7" t="s">
        <v>1833</v>
      </c>
      <c r="H134" s="7" t="s">
        <v>1816</v>
      </c>
      <c r="I134" s="7" t="s">
        <v>2663</v>
      </c>
      <c r="J134" s="7" t="s">
        <v>30</v>
      </c>
      <c r="K134" s="7" t="s">
        <v>2664</v>
      </c>
      <c r="L134" s="7" t="s">
        <v>2664</v>
      </c>
      <c r="M134" s="7" t="s">
        <v>1819</v>
      </c>
      <c r="N134" s="7" t="s">
        <v>1819</v>
      </c>
      <c r="O134" s="7" t="s">
        <v>1820</v>
      </c>
      <c r="P134" s="7" t="s">
        <v>1821</v>
      </c>
      <c r="Q134" s="7" t="s">
        <v>1822</v>
      </c>
      <c r="R134" s="7" t="s">
        <v>2665</v>
      </c>
      <c r="S134" s="7" t="s">
        <v>1824</v>
      </c>
      <c r="T134" s="7" t="s">
        <v>1825</v>
      </c>
      <c r="U134" s="7" t="s">
        <v>1826</v>
      </c>
      <c r="V134" s="7" t="s">
        <v>1845</v>
      </c>
    </row>
    <row r="135" s="7" customFormat="1" spans="1:22">
      <c r="A135" s="9">
        <v>999224130950420</v>
      </c>
      <c r="B135" s="7" t="s">
        <v>2601</v>
      </c>
      <c r="C135" s="7" t="s">
        <v>2666</v>
      </c>
      <c r="D135" s="7" t="s">
        <v>2667</v>
      </c>
      <c r="E135" s="7" t="s">
        <v>2668</v>
      </c>
      <c r="F135" s="7" t="s">
        <v>1814</v>
      </c>
      <c r="G135" s="7" t="s">
        <v>1815</v>
      </c>
      <c r="H135" s="7" t="s">
        <v>1816</v>
      </c>
      <c r="I135" s="7" t="s">
        <v>2669</v>
      </c>
      <c r="J135" s="7" t="s">
        <v>30</v>
      </c>
      <c r="K135" s="7" t="s">
        <v>2670</v>
      </c>
      <c r="L135" s="7" t="s">
        <v>2670</v>
      </c>
      <c r="M135" s="7" t="s">
        <v>1819</v>
      </c>
      <c r="N135" s="7" t="s">
        <v>1819</v>
      </c>
      <c r="O135" s="7" t="s">
        <v>1820</v>
      </c>
      <c r="P135" s="7" t="s">
        <v>1821</v>
      </c>
      <c r="Q135" s="7" t="s">
        <v>1822</v>
      </c>
      <c r="R135" s="7" t="s">
        <v>2671</v>
      </c>
      <c r="S135" s="7" t="s">
        <v>1824</v>
      </c>
      <c r="T135" s="7" t="s">
        <v>1825</v>
      </c>
      <c r="U135" s="7" t="s">
        <v>1826</v>
      </c>
      <c r="V135" s="7" t="s">
        <v>1827</v>
      </c>
    </row>
    <row r="136" s="7" customFormat="1" spans="1:22">
      <c r="A136" s="9">
        <v>999224130976535</v>
      </c>
      <c r="B136" s="7" t="s">
        <v>2601</v>
      </c>
      <c r="C136" s="7" t="s">
        <v>2672</v>
      </c>
      <c r="D136" s="7" t="s">
        <v>2673</v>
      </c>
      <c r="E136" s="7" t="s">
        <v>2674</v>
      </c>
      <c r="F136" s="7" t="s">
        <v>1832</v>
      </c>
      <c r="G136" s="7" t="s">
        <v>1833</v>
      </c>
      <c r="H136" s="7" t="s">
        <v>1816</v>
      </c>
      <c r="I136" s="7" t="s">
        <v>2675</v>
      </c>
      <c r="J136" s="7" t="s">
        <v>30</v>
      </c>
      <c r="K136" s="7" t="s">
        <v>2676</v>
      </c>
      <c r="L136" s="7" t="s">
        <v>2676</v>
      </c>
      <c r="M136" s="7" t="s">
        <v>1819</v>
      </c>
      <c r="N136" s="7" t="s">
        <v>1819</v>
      </c>
      <c r="O136" s="7" t="s">
        <v>1820</v>
      </c>
      <c r="P136" s="7" t="s">
        <v>1821</v>
      </c>
      <c r="Q136" s="7" t="s">
        <v>1822</v>
      </c>
      <c r="R136" s="7" t="s">
        <v>2677</v>
      </c>
      <c r="S136" s="7" t="s">
        <v>1824</v>
      </c>
      <c r="T136" s="7" t="s">
        <v>1825</v>
      </c>
      <c r="U136" s="7" t="s">
        <v>1826</v>
      </c>
      <c r="V136" s="7" t="s">
        <v>1943</v>
      </c>
    </row>
    <row r="137" s="7" customFormat="1" spans="1:22">
      <c r="A137" s="9">
        <v>999224132065323</v>
      </c>
      <c r="B137" s="7" t="s">
        <v>2601</v>
      </c>
      <c r="C137" s="7" t="s">
        <v>2678</v>
      </c>
      <c r="D137" s="7" t="s">
        <v>2679</v>
      </c>
      <c r="E137" s="7" t="s">
        <v>2680</v>
      </c>
      <c r="F137" s="7" t="s">
        <v>1815</v>
      </c>
      <c r="G137" s="7" t="s">
        <v>1833</v>
      </c>
      <c r="H137" s="7" t="s">
        <v>1816</v>
      </c>
      <c r="I137" s="7" t="s">
        <v>2681</v>
      </c>
      <c r="J137" s="7" t="s">
        <v>30</v>
      </c>
      <c r="K137" s="7" t="s">
        <v>2682</v>
      </c>
      <c r="L137" s="7" t="s">
        <v>2682</v>
      </c>
      <c r="M137" s="7" t="s">
        <v>1819</v>
      </c>
      <c r="N137" s="7" t="s">
        <v>1819</v>
      </c>
      <c r="O137" s="7" t="s">
        <v>1820</v>
      </c>
      <c r="P137" s="7" t="s">
        <v>1821</v>
      </c>
      <c r="Q137" s="7" t="s">
        <v>1822</v>
      </c>
      <c r="R137" s="7" t="s">
        <v>2683</v>
      </c>
      <c r="S137" s="7" t="s">
        <v>1824</v>
      </c>
      <c r="T137" s="7" t="s">
        <v>1825</v>
      </c>
      <c r="U137" s="7" t="s">
        <v>1826</v>
      </c>
      <c r="V137" s="7" t="s">
        <v>1943</v>
      </c>
    </row>
    <row r="138" s="7" customFormat="1" spans="1:22">
      <c r="A138" s="9">
        <v>999224133858250</v>
      </c>
      <c r="B138" s="7" t="s">
        <v>2601</v>
      </c>
      <c r="C138" s="7" t="s">
        <v>2684</v>
      </c>
      <c r="D138" s="7" t="s">
        <v>2685</v>
      </c>
      <c r="E138" s="7" t="s">
        <v>2686</v>
      </c>
      <c r="F138" s="7" t="s">
        <v>1880</v>
      </c>
      <c r="G138" s="7" t="s">
        <v>1815</v>
      </c>
      <c r="H138" s="7" t="s">
        <v>1816</v>
      </c>
      <c r="I138" s="7" t="s">
        <v>2687</v>
      </c>
      <c r="J138" s="7" t="s">
        <v>30</v>
      </c>
      <c r="K138" s="7" t="s">
        <v>2688</v>
      </c>
      <c r="L138" s="7" t="s">
        <v>2688</v>
      </c>
      <c r="M138" s="7" t="s">
        <v>1819</v>
      </c>
      <c r="N138" s="7" t="s">
        <v>1819</v>
      </c>
      <c r="O138" s="7" t="s">
        <v>1820</v>
      </c>
      <c r="P138" s="7" t="s">
        <v>1821</v>
      </c>
      <c r="Q138" s="7" t="s">
        <v>1822</v>
      </c>
      <c r="R138" s="7" t="s">
        <v>2689</v>
      </c>
      <c r="S138" s="7" t="s">
        <v>1824</v>
      </c>
      <c r="T138" s="7" t="s">
        <v>1825</v>
      </c>
      <c r="U138" s="7" t="s">
        <v>1826</v>
      </c>
      <c r="V138" s="7" t="s">
        <v>1943</v>
      </c>
    </row>
    <row r="139" s="7" customFormat="1" spans="1:22">
      <c r="A139" s="9">
        <v>999224134059631</v>
      </c>
      <c r="B139" s="7" t="s">
        <v>2601</v>
      </c>
      <c r="C139" s="7" t="s">
        <v>2690</v>
      </c>
      <c r="D139" s="7" t="s">
        <v>2691</v>
      </c>
      <c r="E139" s="7" t="s">
        <v>2692</v>
      </c>
      <c r="F139" s="7" t="s">
        <v>1872</v>
      </c>
      <c r="G139" s="7" t="s">
        <v>1815</v>
      </c>
      <c r="H139" s="7" t="s">
        <v>1816</v>
      </c>
      <c r="I139" s="7" t="s">
        <v>2693</v>
      </c>
      <c r="J139" s="7" t="s">
        <v>30</v>
      </c>
      <c r="K139" s="7" t="s">
        <v>2694</v>
      </c>
      <c r="L139" s="7" t="s">
        <v>2694</v>
      </c>
      <c r="M139" s="7" t="s">
        <v>1819</v>
      </c>
      <c r="N139" s="7" t="s">
        <v>1819</v>
      </c>
      <c r="O139" s="7" t="s">
        <v>1820</v>
      </c>
      <c r="P139" s="7" t="s">
        <v>1821</v>
      </c>
      <c r="Q139" s="7" t="s">
        <v>1822</v>
      </c>
      <c r="R139" s="7" t="s">
        <v>2695</v>
      </c>
      <c r="S139" s="7" t="s">
        <v>1824</v>
      </c>
      <c r="T139" s="7" t="s">
        <v>1825</v>
      </c>
      <c r="U139" s="7" t="s">
        <v>1826</v>
      </c>
      <c r="V139" s="7" t="s">
        <v>2081</v>
      </c>
    </row>
    <row r="140" s="7" customFormat="1" spans="1:22">
      <c r="A140" s="9">
        <v>999224135322199</v>
      </c>
      <c r="B140" s="7" t="s">
        <v>2601</v>
      </c>
      <c r="C140" s="7" t="s">
        <v>2696</v>
      </c>
      <c r="D140" s="7" t="s">
        <v>2579</v>
      </c>
      <c r="E140" s="7" t="s">
        <v>2697</v>
      </c>
      <c r="F140" s="7" t="s">
        <v>1832</v>
      </c>
      <c r="G140" s="7" t="s">
        <v>1815</v>
      </c>
      <c r="H140" s="7" t="s">
        <v>1816</v>
      </c>
      <c r="I140" s="7" t="s">
        <v>2698</v>
      </c>
      <c r="J140" s="7" t="s">
        <v>30</v>
      </c>
      <c r="K140" s="7" t="s">
        <v>2699</v>
      </c>
      <c r="L140" s="7" t="s">
        <v>2699</v>
      </c>
      <c r="M140" s="7" t="s">
        <v>1819</v>
      </c>
      <c r="N140" s="7" t="s">
        <v>1819</v>
      </c>
      <c r="O140" s="7" t="s">
        <v>1820</v>
      </c>
      <c r="P140" s="7" t="s">
        <v>1821</v>
      </c>
      <c r="Q140" s="7" t="s">
        <v>1822</v>
      </c>
      <c r="R140" s="7" t="s">
        <v>2700</v>
      </c>
      <c r="S140" s="7" t="s">
        <v>1824</v>
      </c>
      <c r="T140" s="7" t="s">
        <v>1825</v>
      </c>
      <c r="U140" s="7" t="s">
        <v>1826</v>
      </c>
      <c r="V140" s="7" t="s">
        <v>2151</v>
      </c>
    </row>
    <row r="141" s="7" customFormat="1" spans="1:22">
      <c r="A141" s="9">
        <v>24135359038</v>
      </c>
      <c r="B141" s="7" t="s">
        <v>2601</v>
      </c>
      <c r="C141" s="7" t="s">
        <v>2701</v>
      </c>
      <c r="D141" s="7" t="s">
        <v>2702</v>
      </c>
      <c r="E141" s="7" t="s">
        <v>2703</v>
      </c>
      <c r="F141" s="7" t="s">
        <v>1832</v>
      </c>
      <c r="G141" s="7" t="s">
        <v>1815</v>
      </c>
      <c r="H141" s="7" t="s">
        <v>1816</v>
      </c>
      <c r="I141" s="7" t="s">
        <v>2704</v>
      </c>
      <c r="J141" s="7" t="s">
        <v>30</v>
      </c>
      <c r="K141" s="7" t="s">
        <v>2705</v>
      </c>
      <c r="L141" s="7" t="s">
        <v>2705</v>
      </c>
      <c r="M141" s="7" t="s">
        <v>1819</v>
      </c>
      <c r="N141" s="7" t="s">
        <v>1819</v>
      </c>
      <c r="O141" s="7" t="s">
        <v>1820</v>
      </c>
      <c r="P141" s="7" t="s">
        <v>1821</v>
      </c>
      <c r="Q141" s="7" t="s">
        <v>1822</v>
      </c>
      <c r="R141" s="7" t="s">
        <v>2706</v>
      </c>
      <c r="S141" s="7" t="s">
        <v>1824</v>
      </c>
      <c r="T141" s="7" t="s">
        <v>1825</v>
      </c>
      <c r="U141" s="7" t="s">
        <v>1826</v>
      </c>
      <c r="V141" s="7" t="s">
        <v>1943</v>
      </c>
    </row>
    <row r="142" s="7" customFormat="1" spans="1:22">
      <c r="A142" s="9">
        <v>999224137140595</v>
      </c>
      <c r="B142" s="7" t="s">
        <v>1880</v>
      </c>
      <c r="C142" s="7" t="s">
        <v>2707</v>
      </c>
      <c r="D142" s="7" t="s">
        <v>2708</v>
      </c>
      <c r="E142" s="7" t="s">
        <v>2709</v>
      </c>
      <c r="F142" s="7" t="s">
        <v>1814</v>
      </c>
      <c r="G142" s="7" t="s">
        <v>1815</v>
      </c>
      <c r="H142" s="7" t="s">
        <v>1816</v>
      </c>
      <c r="I142" s="7" t="s">
        <v>2710</v>
      </c>
      <c r="J142" s="7" t="s">
        <v>30</v>
      </c>
      <c r="K142" s="7" t="s">
        <v>2396</v>
      </c>
      <c r="L142" s="7" t="s">
        <v>2396</v>
      </c>
      <c r="M142" s="7" t="s">
        <v>1819</v>
      </c>
      <c r="N142" s="7" t="s">
        <v>1819</v>
      </c>
      <c r="O142" s="7" t="s">
        <v>1820</v>
      </c>
      <c r="P142" s="7" t="s">
        <v>1821</v>
      </c>
      <c r="Q142" s="7" t="s">
        <v>1822</v>
      </c>
      <c r="R142" s="7" t="s">
        <v>2711</v>
      </c>
      <c r="S142" s="7" t="s">
        <v>1824</v>
      </c>
      <c r="T142" s="7" t="s">
        <v>1825</v>
      </c>
      <c r="U142" s="7" t="s">
        <v>1826</v>
      </c>
      <c r="V142" s="7" t="s">
        <v>1827</v>
      </c>
    </row>
    <row r="143" s="7" customFormat="1" spans="1:22">
      <c r="A143" s="9">
        <v>999224137834352</v>
      </c>
      <c r="B143" s="7" t="s">
        <v>1880</v>
      </c>
      <c r="C143" s="7" t="s">
        <v>2712</v>
      </c>
      <c r="D143" s="7" t="s">
        <v>2713</v>
      </c>
      <c r="E143" s="7" t="s">
        <v>2714</v>
      </c>
      <c r="F143" s="7" t="s">
        <v>1832</v>
      </c>
      <c r="G143" s="7" t="s">
        <v>1833</v>
      </c>
      <c r="H143" s="7" t="s">
        <v>1816</v>
      </c>
      <c r="I143" s="7" t="s">
        <v>2715</v>
      </c>
      <c r="J143" s="7" t="s">
        <v>30</v>
      </c>
      <c r="K143" s="7" t="s">
        <v>2716</v>
      </c>
      <c r="L143" s="7" t="s">
        <v>2716</v>
      </c>
      <c r="M143" s="7" t="s">
        <v>1819</v>
      </c>
      <c r="N143" s="7" t="s">
        <v>1819</v>
      </c>
      <c r="O143" s="7" t="s">
        <v>1820</v>
      </c>
      <c r="P143" s="7" t="s">
        <v>1821</v>
      </c>
      <c r="Q143" s="7" t="s">
        <v>1822</v>
      </c>
      <c r="R143" s="7" t="s">
        <v>2717</v>
      </c>
      <c r="S143" s="7" t="s">
        <v>1824</v>
      </c>
      <c r="T143" s="7" t="s">
        <v>1825</v>
      </c>
      <c r="U143" s="7" t="s">
        <v>1826</v>
      </c>
      <c r="V143" s="7" t="s">
        <v>2718</v>
      </c>
    </row>
    <row r="144" s="7" customFormat="1" spans="1:22">
      <c r="A144" s="9">
        <v>999224137850291</v>
      </c>
      <c r="B144" s="7" t="s">
        <v>1880</v>
      </c>
      <c r="C144" s="7" t="s">
        <v>2719</v>
      </c>
      <c r="D144" s="7" t="s">
        <v>2720</v>
      </c>
      <c r="E144" s="7" t="s">
        <v>2721</v>
      </c>
      <c r="F144" s="7" t="s">
        <v>1872</v>
      </c>
      <c r="G144" s="7" t="s">
        <v>1833</v>
      </c>
      <c r="H144" s="7" t="s">
        <v>1816</v>
      </c>
      <c r="I144" s="7" t="s">
        <v>2722</v>
      </c>
      <c r="J144" s="7" t="s">
        <v>30</v>
      </c>
      <c r="K144" s="7" t="s">
        <v>2723</v>
      </c>
      <c r="L144" s="7" t="s">
        <v>2723</v>
      </c>
      <c r="M144" s="7" t="s">
        <v>1819</v>
      </c>
      <c r="N144" s="7" t="s">
        <v>1819</v>
      </c>
      <c r="O144" s="7" t="s">
        <v>1820</v>
      </c>
      <c r="P144" s="7" t="s">
        <v>1821</v>
      </c>
      <c r="Q144" s="7" t="s">
        <v>1822</v>
      </c>
      <c r="R144" s="7" t="s">
        <v>2724</v>
      </c>
      <c r="S144" s="7" t="s">
        <v>1824</v>
      </c>
      <c r="T144" s="7" t="s">
        <v>1825</v>
      </c>
      <c r="U144" s="7" t="s">
        <v>1826</v>
      </c>
      <c r="V144" s="7" t="s">
        <v>1943</v>
      </c>
    </row>
    <row r="145" s="7" customFormat="1" spans="1:22">
      <c r="A145" s="9">
        <v>999224138325085</v>
      </c>
      <c r="B145" s="7" t="s">
        <v>1880</v>
      </c>
      <c r="C145" s="7" t="s">
        <v>2725</v>
      </c>
      <c r="D145" s="7" t="s">
        <v>2726</v>
      </c>
      <c r="E145" s="7" t="s">
        <v>2727</v>
      </c>
      <c r="F145" s="7" t="s">
        <v>1872</v>
      </c>
      <c r="G145" s="7" t="s">
        <v>1815</v>
      </c>
      <c r="H145" s="7" t="s">
        <v>1816</v>
      </c>
      <c r="I145" s="7" t="s">
        <v>2728</v>
      </c>
      <c r="J145" s="7" t="s">
        <v>30</v>
      </c>
      <c r="K145" s="7" t="s">
        <v>2729</v>
      </c>
      <c r="L145" s="7" t="s">
        <v>2729</v>
      </c>
      <c r="M145" s="7" t="s">
        <v>1819</v>
      </c>
      <c r="N145" s="7" t="s">
        <v>1819</v>
      </c>
      <c r="O145" s="7" t="s">
        <v>1820</v>
      </c>
      <c r="P145" s="7" t="s">
        <v>1821</v>
      </c>
      <c r="Q145" s="7" t="s">
        <v>1822</v>
      </c>
      <c r="R145" s="7" t="s">
        <v>2730</v>
      </c>
      <c r="S145" s="7" t="s">
        <v>1824</v>
      </c>
      <c r="T145" s="7" t="s">
        <v>1825</v>
      </c>
      <c r="U145" s="7" t="s">
        <v>1826</v>
      </c>
      <c r="V145" s="7" t="s">
        <v>1827</v>
      </c>
    </row>
    <row r="146" s="7" customFormat="1" spans="1:22">
      <c r="A146" s="9">
        <v>999224139020191</v>
      </c>
      <c r="B146" s="7" t="s">
        <v>1880</v>
      </c>
      <c r="C146" s="7" t="s">
        <v>2731</v>
      </c>
      <c r="D146" s="7" t="s">
        <v>2732</v>
      </c>
      <c r="E146" s="7" t="s">
        <v>2733</v>
      </c>
      <c r="F146" s="7" t="s">
        <v>1832</v>
      </c>
      <c r="G146" s="7" t="s">
        <v>1833</v>
      </c>
      <c r="H146" s="7" t="s">
        <v>1816</v>
      </c>
      <c r="I146" s="7" t="s">
        <v>2734</v>
      </c>
      <c r="J146" s="7" t="s">
        <v>30</v>
      </c>
      <c r="K146" s="7" t="s">
        <v>2735</v>
      </c>
      <c r="L146" s="7" t="s">
        <v>2735</v>
      </c>
      <c r="M146" s="7" t="s">
        <v>1819</v>
      </c>
      <c r="N146" s="7" t="s">
        <v>1819</v>
      </c>
      <c r="O146" s="7" t="s">
        <v>1820</v>
      </c>
      <c r="P146" s="7" t="s">
        <v>1821</v>
      </c>
      <c r="Q146" s="7" t="s">
        <v>1822</v>
      </c>
      <c r="R146" s="7" t="s">
        <v>2736</v>
      </c>
      <c r="S146" s="7" t="s">
        <v>1824</v>
      </c>
      <c r="T146" s="7" t="s">
        <v>1825</v>
      </c>
      <c r="U146" s="7" t="s">
        <v>1826</v>
      </c>
      <c r="V146" s="7" t="s">
        <v>1827</v>
      </c>
    </row>
    <row r="147" s="7" customFormat="1" spans="1:22">
      <c r="A147" s="9">
        <v>999224139263813</v>
      </c>
      <c r="B147" s="7" t="s">
        <v>1880</v>
      </c>
      <c r="C147" s="7" t="s">
        <v>2737</v>
      </c>
      <c r="D147" s="7" t="s">
        <v>2738</v>
      </c>
      <c r="E147" s="7" t="s">
        <v>2739</v>
      </c>
      <c r="F147" s="7" t="s">
        <v>1814</v>
      </c>
      <c r="G147" s="7" t="s">
        <v>1815</v>
      </c>
      <c r="H147" s="7" t="s">
        <v>1816</v>
      </c>
      <c r="I147" s="7" t="s">
        <v>2740</v>
      </c>
      <c r="J147" s="7" t="s">
        <v>30</v>
      </c>
      <c r="K147" s="7" t="s">
        <v>2741</v>
      </c>
      <c r="L147" s="7" t="s">
        <v>2741</v>
      </c>
      <c r="M147" s="7" t="s">
        <v>1819</v>
      </c>
      <c r="N147" s="7" t="s">
        <v>1819</v>
      </c>
      <c r="O147" s="7" t="s">
        <v>1820</v>
      </c>
      <c r="P147" s="7" t="s">
        <v>1821</v>
      </c>
      <c r="Q147" s="7" t="s">
        <v>1822</v>
      </c>
      <c r="R147" s="7" t="s">
        <v>2742</v>
      </c>
      <c r="S147" s="7" t="s">
        <v>1824</v>
      </c>
      <c r="T147" s="7" t="s">
        <v>1825</v>
      </c>
      <c r="U147" s="7" t="s">
        <v>1826</v>
      </c>
      <c r="V147" s="7" t="s">
        <v>1943</v>
      </c>
    </row>
    <row r="148" s="7" customFormat="1" spans="1:22">
      <c r="A148" s="9">
        <v>999224139375951</v>
      </c>
      <c r="B148" s="7" t="s">
        <v>1880</v>
      </c>
      <c r="C148" s="7" t="s">
        <v>2743</v>
      </c>
      <c r="D148" s="7" t="s">
        <v>2247</v>
      </c>
      <c r="E148" s="7" t="s">
        <v>2744</v>
      </c>
      <c r="F148" s="7" t="s">
        <v>1832</v>
      </c>
      <c r="G148" s="7" t="s">
        <v>1815</v>
      </c>
      <c r="H148" s="7" t="s">
        <v>1816</v>
      </c>
      <c r="I148" s="7" t="s">
        <v>2745</v>
      </c>
      <c r="J148" s="7" t="s">
        <v>30</v>
      </c>
      <c r="K148" s="7" t="s">
        <v>2746</v>
      </c>
      <c r="L148" s="7" t="s">
        <v>2746</v>
      </c>
      <c r="M148" s="7" t="s">
        <v>1819</v>
      </c>
      <c r="N148" s="7" t="s">
        <v>1819</v>
      </c>
      <c r="O148" s="7" t="s">
        <v>1820</v>
      </c>
      <c r="P148" s="7" t="s">
        <v>1821</v>
      </c>
      <c r="Q148" s="7" t="s">
        <v>1822</v>
      </c>
      <c r="R148" s="7" t="s">
        <v>2747</v>
      </c>
      <c r="S148" s="7" t="s">
        <v>1824</v>
      </c>
      <c r="T148" s="7" t="s">
        <v>1825</v>
      </c>
      <c r="U148" s="7" t="s">
        <v>1826</v>
      </c>
      <c r="V148" s="7" t="s">
        <v>2165</v>
      </c>
    </row>
    <row r="149" s="7" customFormat="1" spans="1:22">
      <c r="A149" s="9">
        <v>999224139497438</v>
      </c>
      <c r="B149" s="7" t="s">
        <v>1880</v>
      </c>
      <c r="C149" s="7" t="s">
        <v>2748</v>
      </c>
      <c r="D149" s="7" t="s">
        <v>2749</v>
      </c>
      <c r="E149" s="7" t="s">
        <v>2750</v>
      </c>
      <c r="F149" s="7" t="s">
        <v>1872</v>
      </c>
      <c r="G149" s="7" t="s">
        <v>1833</v>
      </c>
      <c r="H149" s="7" t="s">
        <v>1816</v>
      </c>
      <c r="I149" s="7" t="s">
        <v>2751</v>
      </c>
      <c r="J149" s="7" t="s">
        <v>30</v>
      </c>
      <c r="K149" s="7" t="s">
        <v>2752</v>
      </c>
      <c r="L149" s="7" t="s">
        <v>2752</v>
      </c>
      <c r="M149" s="7" t="s">
        <v>1819</v>
      </c>
      <c r="N149" s="7" t="s">
        <v>1819</v>
      </c>
      <c r="O149" s="7" t="s">
        <v>1820</v>
      </c>
      <c r="P149" s="7" t="s">
        <v>1821</v>
      </c>
      <c r="Q149" s="7" t="s">
        <v>1822</v>
      </c>
      <c r="R149" s="7" t="s">
        <v>2753</v>
      </c>
      <c r="S149" s="7" t="s">
        <v>1824</v>
      </c>
      <c r="T149" s="7" t="s">
        <v>1825</v>
      </c>
      <c r="U149" s="7" t="s">
        <v>1826</v>
      </c>
      <c r="V149" s="7" t="s">
        <v>1928</v>
      </c>
    </row>
    <row r="150" s="7" customFormat="1" spans="1:22">
      <c r="A150" s="9">
        <v>999224140387862</v>
      </c>
      <c r="B150" s="7" t="s">
        <v>1880</v>
      </c>
      <c r="C150" s="7" t="s">
        <v>2754</v>
      </c>
      <c r="D150" s="7" t="s">
        <v>2247</v>
      </c>
      <c r="E150" s="7" t="s">
        <v>2755</v>
      </c>
      <c r="F150" s="7" t="s">
        <v>1832</v>
      </c>
      <c r="G150" s="7" t="s">
        <v>1833</v>
      </c>
      <c r="H150" s="7" t="s">
        <v>1816</v>
      </c>
      <c r="I150" s="7" t="s">
        <v>2756</v>
      </c>
      <c r="J150" s="7" t="s">
        <v>30</v>
      </c>
      <c r="K150" s="7" t="s">
        <v>2757</v>
      </c>
      <c r="L150" s="7" t="s">
        <v>2757</v>
      </c>
      <c r="M150" s="7" t="s">
        <v>1819</v>
      </c>
      <c r="N150" s="7" t="s">
        <v>1819</v>
      </c>
      <c r="O150" s="7" t="s">
        <v>1820</v>
      </c>
      <c r="P150" s="7" t="s">
        <v>1821</v>
      </c>
      <c r="Q150" s="7" t="s">
        <v>1822</v>
      </c>
      <c r="R150" s="7" t="s">
        <v>2758</v>
      </c>
      <c r="S150" s="7" t="s">
        <v>1824</v>
      </c>
      <c r="T150" s="7" t="s">
        <v>1825</v>
      </c>
      <c r="U150" s="7" t="s">
        <v>1826</v>
      </c>
      <c r="V150" s="7" t="s">
        <v>2165</v>
      </c>
    </row>
    <row r="151" s="7" customFormat="1" spans="1:22">
      <c r="A151" s="9">
        <v>999224140898202</v>
      </c>
      <c r="B151" s="7" t="s">
        <v>1880</v>
      </c>
      <c r="C151" s="7" t="s">
        <v>2759</v>
      </c>
      <c r="D151" s="7" t="s">
        <v>2760</v>
      </c>
      <c r="E151" s="7" t="s">
        <v>2761</v>
      </c>
      <c r="F151" s="7" t="s">
        <v>1814</v>
      </c>
      <c r="G151" s="7" t="s">
        <v>1815</v>
      </c>
      <c r="H151" s="7" t="s">
        <v>1816</v>
      </c>
      <c r="I151" s="7" t="s">
        <v>2762</v>
      </c>
      <c r="J151" s="7" t="s">
        <v>30</v>
      </c>
      <c r="K151" s="7" t="s">
        <v>2763</v>
      </c>
      <c r="L151" s="7" t="s">
        <v>2763</v>
      </c>
      <c r="M151" s="7" t="s">
        <v>1819</v>
      </c>
      <c r="N151" s="7" t="s">
        <v>1819</v>
      </c>
      <c r="O151" s="7" t="s">
        <v>1820</v>
      </c>
      <c r="P151" s="7" t="s">
        <v>1821</v>
      </c>
      <c r="Q151" s="7" t="s">
        <v>1822</v>
      </c>
      <c r="R151" s="7" t="s">
        <v>2764</v>
      </c>
      <c r="S151" s="7" t="s">
        <v>1824</v>
      </c>
      <c r="T151" s="7" t="s">
        <v>1825</v>
      </c>
      <c r="U151" s="7" t="s">
        <v>1826</v>
      </c>
      <c r="V151" s="7" t="s">
        <v>1827</v>
      </c>
    </row>
    <row r="152" s="7" customFormat="1" spans="1:22">
      <c r="A152" s="9">
        <v>999224141058819</v>
      </c>
      <c r="B152" s="7" t="s">
        <v>1880</v>
      </c>
      <c r="C152" s="7" t="s">
        <v>2765</v>
      </c>
      <c r="D152" s="7" t="s">
        <v>2766</v>
      </c>
      <c r="E152" s="7" t="s">
        <v>2767</v>
      </c>
      <c r="F152" s="7" t="s">
        <v>1832</v>
      </c>
      <c r="G152" s="7" t="s">
        <v>1815</v>
      </c>
      <c r="H152" s="7" t="s">
        <v>1816</v>
      </c>
      <c r="I152" s="7" t="s">
        <v>2768</v>
      </c>
      <c r="J152" s="7" t="s">
        <v>30</v>
      </c>
      <c r="K152" s="7" t="s">
        <v>2769</v>
      </c>
      <c r="L152" s="7" t="s">
        <v>2769</v>
      </c>
      <c r="M152" s="7" t="s">
        <v>1819</v>
      </c>
      <c r="N152" s="7" t="s">
        <v>1819</v>
      </c>
      <c r="O152" s="7" t="s">
        <v>1820</v>
      </c>
      <c r="P152" s="7" t="s">
        <v>1821</v>
      </c>
      <c r="Q152" s="7" t="s">
        <v>1822</v>
      </c>
      <c r="R152" s="7" t="s">
        <v>2770</v>
      </c>
      <c r="S152" s="7" t="s">
        <v>1824</v>
      </c>
      <c r="T152" s="7" t="s">
        <v>1825</v>
      </c>
      <c r="U152" s="7" t="s">
        <v>1826</v>
      </c>
      <c r="V152" s="7" t="s">
        <v>2081</v>
      </c>
    </row>
    <row r="153" s="7" customFormat="1" spans="1:22">
      <c r="A153" s="9">
        <v>999224141129477</v>
      </c>
      <c r="B153" s="7" t="s">
        <v>1880</v>
      </c>
      <c r="C153" s="7" t="s">
        <v>2771</v>
      </c>
      <c r="D153" s="7" t="s">
        <v>2160</v>
      </c>
      <c r="E153" s="7" t="s">
        <v>2772</v>
      </c>
      <c r="F153" s="7" t="s">
        <v>1814</v>
      </c>
      <c r="G153" s="7" t="s">
        <v>1815</v>
      </c>
      <c r="H153" s="7" t="s">
        <v>1816</v>
      </c>
      <c r="I153" s="7" t="s">
        <v>2773</v>
      </c>
      <c r="J153" s="7" t="s">
        <v>30</v>
      </c>
      <c r="K153" s="7" t="s">
        <v>2774</v>
      </c>
      <c r="L153" s="7" t="s">
        <v>2774</v>
      </c>
      <c r="M153" s="7" t="s">
        <v>1819</v>
      </c>
      <c r="N153" s="7" t="s">
        <v>1819</v>
      </c>
      <c r="O153" s="7" t="s">
        <v>1820</v>
      </c>
      <c r="P153" s="7" t="s">
        <v>1821</v>
      </c>
      <c r="Q153" s="7" t="s">
        <v>1822</v>
      </c>
      <c r="R153" s="7" t="s">
        <v>2775</v>
      </c>
      <c r="S153" s="7" t="s">
        <v>1824</v>
      </c>
      <c r="T153" s="7" t="s">
        <v>1825</v>
      </c>
      <c r="U153" s="7" t="s">
        <v>1826</v>
      </c>
      <c r="V153" s="7" t="s">
        <v>2165</v>
      </c>
    </row>
    <row r="154" s="7" customFormat="1" spans="1:22">
      <c r="A154" s="9">
        <v>999224141594867</v>
      </c>
      <c r="B154" s="7" t="s">
        <v>1880</v>
      </c>
      <c r="C154" s="7" t="s">
        <v>2776</v>
      </c>
      <c r="D154" s="7" t="s">
        <v>2247</v>
      </c>
      <c r="E154" s="7" t="s">
        <v>2777</v>
      </c>
      <c r="F154" s="7" t="s">
        <v>1832</v>
      </c>
      <c r="G154" s="7" t="s">
        <v>1833</v>
      </c>
      <c r="H154" s="7" t="s">
        <v>1816</v>
      </c>
      <c r="I154" s="7" t="s">
        <v>2756</v>
      </c>
      <c r="J154" s="7" t="s">
        <v>30</v>
      </c>
      <c r="K154" s="7" t="s">
        <v>2757</v>
      </c>
      <c r="L154" s="7" t="s">
        <v>2757</v>
      </c>
      <c r="M154" s="7" t="s">
        <v>1819</v>
      </c>
      <c r="N154" s="7" t="s">
        <v>1819</v>
      </c>
      <c r="O154" s="7" t="s">
        <v>1820</v>
      </c>
      <c r="P154" s="7" t="s">
        <v>1821</v>
      </c>
      <c r="Q154" s="7" t="s">
        <v>1822</v>
      </c>
      <c r="R154" s="7" t="s">
        <v>2778</v>
      </c>
      <c r="S154" s="7" t="s">
        <v>1824</v>
      </c>
      <c r="T154" s="7" t="s">
        <v>1825</v>
      </c>
      <c r="U154" s="7" t="s">
        <v>1826</v>
      </c>
      <c r="V154" s="7" t="s">
        <v>2165</v>
      </c>
    </row>
    <row r="155" s="7" customFormat="1" spans="1:22">
      <c r="A155" s="9">
        <v>999224141604395</v>
      </c>
      <c r="B155" s="7" t="s">
        <v>1880</v>
      </c>
      <c r="C155" s="7" t="s">
        <v>2779</v>
      </c>
      <c r="D155" s="7" t="s">
        <v>2780</v>
      </c>
      <c r="E155" s="7" t="s">
        <v>2781</v>
      </c>
      <c r="F155" s="7" t="s">
        <v>1815</v>
      </c>
      <c r="G155" s="7" t="s">
        <v>1833</v>
      </c>
      <c r="H155" s="7" t="s">
        <v>1816</v>
      </c>
      <c r="I155" s="7" t="s">
        <v>2782</v>
      </c>
      <c r="J155" s="7" t="s">
        <v>30</v>
      </c>
      <c r="K155" s="7" t="s">
        <v>2783</v>
      </c>
      <c r="L155" s="7" t="s">
        <v>2783</v>
      </c>
      <c r="M155" s="7" t="s">
        <v>1819</v>
      </c>
      <c r="N155" s="7" t="s">
        <v>1819</v>
      </c>
      <c r="O155" s="7" t="s">
        <v>1820</v>
      </c>
      <c r="P155" s="7" t="s">
        <v>1821</v>
      </c>
      <c r="Q155" s="7" t="s">
        <v>1822</v>
      </c>
      <c r="R155" s="7" t="s">
        <v>2784</v>
      </c>
      <c r="S155" s="7" t="s">
        <v>1824</v>
      </c>
      <c r="T155" s="7" t="s">
        <v>1825</v>
      </c>
      <c r="U155" s="7" t="s">
        <v>1826</v>
      </c>
      <c r="V155" s="7" t="s">
        <v>1943</v>
      </c>
    </row>
    <row r="156" s="7" customFormat="1" spans="1:22">
      <c r="A156" s="9">
        <v>999224142063202</v>
      </c>
      <c r="B156" s="7" t="s">
        <v>1880</v>
      </c>
      <c r="C156" s="7" t="s">
        <v>2785</v>
      </c>
      <c r="D156" s="7" t="s">
        <v>2786</v>
      </c>
      <c r="E156" s="7" t="s">
        <v>2787</v>
      </c>
      <c r="F156" s="7" t="s">
        <v>1814</v>
      </c>
      <c r="G156" s="7" t="s">
        <v>1833</v>
      </c>
      <c r="H156" s="7" t="s">
        <v>1816</v>
      </c>
      <c r="I156" s="7" t="s">
        <v>2788</v>
      </c>
      <c r="J156" s="7" t="s">
        <v>30</v>
      </c>
      <c r="K156" s="7" t="s">
        <v>2789</v>
      </c>
      <c r="L156" s="7" t="s">
        <v>2789</v>
      </c>
      <c r="M156" s="7" t="s">
        <v>1819</v>
      </c>
      <c r="N156" s="7" t="s">
        <v>1819</v>
      </c>
      <c r="O156" s="7" t="s">
        <v>1820</v>
      </c>
      <c r="P156" s="7" t="s">
        <v>1821</v>
      </c>
      <c r="Q156" s="7" t="s">
        <v>1822</v>
      </c>
      <c r="R156" s="7" t="s">
        <v>2790</v>
      </c>
      <c r="S156" s="7" t="s">
        <v>1824</v>
      </c>
      <c r="T156" s="7" t="s">
        <v>1825</v>
      </c>
      <c r="U156" s="7" t="s">
        <v>1826</v>
      </c>
      <c r="V156" s="7" t="s">
        <v>1845</v>
      </c>
    </row>
    <row r="157" s="7" customFormat="1" spans="1:22">
      <c r="A157" s="9">
        <v>999224142070305</v>
      </c>
      <c r="B157" s="7" t="s">
        <v>1880</v>
      </c>
      <c r="C157" s="7" t="s">
        <v>2791</v>
      </c>
      <c r="D157" s="7" t="s">
        <v>2792</v>
      </c>
      <c r="E157" s="7" t="s">
        <v>2793</v>
      </c>
      <c r="F157" s="7" t="s">
        <v>1872</v>
      </c>
      <c r="G157" s="7" t="s">
        <v>1815</v>
      </c>
      <c r="H157" s="7" t="s">
        <v>1816</v>
      </c>
      <c r="I157" s="7" t="s">
        <v>2794</v>
      </c>
      <c r="J157" s="7" t="s">
        <v>30</v>
      </c>
      <c r="K157" s="7" t="s">
        <v>2795</v>
      </c>
      <c r="L157" s="7" t="s">
        <v>2795</v>
      </c>
      <c r="M157" s="7" t="s">
        <v>1819</v>
      </c>
      <c r="N157" s="7" t="s">
        <v>1819</v>
      </c>
      <c r="O157" s="7" t="s">
        <v>1820</v>
      </c>
      <c r="P157" s="7" t="s">
        <v>1821</v>
      </c>
      <c r="Q157" s="7" t="s">
        <v>1822</v>
      </c>
      <c r="R157" s="7" t="s">
        <v>2796</v>
      </c>
      <c r="S157" s="7" t="s">
        <v>1824</v>
      </c>
      <c r="T157" s="7" t="s">
        <v>1825</v>
      </c>
      <c r="U157" s="7" t="s">
        <v>1826</v>
      </c>
      <c r="V157" s="7" t="s">
        <v>1919</v>
      </c>
    </row>
    <row r="158" s="7" customFormat="1" spans="1:22">
      <c r="A158" s="9">
        <v>999224142172159</v>
      </c>
      <c r="B158" s="7" t="s">
        <v>1880</v>
      </c>
      <c r="C158" s="7" t="s">
        <v>2797</v>
      </c>
      <c r="D158" s="7" t="s">
        <v>2798</v>
      </c>
      <c r="E158" s="7" t="s">
        <v>2799</v>
      </c>
      <c r="F158" s="7" t="s">
        <v>1815</v>
      </c>
      <c r="G158" s="7" t="s">
        <v>1833</v>
      </c>
      <c r="H158" s="7" t="s">
        <v>1816</v>
      </c>
      <c r="I158" s="7" t="s">
        <v>2800</v>
      </c>
      <c r="J158" s="7" t="s">
        <v>30</v>
      </c>
      <c r="K158" s="7" t="s">
        <v>2801</v>
      </c>
      <c r="L158" s="7" t="s">
        <v>2801</v>
      </c>
      <c r="M158" s="7" t="s">
        <v>1819</v>
      </c>
      <c r="N158" s="7" t="s">
        <v>1819</v>
      </c>
      <c r="O158" s="7" t="s">
        <v>1820</v>
      </c>
      <c r="P158" s="7" t="s">
        <v>1821</v>
      </c>
      <c r="Q158" s="7" t="s">
        <v>1822</v>
      </c>
      <c r="R158" s="7" t="s">
        <v>2802</v>
      </c>
      <c r="S158" s="7" t="s">
        <v>1824</v>
      </c>
      <c r="T158" s="7" t="s">
        <v>1825</v>
      </c>
      <c r="U158" s="7" t="s">
        <v>1826</v>
      </c>
      <c r="V158" s="7" t="s">
        <v>1943</v>
      </c>
    </row>
    <row r="159" s="7" customFormat="1" spans="1:22">
      <c r="A159" s="9">
        <v>999224144303488</v>
      </c>
      <c r="B159" s="7" t="s">
        <v>1880</v>
      </c>
      <c r="C159" s="7" t="s">
        <v>2803</v>
      </c>
      <c r="D159" s="7" t="s">
        <v>2160</v>
      </c>
      <c r="E159" s="7" t="s">
        <v>2804</v>
      </c>
      <c r="F159" s="7" t="s">
        <v>1815</v>
      </c>
      <c r="G159" s="7" t="s">
        <v>1833</v>
      </c>
      <c r="H159" s="7" t="s">
        <v>1816</v>
      </c>
      <c r="I159" s="7" t="s">
        <v>2773</v>
      </c>
      <c r="J159" s="7" t="s">
        <v>30</v>
      </c>
      <c r="K159" s="7" t="s">
        <v>2774</v>
      </c>
      <c r="L159" s="7" t="s">
        <v>2774</v>
      </c>
      <c r="M159" s="7" t="s">
        <v>1819</v>
      </c>
      <c r="N159" s="7" t="s">
        <v>1819</v>
      </c>
      <c r="O159" s="7" t="s">
        <v>1820</v>
      </c>
      <c r="P159" s="7" t="s">
        <v>1821</v>
      </c>
      <c r="Q159" s="7" t="s">
        <v>1822</v>
      </c>
      <c r="R159" s="7" t="s">
        <v>2805</v>
      </c>
      <c r="S159" s="7" t="s">
        <v>1824</v>
      </c>
      <c r="T159" s="7" t="s">
        <v>1825</v>
      </c>
      <c r="U159" s="7" t="s">
        <v>1826</v>
      </c>
      <c r="V159" s="7" t="s">
        <v>2165</v>
      </c>
    </row>
    <row r="160" s="7" customFormat="1" spans="1:22">
      <c r="A160" s="9">
        <v>999224145142260</v>
      </c>
      <c r="B160" s="7" t="s">
        <v>1880</v>
      </c>
      <c r="C160" s="7" t="s">
        <v>2806</v>
      </c>
      <c r="D160" s="7" t="s">
        <v>2807</v>
      </c>
      <c r="E160" s="7" t="s">
        <v>2808</v>
      </c>
      <c r="F160" s="7" t="s">
        <v>1880</v>
      </c>
      <c r="G160" s="7" t="s">
        <v>1833</v>
      </c>
      <c r="H160" s="7" t="s">
        <v>1816</v>
      </c>
      <c r="I160" s="7" t="s">
        <v>2809</v>
      </c>
      <c r="J160" s="7" t="s">
        <v>30</v>
      </c>
      <c r="K160" s="7" t="s">
        <v>2810</v>
      </c>
      <c r="L160" s="7" t="s">
        <v>2810</v>
      </c>
      <c r="M160" s="7" t="s">
        <v>1819</v>
      </c>
      <c r="N160" s="7" t="s">
        <v>1819</v>
      </c>
      <c r="O160" s="7" t="s">
        <v>1820</v>
      </c>
      <c r="P160" s="7" t="s">
        <v>1821</v>
      </c>
      <c r="Q160" s="7" t="s">
        <v>1822</v>
      </c>
      <c r="R160" s="7" t="s">
        <v>2811</v>
      </c>
      <c r="S160" s="7" t="s">
        <v>1824</v>
      </c>
      <c r="T160" s="7" t="s">
        <v>1825</v>
      </c>
      <c r="U160" s="7" t="s">
        <v>1826</v>
      </c>
      <c r="V160" s="7" t="s">
        <v>1845</v>
      </c>
    </row>
    <row r="161" s="7" customFormat="1" spans="1:22">
      <c r="A161" s="9">
        <v>999224146730262</v>
      </c>
      <c r="B161" s="7" t="s">
        <v>1880</v>
      </c>
      <c r="C161" s="7" t="s">
        <v>2812</v>
      </c>
      <c r="D161" s="7" t="s">
        <v>2247</v>
      </c>
      <c r="E161" s="7" t="s">
        <v>2813</v>
      </c>
      <c r="F161" s="7" t="s">
        <v>1814</v>
      </c>
      <c r="G161" s="7" t="s">
        <v>1815</v>
      </c>
      <c r="H161" s="7" t="s">
        <v>1816</v>
      </c>
      <c r="I161" s="7" t="s">
        <v>2756</v>
      </c>
      <c r="J161" s="7" t="s">
        <v>30</v>
      </c>
      <c r="K161" s="7" t="s">
        <v>2757</v>
      </c>
      <c r="L161" s="7" t="s">
        <v>2757</v>
      </c>
      <c r="M161" s="7" t="s">
        <v>1819</v>
      </c>
      <c r="N161" s="7" t="s">
        <v>1819</v>
      </c>
      <c r="O161" s="7" t="s">
        <v>1820</v>
      </c>
      <c r="P161" s="7" t="s">
        <v>1821</v>
      </c>
      <c r="Q161" s="7" t="s">
        <v>1822</v>
      </c>
      <c r="R161" s="7" t="s">
        <v>2814</v>
      </c>
      <c r="S161" s="7" t="s">
        <v>1824</v>
      </c>
      <c r="T161" s="7" t="s">
        <v>1825</v>
      </c>
      <c r="U161" s="7" t="s">
        <v>1826</v>
      </c>
      <c r="V161" s="7" t="s">
        <v>2165</v>
      </c>
    </row>
    <row r="162" s="7" customFormat="1" spans="1:22">
      <c r="A162" s="9">
        <v>999224146842303</v>
      </c>
      <c r="B162" s="7" t="s">
        <v>1880</v>
      </c>
      <c r="C162" s="7" t="s">
        <v>2815</v>
      </c>
      <c r="D162" s="7" t="s">
        <v>2816</v>
      </c>
      <c r="E162" s="7" t="s">
        <v>2817</v>
      </c>
      <c r="F162" s="7" t="s">
        <v>1832</v>
      </c>
      <c r="G162" s="7" t="s">
        <v>1833</v>
      </c>
      <c r="H162" s="7" t="s">
        <v>1816</v>
      </c>
      <c r="I162" s="7" t="s">
        <v>2818</v>
      </c>
      <c r="J162" s="7" t="s">
        <v>30</v>
      </c>
      <c r="K162" s="7" t="s">
        <v>2819</v>
      </c>
      <c r="L162" s="7" t="s">
        <v>2819</v>
      </c>
      <c r="M162" s="7" t="s">
        <v>1819</v>
      </c>
      <c r="N162" s="7" t="s">
        <v>1819</v>
      </c>
      <c r="O162" s="7" t="s">
        <v>1820</v>
      </c>
      <c r="P162" s="7" t="s">
        <v>1821</v>
      </c>
      <c r="Q162" s="7" t="s">
        <v>1822</v>
      </c>
      <c r="R162" s="7" t="s">
        <v>2820</v>
      </c>
      <c r="S162" s="7" t="s">
        <v>1824</v>
      </c>
      <c r="T162" s="7" t="s">
        <v>1825</v>
      </c>
      <c r="U162" s="7" t="s">
        <v>1927</v>
      </c>
      <c r="V162" s="7" t="s">
        <v>1943</v>
      </c>
    </row>
    <row r="163" s="7" customFormat="1" spans="1:22">
      <c r="A163" s="9">
        <v>999224147249186</v>
      </c>
      <c r="B163" s="7" t="s">
        <v>1880</v>
      </c>
      <c r="C163" s="7" t="s">
        <v>2821</v>
      </c>
      <c r="D163" s="7" t="s">
        <v>2822</v>
      </c>
      <c r="E163" s="7" t="s">
        <v>2823</v>
      </c>
      <c r="F163" s="7" t="s">
        <v>1814</v>
      </c>
      <c r="G163" s="7" t="s">
        <v>1815</v>
      </c>
      <c r="H163" s="7" t="s">
        <v>1816</v>
      </c>
      <c r="I163" s="7" t="s">
        <v>2824</v>
      </c>
      <c r="J163" s="7" t="s">
        <v>30</v>
      </c>
      <c r="K163" s="7" t="s">
        <v>2825</v>
      </c>
      <c r="L163" s="7" t="s">
        <v>2825</v>
      </c>
      <c r="M163" s="7" t="s">
        <v>1819</v>
      </c>
      <c r="N163" s="7" t="s">
        <v>1819</v>
      </c>
      <c r="O163" s="7" t="s">
        <v>1820</v>
      </c>
      <c r="P163" s="7" t="s">
        <v>1821</v>
      </c>
      <c r="Q163" s="7" t="s">
        <v>1822</v>
      </c>
      <c r="R163" s="7" t="s">
        <v>2826</v>
      </c>
      <c r="S163" s="7" t="s">
        <v>1824</v>
      </c>
      <c r="T163" s="7" t="s">
        <v>1825</v>
      </c>
      <c r="U163" s="7" t="s">
        <v>1826</v>
      </c>
      <c r="V163" s="7" t="s">
        <v>2151</v>
      </c>
    </row>
    <row r="164" s="7" customFormat="1" spans="1:22">
      <c r="A164" s="9">
        <v>999224147583451</v>
      </c>
      <c r="B164" s="7" t="s">
        <v>1880</v>
      </c>
      <c r="C164" s="7" t="s">
        <v>2827</v>
      </c>
      <c r="D164" s="7" t="s">
        <v>2828</v>
      </c>
      <c r="E164" s="7" t="s">
        <v>2829</v>
      </c>
      <c r="F164" s="7" t="s">
        <v>1872</v>
      </c>
      <c r="G164" s="7" t="s">
        <v>1815</v>
      </c>
      <c r="H164" s="7" t="s">
        <v>1816</v>
      </c>
      <c r="I164" s="7" t="s">
        <v>2830</v>
      </c>
      <c r="J164" s="7" t="s">
        <v>30</v>
      </c>
      <c r="K164" s="7" t="s">
        <v>2831</v>
      </c>
      <c r="L164" s="7" t="s">
        <v>2831</v>
      </c>
      <c r="M164" s="7" t="s">
        <v>1819</v>
      </c>
      <c r="N164" s="7" t="s">
        <v>1819</v>
      </c>
      <c r="O164" s="7" t="s">
        <v>1820</v>
      </c>
      <c r="P164" s="7" t="s">
        <v>1821</v>
      </c>
      <c r="Q164" s="7" t="s">
        <v>1822</v>
      </c>
      <c r="R164" s="7" t="s">
        <v>2832</v>
      </c>
      <c r="S164" s="7" t="s">
        <v>1824</v>
      </c>
      <c r="T164" s="7" t="s">
        <v>1825</v>
      </c>
      <c r="U164" s="7" t="s">
        <v>1826</v>
      </c>
      <c r="V164" s="7" t="s">
        <v>2048</v>
      </c>
    </row>
    <row r="165" s="7" customFormat="1" spans="1:22">
      <c r="A165" s="9">
        <v>999224148255317</v>
      </c>
      <c r="B165" s="7" t="s">
        <v>1880</v>
      </c>
      <c r="C165" s="7" t="s">
        <v>2833</v>
      </c>
      <c r="D165" s="7" t="s">
        <v>2834</v>
      </c>
      <c r="E165" s="7" t="s">
        <v>2835</v>
      </c>
      <c r="F165" s="7" t="s">
        <v>1832</v>
      </c>
      <c r="G165" s="7" t="s">
        <v>1815</v>
      </c>
      <c r="H165" s="7" t="s">
        <v>1816</v>
      </c>
      <c r="I165" s="7" t="s">
        <v>2836</v>
      </c>
      <c r="J165" s="7" t="s">
        <v>30</v>
      </c>
      <c r="K165" s="7" t="s">
        <v>2837</v>
      </c>
      <c r="L165" s="7" t="s">
        <v>2837</v>
      </c>
      <c r="M165" s="7" t="s">
        <v>1819</v>
      </c>
      <c r="N165" s="7" t="s">
        <v>1819</v>
      </c>
      <c r="O165" s="7" t="s">
        <v>1820</v>
      </c>
      <c r="P165" s="7" t="s">
        <v>1821</v>
      </c>
      <c r="Q165" s="7" t="s">
        <v>1822</v>
      </c>
      <c r="R165" s="7" t="s">
        <v>2838</v>
      </c>
      <c r="S165" s="7" t="s">
        <v>1824</v>
      </c>
      <c r="T165" s="7" t="s">
        <v>1825</v>
      </c>
      <c r="U165" s="7" t="s">
        <v>1826</v>
      </c>
      <c r="V165" s="7" t="s">
        <v>1928</v>
      </c>
    </row>
    <row r="166" s="7" customFormat="1" spans="1:22">
      <c r="A166" s="9">
        <v>999224148391527</v>
      </c>
      <c r="B166" s="7" t="s">
        <v>1880</v>
      </c>
      <c r="C166" s="7" t="s">
        <v>2839</v>
      </c>
      <c r="D166" s="7" t="s">
        <v>2174</v>
      </c>
      <c r="E166" s="7" t="s">
        <v>2840</v>
      </c>
      <c r="F166" s="7" t="s">
        <v>1832</v>
      </c>
      <c r="G166" s="7" t="s">
        <v>1815</v>
      </c>
      <c r="H166" s="7" t="s">
        <v>1816</v>
      </c>
      <c r="I166" s="7" t="s">
        <v>2841</v>
      </c>
      <c r="J166" s="7" t="s">
        <v>30</v>
      </c>
      <c r="K166" s="7" t="s">
        <v>2842</v>
      </c>
      <c r="L166" s="7" t="s">
        <v>2842</v>
      </c>
      <c r="M166" s="7" t="s">
        <v>1819</v>
      </c>
      <c r="N166" s="7" t="s">
        <v>1819</v>
      </c>
      <c r="O166" s="7" t="s">
        <v>1820</v>
      </c>
      <c r="P166" s="7" t="s">
        <v>1821</v>
      </c>
      <c r="Q166" s="7" t="s">
        <v>1822</v>
      </c>
      <c r="R166" s="7" t="s">
        <v>2843</v>
      </c>
      <c r="S166" s="7" t="s">
        <v>1824</v>
      </c>
      <c r="T166" s="7" t="s">
        <v>1825</v>
      </c>
      <c r="U166" s="7" t="s">
        <v>1826</v>
      </c>
      <c r="V166" s="7" t="s">
        <v>1928</v>
      </c>
    </row>
    <row r="167" s="7" customFormat="1" spans="1:22">
      <c r="A167" s="9">
        <v>999224148611249</v>
      </c>
      <c r="B167" s="7" t="s">
        <v>1880</v>
      </c>
      <c r="C167" s="7" t="s">
        <v>2844</v>
      </c>
      <c r="D167" s="7" t="s">
        <v>2845</v>
      </c>
      <c r="E167" s="7" t="s">
        <v>2846</v>
      </c>
      <c r="F167" s="7" t="s">
        <v>1815</v>
      </c>
      <c r="G167" s="7" t="s">
        <v>1833</v>
      </c>
      <c r="H167" s="7" t="s">
        <v>1816</v>
      </c>
      <c r="I167" s="7" t="s">
        <v>2847</v>
      </c>
      <c r="J167" s="7" t="s">
        <v>30</v>
      </c>
      <c r="K167" s="7" t="s">
        <v>2848</v>
      </c>
      <c r="L167" s="7" t="s">
        <v>2848</v>
      </c>
      <c r="M167" s="7" t="s">
        <v>1819</v>
      </c>
      <c r="N167" s="7" t="s">
        <v>1819</v>
      </c>
      <c r="O167" s="7" t="s">
        <v>1820</v>
      </c>
      <c r="P167" s="7" t="s">
        <v>1821</v>
      </c>
      <c r="Q167" s="7" t="s">
        <v>1822</v>
      </c>
      <c r="R167" s="7" t="s">
        <v>2849</v>
      </c>
      <c r="S167" s="7" t="s">
        <v>1824</v>
      </c>
      <c r="T167" s="7" t="s">
        <v>1825</v>
      </c>
      <c r="U167" s="7" t="s">
        <v>1826</v>
      </c>
      <c r="V167" s="7" t="s">
        <v>1943</v>
      </c>
    </row>
    <row r="168" s="7" customFormat="1" spans="1:22">
      <c r="A168" s="9">
        <v>999224148910123</v>
      </c>
      <c r="B168" s="7" t="s">
        <v>1880</v>
      </c>
      <c r="C168" s="7" t="s">
        <v>2850</v>
      </c>
      <c r="D168" s="7" t="s">
        <v>2851</v>
      </c>
      <c r="E168" s="7" t="s">
        <v>2852</v>
      </c>
      <c r="F168" s="7" t="s">
        <v>1814</v>
      </c>
      <c r="G168" s="7" t="s">
        <v>1815</v>
      </c>
      <c r="H168" s="7" t="s">
        <v>1816</v>
      </c>
      <c r="I168" s="7" t="s">
        <v>2853</v>
      </c>
      <c r="J168" s="7" t="s">
        <v>30</v>
      </c>
      <c r="K168" s="7" t="s">
        <v>2854</v>
      </c>
      <c r="L168" s="7" t="s">
        <v>2854</v>
      </c>
      <c r="M168" s="7" t="s">
        <v>1819</v>
      </c>
      <c r="N168" s="7" t="s">
        <v>1819</v>
      </c>
      <c r="O168" s="7" t="s">
        <v>1820</v>
      </c>
      <c r="P168" s="7" t="s">
        <v>1821</v>
      </c>
      <c r="Q168" s="7" t="s">
        <v>1822</v>
      </c>
      <c r="R168" s="7" t="s">
        <v>2855</v>
      </c>
      <c r="S168" s="7" t="s">
        <v>1824</v>
      </c>
      <c r="T168" s="7" t="s">
        <v>1825</v>
      </c>
      <c r="U168" s="7" t="s">
        <v>1826</v>
      </c>
      <c r="V168" s="7" t="s">
        <v>1860</v>
      </c>
    </row>
    <row r="169" s="7" customFormat="1" spans="1:22">
      <c r="A169" s="9">
        <v>999224148952899</v>
      </c>
      <c r="B169" s="7" t="s">
        <v>1880</v>
      </c>
      <c r="C169" s="7" t="s">
        <v>2856</v>
      </c>
      <c r="D169" s="7" t="s">
        <v>2857</v>
      </c>
      <c r="E169" s="7" t="s">
        <v>2858</v>
      </c>
      <c r="F169" s="7" t="s">
        <v>1832</v>
      </c>
      <c r="G169" s="7" t="s">
        <v>1815</v>
      </c>
      <c r="H169" s="7" t="s">
        <v>1816</v>
      </c>
      <c r="I169" s="7" t="s">
        <v>2773</v>
      </c>
      <c r="J169" s="7" t="s">
        <v>30</v>
      </c>
      <c r="K169" s="7" t="s">
        <v>2774</v>
      </c>
      <c r="L169" s="7" t="s">
        <v>2774</v>
      </c>
      <c r="M169" s="7" t="s">
        <v>1819</v>
      </c>
      <c r="N169" s="7" t="s">
        <v>1819</v>
      </c>
      <c r="O169" s="7" t="s">
        <v>1820</v>
      </c>
      <c r="P169" s="7" t="s">
        <v>1821</v>
      </c>
      <c r="Q169" s="7" t="s">
        <v>1822</v>
      </c>
      <c r="R169" s="7" t="s">
        <v>2859</v>
      </c>
      <c r="S169" s="7" t="s">
        <v>1824</v>
      </c>
      <c r="T169" s="7" t="s">
        <v>1825</v>
      </c>
      <c r="U169" s="7" t="s">
        <v>1826</v>
      </c>
      <c r="V169" s="7" t="s">
        <v>1827</v>
      </c>
    </row>
    <row r="170" s="7" customFormat="1" spans="1:22">
      <c r="A170" s="9">
        <v>999224148958699</v>
      </c>
      <c r="B170" s="7" t="s">
        <v>1880</v>
      </c>
      <c r="C170" s="7" t="s">
        <v>2860</v>
      </c>
      <c r="D170" s="7" t="s">
        <v>2861</v>
      </c>
      <c r="E170" s="7" t="s">
        <v>2862</v>
      </c>
      <c r="F170" s="7" t="s">
        <v>1832</v>
      </c>
      <c r="G170" s="7" t="s">
        <v>1815</v>
      </c>
      <c r="H170" s="7" t="s">
        <v>1816</v>
      </c>
      <c r="I170" s="7" t="s">
        <v>2863</v>
      </c>
      <c r="J170" s="7" t="s">
        <v>30</v>
      </c>
      <c r="K170" s="7" t="s">
        <v>2864</v>
      </c>
      <c r="L170" s="7" t="s">
        <v>2864</v>
      </c>
      <c r="M170" s="7" t="s">
        <v>1819</v>
      </c>
      <c r="N170" s="7" t="s">
        <v>1819</v>
      </c>
      <c r="O170" s="7" t="s">
        <v>1820</v>
      </c>
      <c r="P170" s="7" t="s">
        <v>1821</v>
      </c>
      <c r="Q170" s="7" t="s">
        <v>1822</v>
      </c>
      <c r="R170" s="7" t="s">
        <v>2865</v>
      </c>
      <c r="S170" s="7" t="s">
        <v>1824</v>
      </c>
      <c r="T170" s="7" t="s">
        <v>1825</v>
      </c>
      <c r="U170" s="7" t="s">
        <v>1826</v>
      </c>
      <c r="V170" s="7" t="s">
        <v>1928</v>
      </c>
    </row>
    <row r="171" s="7" customFormat="1" spans="1:22">
      <c r="A171" s="9">
        <v>999224150180199</v>
      </c>
      <c r="B171" s="7" t="s">
        <v>1872</v>
      </c>
      <c r="C171" s="7" t="s">
        <v>2866</v>
      </c>
      <c r="D171" s="7" t="s">
        <v>2867</v>
      </c>
      <c r="E171" s="7" t="s">
        <v>2868</v>
      </c>
      <c r="F171" s="7" t="s">
        <v>1814</v>
      </c>
      <c r="G171" s="7" t="s">
        <v>1833</v>
      </c>
      <c r="H171" s="7" t="s">
        <v>1816</v>
      </c>
      <c r="I171" s="7" t="s">
        <v>2869</v>
      </c>
      <c r="J171" s="7" t="s">
        <v>30</v>
      </c>
      <c r="K171" s="7" t="s">
        <v>2870</v>
      </c>
      <c r="L171" s="7" t="s">
        <v>2870</v>
      </c>
      <c r="M171" s="7" t="s">
        <v>1819</v>
      </c>
      <c r="N171" s="7" t="s">
        <v>1819</v>
      </c>
      <c r="O171" s="7" t="s">
        <v>1820</v>
      </c>
      <c r="P171" s="7" t="s">
        <v>1821</v>
      </c>
      <c r="Q171" s="7" t="s">
        <v>1822</v>
      </c>
      <c r="R171" s="7" t="s">
        <v>2871</v>
      </c>
      <c r="S171" s="7" t="s">
        <v>1824</v>
      </c>
      <c r="T171" s="7" t="s">
        <v>1825</v>
      </c>
      <c r="U171" s="7" t="s">
        <v>1927</v>
      </c>
      <c r="V171" s="7" t="s">
        <v>1943</v>
      </c>
    </row>
    <row r="172" s="7" customFormat="1" spans="1:22">
      <c r="A172" s="9">
        <v>999224150190665</v>
      </c>
      <c r="B172" s="7" t="s">
        <v>1872</v>
      </c>
      <c r="C172" s="7" t="s">
        <v>2872</v>
      </c>
      <c r="D172" s="7" t="s">
        <v>2873</v>
      </c>
      <c r="E172" s="7" t="s">
        <v>2874</v>
      </c>
      <c r="F172" s="7" t="s">
        <v>1832</v>
      </c>
      <c r="G172" s="7" t="s">
        <v>1815</v>
      </c>
      <c r="H172" s="7" t="s">
        <v>1816</v>
      </c>
      <c r="I172" s="7" t="s">
        <v>2875</v>
      </c>
      <c r="J172" s="7" t="s">
        <v>30</v>
      </c>
      <c r="K172" s="7" t="s">
        <v>2876</v>
      </c>
      <c r="L172" s="7" t="s">
        <v>2876</v>
      </c>
      <c r="M172" s="7" t="s">
        <v>1819</v>
      </c>
      <c r="N172" s="7" t="s">
        <v>1819</v>
      </c>
      <c r="O172" s="7" t="s">
        <v>1820</v>
      </c>
      <c r="P172" s="7" t="s">
        <v>1821</v>
      </c>
      <c r="Q172" s="7" t="s">
        <v>1822</v>
      </c>
      <c r="R172" s="7" t="s">
        <v>2877</v>
      </c>
      <c r="S172" s="7" t="s">
        <v>1824</v>
      </c>
      <c r="T172" s="7" t="s">
        <v>1825</v>
      </c>
      <c r="U172" s="7" t="s">
        <v>1826</v>
      </c>
      <c r="V172" s="7" t="s">
        <v>1943</v>
      </c>
    </row>
    <row r="173" s="7" customFormat="1" spans="1:22">
      <c r="A173" s="9">
        <v>999224150193105</v>
      </c>
      <c r="B173" s="7" t="s">
        <v>1872</v>
      </c>
      <c r="C173" s="7" t="s">
        <v>2878</v>
      </c>
      <c r="D173" s="7" t="s">
        <v>2122</v>
      </c>
      <c r="E173" s="7" t="s">
        <v>2879</v>
      </c>
      <c r="F173" s="7" t="s">
        <v>1814</v>
      </c>
      <c r="G173" s="7" t="s">
        <v>1815</v>
      </c>
      <c r="H173" s="7" t="s">
        <v>1816</v>
      </c>
      <c r="I173" s="7" t="s">
        <v>2880</v>
      </c>
      <c r="J173" s="7" t="s">
        <v>30</v>
      </c>
      <c r="K173" s="7" t="s">
        <v>2881</v>
      </c>
      <c r="L173" s="7" t="s">
        <v>2881</v>
      </c>
      <c r="M173" s="7" t="s">
        <v>1819</v>
      </c>
      <c r="N173" s="7" t="s">
        <v>1819</v>
      </c>
      <c r="O173" s="7" t="s">
        <v>1820</v>
      </c>
      <c r="P173" s="7" t="s">
        <v>1821</v>
      </c>
      <c r="Q173" s="7" t="s">
        <v>1822</v>
      </c>
      <c r="R173" s="7" t="s">
        <v>2882</v>
      </c>
      <c r="S173" s="7" t="s">
        <v>1824</v>
      </c>
      <c r="T173" s="7" t="s">
        <v>1825</v>
      </c>
      <c r="U173" s="7" t="s">
        <v>1826</v>
      </c>
      <c r="V173" s="7" t="s">
        <v>1943</v>
      </c>
    </row>
    <row r="174" s="7" customFormat="1" spans="1:22">
      <c r="A174" s="9">
        <v>999224150236001</v>
      </c>
      <c r="B174" s="7" t="s">
        <v>1872</v>
      </c>
      <c r="C174" s="7" t="s">
        <v>2883</v>
      </c>
      <c r="D174" s="7" t="s">
        <v>2122</v>
      </c>
      <c r="E174" s="7" t="s">
        <v>2884</v>
      </c>
      <c r="F174" s="7" t="s">
        <v>1832</v>
      </c>
      <c r="G174" s="7" t="s">
        <v>1833</v>
      </c>
      <c r="H174" s="7" t="s">
        <v>1816</v>
      </c>
      <c r="I174" s="7" t="s">
        <v>2880</v>
      </c>
      <c r="J174" s="7" t="s">
        <v>30</v>
      </c>
      <c r="K174" s="7" t="s">
        <v>2881</v>
      </c>
      <c r="L174" s="7" t="s">
        <v>2881</v>
      </c>
      <c r="M174" s="7" t="s">
        <v>1819</v>
      </c>
      <c r="N174" s="7" t="s">
        <v>1819</v>
      </c>
      <c r="O174" s="7" t="s">
        <v>1820</v>
      </c>
      <c r="P174" s="7" t="s">
        <v>1821</v>
      </c>
      <c r="Q174" s="7" t="s">
        <v>1822</v>
      </c>
      <c r="R174" s="7" t="s">
        <v>2885</v>
      </c>
      <c r="S174" s="7" t="s">
        <v>1824</v>
      </c>
      <c r="T174" s="7" t="s">
        <v>1825</v>
      </c>
      <c r="U174" s="7" t="s">
        <v>1826</v>
      </c>
      <c r="V174" s="7" t="s">
        <v>1943</v>
      </c>
    </row>
    <row r="175" s="7" customFormat="1" spans="1:22">
      <c r="A175" s="9">
        <v>999224150321557</v>
      </c>
      <c r="B175" s="7" t="s">
        <v>1872</v>
      </c>
      <c r="C175" s="7" t="s">
        <v>2886</v>
      </c>
      <c r="D175" s="7" t="s">
        <v>2887</v>
      </c>
      <c r="E175" s="7" t="s">
        <v>2888</v>
      </c>
      <c r="F175" s="7" t="s">
        <v>1832</v>
      </c>
      <c r="G175" s="7" t="s">
        <v>1815</v>
      </c>
      <c r="H175" s="7" t="s">
        <v>1816</v>
      </c>
      <c r="I175" s="7" t="s">
        <v>2889</v>
      </c>
      <c r="J175" s="7" t="s">
        <v>30</v>
      </c>
      <c r="K175" s="7" t="s">
        <v>2890</v>
      </c>
      <c r="L175" s="7" t="s">
        <v>2890</v>
      </c>
      <c r="M175" s="7" t="s">
        <v>1819</v>
      </c>
      <c r="N175" s="7" t="s">
        <v>1819</v>
      </c>
      <c r="O175" s="7" t="s">
        <v>1820</v>
      </c>
      <c r="P175" s="7" t="s">
        <v>1821</v>
      </c>
      <c r="Q175" s="7" t="s">
        <v>1822</v>
      </c>
      <c r="R175" s="7" t="s">
        <v>2891</v>
      </c>
      <c r="S175" s="7" t="s">
        <v>1824</v>
      </c>
      <c r="T175" s="7" t="s">
        <v>1825</v>
      </c>
      <c r="U175" s="7" t="s">
        <v>1826</v>
      </c>
      <c r="V175" s="7" t="s">
        <v>1919</v>
      </c>
    </row>
    <row r="176" s="7" customFormat="1" spans="1:22">
      <c r="A176" s="9">
        <v>999224150343272</v>
      </c>
      <c r="B176" s="7" t="s">
        <v>1872</v>
      </c>
      <c r="C176" s="7" t="s">
        <v>2892</v>
      </c>
      <c r="D176" s="7" t="s">
        <v>2122</v>
      </c>
      <c r="E176" s="7" t="s">
        <v>2893</v>
      </c>
      <c r="F176" s="7" t="s">
        <v>1814</v>
      </c>
      <c r="G176" s="7" t="s">
        <v>1815</v>
      </c>
      <c r="H176" s="7" t="s">
        <v>1816</v>
      </c>
      <c r="I176" s="7" t="s">
        <v>2880</v>
      </c>
      <c r="J176" s="7" t="s">
        <v>30</v>
      </c>
      <c r="K176" s="7" t="s">
        <v>2881</v>
      </c>
      <c r="L176" s="7" t="s">
        <v>2881</v>
      </c>
      <c r="M176" s="7" t="s">
        <v>1819</v>
      </c>
      <c r="N176" s="7" t="s">
        <v>1819</v>
      </c>
      <c r="O176" s="7" t="s">
        <v>1820</v>
      </c>
      <c r="P176" s="7" t="s">
        <v>1821</v>
      </c>
      <c r="Q176" s="7" t="s">
        <v>1822</v>
      </c>
      <c r="R176" s="7" t="s">
        <v>2894</v>
      </c>
      <c r="S176" s="7" t="s">
        <v>1824</v>
      </c>
      <c r="T176" s="7" t="s">
        <v>1825</v>
      </c>
      <c r="U176" s="7" t="s">
        <v>1826</v>
      </c>
      <c r="V176" s="7" t="s">
        <v>1943</v>
      </c>
    </row>
    <row r="177" s="7" customFormat="1" spans="1:22">
      <c r="A177" s="9">
        <v>999224150433978</v>
      </c>
      <c r="B177" s="7" t="s">
        <v>1872</v>
      </c>
      <c r="C177" s="7" t="s">
        <v>2895</v>
      </c>
      <c r="D177" s="7" t="s">
        <v>2896</v>
      </c>
      <c r="E177" s="7" t="s">
        <v>2897</v>
      </c>
      <c r="F177" s="7" t="s">
        <v>1815</v>
      </c>
      <c r="G177" s="7" t="s">
        <v>1833</v>
      </c>
      <c r="H177" s="7" t="s">
        <v>1816</v>
      </c>
      <c r="I177" s="7" t="s">
        <v>2898</v>
      </c>
      <c r="J177" s="7" t="s">
        <v>30</v>
      </c>
      <c r="K177" s="7" t="s">
        <v>2899</v>
      </c>
      <c r="L177" s="7" t="s">
        <v>2899</v>
      </c>
      <c r="M177" s="7" t="s">
        <v>1819</v>
      </c>
      <c r="N177" s="7" t="s">
        <v>1819</v>
      </c>
      <c r="O177" s="7" t="s">
        <v>1820</v>
      </c>
      <c r="P177" s="7" t="s">
        <v>1821</v>
      </c>
      <c r="Q177" s="7" t="s">
        <v>1822</v>
      </c>
      <c r="R177" s="7" t="s">
        <v>2900</v>
      </c>
      <c r="S177" s="7" t="s">
        <v>1824</v>
      </c>
      <c r="T177" s="7" t="s">
        <v>1825</v>
      </c>
      <c r="U177" s="7" t="s">
        <v>1826</v>
      </c>
      <c r="V177" s="7" t="s">
        <v>1827</v>
      </c>
    </row>
    <row r="178" s="7" customFormat="1" spans="1:22">
      <c r="A178" s="9">
        <v>999224150550438</v>
      </c>
      <c r="B178" s="7" t="s">
        <v>1872</v>
      </c>
      <c r="C178" s="7" t="s">
        <v>2901</v>
      </c>
      <c r="D178" s="7" t="s">
        <v>2122</v>
      </c>
      <c r="E178" s="7" t="s">
        <v>2902</v>
      </c>
      <c r="F178" s="7" t="s">
        <v>1814</v>
      </c>
      <c r="G178" s="7" t="s">
        <v>1815</v>
      </c>
      <c r="H178" s="7" t="s">
        <v>1816</v>
      </c>
      <c r="I178" s="7" t="s">
        <v>2880</v>
      </c>
      <c r="J178" s="7" t="s">
        <v>30</v>
      </c>
      <c r="K178" s="7" t="s">
        <v>2881</v>
      </c>
      <c r="L178" s="7" t="s">
        <v>2881</v>
      </c>
      <c r="M178" s="7" t="s">
        <v>1819</v>
      </c>
      <c r="N178" s="7" t="s">
        <v>1819</v>
      </c>
      <c r="O178" s="7" t="s">
        <v>1820</v>
      </c>
      <c r="P178" s="7" t="s">
        <v>1821</v>
      </c>
      <c r="Q178" s="7" t="s">
        <v>1822</v>
      </c>
      <c r="R178" s="7" t="s">
        <v>2903</v>
      </c>
      <c r="S178" s="7" t="s">
        <v>1824</v>
      </c>
      <c r="T178" s="7" t="s">
        <v>1825</v>
      </c>
      <c r="U178" s="7" t="s">
        <v>1826</v>
      </c>
      <c r="V178" s="7" t="s">
        <v>1943</v>
      </c>
    </row>
    <row r="179" s="7" customFormat="1" spans="1:22">
      <c r="A179" s="9">
        <v>999224150581132</v>
      </c>
      <c r="B179" s="7" t="s">
        <v>1872</v>
      </c>
      <c r="C179" s="7" t="s">
        <v>2904</v>
      </c>
      <c r="D179" s="7" t="s">
        <v>2905</v>
      </c>
      <c r="E179" s="7" t="s">
        <v>2906</v>
      </c>
      <c r="F179" s="7" t="s">
        <v>1815</v>
      </c>
      <c r="G179" s="7" t="s">
        <v>1833</v>
      </c>
      <c r="H179" s="7" t="s">
        <v>1816</v>
      </c>
      <c r="I179" s="7" t="s">
        <v>2907</v>
      </c>
      <c r="J179" s="7" t="s">
        <v>30</v>
      </c>
      <c r="K179" s="7" t="s">
        <v>2908</v>
      </c>
      <c r="L179" s="7" t="s">
        <v>2908</v>
      </c>
      <c r="M179" s="7" t="s">
        <v>1819</v>
      </c>
      <c r="N179" s="7" t="s">
        <v>1819</v>
      </c>
      <c r="O179" s="7" t="s">
        <v>1820</v>
      </c>
      <c r="P179" s="7" t="s">
        <v>1821</v>
      </c>
      <c r="Q179" s="7" t="s">
        <v>1822</v>
      </c>
      <c r="R179" s="7" t="s">
        <v>2909</v>
      </c>
      <c r="S179" s="7" t="s">
        <v>1824</v>
      </c>
      <c r="T179" s="7" t="s">
        <v>1825</v>
      </c>
      <c r="U179" s="7" t="s">
        <v>1826</v>
      </c>
      <c r="V179" s="7" t="s">
        <v>1827</v>
      </c>
    </row>
    <row r="180" s="7" customFormat="1" spans="1:22">
      <c r="A180" s="9">
        <v>999224151376993</v>
      </c>
      <c r="B180" s="7" t="s">
        <v>1872</v>
      </c>
      <c r="C180" s="7" t="s">
        <v>2910</v>
      </c>
      <c r="D180" s="7" t="s">
        <v>2911</v>
      </c>
      <c r="E180" s="7" t="s">
        <v>2912</v>
      </c>
      <c r="F180" s="7" t="s">
        <v>1832</v>
      </c>
      <c r="G180" s="7" t="s">
        <v>1815</v>
      </c>
      <c r="H180" s="7" t="s">
        <v>1816</v>
      </c>
      <c r="I180" s="7" t="s">
        <v>2913</v>
      </c>
      <c r="J180" s="7" t="s">
        <v>30</v>
      </c>
      <c r="K180" s="7" t="s">
        <v>2914</v>
      </c>
      <c r="L180" s="7" t="s">
        <v>2914</v>
      </c>
      <c r="M180" s="7" t="s">
        <v>1819</v>
      </c>
      <c r="N180" s="7" t="s">
        <v>1819</v>
      </c>
      <c r="O180" s="7" t="s">
        <v>1820</v>
      </c>
      <c r="P180" s="7" t="s">
        <v>1821</v>
      </c>
      <c r="Q180" s="7" t="s">
        <v>1822</v>
      </c>
      <c r="R180" s="7" t="s">
        <v>2915</v>
      </c>
      <c r="S180" s="7" t="s">
        <v>1824</v>
      </c>
      <c r="T180" s="7" t="s">
        <v>1825</v>
      </c>
      <c r="U180" s="7" t="s">
        <v>1826</v>
      </c>
      <c r="V180" s="7" t="s">
        <v>1928</v>
      </c>
    </row>
    <row r="181" s="7" customFormat="1" spans="1:22">
      <c r="A181" s="9">
        <v>999224151647777</v>
      </c>
      <c r="B181" s="7" t="s">
        <v>1872</v>
      </c>
      <c r="C181" s="7" t="s">
        <v>2916</v>
      </c>
      <c r="D181" s="7" t="s">
        <v>2917</v>
      </c>
      <c r="E181" s="7" t="s">
        <v>2918</v>
      </c>
      <c r="F181" s="7" t="s">
        <v>1832</v>
      </c>
      <c r="G181" s="7" t="s">
        <v>1833</v>
      </c>
      <c r="H181" s="7" t="s">
        <v>1816</v>
      </c>
      <c r="I181" s="7" t="s">
        <v>2919</v>
      </c>
      <c r="J181" s="7" t="s">
        <v>30</v>
      </c>
      <c r="K181" s="7" t="s">
        <v>2920</v>
      </c>
      <c r="L181" s="7" t="s">
        <v>2920</v>
      </c>
      <c r="M181" s="7" t="s">
        <v>1819</v>
      </c>
      <c r="N181" s="7" t="s">
        <v>1819</v>
      </c>
      <c r="O181" s="7" t="s">
        <v>1820</v>
      </c>
      <c r="P181" s="7" t="s">
        <v>1821</v>
      </c>
      <c r="Q181" s="7" t="s">
        <v>1822</v>
      </c>
      <c r="R181" s="7" t="s">
        <v>2921</v>
      </c>
      <c r="S181" s="7" t="s">
        <v>1824</v>
      </c>
      <c r="T181" s="7" t="s">
        <v>1825</v>
      </c>
      <c r="U181" s="7" t="s">
        <v>1826</v>
      </c>
      <c r="V181" s="7" t="s">
        <v>1928</v>
      </c>
    </row>
    <row r="182" s="7" customFormat="1" spans="1:22">
      <c r="A182" s="9">
        <v>999224151979395</v>
      </c>
      <c r="B182" s="7" t="s">
        <v>1872</v>
      </c>
      <c r="C182" s="7" t="s">
        <v>2922</v>
      </c>
      <c r="D182" s="7" t="s">
        <v>2923</v>
      </c>
      <c r="E182" s="7" t="s">
        <v>2924</v>
      </c>
      <c r="F182" s="7" t="s">
        <v>1872</v>
      </c>
      <c r="G182" s="7" t="s">
        <v>1815</v>
      </c>
      <c r="H182" s="7" t="s">
        <v>1816</v>
      </c>
      <c r="I182" s="7" t="s">
        <v>2925</v>
      </c>
      <c r="J182" s="7" t="s">
        <v>30</v>
      </c>
      <c r="K182" s="7" t="s">
        <v>2926</v>
      </c>
      <c r="L182" s="7" t="s">
        <v>2926</v>
      </c>
      <c r="M182" s="7" t="s">
        <v>1819</v>
      </c>
      <c r="N182" s="7" t="s">
        <v>1819</v>
      </c>
      <c r="O182" s="7" t="s">
        <v>1820</v>
      </c>
      <c r="P182" s="7" t="s">
        <v>1821</v>
      </c>
      <c r="Q182" s="7" t="s">
        <v>1822</v>
      </c>
      <c r="R182" s="7" t="s">
        <v>2927</v>
      </c>
      <c r="S182" s="7" t="s">
        <v>1824</v>
      </c>
      <c r="T182" s="7" t="s">
        <v>1825</v>
      </c>
      <c r="U182" s="7" t="s">
        <v>1826</v>
      </c>
      <c r="V182" s="7" t="s">
        <v>2151</v>
      </c>
    </row>
    <row r="183" s="7" customFormat="1" spans="1:22">
      <c r="A183" s="9">
        <v>999224152214204</v>
      </c>
      <c r="B183" s="7" t="s">
        <v>1872</v>
      </c>
      <c r="C183" s="7" t="s">
        <v>2928</v>
      </c>
      <c r="D183" s="7" t="s">
        <v>2929</v>
      </c>
      <c r="E183" s="7" t="s">
        <v>2930</v>
      </c>
      <c r="F183" s="7" t="s">
        <v>1832</v>
      </c>
      <c r="G183" s="7" t="s">
        <v>1815</v>
      </c>
      <c r="H183" s="7" t="s">
        <v>1816</v>
      </c>
      <c r="I183" s="7" t="s">
        <v>2931</v>
      </c>
      <c r="J183" s="7" t="s">
        <v>30</v>
      </c>
      <c r="K183" s="7" t="s">
        <v>2932</v>
      </c>
      <c r="L183" s="7" t="s">
        <v>2932</v>
      </c>
      <c r="M183" s="7" t="s">
        <v>1819</v>
      </c>
      <c r="N183" s="7" t="s">
        <v>1819</v>
      </c>
      <c r="O183" s="7" t="s">
        <v>1820</v>
      </c>
      <c r="P183" s="7" t="s">
        <v>1821</v>
      </c>
      <c r="Q183" s="7" t="s">
        <v>1822</v>
      </c>
      <c r="R183" s="7" t="s">
        <v>2933</v>
      </c>
      <c r="S183" s="7" t="s">
        <v>1824</v>
      </c>
      <c r="T183" s="7" t="s">
        <v>1825</v>
      </c>
      <c r="U183" s="7" t="s">
        <v>1826</v>
      </c>
      <c r="V183" s="7" t="s">
        <v>2165</v>
      </c>
    </row>
    <row r="184" s="7" customFormat="1" spans="1:22">
      <c r="A184" s="9">
        <v>999224152378443</v>
      </c>
      <c r="B184" s="7" t="s">
        <v>1872</v>
      </c>
      <c r="C184" s="7" t="s">
        <v>2934</v>
      </c>
      <c r="D184" s="7" t="s">
        <v>2935</v>
      </c>
      <c r="E184" s="7" t="s">
        <v>2936</v>
      </c>
      <c r="F184" s="7" t="s">
        <v>1815</v>
      </c>
      <c r="G184" s="7" t="s">
        <v>1833</v>
      </c>
      <c r="H184" s="7" t="s">
        <v>1816</v>
      </c>
      <c r="I184" s="7" t="s">
        <v>2937</v>
      </c>
      <c r="J184" s="7" t="s">
        <v>30</v>
      </c>
      <c r="K184" s="7" t="s">
        <v>2938</v>
      </c>
      <c r="L184" s="7" t="s">
        <v>2938</v>
      </c>
      <c r="M184" s="7" t="s">
        <v>1819</v>
      </c>
      <c r="N184" s="7" t="s">
        <v>1819</v>
      </c>
      <c r="O184" s="7" t="s">
        <v>1820</v>
      </c>
      <c r="P184" s="7" t="s">
        <v>1821</v>
      </c>
      <c r="Q184" s="7" t="s">
        <v>1822</v>
      </c>
      <c r="R184" s="7" t="s">
        <v>2939</v>
      </c>
      <c r="S184" s="7" t="s">
        <v>1824</v>
      </c>
      <c r="T184" s="7" t="s">
        <v>1825</v>
      </c>
      <c r="U184" s="7" t="s">
        <v>1826</v>
      </c>
      <c r="V184" s="7" t="s">
        <v>1989</v>
      </c>
    </row>
    <row r="185" s="7" customFormat="1" spans="1:22">
      <c r="A185" s="9">
        <v>999224152938506</v>
      </c>
      <c r="B185" s="7" t="s">
        <v>1872</v>
      </c>
      <c r="C185" s="7" t="s">
        <v>2940</v>
      </c>
      <c r="D185" s="7" t="s">
        <v>2941</v>
      </c>
      <c r="E185" s="7" t="s">
        <v>2942</v>
      </c>
      <c r="F185" s="7" t="s">
        <v>1814</v>
      </c>
      <c r="G185" s="7" t="s">
        <v>1833</v>
      </c>
      <c r="H185" s="7" t="s">
        <v>1816</v>
      </c>
      <c r="I185" s="7" t="s">
        <v>2943</v>
      </c>
      <c r="J185" s="7" t="s">
        <v>30</v>
      </c>
      <c r="K185" s="7" t="s">
        <v>2944</v>
      </c>
      <c r="L185" s="7" t="s">
        <v>2944</v>
      </c>
      <c r="M185" s="7" t="s">
        <v>1819</v>
      </c>
      <c r="N185" s="7" t="s">
        <v>1819</v>
      </c>
      <c r="O185" s="7" t="s">
        <v>1820</v>
      </c>
      <c r="P185" s="7" t="s">
        <v>1821</v>
      </c>
      <c r="Q185" s="7" t="s">
        <v>1822</v>
      </c>
      <c r="R185" s="7" t="s">
        <v>2945</v>
      </c>
      <c r="S185" s="7" t="s">
        <v>1824</v>
      </c>
      <c r="T185" s="7" t="s">
        <v>1825</v>
      </c>
      <c r="U185" s="7" t="s">
        <v>1826</v>
      </c>
      <c r="V185" s="7" t="s">
        <v>1943</v>
      </c>
    </row>
    <row r="186" s="7" customFormat="1" spans="1:22">
      <c r="A186" s="9">
        <v>999224153251126</v>
      </c>
      <c r="B186" s="7" t="s">
        <v>1872</v>
      </c>
      <c r="C186" s="7" t="s">
        <v>2946</v>
      </c>
      <c r="D186" s="7" t="s">
        <v>2947</v>
      </c>
      <c r="E186" s="7" t="s">
        <v>2948</v>
      </c>
      <c r="F186" s="7" t="s">
        <v>1815</v>
      </c>
      <c r="G186" s="7" t="s">
        <v>1833</v>
      </c>
      <c r="H186" s="7" t="s">
        <v>1816</v>
      </c>
      <c r="I186" s="7" t="s">
        <v>2949</v>
      </c>
      <c r="J186" s="7" t="s">
        <v>30</v>
      </c>
      <c r="K186" s="7" t="s">
        <v>2950</v>
      </c>
      <c r="L186" s="7" t="s">
        <v>2950</v>
      </c>
      <c r="M186" s="7" t="s">
        <v>1819</v>
      </c>
      <c r="N186" s="7" t="s">
        <v>1819</v>
      </c>
      <c r="O186" s="7" t="s">
        <v>1820</v>
      </c>
      <c r="P186" s="7" t="s">
        <v>1821</v>
      </c>
      <c r="Q186" s="7" t="s">
        <v>1822</v>
      </c>
      <c r="R186" s="7" t="s">
        <v>2951</v>
      </c>
      <c r="S186" s="7" t="s">
        <v>1824</v>
      </c>
      <c r="T186" s="7" t="s">
        <v>1825</v>
      </c>
      <c r="U186" s="7" t="s">
        <v>1826</v>
      </c>
      <c r="V186" s="7" t="s">
        <v>2081</v>
      </c>
    </row>
    <row r="187" s="7" customFormat="1" spans="1:22">
      <c r="A187" s="9">
        <v>999224153743549</v>
      </c>
      <c r="B187" s="7" t="s">
        <v>1872</v>
      </c>
      <c r="C187" s="7" t="s">
        <v>2952</v>
      </c>
      <c r="D187" s="7" t="s">
        <v>2953</v>
      </c>
      <c r="E187" s="7" t="s">
        <v>2954</v>
      </c>
      <c r="F187" s="7" t="s">
        <v>1814</v>
      </c>
      <c r="G187" s="7" t="s">
        <v>1815</v>
      </c>
      <c r="H187" s="7" t="s">
        <v>1816</v>
      </c>
      <c r="I187" s="7" t="s">
        <v>2955</v>
      </c>
      <c r="J187" s="7" t="s">
        <v>30</v>
      </c>
      <c r="K187" s="7" t="s">
        <v>2956</v>
      </c>
      <c r="L187" s="7" t="s">
        <v>2956</v>
      </c>
      <c r="M187" s="7" t="s">
        <v>1819</v>
      </c>
      <c r="N187" s="7" t="s">
        <v>1819</v>
      </c>
      <c r="O187" s="7" t="s">
        <v>1820</v>
      </c>
      <c r="P187" s="7" t="s">
        <v>1821</v>
      </c>
      <c r="Q187" s="7" t="s">
        <v>1822</v>
      </c>
      <c r="R187" s="7" t="s">
        <v>2957</v>
      </c>
      <c r="S187" s="7" t="s">
        <v>1824</v>
      </c>
      <c r="T187" s="7" t="s">
        <v>1825</v>
      </c>
      <c r="U187" s="7" t="s">
        <v>1826</v>
      </c>
      <c r="V187" s="7" t="s">
        <v>1827</v>
      </c>
    </row>
    <row r="188" s="7" customFormat="1" spans="1:22">
      <c r="A188" s="9">
        <v>999224153950824</v>
      </c>
      <c r="B188" s="7" t="s">
        <v>1872</v>
      </c>
      <c r="C188" s="7" t="s">
        <v>2958</v>
      </c>
      <c r="D188" s="7" t="s">
        <v>2959</v>
      </c>
      <c r="E188" s="7" t="s">
        <v>2960</v>
      </c>
      <c r="F188" s="7" t="s">
        <v>1832</v>
      </c>
      <c r="G188" s="7" t="s">
        <v>1833</v>
      </c>
      <c r="H188" s="7" t="s">
        <v>1816</v>
      </c>
      <c r="I188" s="7" t="s">
        <v>2961</v>
      </c>
      <c r="J188" s="7" t="s">
        <v>30</v>
      </c>
      <c r="K188" s="7" t="s">
        <v>2962</v>
      </c>
      <c r="L188" s="7" t="s">
        <v>2962</v>
      </c>
      <c r="M188" s="7" t="s">
        <v>1819</v>
      </c>
      <c r="N188" s="7" t="s">
        <v>1819</v>
      </c>
      <c r="O188" s="7" t="s">
        <v>1820</v>
      </c>
      <c r="P188" s="7" t="s">
        <v>1821</v>
      </c>
      <c r="Q188" s="7" t="s">
        <v>1822</v>
      </c>
      <c r="R188" s="7" t="s">
        <v>2963</v>
      </c>
      <c r="S188" s="7" t="s">
        <v>1824</v>
      </c>
      <c r="T188" s="7" t="s">
        <v>1825</v>
      </c>
      <c r="U188" s="7" t="s">
        <v>1826</v>
      </c>
      <c r="V188" s="7" t="s">
        <v>1928</v>
      </c>
    </row>
    <row r="189" s="7" customFormat="1" spans="1:22">
      <c r="A189" s="9">
        <v>999224154435747</v>
      </c>
      <c r="B189" s="7" t="s">
        <v>1872</v>
      </c>
      <c r="C189" s="7" t="s">
        <v>2964</v>
      </c>
      <c r="D189" s="7" t="s">
        <v>2965</v>
      </c>
      <c r="E189" s="7" t="s">
        <v>2966</v>
      </c>
      <c r="F189" s="7" t="s">
        <v>1832</v>
      </c>
      <c r="G189" s="7" t="s">
        <v>1833</v>
      </c>
      <c r="H189" s="7" t="s">
        <v>1816</v>
      </c>
      <c r="I189" s="7" t="s">
        <v>2967</v>
      </c>
      <c r="J189" s="7" t="s">
        <v>30</v>
      </c>
      <c r="K189" s="7" t="s">
        <v>2968</v>
      </c>
      <c r="L189" s="7" t="s">
        <v>2968</v>
      </c>
      <c r="M189" s="7" t="s">
        <v>1819</v>
      </c>
      <c r="N189" s="7" t="s">
        <v>1819</v>
      </c>
      <c r="O189" s="7" t="s">
        <v>1820</v>
      </c>
      <c r="P189" s="7" t="s">
        <v>1821</v>
      </c>
      <c r="Q189" s="7" t="s">
        <v>1822</v>
      </c>
      <c r="R189" s="7" t="s">
        <v>2969</v>
      </c>
      <c r="S189" s="7" t="s">
        <v>1824</v>
      </c>
      <c r="T189" s="7" t="s">
        <v>1825</v>
      </c>
      <c r="U189" s="7" t="s">
        <v>1826</v>
      </c>
      <c r="V189" s="7" t="s">
        <v>1943</v>
      </c>
    </row>
    <row r="190" s="7" customFormat="1" spans="1:22">
      <c r="A190" s="9">
        <v>999224154471639</v>
      </c>
      <c r="B190" s="7" t="s">
        <v>1872</v>
      </c>
      <c r="C190" s="7" t="s">
        <v>2970</v>
      </c>
      <c r="D190" s="7" t="s">
        <v>2971</v>
      </c>
      <c r="E190" s="7" t="s">
        <v>2972</v>
      </c>
      <c r="F190" s="7" t="s">
        <v>1815</v>
      </c>
      <c r="G190" s="7" t="s">
        <v>1833</v>
      </c>
      <c r="H190" s="7" t="s">
        <v>1816</v>
      </c>
      <c r="I190" s="7" t="s">
        <v>2973</v>
      </c>
      <c r="J190" s="7" t="s">
        <v>30</v>
      </c>
      <c r="K190" s="7" t="s">
        <v>2974</v>
      </c>
      <c r="L190" s="7" t="s">
        <v>2974</v>
      </c>
      <c r="M190" s="7" t="s">
        <v>1819</v>
      </c>
      <c r="N190" s="7" t="s">
        <v>1819</v>
      </c>
      <c r="O190" s="7" t="s">
        <v>1820</v>
      </c>
      <c r="P190" s="7" t="s">
        <v>1821</v>
      </c>
      <c r="Q190" s="7" t="s">
        <v>1822</v>
      </c>
      <c r="R190" s="7" t="s">
        <v>2975</v>
      </c>
      <c r="S190" s="7" t="s">
        <v>1824</v>
      </c>
      <c r="T190" s="7" t="s">
        <v>1825</v>
      </c>
      <c r="U190" s="7" t="s">
        <v>1826</v>
      </c>
      <c r="V190" s="7" t="s">
        <v>2048</v>
      </c>
    </row>
    <row r="191" s="7" customFormat="1" spans="1:22">
      <c r="A191" s="9">
        <v>999224155400078</v>
      </c>
      <c r="B191" s="7" t="s">
        <v>1872</v>
      </c>
      <c r="C191" s="7" t="s">
        <v>2976</v>
      </c>
      <c r="D191" s="7" t="s">
        <v>2977</v>
      </c>
      <c r="E191" s="7" t="s">
        <v>2978</v>
      </c>
      <c r="F191" s="7" t="s">
        <v>1815</v>
      </c>
      <c r="G191" s="7" t="s">
        <v>1833</v>
      </c>
      <c r="H191" s="7" t="s">
        <v>1816</v>
      </c>
      <c r="I191" s="7" t="s">
        <v>2979</v>
      </c>
      <c r="J191" s="7" t="s">
        <v>30</v>
      </c>
      <c r="K191" s="7" t="s">
        <v>2980</v>
      </c>
      <c r="L191" s="7" t="s">
        <v>2980</v>
      </c>
      <c r="M191" s="7" t="s">
        <v>1819</v>
      </c>
      <c r="N191" s="7" t="s">
        <v>1819</v>
      </c>
      <c r="O191" s="7" t="s">
        <v>1820</v>
      </c>
      <c r="P191" s="7" t="s">
        <v>1821</v>
      </c>
      <c r="Q191" s="7" t="s">
        <v>1822</v>
      </c>
      <c r="R191" s="7" t="s">
        <v>2981</v>
      </c>
      <c r="S191" s="7" t="s">
        <v>1824</v>
      </c>
      <c r="T191" s="7" t="s">
        <v>1825</v>
      </c>
      <c r="U191" s="7" t="s">
        <v>1826</v>
      </c>
      <c r="V191" s="7" t="s">
        <v>1827</v>
      </c>
    </row>
    <row r="192" s="7" customFormat="1" spans="1:22">
      <c r="A192" s="9">
        <v>999224157140720</v>
      </c>
      <c r="B192" s="7" t="s">
        <v>1872</v>
      </c>
      <c r="C192" s="7" t="s">
        <v>2982</v>
      </c>
      <c r="D192" s="7" t="s">
        <v>2983</v>
      </c>
      <c r="E192" s="7" t="s">
        <v>2984</v>
      </c>
      <c r="F192" s="7" t="s">
        <v>1832</v>
      </c>
      <c r="G192" s="7" t="s">
        <v>1815</v>
      </c>
      <c r="H192" s="7" t="s">
        <v>1816</v>
      </c>
      <c r="I192" s="7" t="s">
        <v>2985</v>
      </c>
      <c r="J192" s="7" t="s">
        <v>30</v>
      </c>
      <c r="K192" s="7" t="s">
        <v>2986</v>
      </c>
      <c r="L192" s="7" t="s">
        <v>2986</v>
      </c>
      <c r="M192" s="7" t="s">
        <v>1819</v>
      </c>
      <c r="N192" s="7" t="s">
        <v>1819</v>
      </c>
      <c r="O192" s="7" t="s">
        <v>1820</v>
      </c>
      <c r="P192" s="7" t="s">
        <v>1821</v>
      </c>
      <c r="Q192" s="7" t="s">
        <v>1822</v>
      </c>
      <c r="R192" s="7" t="s">
        <v>2987</v>
      </c>
      <c r="S192" s="7" t="s">
        <v>1824</v>
      </c>
      <c r="T192" s="7" t="s">
        <v>1825</v>
      </c>
      <c r="U192" s="7" t="s">
        <v>1826</v>
      </c>
      <c r="V192" s="7" t="s">
        <v>2151</v>
      </c>
    </row>
    <row r="193" s="7" customFormat="1" spans="1:22">
      <c r="A193" s="9">
        <v>999224157222775</v>
      </c>
      <c r="B193" s="7" t="s">
        <v>1872</v>
      </c>
      <c r="C193" s="7" t="s">
        <v>2988</v>
      </c>
      <c r="D193" s="7" t="s">
        <v>2989</v>
      </c>
      <c r="E193" s="7" t="s">
        <v>2990</v>
      </c>
      <c r="F193" s="7" t="s">
        <v>1832</v>
      </c>
      <c r="G193" s="7" t="s">
        <v>1815</v>
      </c>
      <c r="H193" s="7" t="s">
        <v>1816</v>
      </c>
      <c r="I193" s="7" t="s">
        <v>2991</v>
      </c>
      <c r="J193" s="7" t="s">
        <v>30</v>
      </c>
      <c r="K193" s="7" t="s">
        <v>2992</v>
      </c>
      <c r="L193" s="7" t="s">
        <v>2992</v>
      </c>
      <c r="M193" s="7" t="s">
        <v>1819</v>
      </c>
      <c r="N193" s="7" t="s">
        <v>1819</v>
      </c>
      <c r="O193" s="7" t="s">
        <v>1820</v>
      </c>
      <c r="P193" s="7" t="s">
        <v>1821</v>
      </c>
      <c r="Q193" s="7" t="s">
        <v>1822</v>
      </c>
      <c r="R193" s="7" t="s">
        <v>2993</v>
      </c>
      <c r="S193" s="7" t="s">
        <v>1824</v>
      </c>
      <c r="T193" s="7" t="s">
        <v>1825</v>
      </c>
      <c r="U193" s="7" t="s">
        <v>1826</v>
      </c>
      <c r="V193" s="7" t="s">
        <v>1943</v>
      </c>
    </row>
    <row r="194" s="7" customFormat="1" spans="1:22">
      <c r="A194" s="9">
        <v>999224157605421</v>
      </c>
      <c r="B194" s="7" t="s">
        <v>1872</v>
      </c>
      <c r="C194" s="7" t="s">
        <v>2994</v>
      </c>
      <c r="D194" s="7" t="s">
        <v>2995</v>
      </c>
      <c r="E194" s="7" t="s">
        <v>2996</v>
      </c>
      <c r="F194" s="7" t="s">
        <v>1814</v>
      </c>
      <c r="G194" s="7" t="s">
        <v>1815</v>
      </c>
      <c r="H194" s="7" t="s">
        <v>1816</v>
      </c>
      <c r="I194" s="7" t="s">
        <v>2997</v>
      </c>
      <c r="J194" s="7" t="s">
        <v>30</v>
      </c>
      <c r="K194" s="7" t="s">
        <v>2998</v>
      </c>
      <c r="L194" s="7" t="s">
        <v>2998</v>
      </c>
      <c r="M194" s="7" t="s">
        <v>1819</v>
      </c>
      <c r="N194" s="7" t="s">
        <v>1819</v>
      </c>
      <c r="O194" s="7" t="s">
        <v>1820</v>
      </c>
      <c r="P194" s="7" t="s">
        <v>1821</v>
      </c>
      <c r="Q194" s="7" t="s">
        <v>1822</v>
      </c>
      <c r="R194" s="7" t="s">
        <v>2999</v>
      </c>
      <c r="S194" s="7" t="s">
        <v>1824</v>
      </c>
      <c r="T194" s="7" t="s">
        <v>1825</v>
      </c>
      <c r="U194" s="7" t="s">
        <v>1826</v>
      </c>
      <c r="V194" s="7" t="s">
        <v>1943</v>
      </c>
    </row>
    <row r="195" s="7" customFormat="1" spans="1:22">
      <c r="A195" s="9">
        <v>999224157758967</v>
      </c>
      <c r="B195" s="7" t="s">
        <v>1872</v>
      </c>
      <c r="C195" s="7" t="s">
        <v>3000</v>
      </c>
      <c r="D195" s="7" t="s">
        <v>3001</v>
      </c>
      <c r="E195" s="7" t="s">
        <v>3002</v>
      </c>
      <c r="F195" s="7" t="s">
        <v>1815</v>
      </c>
      <c r="G195" s="7" t="s">
        <v>1833</v>
      </c>
      <c r="H195" s="7" t="s">
        <v>1816</v>
      </c>
      <c r="I195" s="7" t="s">
        <v>3003</v>
      </c>
      <c r="J195" s="7" t="s">
        <v>30</v>
      </c>
      <c r="K195" s="7" t="s">
        <v>2119</v>
      </c>
      <c r="L195" s="7" t="s">
        <v>2119</v>
      </c>
      <c r="M195" s="7" t="s">
        <v>1819</v>
      </c>
      <c r="N195" s="7" t="s">
        <v>1819</v>
      </c>
      <c r="O195" s="7" t="s">
        <v>1820</v>
      </c>
      <c r="P195" s="7" t="s">
        <v>1821</v>
      </c>
      <c r="Q195" s="7" t="s">
        <v>1822</v>
      </c>
      <c r="R195" s="7" t="s">
        <v>3004</v>
      </c>
      <c r="S195" s="7" t="s">
        <v>1824</v>
      </c>
      <c r="T195" s="7" t="s">
        <v>1825</v>
      </c>
      <c r="U195" s="7" t="s">
        <v>1826</v>
      </c>
      <c r="V195" s="7" t="s">
        <v>1919</v>
      </c>
    </row>
    <row r="196" s="7" customFormat="1" spans="1:22">
      <c r="A196" s="9">
        <v>999224159056803</v>
      </c>
      <c r="B196" s="7" t="s">
        <v>1872</v>
      </c>
      <c r="C196" s="7" t="s">
        <v>3005</v>
      </c>
      <c r="D196" s="7" t="s">
        <v>3006</v>
      </c>
      <c r="E196" s="7" t="s">
        <v>3007</v>
      </c>
      <c r="F196" s="7" t="s">
        <v>1872</v>
      </c>
      <c r="G196" s="7" t="s">
        <v>1833</v>
      </c>
      <c r="H196" s="7" t="s">
        <v>1816</v>
      </c>
      <c r="I196" s="7" t="s">
        <v>3008</v>
      </c>
      <c r="J196" s="7" t="s">
        <v>30</v>
      </c>
      <c r="K196" s="7" t="s">
        <v>3009</v>
      </c>
      <c r="L196" s="7" t="s">
        <v>3009</v>
      </c>
      <c r="M196" s="7" t="s">
        <v>1819</v>
      </c>
      <c r="N196" s="7" t="s">
        <v>1819</v>
      </c>
      <c r="O196" s="7" t="s">
        <v>1820</v>
      </c>
      <c r="P196" s="7" t="s">
        <v>1821</v>
      </c>
      <c r="Q196" s="7" t="s">
        <v>1822</v>
      </c>
      <c r="R196" s="7" t="s">
        <v>3010</v>
      </c>
      <c r="S196" s="7" t="s">
        <v>1824</v>
      </c>
      <c r="T196" s="7" t="s">
        <v>1825</v>
      </c>
      <c r="U196" s="7" t="s">
        <v>1826</v>
      </c>
      <c r="V196" s="7" t="s">
        <v>1943</v>
      </c>
    </row>
    <row r="197" s="7" customFormat="1" spans="1:22">
      <c r="A197" s="9">
        <v>999224159173170</v>
      </c>
      <c r="B197" s="7" t="s">
        <v>1872</v>
      </c>
      <c r="C197" s="7" t="s">
        <v>3011</v>
      </c>
      <c r="D197" s="7" t="s">
        <v>3012</v>
      </c>
      <c r="E197" s="7" t="s">
        <v>3013</v>
      </c>
      <c r="F197" s="7" t="s">
        <v>1814</v>
      </c>
      <c r="G197" s="7" t="s">
        <v>1815</v>
      </c>
      <c r="H197" s="7" t="s">
        <v>1816</v>
      </c>
      <c r="I197" s="7" t="s">
        <v>3014</v>
      </c>
      <c r="J197" s="7" t="s">
        <v>30</v>
      </c>
      <c r="K197" s="7" t="s">
        <v>3015</v>
      </c>
      <c r="L197" s="7" t="s">
        <v>3015</v>
      </c>
      <c r="M197" s="7" t="s">
        <v>1819</v>
      </c>
      <c r="N197" s="7" t="s">
        <v>1819</v>
      </c>
      <c r="O197" s="7" t="s">
        <v>1820</v>
      </c>
      <c r="P197" s="7" t="s">
        <v>1821</v>
      </c>
      <c r="Q197" s="7" t="s">
        <v>1822</v>
      </c>
      <c r="R197" s="7" t="s">
        <v>3016</v>
      </c>
      <c r="S197" s="7" t="s">
        <v>1824</v>
      </c>
      <c r="T197" s="7" t="s">
        <v>1825</v>
      </c>
      <c r="U197" s="7" t="s">
        <v>1826</v>
      </c>
      <c r="V197" s="7" t="s">
        <v>1928</v>
      </c>
    </row>
    <row r="198" s="7" customFormat="1" spans="1:22">
      <c r="A198" s="9">
        <v>999224159949466</v>
      </c>
      <c r="B198" s="7" t="s">
        <v>1872</v>
      </c>
      <c r="C198" s="7" t="s">
        <v>3017</v>
      </c>
      <c r="D198" s="7" t="s">
        <v>3018</v>
      </c>
      <c r="E198" s="7" t="s">
        <v>3019</v>
      </c>
      <c r="F198" s="7" t="s">
        <v>1815</v>
      </c>
      <c r="G198" s="7" t="s">
        <v>1833</v>
      </c>
      <c r="H198" s="7" t="s">
        <v>1816</v>
      </c>
      <c r="I198" s="7" t="s">
        <v>3020</v>
      </c>
      <c r="J198" s="7" t="s">
        <v>30</v>
      </c>
      <c r="K198" s="7" t="s">
        <v>3021</v>
      </c>
      <c r="L198" s="7" t="s">
        <v>3021</v>
      </c>
      <c r="M198" s="7" t="s">
        <v>1819</v>
      </c>
      <c r="N198" s="7" t="s">
        <v>1819</v>
      </c>
      <c r="O198" s="7" t="s">
        <v>1820</v>
      </c>
      <c r="P198" s="7" t="s">
        <v>1821</v>
      </c>
      <c r="Q198" s="7" t="s">
        <v>1822</v>
      </c>
      <c r="R198" s="7" t="s">
        <v>3022</v>
      </c>
      <c r="S198" s="7" t="s">
        <v>1824</v>
      </c>
      <c r="T198" s="7" t="s">
        <v>1825</v>
      </c>
      <c r="U198" s="7" t="s">
        <v>1927</v>
      </c>
      <c r="V198" s="7" t="s">
        <v>1928</v>
      </c>
    </row>
    <row r="199" s="7" customFormat="1" spans="1:22">
      <c r="A199" s="9">
        <v>999224159999378</v>
      </c>
      <c r="B199" s="7" t="s">
        <v>1872</v>
      </c>
      <c r="C199" s="7" t="s">
        <v>3023</v>
      </c>
      <c r="D199" s="7" t="s">
        <v>2247</v>
      </c>
      <c r="E199" s="7" t="s">
        <v>3024</v>
      </c>
      <c r="F199" s="7" t="s">
        <v>1814</v>
      </c>
      <c r="G199" s="7" t="s">
        <v>1815</v>
      </c>
      <c r="H199" s="7" t="s">
        <v>1816</v>
      </c>
      <c r="I199" s="7" t="s">
        <v>3025</v>
      </c>
      <c r="J199" s="7" t="s">
        <v>30</v>
      </c>
      <c r="K199" s="7" t="s">
        <v>3026</v>
      </c>
      <c r="L199" s="7" t="s">
        <v>3026</v>
      </c>
      <c r="M199" s="7" t="s">
        <v>1819</v>
      </c>
      <c r="N199" s="7" t="s">
        <v>1819</v>
      </c>
      <c r="O199" s="7" t="s">
        <v>1820</v>
      </c>
      <c r="P199" s="7" t="s">
        <v>1821</v>
      </c>
      <c r="Q199" s="7" t="s">
        <v>1822</v>
      </c>
      <c r="R199" s="7" t="s">
        <v>3027</v>
      </c>
      <c r="S199" s="7" t="s">
        <v>1824</v>
      </c>
      <c r="T199" s="7" t="s">
        <v>1825</v>
      </c>
      <c r="U199" s="7" t="s">
        <v>1826</v>
      </c>
      <c r="V199" s="7" t="s">
        <v>2165</v>
      </c>
    </row>
    <row r="200" s="7" customFormat="1" spans="1:22">
      <c r="A200" s="9">
        <v>999224160292814</v>
      </c>
      <c r="B200" s="7" t="s">
        <v>1872</v>
      </c>
      <c r="C200" s="7" t="s">
        <v>3028</v>
      </c>
      <c r="D200" s="7" t="s">
        <v>3029</v>
      </c>
      <c r="E200" s="7" t="s">
        <v>3030</v>
      </c>
      <c r="F200" s="7" t="s">
        <v>1832</v>
      </c>
      <c r="G200" s="7" t="s">
        <v>1815</v>
      </c>
      <c r="H200" s="7" t="s">
        <v>1816</v>
      </c>
      <c r="I200" s="7" t="s">
        <v>3031</v>
      </c>
      <c r="J200" s="7" t="s">
        <v>30</v>
      </c>
      <c r="K200" s="7" t="s">
        <v>3032</v>
      </c>
      <c r="L200" s="7" t="s">
        <v>3032</v>
      </c>
      <c r="M200" s="7" t="s">
        <v>1819</v>
      </c>
      <c r="N200" s="7" t="s">
        <v>1819</v>
      </c>
      <c r="O200" s="7" t="s">
        <v>1820</v>
      </c>
      <c r="P200" s="7" t="s">
        <v>1821</v>
      </c>
      <c r="Q200" s="7" t="s">
        <v>1822</v>
      </c>
      <c r="R200" s="7" t="s">
        <v>3033</v>
      </c>
      <c r="S200" s="7" t="s">
        <v>1824</v>
      </c>
      <c r="T200" s="7" t="s">
        <v>1825</v>
      </c>
      <c r="U200" s="7" t="s">
        <v>1826</v>
      </c>
      <c r="V200" s="7" t="s">
        <v>1928</v>
      </c>
    </row>
    <row r="201" s="7" customFormat="1" spans="1:22">
      <c r="A201" s="9">
        <v>999224160300214</v>
      </c>
      <c r="B201" s="7" t="s">
        <v>1872</v>
      </c>
      <c r="C201" s="7" t="s">
        <v>3034</v>
      </c>
      <c r="D201" s="7" t="s">
        <v>3035</v>
      </c>
      <c r="E201" s="7" t="s">
        <v>3036</v>
      </c>
      <c r="F201" s="7" t="s">
        <v>1814</v>
      </c>
      <c r="G201" s="7" t="s">
        <v>1815</v>
      </c>
      <c r="H201" s="7" t="s">
        <v>1816</v>
      </c>
      <c r="I201" s="7" t="s">
        <v>3037</v>
      </c>
      <c r="J201" s="7" t="s">
        <v>30</v>
      </c>
      <c r="K201" s="7" t="s">
        <v>3038</v>
      </c>
      <c r="L201" s="7" t="s">
        <v>3038</v>
      </c>
      <c r="M201" s="7" t="s">
        <v>1819</v>
      </c>
      <c r="N201" s="7" t="s">
        <v>1819</v>
      </c>
      <c r="O201" s="7" t="s">
        <v>1820</v>
      </c>
      <c r="P201" s="7" t="s">
        <v>1821</v>
      </c>
      <c r="Q201" s="7" t="s">
        <v>1822</v>
      </c>
      <c r="R201" s="7" t="s">
        <v>3039</v>
      </c>
      <c r="S201" s="7" t="s">
        <v>1824</v>
      </c>
      <c r="T201" s="7" t="s">
        <v>1825</v>
      </c>
      <c r="U201" s="7" t="s">
        <v>1826</v>
      </c>
      <c r="V201" s="7" t="s">
        <v>2151</v>
      </c>
    </row>
    <row r="202" s="7" customFormat="1" spans="1:22">
      <c r="A202" s="9">
        <v>999224160911341</v>
      </c>
      <c r="B202" s="7" t="s">
        <v>1872</v>
      </c>
      <c r="C202" s="7" t="s">
        <v>3040</v>
      </c>
      <c r="D202" s="7" t="s">
        <v>2548</v>
      </c>
      <c r="E202" s="7" t="s">
        <v>3041</v>
      </c>
      <c r="F202" s="7" t="s">
        <v>1832</v>
      </c>
      <c r="G202" s="7" t="s">
        <v>1833</v>
      </c>
      <c r="H202" s="7" t="s">
        <v>1816</v>
      </c>
      <c r="I202" s="7" t="s">
        <v>3042</v>
      </c>
      <c r="J202" s="7" t="s">
        <v>30</v>
      </c>
      <c r="K202" s="7" t="s">
        <v>1843</v>
      </c>
      <c r="L202" s="7" t="s">
        <v>1843</v>
      </c>
      <c r="M202" s="7" t="s">
        <v>1819</v>
      </c>
      <c r="N202" s="7" t="s">
        <v>1819</v>
      </c>
      <c r="O202" s="7" t="s">
        <v>1820</v>
      </c>
      <c r="P202" s="7" t="s">
        <v>1821</v>
      </c>
      <c r="Q202" s="7" t="s">
        <v>1822</v>
      </c>
      <c r="R202" s="7" t="s">
        <v>3043</v>
      </c>
      <c r="S202" s="7" t="s">
        <v>1824</v>
      </c>
      <c r="T202" s="7" t="s">
        <v>1825</v>
      </c>
      <c r="U202" s="7" t="s">
        <v>1826</v>
      </c>
      <c r="V202" s="7" t="s">
        <v>1943</v>
      </c>
    </row>
    <row r="203" s="7" customFormat="1" spans="1:22">
      <c r="A203" s="9">
        <v>999224161228866</v>
      </c>
      <c r="B203" s="7" t="s">
        <v>1872</v>
      </c>
      <c r="C203" s="7" t="s">
        <v>3044</v>
      </c>
      <c r="D203" s="7" t="s">
        <v>3045</v>
      </c>
      <c r="E203" s="7" t="s">
        <v>3046</v>
      </c>
      <c r="F203" s="7" t="s">
        <v>1814</v>
      </c>
      <c r="G203" s="7" t="s">
        <v>1833</v>
      </c>
      <c r="H203" s="7" t="s">
        <v>1816</v>
      </c>
      <c r="I203" s="7" t="s">
        <v>3047</v>
      </c>
      <c r="J203" s="7" t="s">
        <v>30</v>
      </c>
      <c r="K203" s="7" t="s">
        <v>3048</v>
      </c>
      <c r="L203" s="7" t="s">
        <v>3048</v>
      </c>
      <c r="M203" s="7" t="s">
        <v>1819</v>
      </c>
      <c r="N203" s="7" t="s">
        <v>1819</v>
      </c>
      <c r="O203" s="7" t="s">
        <v>1820</v>
      </c>
      <c r="P203" s="7" t="s">
        <v>1821</v>
      </c>
      <c r="Q203" s="7" t="s">
        <v>1822</v>
      </c>
      <c r="R203" s="7" t="s">
        <v>3049</v>
      </c>
      <c r="S203" s="7" t="s">
        <v>1824</v>
      </c>
      <c r="T203" s="7" t="s">
        <v>1825</v>
      </c>
      <c r="U203" s="7" t="s">
        <v>1826</v>
      </c>
      <c r="V203" s="7" t="s">
        <v>1975</v>
      </c>
    </row>
    <row r="204" s="7" customFormat="1" spans="1:22">
      <c r="A204" s="9">
        <v>999224162307003</v>
      </c>
      <c r="B204" s="7" t="s">
        <v>1872</v>
      </c>
      <c r="C204" s="7" t="s">
        <v>3050</v>
      </c>
      <c r="D204" s="7" t="s">
        <v>3051</v>
      </c>
      <c r="E204" s="7" t="s">
        <v>3052</v>
      </c>
      <c r="F204" s="7" t="s">
        <v>1814</v>
      </c>
      <c r="G204" s="7" t="s">
        <v>1833</v>
      </c>
      <c r="H204" s="7" t="s">
        <v>1816</v>
      </c>
      <c r="I204" s="7" t="s">
        <v>3053</v>
      </c>
      <c r="J204" s="7" t="s">
        <v>30</v>
      </c>
      <c r="K204" s="7" t="s">
        <v>3054</v>
      </c>
      <c r="L204" s="7" t="s">
        <v>3054</v>
      </c>
      <c r="M204" s="7" t="s">
        <v>1819</v>
      </c>
      <c r="N204" s="7" t="s">
        <v>1819</v>
      </c>
      <c r="O204" s="7" t="s">
        <v>1820</v>
      </c>
      <c r="P204" s="7" t="s">
        <v>1821</v>
      </c>
      <c r="Q204" s="7" t="s">
        <v>1822</v>
      </c>
      <c r="R204" s="7" t="s">
        <v>3055</v>
      </c>
      <c r="S204" s="7" t="s">
        <v>1824</v>
      </c>
      <c r="T204" s="7" t="s">
        <v>1825</v>
      </c>
      <c r="U204" s="7" t="s">
        <v>1826</v>
      </c>
      <c r="V204" s="7" t="s">
        <v>1943</v>
      </c>
    </row>
    <row r="205" s="7" customFormat="1" spans="1:22">
      <c r="A205" s="9">
        <v>999224163132038</v>
      </c>
      <c r="B205" s="7" t="s">
        <v>1872</v>
      </c>
      <c r="C205" s="7" t="s">
        <v>3056</v>
      </c>
      <c r="D205" s="7" t="s">
        <v>3057</v>
      </c>
      <c r="E205" s="7" t="s">
        <v>3058</v>
      </c>
      <c r="F205" s="7" t="s">
        <v>1815</v>
      </c>
      <c r="G205" s="7" t="s">
        <v>1833</v>
      </c>
      <c r="H205" s="7" t="s">
        <v>1816</v>
      </c>
      <c r="I205" s="7" t="s">
        <v>3059</v>
      </c>
      <c r="J205" s="7" t="s">
        <v>30</v>
      </c>
      <c r="K205" s="7" t="s">
        <v>3060</v>
      </c>
      <c r="L205" s="7" t="s">
        <v>3060</v>
      </c>
      <c r="M205" s="7" t="s">
        <v>1819</v>
      </c>
      <c r="N205" s="7" t="s">
        <v>1819</v>
      </c>
      <c r="O205" s="7" t="s">
        <v>1820</v>
      </c>
      <c r="P205" s="7" t="s">
        <v>1821</v>
      </c>
      <c r="Q205" s="7" t="s">
        <v>1822</v>
      </c>
      <c r="R205" s="7" t="s">
        <v>3061</v>
      </c>
      <c r="S205" s="7" t="s">
        <v>1824</v>
      </c>
      <c r="T205" s="7" t="s">
        <v>1825</v>
      </c>
      <c r="U205" s="7" t="s">
        <v>1826</v>
      </c>
      <c r="V205" s="7" t="s">
        <v>1827</v>
      </c>
    </row>
    <row r="206" s="7" customFormat="1" spans="1:22">
      <c r="A206" s="9">
        <v>999224163815426</v>
      </c>
      <c r="B206" s="7" t="s">
        <v>1872</v>
      </c>
      <c r="C206" s="7" t="s">
        <v>3062</v>
      </c>
      <c r="D206" s="7" t="s">
        <v>3063</v>
      </c>
      <c r="E206" s="7" t="s">
        <v>3064</v>
      </c>
      <c r="F206" s="7" t="s">
        <v>1814</v>
      </c>
      <c r="G206" s="7" t="s">
        <v>1815</v>
      </c>
      <c r="H206" s="7" t="s">
        <v>1816</v>
      </c>
      <c r="I206" s="7" t="s">
        <v>3065</v>
      </c>
      <c r="J206" s="7" t="s">
        <v>30</v>
      </c>
      <c r="K206" s="7" t="s">
        <v>3066</v>
      </c>
      <c r="L206" s="7" t="s">
        <v>3066</v>
      </c>
      <c r="M206" s="7" t="s">
        <v>1819</v>
      </c>
      <c r="N206" s="7" t="s">
        <v>1819</v>
      </c>
      <c r="O206" s="7" t="s">
        <v>1820</v>
      </c>
      <c r="P206" s="7" t="s">
        <v>1821</v>
      </c>
      <c r="Q206" s="7" t="s">
        <v>1822</v>
      </c>
      <c r="R206" s="7" t="s">
        <v>3067</v>
      </c>
      <c r="S206" s="7" t="s">
        <v>1824</v>
      </c>
      <c r="T206" s="7" t="s">
        <v>1825</v>
      </c>
      <c r="U206" s="7" t="s">
        <v>1826</v>
      </c>
      <c r="V206" s="7" t="s">
        <v>2055</v>
      </c>
    </row>
    <row r="207" s="7" customFormat="1" spans="1:22">
      <c r="A207" s="9">
        <v>999224163891034</v>
      </c>
      <c r="B207" s="7" t="s">
        <v>1814</v>
      </c>
      <c r="C207" s="7" t="s">
        <v>3068</v>
      </c>
      <c r="D207" s="7" t="s">
        <v>3069</v>
      </c>
      <c r="E207" s="7" t="s">
        <v>3070</v>
      </c>
      <c r="F207" s="7" t="s">
        <v>1815</v>
      </c>
      <c r="G207" s="7" t="s">
        <v>1833</v>
      </c>
      <c r="H207" s="7" t="s">
        <v>1816</v>
      </c>
      <c r="I207" s="7" t="s">
        <v>3071</v>
      </c>
      <c r="J207" s="7" t="s">
        <v>30</v>
      </c>
      <c r="K207" s="7" t="s">
        <v>3072</v>
      </c>
      <c r="L207" s="7" t="s">
        <v>3072</v>
      </c>
      <c r="M207" s="7" t="s">
        <v>1819</v>
      </c>
      <c r="N207" s="7" t="s">
        <v>1819</v>
      </c>
      <c r="O207" s="7" t="s">
        <v>1820</v>
      </c>
      <c r="P207" s="7" t="s">
        <v>1821</v>
      </c>
      <c r="Q207" s="7" t="s">
        <v>1822</v>
      </c>
      <c r="R207" s="7" t="s">
        <v>3073</v>
      </c>
      <c r="S207" s="7" t="s">
        <v>1824</v>
      </c>
      <c r="T207" s="7" t="s">
        <v>1825</v>
      </c>
      <c r="U207" s="7" t="s">
        <v>1826</v>
      </c>
      <c r="V207" s="7" t="s">
        <v>1928</v>
      </c>
    </row>
    <row r="208" s="7" customFormat="1" spans="1:22">
      <c r="A208" s="9">
        <v>999224163923942</v>
      </c>
      <c r="B208" s="7" t="s">
        <v>1814</v>
      </c>
      <c r="C208" s="7" t="s">
        <v>3074</v>
      </c>
      <c r="D208" s="7" t="s">
        <v>3075</v>
      </c>
      <c r="E208" s="7" t="s">
        <v>3076</v>
      </c>
      <c r="F208" s="7" t="s">
        <v>1832</v>
      </c>
      <c r="G208" s="7" t="s">
        <v>1815</v>
      </c>
      <c r="H208" s="7" t="s">
        <v>1816</v>
      </c>
      <c r="I208" s="7" t="s">
        <v>3077</v>
      </c>
      <c r="J208" s="7" t="s">
        <v>30</v>
      </c>
      <c r="K208" s="7" t="s">
        <v>3078</v>
      </c>
      <c r="L208" s="7" t="s">
        <v>3078</v>
      </c>
      <c r="M208" s="7" t="s">
        <v>1819</v>
      </c>
      <c r="N208" s="7" t="s">
        <v>1819</v>
      </c>
      <c r="O208" s="7" t="s">
        <v>1820</v>
      </c>
      <c r="P208" s="7" t="s">
        <v>1821</v>
      </c>
      <c r="Q208" s="7" t="s">
        <v>1822</v>
      </c>
      <c r="R208" s="7" t="s">
        <v>3079</v>
      </c>
      <c r="S208" s="7" t="s">
        <v>1824</v>
      </c>
      <c r="T208" s="7" t="s">
        <v>1825</v>
      </c>
      <c r="U208" s="7" t="s">
        <v>1826</v>
      </c>
      <c r="V208" s="7" t="s">
        <v>1943</v>
      </c>
    </row>
    <row r="209" s="7" customFormat="1" spans="1:22">
      <c r="A209" s="9">
        <v>999224164174023</v>
      </c>
      <c r="B209" s="7" t="s">
        <v>1814</v>
      </c>
      <c r="C209" s="7" t="s">
        <v>3080</v>
      </c>
      <c r="D209" s="7" t="s">
        <v>3081</v>
      </c>
      <c r="E209" s="7" t="s">
        <v>3082</v>
      </c>
      <c r="F209" s="7" t="s">
        <v>1815</v>
      </c>
      <c r="G209" s="7" t="s">
        <v>1833</v>
      </c>
      <c r="H209" s="7" t="s">
        <v>1816</v>
      </c>
      <c r="I209" s="7" t="s">
        <v>3083</v>
      </c>
      <c r="J209" s="7" t="s">
        <v>30</v>
      </c>
      <c r="K209" s="7" t="s">
        <v>3084</v>
      </c>
      <c r="L209" s="7" t="s">
        <v>3084</v>
      </c>
      <c r="M209" s="7" t="s">
        <v>1819</v>
      </c>
      <c r="N209" s="7" t="s">
        <v>1819</v>
      </c>
      <c r="O209" s="7" t="s">
        <v>1820</v>
      </c>
      <c r="P209" s="7" t="s">
        <v>1821</v>
      </c>
      <c r="Q209" s="7" t="s">
        <v>1822</v>
      </c>
      <c r="R209" s="7" t="s">
        <v>3085</v>
      </c>
      <c r="S209" s="7" t="s">
        <v>1824</v>
      </c>
      <c r="T209" s="7" t="s">
        <v>1825</v>
      </c>
      <c r="U209" s="7" t="s">
        <v>1927</v>
      </c>
      <c r="V209" s="7" t="s">
        <v>1943</v>
      </c>
    </row>
    <row r="210" s="7" customFormat="1" spans="1:22">
      <c r="A210" s="9">
        <v>999224164638452</v>
      </c>
      <c r="B210" s="7" t="s">
        <v>1814</v>
      </c>
      <c r="C210" s="7" t="s">
        <v>3086</v>
      </c>
      <c r="D210" s="7" t="s">
        <v>3087</v>
      </c>
      <c r="E210" s="7" t="s">
        <v>3088</v>
      </c>
      <c r="F210" s="7" t="s">
        <v>1832</v>
      </c>
      <c r="G210" s="7" t="s">
        <v>1815</v>
      </c>
      <c r="H210" s="7" t="s">
        <v>1816</v>
      </c>
      <c r="I210" s="7" t="s">
        <v>3089</v>
      </c>
      <c r="J210" s="7" t="s">
        <v>30</v>
      </c>
      <c r="K210" s="7" t="s">
        <v>3090</v>
      </c>
      <c r="L210" s="7" t="s">
        <v>3090</v>
      </c>
      <c r="M210" s="7" t="s">
        <v>1819</v>
      </c>
      <c r="N210" s="7" t="s">
        <v>1819</v>
      </c>
      <c r="O210" s="7" t="s">
        <v>1820</v>
      </c>
      <c r="P210" s="7" t="s">
        <v>1821</v>
      </c>
      <c r="Q210" s="7" t="s">
        <v>1822</v>
      </c>
      <c r="R210" s="7" t="s">
        <v>3091</v>
      </c>
      <c r="S210" s="7" t="s">
        <v>1824</v>
      </c>
      <c r="T210" s="7" t="s">
        <v>1825</v>
      </c>
      <c r="U210" s="7" t="s">
        <v>1826</v>
      </c>
      <c r="V210" s="7" t="s">
        <v>1928</v>
      </c>
    </row>
    <row r="211" s="7" customFormat="1" spans="1:22">
      <c r="A211" s="9">
        <v>999224164921412</v>
      </c>
      <c r="B211" s="7" t="s">
        <v>1814</v>
      </c>
      <c r="C211" s="7" t="s">
        <v>3092</v>
      </c>
      <c r="D211" s="7" t="s">
        <v>3093</v>
      </c>
      <c r="E211" s="7" t="s">
        <v>3094</v>
      </c>
      <c r="F211" s="7" t="s">
        <v>1815</v>
      </c>
      <c r="G211" s="7" t="s">
        <v>1833</v>
      </c>
      <c r="H211" s="7" t="s">
        <v>1816</v>
      </c>
      <c r="I211" s="7" t="s">
        <v>3095</v>
      </c>
      <c r="J211" s="7" t="s">
        <v>30</v>
      </c>
      <c r="K211" s="7" t="s">
        <v>3096</v>
      </c>
      <c r="L211" s="7" t="s">
        <v>3096</v>
      </c>
      <c r="M211" s="7" t="s">
        <v>1819</v>
      </c>
      <c r="N211" s="7" t="s">
        <v>1819</v>
      </c>
      <c r="O211" s="7" t="s">
        <v>1820</v>
      </c>
      <c r="P211" s="7" t="s">
        <v>1821</v>
      </c>
      <c r="Q211" s="7" t="s">
        <v>1822</v>
      </c>
      <c r="R211" s="7" t="s">
        <v>3097</v>
      </c>
      <c r="S211" s="7" t="s">
        <v>1824</v>
      </c>
      <c r="T211" s="7" t="s">
        <v>1825</v>
      </c>
      <c r="U211" s="7" t="s">
        <v>1826</v>
      </c>
      <c r="V211" s="7" t="s">
        <v>2216</v>
      </c>
    </row>
    <row r="212" s="7" customFormat="1" spans="1:22">
      <c r="A212" s="9">
        <v>999224164979045</v>
      </c>
      <c r="B212" s="7" t="s">
        <v>1814</v>
      </c>
      <c r="C212" s="7" t="s">
        <v>3098</v>
      </c>
      <c r="D212" s="7" t="s">
        <v>3099</v>
      </c>
      <c r="E212" s="7" t="s">
        <v>3100</v>
      </c>
      <c r="F212" s="7" t="s">
        <v>1814</v>
      </c>
      <c r="G212" s="7" t="s">
        <v>1833</v>
      </c>
      <c r="H212" s="7" t="s">
        <v>1816</v>
      </c>
      <c r="I212" s="7" t="s">
        <v>3101</v>
      </c>
      <c r="J212" s="7" t="s">
        <v>30</v>
      </c>
      <c r="K212" s="7" t="s">
        <v>3102</v>
      </c>
      <c r="L212" s="7" t="s">
        <v>3102</v>
      </c>
      <c r="M212" s="7" t="s">
        <v>1819</v>
      </c>
      <c r="N212" s="7" t="s">
        <v>1819</v>
      </c>
      <c r="O212" s="7" t="s">
        <v>1820</v>
      </c>
      <c r="P212" s="7" t="s">
        <v>1821</v>
      </c>
      <c r="Q212" s="7" t="s">
        <v>1822</v>
      </c>
      <c r="R212" s="7" t="s">
        <v>3103</v>
      </c>
      <c r="S212" s="7" t="s">
        <v>1824</v>
      </c>
      <c r="T212" s="7" t="s">
        <v>1825</v>
      </c>
      <c r="U212" s="7" t="s">
        <v>1826</v>
      </c>
      <c r="V212" s="7" t="s">
        <v>3104</v>
      </c>
    </row>
    <row r="213" s="7" customFormat="1" spans="1:22">
      <c r="A213" s="9">
        <v>999224165097118</v>
      </c>
      <c r="B213" s="7" t="s">
        <v>1814</v>
      </c>
      <c r="C213" s="7" t="s">
        <v>3105</v>
      </c>
      <c r="D213" s="7" t="s">
        <v>3106</v>
      </c>
      <c r="E213" s="7" t="s">
        <v>3107</v>
      </c>
      <c r="F213" s="7" t="s">
        <v>1815</v>
      </c>
      <c r="G213" s="7" t="s">
        <v>1833</v>
      </c>
      <c r="H213" s="7" t="s">
        <v>1816</v>
      </c>
      <c r="I213" s="7" t="s">
        <v>3108</v>
      </c>
      <c r="J213" s="7" t="s">
        <v>30</v>
      </c>
      <c r="K213" s="7" t="s">
        <v>3109</v>
      </c>
      <c r="L213" s="7" t="s">
        <v>3109</v>
      </c>
      <c r="M213" s="7" t="s">
        <v>1819</v>
      </c>
      <c r="N213" s="7" t="s">
        <v>1819</v>
      </c>
      <c r="O213" s="7" t="s">
        <v>1820</v>
      </c>
      <c r="P213" s="7" t="s">
        <v>1821</v>
      </c>
      <c r="Q213" s="7" t="s">
        <v>1822</v>
      </c>
      <c r="R213" s="7" t="s">
        <v>3110</v>
      </c>
      <c r="S213" s="7" t="s">
        <v>1824</v>
      </c>
      <c r="T213" s="7" t="s">
        <v>1825</v>
      </c>
      <c r="U213" s="7" t="s">
        <v>1826</v>
      </c>
      <c r="V213" s="7" t="s">
        <v>3111</v>
      </c>
    </row>
    <row r="214" s="7" customFormat="1" spans="1:22">
      <c r="A214" s="9">
        <v>999224165111764</v>
      </c>
      <c r="B214" s="7" t="s">
        <v>1814</v>
      </c>
      <c r="C214" s="7" t="s">
        <v>3112</v>
      </c>
      <c r="D214" s="7" t="s">
        <v>3113</v>
      </c>
      <c r="E214" s="7" t="s">
        <v>3114</v>
      </c>
      <c r="F214" s="7" t="s">
        <v>1832</v>
      </c>
      <c r="G214" s="7" t="s">
        <v>1815</v>
      </c>
      <c r="H214" s="7" t="s">
        <v>1816</v>
      </c>
      <c r="I214" s="7" t="s">
        <v>3115</v>
      </c>
      <c r="J214" s="7" t="s">
        <v>30</v>
      </c>
      <c r="K214" s="7" t="s">
        <v>3116</v>
      </c>
      <c r="L214" s="7" t="s">
        <v>3116</v>
      </c>
      <c r="M214" s="7" t="s">
        <v>1819</v>
      </c>
      <c r="N214" s="7" t="s">
        <v>1819</v>
      </c>
      <c r="O214" s="7" t="s">
        <v>1820</v>
      </c>
      <c r="P214" s="7" t="s">
        <v>1821</v>
      </c>
      <c r="Q214" s="7" t="s">
        <v>1822</v>
      </c>
      <c r="R214" s="7" t="s">
        <v>3117</v>
      </c>
      <c r="S214" s="7" t="s">
        <v>1824</v>
      </c>
      <c r="T214" s="7" t="s">
        <v>1825</v>
      </c>
      <c r="U214" s="7" t="s">
        <v>1826</v>
      </c>
      <c r="V214" s="7" t="s">
        <v>2494</v>
      </c>
    </row>
    <row r="215" s="7" customFormat="1" spans="1:22">
      <c r="A215" s="9">
        <v>999224165369467</v>
      </c>
      <c r="B215" s="7" t="s">
        <v>1814</v>
      </c>
      <c r="C215" s="7" t="s">
        <v>3118</v>
      </c>
      <c r="D215" s="7" t="s">
        <v>3119</v>
      </c>
      <c r="E215" s="7" t="s">
        <v>3120</v>
      </c>
      <c r="F215" s="7" t="s">
        <v>1814</v>
      </c>
      <c r="G215" s="7" t="s">
        <v>1833</v>
      </c>
      <c r="H215" s="7" t="s">
        <v>1816</v>
      </c>
      <c r="I215" s="7" t="s">
        <v>3121</v>
      </c>
      <c r="J215" s="7" t="s">
        <v>30</v>
      </c>
      <c r="K215" s="7" t="s">
        <v>3122</v>
      </c>
      <c r="L215" s="7" t="s">
        <v>3122</v>
      </c>
      <c r="M215" s="7" t="s">
        <v>1819</v>
      </c>
      <c r="N215" s="7" t="s">
        <v>1819</v>
      </c>
      <c r="O215" s="7" t="s">
        <v>1820</v>
      </c>
      <c r="P215" s="7" t="s">
        <v>1821</v>
      </c>
      <c r="Q215" s="7" t="s">
        <v>1822</v>
      </c>
      <c r="R215" s="7" t="s">
        <v>3123</v>
      </c>
      <c r="S215" s="7" t="s">
        <v>1824</v>
      </c>
      <c r="T215" s="7" t="s">
        <v>1825</v>
      </c>
      <c r="U215" s="7" t="s">
        <v>1826</v>
      </c>
      <c r="V215" s="7" t="s">
        <v>2165</v>
      </c>
    </row>
    <row r="216" s="7" customFormat="1" spans="1:22">
      <c r="A216" s="9">
        <v>999224165487700</v>
      </c>
      <c r="B216" s="7" t="s">
        <v>1814</v>
      </c>
      <c r="C216" s="7" t="s">
        <v>3124</v>
      </c>
      <c r="D216" s="7" t="s">
        <v>1998</v>
      </c>
      <c r="E216" s="7" t="s">
        <v>3125</v>
      </c>
      <c r="F216" s="7" t="s">
        <v>1832</v>
      </c>
      <c r="G216" s="7" t="s">
        <v>1815</v>
      </c>
      <c r="H216" s="7" t="s">
        <v>1816</v>
      </c>
      <c r="I216" s="7" t="s">
        <v>3126</v>
      </c>
      <c r="J216" s="7" t="s">
        <v>30</v>
      </c>
      <c r="K216" s="7" t="s">
        <v>3127</v>
      </c>
      <c r="L216" s="7" t="s">
        <v>3127</v>
      </c>
      <c r="M216" s="7" t="s">
        <v>1819</v>
      </c>
      <c r="N216" s="7" t="s">
        <v>1819</v>
      </c>
      <c r="O216" s="7" t="s">
        <v>1820</v>
      </c>
      <c r="P216" s="7" t="s">
        <v>1821</v>
      </c>
      <c r="Q216" s="7" t="s">
        <v>1822</v>
      </c>
      <c r="R216" s="7" t="s">
        <v>3128</v>
      </c>
      <c r="S216" s="7" t="s">
        <v>1824</v>
      </c>
      <c r="T216" s="7" t="s">
        <v>1825</v>
      </c>
      <c r="U216" s="7" t="s">
        <v>1826</v>
      </c>
      <c r="V216" s="7" t="s">
        <v>1943</v>
      </c>
    </row>
    <row r="217" s="7" customFormat="1" spans="1:22">
      <c r="A217" s="9">
        <v>999224165844503</v>
      </c>
      <c r="B217" s="7" t="s">
        <v>1814</v>
      </c>
      <c r="C217" s="7" t="s">
        <v>3129</v>
      </c>
      <c r="D217" s="7" t="s">
        <v>3130</v>
      </c>
      <c r="E217" s="7" t="s">
        <v>3131</v>
      </c>
      <c r="F217" s="7" t="s">
        <v>1814</v>
      </c>
      <c r="G217" s="7" t="s">
        <v>1815</v>
      </c>
      <c r="H217" s="7" t="s">
        <v>1816</v>
      </c>
      <c r="I217" s="7" t="s">
        <v>3132</v>
      </c>
      <c r="J217" s="7" t="s">
        <v>30</v>
      </c>
      <c r="K217" s="7" t="s">
        <v>3133</v>
      </c>
      <c r="L217" s="7" t="s">
        <v>3133</v>
      </c>
      <c r="M217" s="7" t="s">
        <v>1819</v>
      </c>
      <c r="N217" s="7" t="s">
        <v>1819</v>
      </c>
      <c r="O217" s="7" t="s">
        <v>1820</v>
      </c>
      <c r="P217" s="7" t="s">
        <v>1821</v>
      </c>
      <c r="Q217" s="7" t="s">
        <v>1822</v>
      </c>
      <c r="R217" s="7" t="s">
        <v>3134</v>
      </c>
      <c r="S217" s="7" t="s">
        <v>1824</v>
      </c>
      <c r="T217" s="7" t="s">
        <v>1825</v>
      </c>
      <c r="U217" s="7" t="s">
        <v>1826</v>
      </c>
      <c r="V217" s="7" t="s">
        <v>3111</v>
      </c>
    </row>
    <row r="218" s="7" customFormat="1" spans="1:22">
      <c r="A218" s="9">
        <v>999224165889525</v>
      </c>
      <c r="B218" s="7" t="s">
        <v>1814</v>
      </c>
      <c r="C218" s="7" t="s">
        <v>3135</v>
      </c>
      <c r="D218" s="7" t="s">
        <v>3136</v>
      </c>
      <c r="E218" s="7" t="s">
        <v>3137</v>
      </c>
      <c r="F218" s="7" t="s">
        <v>1814</v>
      </c>
      <c r="G218" s="7" t="s">
        <v>1815</v>
      </c>
      <c r="H218" s="7" t="s">
        <v>1816</v>
      </c>
      <c r="I218" s="7" t="s">
        <v>3138</v>
      </c>
      <c r="J218" s="7" t="s">
        <v>30</v>
      </c>
      <c r="K218" s="7" t="s">
        <v>3139</v>
      </c>
      <c r="L218" s="7" t="s">
        <v>3139</v>
      </c>
      <c r="M218" s="7" t="s">
        <v>1819</v>
      </c>
      <c r="N218" s="7" t="s">
        <v>1819</v>
      </c>
      <c r="O218" s="7" t="s">
        <v>1820</v>
      </c>
      <c r="P218" s="7" t="s">
        <v>1821</v>
      </c>
      <c r="Q218" s="7" t="s">
        <v>1822</v>
      </c>
      <c r="R218" s="7" t="s">
        <v>3140</v>
      </c>
      <c r="S218" s="7" t="s">
        <v>1824</v>
      </c>
      <c r="T218" s="7" t="s">
        <v>1825</v>
      </c>
      <c r="U218" s="7" t="s">
        <v>1826</v>
      </c>
      <c r="V218" s="7" t="s">
        <v>1827</v>
      </c>
    </row>
    <row r="219" s="7" customFormat="1" spans="1:22">
      <c r="A219" s="9">
        <v>999224165959965</v>
      </c>
      <c r="B219" s="7" t="s">
        <v>1814</v>
      </c>
      <c r="C219" s="7" t="s">
        <v>3141</v>
      </c>
      <c r="D219" s="7" t="s">
        <v>2615</v>
      </c>
      <c r="E219" s="7" t="s">
        <v>3142</v>
      </c>
      <c r="F219" s="7" t="s">
        <v>1815</v>
      </c>
      <c r="G219" s="7" t="s">
        <v>1833</v>
      </c>
      <c r="H219" s="7" t="s">
        <v>1816</v>
      </c>
      <c r="I219" s="7" t="s">
        <v>3143</v>
      </c>
      <c r="J219" s="7" t="s">
        <v>30</v>
      </c>
      <c r="K219" s="7" t="s">
        <v>2214</v>
      </c>
      <c r="L219" s="7" t="s">
        <v>2214</v>
      </c>
      <c r="M219" s="7" t="s">
        <v>1819</v>
      </c>
      <c r="N219" s="7" t="s">
        <v>1819</v>
      </c>
      <c r="O219" s="7" t="s">
        <v>1820</v>
      </c>
      <c r="P219" s="7" t="s">
        <v>1821</v>
      </c>
      <c r="Q219" s="7" t="s">
        <v>1822</v>
      </c>
      <c r="R219" s="7" t="s">
        <v>3144</v>
      </c>
      <c r="S219" s="7" t="s">
        <v>1824</v>
      </c>
      <c r="T219" s="7" t="s">
        <v>1825</v>
      </c>
      <c r="U219" s="7" t="s">
        <v>1826</v>
      </c>
      <c r="V219" s="7" t="s">
        <v>1943</v>
      </c>
    </row>
    <row r="220" s="7" customFormat="1" spans="1:22">
      <c r="A220" s="9">
        <v>999224166000364</v>
      </c>
      <c r="B220" s="7" t="s">
        <v>1814</v>
      </c>
      <c r="C220" s="7" t="s">
        <v>3145</v>
      </c>
      <c r="D220" s="7" t="s">
        <v>3146</v>
      </c>
      <c r="E220" s="7" t="s">
        <v>3147</v>
      </c>
      <c r="F220" s="7" t="s">
        <v>1832</v>
      </c>
      <c r="G220" s="7" t="s">
        <v>1833</v>
      </c>
      <c r="H220" s="7" t="s">
        <v>1816</v>
      </c>
      <c r="I220" s="7" t="s">
        <v>3148</v>
      </c>
      <c r="J220" s="7" t="s">
        <v>30</v>
      </c>
      <c r="K220" s="7" t="s">
        <v>3149</v>
      </c>
      <c r="L220" s="7" t="s">
        <v>3149</v>
      </c>
      <c r="M220" s="7" t="s">
        <v>1819</v>
      </c>
      <c r="N220" s="7" t="s">
        <v>1819</v>
      </c>
      <c r="O220" s="7" t="s">
        <v>1820</v>
      </c>
      <c r="P220" s="7" t="s">
        <v>1821</v>
      </c>
      <c r="Q220" s="7" t="s">
        <v>1822</v>
      </c>
      <c r="R220" s="7" t="s">
        <v>3150</v>
      </c>
      <c r="S220" s="7" t="s">
        <v>1824</v>
      </c>
      <c r="T220" s="7" t="s">
        <v>1825</v>
      </c>
      <c r="U220" s="7" t="s">
        <v>1826</v>
      </c>
      <c r="V220" s="7" t="s">
        <v>1943</v>
      </c>
    </row>
    <row r="221" s="7" customFormat="1" spans="1:22">
      <c r="A221" s="9">
        <v>999224166151146</v>
      </c>
      <c r="B221" s="7" t="s">
        <v>1814</v>
      </c>
      <c r="C221" s="7" t="s">
        <v>3151</v>
      </c>
      <c r="D221" s="7" t="s">
        <v>3081</v>
      </c>
      <c r="E221" s="7" t="s">
        <v>3152</v>
      </c>
      <c r="F221" s="7" t="s">
        <v>1832</v>
      </c>
      <c r="G221" s="7" t="s">
        <v>1833</v>
      </c>
      <c r="H221" s="7" t="s">
        <v>1816</v>
      </c>
      <c r="I221" s="7" t="s">
        <v>3153</v>
      </c>
      <c r="J221" s="7" t="s">
        <v>30</v>
      </c>
      <c r="K221" s="7" t="s">
        <v>3154</v>
      </c>
      <c r="L221" s="7" t="s">
        <v>3154</v>
      </c>
      <c r="M221" s="7" t="s">
        <v>1819</v>
      </c>
      <c r="N221" s="7" t="s">
        <v>1819</v>
      </c>
      <c r="O221" s="7" t="s">
        <v>1820</v>
      </c>
      <c r="P221" s="7" t="s">
        <v>1821</v>
      </c>
      <c r="Q221" s="7" t="s">
        <v>1822</v>
      </c>
      <c r="R221" s="7" t="s">
        <v>3155</v>
      </c>
      <c r="S221" s="7" t="s">
        <v>1824</v>
      </c>
      <c r="T221" s="7" t="s">
        <v>1825</v>
      </c>
      <c r="U221" s="7" t="s">
        <v>1927</v>
      </c>
      <c r="V221" s="7" t="s">
        <v>1943</v>
      </c>
    </row>
    <row r="222" s="7" customFormat="1" spans="1:22">
      <c r="A222" s="9">
        <v>999224172056172</v>
      </c>
      <c r="B222" s="7" t="s">
        <v>1814</v>
      </c>
      <c r="C222" s="7" t="s">
        <v>3156</v>
      </c>
      <c r="D222" s="7" t="s">
        <v>3157</v>
      </c>
      <c r="E222" s="7" t="s">
        <v>3158</v>
      </c>
      <c r="F222" s="7" t="s">
        <v>1814</v>
      </c>
      <c r="G222" s="7" t="s">
        <v>1815</v>
      </c>
      <c r="H222" s="7" t="s">
        <v>1816</v>
      </c>
      <c r="I222" s="7" t="s">
        <v>3159</v>
      </c>
      <c r="J222" s="7" t="s">
        <v>30</v>
      </c>
      <c r="K222" s="7" t="s">
        <v>3160</v>
      </c>
      <c r="L222" s="7" t="s">
        <v>3160</v>
      </c>
      <c r="M222" s="7" t="s">
        <v>1819</v>
      </c>
      <c r="N222" s="7" t="s">
        <v>1819</v>
      </c>
      <c r="O222" s="7" t="s">
        <v>1820</v>
      </c>
      <c r="P222" s="7" t="s">
        <v>1821</v>
      </c>
      <c r="Q222" s="7" t="s">
        <v>1822</v>
      </c>
      <c r="R222" s="7" t="s">
        <v>3161</v>
      </c>
      <c r="S222" s="7" t="s">
        <v>1824</v>
      </c>
      <c r="T222" s="7" t="s">
        <v>1825</v>
      </c>
      <c r="U222" s="7" t="s">
        <v>1826</v>
      </c>
      <c r="V222" s="7" t="s">
        <v>1827</v>
      </c>
    </row>
    <row r="223" s="7" customFormat="1" spans="1:22">
      <c r="A223" s="9">
        <v>999224173294260</v>
      </c>
      <c r="B223" s="7" t="s">
        <v>1814</v>
      </c>
      <c r="C223" s="7" t="s">
        <v>3162</v>
      </c>
      <c r="D223" s="7" t="s">
        <v>3163</v>
      </c>
      <c r="E223" s="7" t="s">
        <v>3164</v>
      </c>
      <c r="F223" s="7" t="s">
        <v>1832</v>
      </c>
      <c r="G223" s="7" t="s">
        <v>1815</v>
      </c>
      <c r="H223" s="7" t="s">
        <v>1816</v>
      </c>
      <c r="I223" s="7" t="s">
        <v>3165</v>
      </c>
      <c r="J223" s="7" t="s">
        <v>30</v>
      </c>
      <c r="K223" s="7" t="s">
        <v>3166</v>
      </c>
      <c r="L223" s="7" t="s">
        <v>3166</v>
      </c>
      <c r="M223" s="7" t="s">
        <v>1819</v>
      </c>
      <c r="N223" s="7" t="s">
        <v>1819</v>
      </c>
      <c r="O223" s="7" t="s">
        <v>1820</v>
      </c>
      <c r="P223" s="7" t="s">
        <v>1821</v>
      </c>
      <c r="Q223" s="7" t="s">
        <v>1822</v>
      </c>
      <c r="R223" s="7" t="s">
        <v>3167</v>
      </c>
      <c r="S223" s="7" t="s">
        <v>1824</v>
      </c>
      <c r="T223" s="7" t="s">
        <v>1825</v>
      </c>
      <c r="U223" s="7" t="s">
        <v>1826</v>
      </c>
      <c r="V223" s="7" t="s">
        <v>3111</v>
      </c>
    </row>
    <row r="224" s="7" customFormat="1" spans="1:22">
      <c r="A224" s="9">
        <v>999224174188039</v>
      </c>
      <c r="B224" s="7" t="s">
        <v>1814</v>
      </c>
      <c r="C224" s="7" t="s">
        <v>3168</v>
      </c>
      <c r="D224" s="7" t="s">
        <v>3169</v>
      </c>
      <c r="E224" s="7" t="s">
        <v>3170</v>
      </c>
      <c r="F224" s="7" t="s">
        <v>1815</v>
      </c>
      <c r="G224" s="7" t="s">
        <v>1833</v>
      </c>
      <c r="H224" s="7" t="s">
        <v>1816</v>
      </c>
      <c r="I224" s="7" t="s">
        <v>3171</v>
      </c>
      <c r="J224" s="7" t="s">
        <v>30</v>
      </c>
      <c r="K224" s="7" t="s">
        <v>3172</v>
      </c>
      <c r="L224" s="7" t="s">
        <v>3172</v>
      </c>
      <c r="M224" s="7" t="s">
        <v>1819</v>
      </c>
      <c r="N224" s="7" t="s">
        <v>1819</v>
      </c>
      <c r="O224" s="7" t="s">
        <v>1820</v>
      </c>
      <c r="P224" s="7" t="s">
        <v>1821</v>
      </c>
      <c r="Q224" s="7" t="s">
        <v>1822</v>
      </c>
      <c r="R224" s="7" t="s">
        <v>3173</v>
      </c>
      <c r="S224" s="7" t="s">
        <v>1824</v>
      </c>
      <c r="T224" s="7" t="s">
        <v>1825</v>
      </c>
      <c r="U224" s="7" t="s">
        <v>1826</v>
      </c>
      <c r="V224" s="7" t="s">
        <v>2151</v>
      </c>
    </row>
    <row r="225" s="7" customFormat="1" spans="1:22">
      <c r="A225" s="9">
        <v>999224176624842</v>
      </c>
      <c r="B225" s="7" t="s">
        <v>1814</v>
      </c>
      <c r="C225" s="7" t="s">
        <v>3174</v>
      </c>
      <c r="D225" s="7" t="s">
        <v>3075</v>
      </c>
      <c r="E225" s="7" t="s">
        <v>3175</v>
      </c>
      <c r="F225" s="7" t="s">
        <v>1832</v>
      </c>
      <c r="G225" s="7" t="s">
        <v>1815</v>
      </c>
      <c r="H225" s="7" t="s">
        <v>1816</v>
      </c>
      <c r="I225" s="7" t="s">
        <v>3176</v>
      </c>
      <c r="J225" s="7" t="s">
        <v>30</v>
      </c>
      <c r="K225" s="7" t="s">
        <v>3177</v>
      </c>
      <c r="L225" s="7" t="s">
        <v>3177</v>
      </c>
      <c r="M225" s="7" t="s">
        <v>1819</v>
      </c>
      <c r="N225" s="7" t="s">
        <v>1819</v>
      </c>
      <c r="O225" s="7" t="s">
        <v>1820</v>
      </c>
      <c r="P225" s="7" t="s">
        <v>1821</v>
      </c>
      <c r="Q225" s="7" t="s">
        <v>1822</v>
      </c>
      <c r="R225" s="7" t="s">
        <v>3178</v>
      </c>
      <c r="S225" s="7" t="s">
        <v>1824</v>
      </c>
      <c r="T225" s="7" t="s">
        <v>1825</v>
      </c>
      <c r="U225" s="7" t="s">
        <v>1826</v>
      </c>
      <c r="V225" s="7" t="s">
        <v>1943</v>
      </c>
    </row>
    <row r="226" s="7" customFormat="1" spans="1:22">
      <c r="A226" s="9">
        <v>999224178003851</v>
      </c>
      <c r="B226" s="7" t="s">
        <v>1814</v>
      </c>
      <c r="C226" s="7" t="s">
        <v>3179</v>
      </c>
      <c r="D226" s="7" t="s">
        <v>3180</v>
      </c>
      <c r="E226" s="7" t="s">
        <v>3181</v>
      </c>
      <c r="F226" s="7" t="s">
        <v>1814</v>
      </c>
      <c r="G226" s="7" t="s">
        <v>1833</v>
      </c>
      <c r="H226" s="7" t="s">
        <v>1816</v>
      </c>
      <c r="I226" s="7" t="s">
        <v>3182</v>
      </c>
      <c r="J226" s="7" t="s">
        <v>30</v>
      </c>
      <c r="K226" s="7" t="s">
        <v>3183</v>
      </c>
      <c r="L226" s="7" t="s">
        <v>3183</v>
      </c>
      <c r="M226" s="7" t="s">
        <v>1819</v>
      </c>
      <c r="N226" s="7" t="s">
        <v>1819</v>
      </c>
      <c r="O226" s="7" t="s">
        <v>1820</v>
      </c>
      <c r="P226" s="7" t="s">
        <v>1821</v>
      </c>
      <c r="Q226" s="7" t="s">
        <v>1822</v>
      </c>
      <c r="R226" s="7" t="s">
        <v>3184</v>
      </c>
      <c r="S226" s="7" t="s">
        <v>1824</v>
      </c>
      <c r="T226" s="7" t="s">
        <v>1825</v>
      </c>
      <c r="U226" s="7" t="s">
        <v>1826</v>
      </c>
      <c r="V226" s="7" t="s">
        <v>1928</v>
      </c>
    </row>
    <row r="227" s="7" customFormat="1" spans="1:22">
      <c r="A227" s="9">
        <v>999224178391345</v>
      </c>
      <c r="B227" s="7" t="s">
        <v>1814</v>
      </c>
      <c r="C227" s="7" t="s">
        <v>3185</v>
      </c>
      <c r="D227" s="7" t="s">
        <v>3186</v>
      </c>
      <c r="E227" s="7" t="s">
        <v>3187</v>
      </c>
      <c r="F227" s="7" t="s">
        <v>1832</v>
      </c>
      <c r="G227" s="7" t="s">
        <v>1833</v>
      </c>
      <c r="H227" s="7" t="s">
        <v>1816</v>
      </c>
      <c r="I227" s="7" t="s">
        <v>3188</v>
      </c>
      <c r="J227" s="7" t="s">
        <v>30</v>
      </c>
      <c r="K227" s="7" t="s">
        <v>3189</v>
      </c>
      <c r="L227" s="7" t="s">
        <v>3189</v>
      </c>
      <c r="M227" s="7" t="s">
        <v>1819</v>
      </c>
      <c r="N227" s="7" t="s">
        <v>1819</v>
      </c>
      <c r="O227" s="7" t="s">
        <v>1820</v>
      </c>
      <c r="P227" s="7" t="s">
        <v>1821</v>
      </c>
      <c r="Q227" s="7" t="s">
        <v>1822</v>
      </c>
      <c r="R227" s="7" t="s">
        <v>3190</v>
      </c>
      <c r="S227" s="7" t="s">
        <v>1824</v>
      </c>
      <c r="T227" s="7" t="s">
        <v>1825</v>
      </c>
      <c r="U227" s="7" t="s">
        <v>1826</v>
      </c>
      <c r="V227" s="7" t="s">
        <v>1943</v>
      </c>
    </row>
    <row r="228" s="7" customFormat="1" spans="1:22">
      <c r="A228" s="9">
        <v>999224178857684</v>
      </c>
      <c r="B228" s="7" t="s">
        <v>1814</v>
      </c>
      <c r="C228" s="7" t="s">
        <v>3191</v>
      </c>
      <c r="D228" s="7" t="s">
        <v>3192</v>
      </c>
      <c r="E228" s="7" t="s">
        <v>3193</v>
      </c>
      <c r="F228" s="7" t="s">
        <v>1832</v>
      </c>
      <c r="G228" s="7" t="s">
        <v>1833</v>
      </c>
      <c r="H228" s="7" t="s">
        <v>1816</v>
      </c>
      <c r="I228" s="7" t="s">
        <v>3194</v>
      </c>
      <c r="J228" s="7" t="s">
        <v>30</v>
      </c>
      <c r="K228" s="7" t="s">
        <v>3195</v>
      </c>
      <c r="L228" s="7" t="s">
        <v>3195</v>
      </c>
      <c r="M228" s="7" t="s">
        <v>1819</v>
      </c>
      <c r="N228" s="7" t="s">
        <v>1819</v>
      </c>
      <c r="O228" s="7" t="s">
        <v>1820</v>
      </c>
      <c r="P228" s="7" t="s">
        <v>1821</v>
      </c>
      <c r="Q228" s="7" t="s">
        <v>1822</v>
      </c>
      <c r="R228" s="7" t="s">
        <v>3196</v>
      </c>
      <c r="S228" s="7" t="s">
        <v>1824</v>
      </c>
      <c r="T228" s="7" t="s">
        <v>1825</v>
      </c>
      <c r="U228" s="7" t="s">
        <v>1826</v>
      </c>
      <c r="V228" s="7" t="s">
        <v>2367</v>
      </c>
    </row>
    <row r="229" s="7" customFormat="1" spans="1:22">
      <c r="A229" s="9">
        <v>999224179144453</v>
      </c>
      <c r="B229" s="7" t="s">
        <v>1814</v>
      </c>
      <c r="C229" s="7" t="s">
        <v>3197</v>
      </c>
      <c r="D229" s="7" t="s">
        <v>3198</v>
      </c>
      <c r="E229" s="7" t="s">
        <v>3199</v>
      </c>
      <c r="F229" s="7" t="s">
        <v>1832</v>
      </c>
      <c r="G229" s="7" t="s">
        <v>1815</v>
      </c>
      <c r="H229" s="7" t="s">
        <v>1816</v>
      </c>
      <c r="I229" s="7" t="s">
        <v>3200</v>
      </c>
      <c r="J229" s="7" t="s">
        <v>30</v>
      </c>
      <c r="K229" s="7" t="s">
        <v>3201</v>
      </c>
      <c r="L229" s="7" t="s">
        <v>3201</v>
      </c>
      <c r="M229" s="7" t="s">
        <v>1819</v>
      </c>
      <c r="N229" s="7" t="s">
        <v>1819</v>
      </c>
      <c r="O229" s="7" t="s">
        <v>1820</v>
      </c>
      <c r="P229" s="7" t="s">
        <v>1821</v>
      </c>
      <c r="Q229" s="7" t="s">
        <v>1822</v>
      </c>
      <c r="R229" s="7" t="s">
        <v>3202</v>
      </c>
      <c r="S229" s="7" t="s">
        <v>1824</v>
      </c>
      <c r="T229" s="7" t="s">
        <v>1825</v>
      </c>
      <c r="U229" s="7" t="s">
        <v>1826</v>
      </c>
      <c r="V229" s="7" t="s">
        <v>2151</v>
      </c>
    </row>
    <row r="230" s="7" customFormat="1" spans="1:22">
      <c r="A230" s="9">
        <v>999224180136146</v>
      </c>
      <c r="B230" s="7" t="s">
        <v>1814</v>
      </c>
      <c r="C230" s="7" t="s">
        <v>3203</v>
      </c>
      <c r="D230" s="7" t="s">
        <v>3204</v>
      </c>
      <c r="E230" s="7" t="s">
        <v>3205</v>
      </c>
      <c r="F230" s="7" t="s">
        <v>1814</v>
      </c>
      <c r="G230" s="7" t="s">
        <v>1815</v>
      </c>
      <c r="H230" s="7" t="s">
        <v>1816</v>
      </c>
      <c r="I230" s="7" t="s">
        <v>3206</v>
      </c>
      <c r="J230" s="7" t="s">
        <v>30</v>
      </c>
      <c r="K230" s="7" t="s">
        <v>3207</v>
      </c>
      <c r="L230" s="7" t="s">
        <v>3207</v>
      </c>
      <c r="M230" s="7" t="s">
        <v>1819</v>
      </c>
      <c r="N230" s="7" t="s">
        <v>1819</v>
      </c>
      <c r="O230" s="7" t="s">
        <v>1820</v>
      </c>
      <c r="P230" s="7" t="s">
        <v>1821</v>
      </c>
      <c r="Q230" s="7" t="s">
        <v>1822</v>
      </c>
      <c r="R230" s="7" t="s">
        <v>3208</v>
      </c>
      <c r="S230" s="7" t="s">
        <v>1824</v>
      </c>
      <c r="T230" s="7" t="s">
        <v>1825</v>
      </c>
      <c r="U230" s="7" t="s">
        <v>1826</v>
      </c>
      <c r="V230" s="7" t="s">
        <v>1919</v>
      </c>
    </row>
    <row r="231" s="7" customFormat="1" spans="1:22">
      <c r="A231" s="9">
        <v>999224180483982</v>
      </c>
      <c r="B231" s="7" t="s">
        <v>1814</v>
      </c>
      <c r="C231" s="7" t="s">
        <v>3209</v>
      </c>
      <c r="D231" s="7" t="s">
        <v>3210</v>
      </c>
      <c r="E231" s="7" t="s">
        <v>3211</v>
      </c>
      <c r="F231" s="7" t="s">
        <v>1832</v>
      </c>
      <c r="G231" s="7" t="s">
        <v>1815</v>
      </c>
      <c r="H231" s="7" t="s">
        <v>1816</v>
      </c>
      <c r="I231" s="7" t="s">
        <v>3212</v>
      </c>
      <c r="J231" s="7" t="s">
        <v>30</v>
      </c>
      <c r="K231" s="7" t="s">
        <v>3213</v>
      </c>
      <c r="L231" s="7" t="s">
        <v>3213</v>
      </c>
      <c r="M231" s="7" t="s">
        <v>1819</v>
      </c>
      <c r="N231" s="7" t="s">
        <v>1819</v>
      </c>
      <c r="O231" s="7" t="s">
        <v>1820</v>
      </c>
      <c r="P231" s="7" t="s">
        <v>1821</v>
      </c>
      <c r="Q231" s="7" t="s">
        <v>1822</v>
      </c>
      <c r="R231" s="7" t="s">
        <v>3214</v>
      </c>
      <c r="S231" s="7" t="s">
        <v>1824</v>
      </c>
      <c r="T231" s="7" t="s">
        <v>1825</v>
      </c>
      <c r="U231" s="7" t="s">
        <v>1826</v>
      </c>
      <c r="V231" s="7" t="s">
        <v>1943</v>
      </c>
    </row>
    <row r="232" s="7" customFormat="1" spans="1:22">
      <c r="A232" s="9">
        <v>999224180921010</v>
      </c>
      <c r="B232" s="7" t="s">
        <v>1814</v>
      </c>
      <c r="C232" s="7" t="s">
        <v>3215</v>
      </c>
      <c r="D232" s="7" t="s">
        <v>3216</v>
      </c>
      <c r="E232" s="7" t="s">
        <v>3217</v>
      </c>
      <c r="F232" s="7" t="s">
        <v>1832</v>
      </c>
      <c r="G232" s="7" t="s">
        <v>1833</v>
      </c>
      <c r="H232" s="7" t="s">
        <v>1816</v>
      </c>
      <c r="I232" s="7" t="s">
        <v>3218</v>
      </c>
      <c r="J232" s="7" t="s">
        <v>30</v>
      </c>
      <c r="K232" s="7" t="s">
        <v>3219</v>
      </c>
      <c r="L232" s="7" t="s">
        <v>3219</v>
      </c>
      <c r="M232" s="7" t="s">
        <v>1819</v>
      </c>
      <c r="N232" s="7" t="s">
        <v>1819</v>
      </c>
      <c r="O232" s="7" t="s">
        <v>1820</v>
      </c>
      <c r="P232" s="7" t="s">
        <v>1821</v>
      </c>
      <c r="Q232" s="7" t="s">
        <v>1822</v>
      </c>
      <c r="R232" s="7" t="s">
        <v>3220</v>
      </c>
      <c r="S232" s="7" t="s">
        <v>1824</v>
      </c>
      <c r="T232" s="7" t="s">
        <v>1825</v>
      </c>
      <c r="U232" s="7" t="s">
        <v>1826</v>
      </c>
      <c r="V232" s="7" t="s">
        <v>1943</v>
      </c>
    </row>
    <row r="233" s="7" customFormat="1" spans="1:22">
      <c r="A233" s="9">
        <v>999224180963927</v>
      </c>
      <c r="B233" s="7" t="s">
        <v>1814</v>
      </c>
      <c r="C233" s="7" t="s">
        <v>3221</v>
      </c>
      <c r="D233" s="7" t="s">
        <v>2579</v>
      </c>
      <c r="E233" s="7" t="s">
        <v>3222</v>
      </c>
      <c r="F233" s="7" t="s">
        <v>1832</v>
      </c>
      <c r="G233" s="7" t="s">
        <v>1833</v>
      </c>
      <c r="H233" s="7" t="s">
        <v>1816</v>
      </c>
      <c r="I233" s="7" t="s">
        <v>3223</v>
      </c>
      <c r="J233" s="7" t="s">
        <v>30</v>
      </c>
      <c r="K233" s="7" t="s">
        <v>3224</v>
      </c>
      <c r="L233" s="7" t="s">
        <v>3224</v>
      </c>
      <c r="M233" s="7" t="s">
        <v>1819</v>
      </c>
      <c r="N233" s="7" t="s">
        <v>1819</v>
      </c>
      <c r="O233" s="7" t="s">
        <v>1820</v>
      </c>
      <c r="P233" s="7" t="s">
        <v>1821</v>
      </c>
      <c r="Q233" s="7" t="s">
        <v>1822</v>
      </c>
      <c r="R233" s="7" t="s">
        <v>3225</v>
      </c>
      <c r="S233" s="7" t="s">
        <v>1824</v>
      </c>
      <c r="T233" s="7" t="s">
        <v>1825</v>
      </c>
      <c r="U233" s="7" t="s">
        <v>1826</v>
      </c>
      <c r="V233" s="7" t="s">
        <v>2151</v>
      </c>
    </row>
    <row r="234" s="7" customFormat="1" spans="1:22">
      <c r="A234" s="9">
        <v>999224181577284</v>
      </c>
      <c r="B234" s="7" t="s">
        <v>1814</v>
      </c>
      <c r="C234" s="7" t="s">
        <v>3226</v>
      </c>
      <c r="D234" s="7" t="s">
        <v>3227</v>
      </c>
      <c r="E234" s="7" t="s">
        <v>3228</v>
      </c>
      <c r="F234" s="7" t="s">
        <v>1832</v>
      </c>
      <c r="G234" s="7" t="s">
        <v>1815</v>
      </c>
      <c r="H234" s="7" t="s">
        <v>1816</v>
      </c>
      <c r="I234" s="7" t="s">
        <v>3229</v>
      </c>
      <c r="J234" s="7" t="s">
        <v>30</v>
      </c>
      <c r="K234" s="7" t="s">
        <v>3230</v>
      </c>
      <c r="L234" s="7" t="s">
        <v>3230</v>
      </c>
      <c r="M234" s="7" t="s">
        <v>1819</v>
      </c>
      <c r="N234" s="7" t="s">
        <v>1819</v>
      </c>
      <c r="O234" s="7" t="s">
        <v>1820</v>
      </c>
      <c r="P234" s="7" t="s">
        <v>1821</v>
      </c>
      <c r="Q234" s="7" t="s">
        <v>1822</v>
      </c>
      <c r="R234" s="7" t="s">
        <v>3231</v>
      </c>
      <c r="S234" s="7" t="s">
        <v>1824</v>
      </c>
      <c r="T234" s="7" t="s">
        <v>1825</v>
      </c>
      <c r="U234" s="7" t="s">
        <v>1826</v>
      </c>
      <c r="V234" s="7" t="s">
        <v>2081</v>
      </c>
    </row>
    <row r="235" s="7" customFormat="1" spans="1:22">
      <c r="A235" s="9">
        <v>999224182322045</v>
      </c>
      <c r="B235" s="7" t="s">
        <v>1814</v>
      </c>
      <c r="C235" s="7" t="s">
        <v>3232</v>
      </c>
      <c r="D235" s="7" t="s">
        <v>3233</v>
      </c>
      <c r="E235" s="7" t="s">
        <v>3234</v>
      </c>
      <c r="F235" s="7" t="s">
        <v>1815</v>
      </c>
      <c r="G235" s="7" t="s">
        <v>1833</v>
      </c>
      <c r="H235" s="7" t="s">
        <v>1816</v>
      </c>
      <c r="I235" s="7" t="s">
        <v>3235</v>
      </c>
      <c r="J235" s="7" t="s">
        <v>30</v>
      </c>
      <c r="K235" s="7" t="s">
        <v>3236</v>
      </c>
      <c r="L235" s="7" t="s">
        <v>3236</v>
      </c>
      <c r="M235" s="7" t="s">
        <v>1819</v>
      </c>
      <c r="N235" s="7" t="s">
        <v>1819</v>
      </c>
      <c r="O235" s="7" t="s">
        <v>1820</v>
      </c>
      <c r="P235" s="7" t="s">
        <v>1821</v>
      </c>
      <c r="Q235" s="7" t="s">
        <v>1822</v>
      </c>
      <c r="R235" s="7" t="s">
        <v>3237</v>
      </c>
      <c r="S235" s="7" t="s">
        <v>1824</v>
      </c>
      <c r="T235" s="7" t="s">
        <v>1825</v>
      </c>
      <c r="U235" s="7" t="s">
        <v>1826</v>
      </c>
      <c r="V235" s="7" t="s">
        <v>1928</v>
      </c>
    </row>
    <row r="236" s="7" customFormat="1" spans="1:22">
      <c r="A236" s="9">
        <v>999224182526402</v>
      </c>
      <c r="B236" s="7" t="s">
        <v>1814</v>
      </c>
      <c r="C236" s="7" t="s">
        <v>3238</v>
      </c>
      <c r="D236" s="7" t="s">
        <v>2861</v>
      </c>
      <c r="E236" s="7" t="s">
        <v>3239</v>
      </c>
      <c r="F236" s="7" t="s">
        <v>1832</v>
      </c>
      <c r="G236" s="7" t="s">
        <v>1815</v>
      </c>
      <c r="H236" s="7" t="s">
        <v>1816</v>
      </c>
      <c r="I236" s="7" t="s">
        <v>3240</v>
      </c>
      <c r="J236" s="7" t="s">
        <v>30</v>
      </c>
      <c r="K236" s="7" t="s">
        <v>3241</v>
      </c>
      <c r="L236" s="7" t="s">
        <v>3241</v>
      </c>
      <c r="M236" s="7" t="s">
        <v>1819</v>
      </c>
      <c r="N236" s="7" t="s">
        <v>1819</v>
      </c>
      <c r="O236" s="7" t="s">
        <v>1820</v>
      </c>
      <c r="P236" s="7" t="s">
        <v>1821</v>
      </c>
      <c r="Q236" s="7" t="s">
        <v>1822</v>
      </c>
      <c r="R236" s="7" t="s">
        <v>3242</v>
      </c>
      <c r="S236" s="7" t="s">
        <v>1824</v>
      </c>
      <c r="T236" s="7" t="s">
        <v>1825</v>
      </c>
      <c r="U236" s="7" t="s">
        <v>1826</v>
      </c>
      <c r="V236" s="7" t="s">
        <v>1928</v>
      </c>
    </row>
    <row r="237" s="7" customFormat="1" spans="1:22">
      <c r="A237" s="9">
        <v>999224182572490</v>
      </c>
      <c r="B237" s="7" t="s">
        <v>1814</v>
      </c>
      <c r="C237" s="7" t="s">
        <v>3243</v>
      </c>
      <c r="D237" s="7" t="s">
        <v>3063</v>
      </c>
      <c r="E237" s="7" t="s">
        <v>3244</v>
      </c>
      <c r="F237" s="7" t="s">
        <v>1832</v>
      </c>
      <c r="G237" s="7" t="s">
        <v>1833</v>
      </c>
      <c r="H237" s="7" t="s">
        <v>1816</v>
      </c>
      <c r="I237" s="7" t="s">
        <v>3245</v>
      </c>
      <c r="J237" s="7" t="s">
        <v>30</v>
      </c>
      <c r="K237" s="7" t="s">
        <v>3246</v>
      </c>
      <c r="L237" s="7" t="s">
        <v>3246</v>
      </c>
      <c r="M237" s="7" t="s">
        <v>1819</v>
      </c>
      <c r="N237" s="7" t="s">
        <v>1819</v>
      </c>
      <c r="O237" s="7" t="s">
        <v>1820</v>
      </c>
      <c r="P237" s="7" t="s">
        <v>1821</v>
      </c>
      <c r="Q237" s="7" t="s">
        <v>1822</v>
      </c>
      <c r="R237" s="7" t="s">
        <v>3247</v>
      </c>
      <c r="S237" s="7" t="s">
        <v>1824</v>
      </c>
      <c r="T237" s="7" t="s">
        <v>1825</v>
      </c>
      <c r="U237" s="7" t="s">
        <v>1826</v>
      </c>
      <c r="V237" s="7" t="s">
        <v>2055</v>
      </c>
    </row>
    <row r="238" s="7" customFormat="1" spans="1:22">
      <c r="A238" s="9">
        <v>999224182572490</v>
      </c>
      <c r="B238" s="7" t="s">
        <v>1814</v>
      </c>
      <c r="C238" s="7" t="s">
        <v>3248</v>
      </c>
      <c r="D238" s="7" t="s">
        <v>3063</v>
      </c>
      <c r="E238" s="7" t="s">
        <v>3244</v>
      </c>
      <c r="F238" s="7" t="s">
        <v>1832</v>
      </c>
      <c r="G238" s="7" t="s">
        <v>1833</v>
      </c>
      <c r="H238" s="7" t="s">
        <v>1816</v>
      </c>
      <c r="I238" s="7" t="s">
        <v>3245</v>
      </c>
      <c r="J238" s="7" t="s">
        <v>30</v>
      </c>
      <c r="K238" s="7" t="s">
        <v>3246</v>
      </c>
      <c r="L238" s="7" t="s">
        <v>3246</v>
      </c>
      <c r="M238" s="7" t="s">
        <v>1819</v>
      </c>
      <c r="N238" s="7" t="s">
        <v>1819</v>
      </c>
      <c r="O238" s="7" t="s">
        <v>1820</v>
      </c>
      <c r="P238" s="7" t="s">
        <v>1821</v>
      </c>
      <c r="Q238" s="7" t="s">
        <v>1822</v>
      </c>
      <c r="R238" s="7" t="s">
        <v>3249</v>
      </c>
      <c r="S238" s="7" t="s">
        <v>1824</v>
      </c>
      <c r="T238" s="7" t="s">
        <v>1825</v>
      </c>
      <c r="U238" s="7" t="s">
        <v>1826</v>
      </c>
      <c r="V238" s="7" t="s">
        <v>2055</v>
      </c>
    </row>
    <row r="239" s="7" customFormat="1" spans="1:22">
      <c r="A239" s="9">
        <v>999224182572490</v>
      </c>
      <c r="B239" s="7" t="s">
        <v>1814</v>
      </c>
      <c r="C239" s="7" t="s">
        <v>3250</v>
      </c>
      <c r="D239" s="7" t="s">
        <v>3063</v>
      </c>
      <c r="E239" s="7" t="s">
        <v>3244</v>
      </c>
      <c r="F239" s="7" t="s">
        <v>1832</v>
      </c>
      <c r="G239" s="7" t="s">
        <v>1833</v>
      </c>
      <c r="H239" s="7" t="s">
        <v>1816</v>
      </c>
      <c r="I239" s="7" t="s">
        <v>3245</v>
      </c>
      <c r="J239" s="7" t="s">
        <v>30</v>
      </c>
      <c r="K239" s="7" t="s">
        <v>3246</v>
      </c>
      <c r="L239" s="7" t="s">
        <v>3246</v>
      </c>
      <c r="M239" s="7" t="s">
        <v>1819</v>
      </c>
      <c r="N239" s="7" t="s">
        <v>1819</v>
      </c>
      <c r="O239" s="7" t="s">
        <v>1820</v>
      </c>
      <c r="P239" s="7" t="s">
        <v>1821</v>
      </c>
      <c r="Q239" s="7" t="s">
        <v>1822</v>
      </c>
      <c r="R239" s="7" t="s">
        <v>3247</v>
      </c>
      <c r="S239" s="7" t="s">
        <v>1824</v>
      </c>
      <c r="T239" s="7" t="s">
        <v>1825</v>
      </c>
      <c r="U239" s="7" t="s">
        <v>1826</v>
      </c>
      <c r="V239" s="7" t="s">
        <v>2055</v>
      </c>
    </row>
    <row r="240" s="7" customFormat="1" spans="1:22">
      <c r="A240" s="9">
        <v>999224183985585</v>
      </c>
      <c r="B240" s="7" t="s">
        <v>1814</v>
      </c>
      <c r="C240" s="7" t="s">
        <v>3251</v>
      </c>
      <c r="D240" s="7" t="s">
        <v>3180</v>
      </c>
      <c r="E240" s="7" t="s">
        <v>3252</v>
      </c>
      <c r="F240" s="7" t="s">
        <v>1832</v>
      </c>
      <c r="G240" s="7" t="s">
        <v>1815</v>
      </c>
      <c r="H240" s="7" t="s">
        <v>1816</v>
      </c>
      <c r="I240" s="7" t="s">
        <v>3253</v>
      </c>
      <c r="J240" s="7" t="s">
        <v>30</v>
      </c>
      <c r="K240" s="7" t="s">
        <v>3254</v>
      </c>
      <c r="L240" s="7" t="s">
        <v>3254</v>
      </c>
      <c r="M240" s="7" t="s">
        <v>1819</v>
      </c>
      <c r="N240" s="7" t="s">
        <v>1819</v>
      </c>
      <c r="O240" s="7" t="s">
        <v>1820</v>
      </c>
      <c r="P240" s="7" t="s">
        <v>1821</v>
      </c>
      <c r="Q240" s="7" t="s">
        <v>1822</v>
      </c>
      <c r="R240" s="7" t="s">
        <v>3255</v>
      </c>
      <c r="S240" s="7" t="s">
        <v>1824</v>
      </c>
      <c r="T240" s="7" t="s">
        <v>1825</v>
      </c>
      <c r="U240" s="7" t="s">
        <v>1826</v>
      </c>
      <c r="V240" s="7" t="s">
        <v>1928</v>
      </c>
    </row>
    <row r="241" s="7" customFormat="1" spans="1:22">
      <c r="A241" s="9">
        <v>999224185536959</v>
      </c>
      <c r="B241" s="7" t="s">
        <v>1814</v>
      </c>
      <c r="C241" s="7" t="s">
        <v>3256</v>
      </c>
      <c r="D241" s="7" t="s">
        <v>3257</v>
      </c>
      <c r="E241" s="7" t="s">
        <v>3258</v>
      </c>
      <c r="F241" s="7" t="s">
        <v>1814</v>
      </c>
      <c r="G241" s="7" t="s">
        <v>1833</v>
      </c>
      <c r="H241" s="7" t="s">
        <v>1816</v>
      </c>
      <c r="I241" s="7" t="s">
        <v>3259</v>
      </c>
      <c r="J241" s="7" t="s">
        <v>30</v>
      </c>
      <c r="K241" s="7" t="s">
        <v>3260</v>
      </c>
      <c r="L241" s="7" t="s">
        <v>3260</v>
      </c>
      <c r="M241" s="7" t="s">
        <v>1819</v>
      </c>
      <c r="N241" s="7" t="s">
        <v>1819</v>
      </c>
      <c r="O241" s="7" t="s">
        <v>1820</v>
      </c>
      <c r="P241" s="7" t="s">
        <v>1821</v>
      </c>
      <c r="Q241" s="7" t="s">
        <v>1822</v>
      </c>
      <c r="R241" s="7" t="s">
        <v>3261</v>
      </c>
      <c r="S241" s="7" t="s">
        <v>1824</v>
      </c>
      <c r="T241" s="7" t="s">
        <v>1825</v>
      </c>
      <c r="U241" s="7" t="s">
        <v>1826</v>
      </c>
      <c r="V241" s="7" t="s">
        <v>1928</v>
      </c>
    </row>
    <row r="242" s="7" customFormat="1" spans="1:22">
      <c r="A242" s="9">
        <v>999224187175784</v>
      </c>
      <c r="B242" s="7" t="s">
        <v>1814</v>
      </c>
      <c r="C242" s="7" t="s">
        <v>3262</v>
      </c>
      <c r="D242" s="7" t="s">
        <v>3263</v>
      </c>
      <c r="E242" s="7" t="s">
        <v>3264</v>
      </c>
      <c r="F242" s="7" t="s">
        <v>1814</v>
      </c>
      <c r="G242" s="7" t="s">
        <v>1833</v>
      </c>
      <c r="H242" s="7" t="s">
        <v>1816</v>
      </c>
      <c r="I242" s="7" t="s">
        <v>3265</v>
      </c>
      <c r="J242" s="7" t="s">
        <v>30</v>
      </c>
      <c r="K242" s="7" t="s">
        <v>3266</v>
      </c>
      <c r="L242" s="7" t="s">
        <v>3266</v>
      </c>
      <c r="M242" s="7" t="s">
        <v>1819</v>
      </c>
      <c r="N242" s="7" t="s">
        <v>1819</v>
      </c>
      <c r="O242" s="7" t="s">
        <v>1820</v>
      </c>
      <c r="P242" s="7" t="s">
        <v>1821</v>
      </c>
      <c r="Q242" s="7" t="s">
        <v>1822</v>
      </c>
      <c r="R242" s="7" t="s">
        <v>3267</v>
      </c>
      <c r="S242" s="7" t="s">
        <v>1824</v>
      </c>
      <c r="T242" s="7" t="s">
        <v>1825</v>
      </c>
      <c r="U242" s="7" t="s">
        <v>1826</v>
      </c>
      <c r="V242" s="7" t="s">
        <v>1827</v>
      </c>
    </row>
    <row r="243" s="7" customFormat="1" spans="1:22">
      <c r="A243" s="9">
        <v>999224187233079</v>
      </c>
      <c r="B243" s="7" t="s">
        <v>1814</v>
      </c>
      <c r="C243" s="7" t="s">
        <v>3268</v>
      </c>
      <c r="D243" s="7" t="s">
        <v>3269</v>
      </c>
      <c r="E243" s="7" t="s">
        <v>3270</v>
      </c>
      <c r="F243" s="7" t="s">
        <v>1814</v>
      </c>
      <c r="G243" s="7" t="s">
        <v>1815</v>
      </c>
      <c r="H243" s="7" t="s">
        <v>1816</v>
      </c>
      <c r="I243" s="7" t="s">
        <v>3271</v>
      </c>
      <c r="J243" s="7" t="s">
        <v>30</v>
      </c>
      <c r="K243" s="7" t="s">
        <v>3272</v>
      </c>
      <c r="L243" s="7" t="s">
        <v>3272</v>
      </c>
      <c r="M243" s="7" t="s">
        <v>1819</v>
      </c>
      <c r="N243" s="7" t="s">
        <v>1819</v>
      </c>
      <c r="O243" s="7" t="s">
        <v>1820</v>
      </c>
      <c r="P243" s="7" t="s">
        <v>1821</v>
      </c>
      <c r="Q243" s="7" t="s">
        <v>1822</v>
      </c>
      <c r="R243" s="7" t="s">
        <v>3273</v>
      </c>
      <c r="S243" s="7" t="s">
        <v>1824</v>
      </c>
      <c r="T243" s="7" t="s">
        <v>1825</v>
      </c>
      <c r="U243" s="7" t="s">
        <v>1826</v>
      </c>
      <c r="V243" s="7" t="s">
        <v>3274</v>
      </c>
    </row>
    <row r="244" s="7" customFormat="1" spans="1:22">
      <c r="A244" s="9">
        <v>999224187295362</v>
      </c>
      <c r="B244" s="7" t="s">
        <v>1814</v>
      </c>
      <c r="C244" s="7" t="s">
        <v>3275</v>
      </c>
      <c r="D244" s="7" t="s">
        <v>3276</v>
      </c>
      <c r="E244" s="7" t="s">
        <v>3277</v>
      </c>
      <c r="F244" s="7" t="s">
        <v>1832</v>
      </c>
      <c r="G244" s="7" t="s">
        <v>1815</v>
      </c>
      <c r="H244" s="7" t="s">
        <v>1816</v>
      </c>
      <c r="I244" s="7" t="s">
        <v>3278</v>
      </c>
      <c r="J244" s="7" t="s">
        <v>30</v>
      </c>
      <c r="K244" s="7" t="s">
        <v>3279</v>
      </c>
      <c r="L244" s="7" t="s">
        <v>3279</v>
      </c>
      <c r="M244" s="7" t="s">
        <v>1819</v>
      </c>
      <c r="N244" s="7" t="s">
        <v>1819</v>
      </c>
      <c r="O244" s="7" t="s">
        <v>1820</v>
      </c>
      <c r="P244" s="7" t="s">
        <v>1821</v>
      </c>
      <c r="Q244" s="7" t="s">
        <v>1822</v>
      </c>
      <c r="R244" s="7" t="s">
        <v>3280</v>
      </c>
      <c r="S244" s="7" t="s">
        <v>1824</v>
      </c>
      <c r="T244" s="7" t="s">
        <v>1825</v>
      </c>
      <c r="U244" s="7" t="s">
        <v>1826</v>
      </c>
      <c r="V244" s="7" t="s">
        <v>1943</v>
      </c>
    </row>
    <row r="245" s="7" customFormat="1" spans="1:22">
      <c r="A245" s="9">
        <v>999224187880509</v>
      </c>
      <c r="B245" s="7" t="s">
        <v>1814</v>
      </c>
      <c r="C245" s="7" t="s">
        <v>3281</v>
      </c>
      <c r="D245" s="7" t="s">
        <v>3282</v>
      </c>
      <c r="E245" s="7" t="s">
        <v>3283</v>
      </c>
      <c r="F245" s="7" t="s">
        <v>1832</v>
      </c>
      <c r="G245" s="7" t="s">
        <v>1815</v>
      </c>
      <c r="H245" s="7" t="s">
        <v>1816</v>
      </c>
      <c r="I245" s="7" t="s">
        <v>3284</v>
      </c>
      <c r="J245" s="7" t="s">
        <v>30</v>
      </c>
      <c r="K245" s="7" t="s">
        <v>3285</v>
      </c>
      <c r="L245" s="7" t="s">
        <v>3285</v>
      </c>
      <c r="M245" s="7" t="s">
        <v>1819</v>
      </c>
      <c r="N245" s="7" t="s">
        <v>1819</v>
      </c>
      <c r="O245" s="7" t="s">
        <v>1820</v>
      </c>
      <c r="P245" s="7" t="s">
        <v>1821</v>
      </c>
      <c r="Q245" s="7" t="s">
        <v>1822</v>
      </c>
      <c r="R245" s="7" t="s">
        <v>3286</v>
      </c>
      <c r="S245" s="7" t="s">
        <v>1824</v>
      </c>
      <c r="T245" s="7" t="s">
        <v>1825</v>
      </c>
      <c r="U245" s="7" t="s">
        <v>1826</v>
      </c>
      <c r="V245" s="7" t="s">
        <v>2151</v>
      </c>
    </row>
    <row r="246" s="7" customFormat="1" spans="1:22">
      <c r="A246" s="9">
        <v>999224188143067</v>
      </c>
      <c r="B246" s="7" t="s">
        <v>1814</v>
      </c>
      <c r="C246" s="7" t="s">
        <v>3287</v>
      </c>
      <c r="D246" s="7" t="s">
        <v>3288</v>
      </c>
      <c r="E246" s="7" t="s">
        <v>3289</v>
      </c>
      <c r="F246" s="7" t="s">
        <v>1832</v>
      </c>
      <c r="G246" s="7" t="s">
        <v>1815</v>
      </c>
      <c r="H246" s="7" t="s">
        <v>1816</v>
      </c>
      <c r="I246" s="7" t="s">
        <v>3290</v>
      </c>
      <c r="J246" s="7" t="s">
        <v>30</v>
      </c>
      <c r="K246" s="7" t="s">
        <v>3291</v>
      </c>
      <c r="L246" s="7" t="s">
        <v>3291</v>
      </c>
      <c r="M246" s="7" t="s">
        <v>1819</v>
      </c>
      <c r="N246" s="7" t="s">
        <v>1819</v>
      </c>
      <c r="O246" s="7" t="s">
        <v>1820</v>
      </c>
      <c r="P246" s="7" t="s">
        <v>1821</v>
      </c>
      <c r="Q246" s="7" t="s">
        <v>1822</v>
      </c>
      <c r="R246" s="7" t="s">
        <v>3292</v>
      </c>
      <c r="S246" s="7" t="s">
        <v>1824</v>
      </c>
      <c r="T246" s="7" t="s">
        <v>1825</v>
      </c>
      <c r="U246" s="7" t="s">
        <v>1826</v>
      </c>
      <c r="V246" s="7" t="s">
        <v>2151</v>
      </c>
    </row>
    <row r="247" s="7" customFormat="1" spans="1:22">
      <c r="A247" s="9">
        <v>999224189422402</v>
      </c>
      <c r="B247" s="7" t="s">
        <v>1814</v>
      </c>
      <c r="C247" s="7" t="s">
        <v>3293</v>
      </c>
      <c r="D247" s="7" t="s">
        <v>2211</v>
      </c>
      <c r="E247" s="7" t="s">
        <v>3294</v>
      </c>
      <c r="F247" s="7" t="s">
        <v>1815</v>
      </c>
      <c r="G247" s="7" t="s">
        <v>1833</v>
      </c>
      <c r="H247" s="7" t="s">
        <v>1816</v>
      </c>
      <c r="I247" s="7" t="s">
        <v>3295</v>
      </c>
      <c r="J247" s="7" t="s">
        <v>30</v>
      </c>
      <c r="K247" s="7" t="s">
        <v>3296</v>
      </c>
      <c r="L247" s="7" t="s">
        <v>3296</v>
      </c>
      <c r="M247" s="7" t="s">
        <v>1819</v>
      </c>
      <c r="N247" s="7" t="s">
        <v>1819</v>
      </c>
      <c r="O247" s="7" t="s">
        <v>1820</v>
      </c>
      <c r="P247" s="7" t="s">
        <v>1821</v>
      </c>
      <c r="Q247" s="7" t="s">
        <v>1822</v>
      </c>
      <c r="R247" s="7" t="s">
        <v>3297</v>
      </c>
      <c r="S247" s="7" t="s">
        <v>1824</v>
      </c>
      <c r="T247" s="7" t="s">
        <v>1825</v>
      </c>
      <c r="U247" s="7" t="s">
        <v>1826</v>
      </c>
      <c r="V247" s="7" t="s">
        <v>2216</v>
      </c>
    </row>
    <row r="248" s="7" customFormat="1" spans="1:22">
      <c r="A248" s="9">
        <v>999224190484621</v>
      </c>
      <c r="B248" s="7" t="s">
        <v>1814</v>
      </c>
      <c r="C248" s="7" t="s">
        <v>3298</v>
      </c>
      <c r="D248" s="7" t="s">
        <v>2513</v>
      </c>
      <c r="E248" s="7" t="s">
        <v>3299</v>
      </c>
      <c r="F248" s="7" t="s">
        <v>1815</v>
      </c>
      <c r="G248" s="7" t="s">
        <v>1833</v>
      </c>
      <c r="H248" s="7" t="s">
        <v>1816</v>
      </c>
      <c r="I248" s="7" t="s">
        <v>3300</v>
      </c>
      <c r="J248" s="7" t="s">
        <v>30</v>
      </c>
      <c r="K248" s="7" t="s">
        <v>3301</v>
      </c>
      <c r="L248" s="7" t="s">
        <v>3301</v>
      </c>
      <c r="M248" s="7" t="s">
        <v>1819</v>
      </c>
      <c r="N248" s="7" t="s">
        <v>1819</v>
      </c>
      <c r="O248" s="7" t="s">
        <v>1820</v>
      </c>
      <c r="P248" s="7" t="s">
        <v>1821</v>
      </c>
      <c r="Q248" s="7" t="s">
        <v>1822</v>
      </c>
      <c r="R248" s="7" t="s">
        <v>3302</v>
      </c>
      <c r="S248" s="7" t="s">
        <v>1824</v>
      </c>
      <c r="T248" s="7" t="s">
        <v>1825</v>
      </c>
      <c r="U248" s="7" t="s">
        <v>1826</v>
      </c>
      <c r="V248" s="7" t="s">
        <v>2151</v>
      </c>
    </row>
    <row r="249" s="7" customFormat="1" spans="1:22">
      <c r="A249" s="9">
        <v>999224191057832</v>
      </c>
      <c r="B249" s="7" t="s">
        <v>1814</v>
      </c>
      <c r="C249" s="7" t="s">
        <v>3303</v>
      </c>
      <c r="D249" s="7" t="s">
        <v>3180</v>
      </c>
      <c r="E249" s="7" t="s">
        <v>3304</v>
      </c>
      <c r="F249" s="7" t="s">
        <v>1832</v>
      </c>
      <c r="G249" s="7" t="s">
        <v>1815</v>
      </c>
      <c r="H249" s="7" t="s">
        <v>1816</v>
      </c>
      <c r="I249" s="7" t="s">
        <v>3305</v>
      </c>
      <c r="J249" s="7" t="s">
        <v>30</v>
      </c>
      <c r="K249" s="7" t="s">
        <v>3306</v>
      </c>
      <c r="L249" s="7" t="s">
        <v>3306</v>
      </c>
      <c r="M249" s="7" t="s">
        <v>1819</v>
      </c>
      <c r="N249" s="7" t="s">
        <v>1819</v>
      </c>
      <c r="O249" s="7" t="s">
        <v>1820</v>
      </c>
      <c r="P249" s="7" t="s">
        <v>1821</v>
      </c>
      <c r="Q249" s="7" t="s">
        <v>1822</v>
      </c>
      <c r="R249" s="7" t="s">
        <v>3307</v>
      </c>
      <c r="S249" s="7" t="s">
        <v>1824</v>
      </c>
      <c r="T249" s="7" t="s">
        <v>1825</v>
      </c>
      <c r="U249" s="7" t="s">
        <v>1826</v>
      </c>
      <c r="V249" s="7" t="s">
        <v>1928</v>
      </c>
    </row>
    <row r="250" s="7" customFormat="1" spans="1:22">
      <c r="A250" s="9">
        <v>999224191312054</v>
      </c>
      <c r="B250" s="7" t="s">
        <v>1814</v>
      </c>
      <c r="C250" s="7" t="s">
        <v>3308</v>
      </c>
      <c r="D250" s="7" t="s">
        <v>3309</v>
      </c>
      <c r="E250" s="7" t="s">
        <v>3310</v>
      </c>
      <c r="F250" s="7" t="s">
        <v>1832</v>
      </c>
      <c r="G250" s="7" t="s">
        <v>1815</v>
      </c>
      <c r="H250" s="7" t="s">
        <v>1816</v>
      </c>
      <c r="I250" s="7" t="s">
        <v>3311</v>
      </c>
      <c r="J250" s="7" t="s">
        <v>30</v>
      </c>
      <c r="K250" s="7" t="s">
        <v>3312</v>
      </c>
      <c r="L250" s="7" t="s">
        <v>3312</v>
      </c>
      <c r="M250" s="7" t="s">
        <v>1819</v>
      </c>
      <c r="N250" s="7" t="s">
        <v>1819</v>
      </c>
      <c r="O250" s="7" t="s">
        <v>1820</v>
      </c>
      <c r="P250" s="7" t="s">
        <v>1821</v>
      </c>
      <c r="Q250" s="7" t="s">
        <v>1822</v>
      </c>
      <c r="R250" s="7" t="s">
        <v>3313</v>
      </c>
      <c r="S250" s="7" t="s">
        <v>1824</v>
      </c>
      <c r="T250" s="7" t="s">
        <v>1825</v>
      </c>
      <c r="U250" s="7" t="s">
        <v>1826</v>
      </c>
      <c r="V250" s="7" t="s">
        <v>2653</v>
      </c>
    </row>
    <row r="251" s="7" customFormat="1" spans="1:22">
      <c r="A251" s="9">
        <v>999224192443709</v>
      </c>
      <c r="B251" s="7" t="s">
        <v>1832</v>
      </c>
      <c r="C251" s="7" t="s">
        <v>3314</v>
      </c>
      <c r="D251" s="7" t="s">
        <v>2579</v>
      </c>
      <c r="E251" s="7" t="s">
        <v>3315</v>
      </c>
      <c r="F251" s="7" t="s">
        <v>1832</v>
      </c>
      <c r="G251" s="7" t="s">
        <v>1815</v>
      </c>
      <c r="H251" s="7" t="s">
        <v>1816</v>
      </c>
      <c r="I251" s="7" t="s">
        <v>3316</v>
      </c>
      <c r="J251" s="7" t="s">
        <v>30</v>
      </c>
      <c r="K251" s="7" t="s">
        <v>3317</v>
      </c>
      <c r="L251" s="7" t="s">
        <v>3317</v>
      </c>
      <c r="M251" s="7" t="s">
        <v>1819</v>
      </c>
      <c r="N251" s="7" t="s">
        <v>1819</v>
      </c>
      <c r="O251" s="7" t="s">
        <v>1820</v>
      </c>
      <c r="P251" s="7" t="s">
        <v>1821</v>
      </c>
      <c r="Q251" s="7" t="s">
        <v>1822</v>
      </c>
      <c r="R251" s="7" t="s">
        <v>3318</v>
      </c>
      <c r="S251" s="7" t="s">
        <v>1824</v>
      </c>
      <c r="T251" s="7" t="s">
        <v>1825</v>
      </c>
      <c r="U251" s="7" t="s">
        <v>1826</v>
      </c>
      <c r="V251" s="7" t="s">
        <v>2151</v>
      </c>
    </row>
    <row r="252" s="7" customFormat="1" spans="1:22">
      <c r="A252" s="9">
        <v>999224192772247</v>
      </c>
      <c r="B252" s="7" t="s">
        <v>1832</v>
      </c>
      <c r="C252" s="7" t="s">
        <v>3319</v>
      </c>
      <c r="D252" s="7" t="s">
        <v>3320</v>
      </c>
      <c r="E252" s="7" t="s">
        <v>3321</v>
      </c>
      <c r="F252" s="7" t="s">
        <v>1832</v>
      </c>
      <c r="G252" s="7" t="s">
        <v>1833</v>
      </c>
      <c r="H252" s="7" t="s">
        <v>1816</v>
      </c>
      <c r="I252" s="7" t="s">
        <v>3322</v>
      </c>
      <c r="J252" s="7" t="s">
        <v>30</v>
      </c>
      <c r="K252" s="7" t="s">
        <v>3323</v>
      </c>
      <c r="L252" s="7" t="s">
        <v>3323</v>
      </c>
      <c r="M252" s="7" t="s">
        <v>1819</v>
      </c>
      <c r="N252" s="7" t="s">
        <v>1819</v>
      </c>
      <c r="O252" s="7" t="s">
        <v>1820</v>
      </c>
      <c r="P252" s="7" t="s">
        <v>1821</v>
      </c>
      <c r="Q252" s="7" t="s">
        <v>1822</v>
      </c>
      <c r="R252" s="7" t="s">
        <v>3324</v>
      </c>
      <c r="S252" s="7" t="s">
        <v>1824</v>
      </c>
      <c r="T252" s="7" t="s">
        <v>1825</v>
      </c>
      <c r="U252" s="7" t="s">
        <v>1826</v>
      </c>
      <c r="V252" s="7" t="s">
        <v>1943</v>
      </c>
    </row>
    <row r="253" s="7" customFormat="1" spans="1:22">
      <c r="A253" s="9">
        <v>999224193120839</v>
      </c>
      <c r="B253" s="7" t="s">
        <v>1832</v>
      </c>
      <c r="C253" s="7" t="s">
        <v>3325</v>
      </c>
      <c r="D253" s="7" t="s">
        <v>3326</v>
      </c>
      <c r="E253" s="7" t="s">
        <v>3327</v>
      </c>
      <c r="F253" s="7" t="s">
        <v>1832</v>
      </c>
      <c r="G253" s="7" t="s">
        <v>1815</v>
      </c>
      <c r="H253" s="7" t="s">
        <v>1816</v>
      </c>
      <c r="I253" s="7" t="s">
        <v>3328</v>
      </c>
      <c r="J253" s="7" t="s">
        <v>30</v>
      </c>
      <c r="K253" s="7" t="s">
        <v>3329</v>
      </c>
      <c r="L253" s="7" t="s">
        <v>3329</v>
      </c>
      <c r="M253" s="7" t="s">
        <v>1819</v>
      </c>
      <c r="N253" s="7" t="s">
        <v>1819</v>
      </c>
      <c r="O253" s="7" t="s">
        <v>1820</v>
      </c>
      <c r="P253" s="7" t="s">
        <v>1821</v>
      </c>
      <c r="Q253" s="7" t="s">
        <v>1822</v>
      </c>
      <c r="R253" s="7" t="s">
        <v>3330</v>
      </c>
      <c r="S253" s="7" t="s">
        <v>1824</v>
      </c>
      <c r="T253" s="7" t="s">
        <v>1825</v>
      </c>
      <c r="U253" s="7" t="s">
        <v>1826</v>
      </c>
      <c r="V253" s="7" t="s">
        <v>2151</v>
      </c>
    </row>
    <row r="254" s="7" customFormat="1" spans="1:22">
      <c r="A254" s="9">
        <v>999224193459649</v>
      </c>
      <c r="B254" s="7" t="s">
        <v>1832</v>
      </c>
      <c r="C254" s="7" t="s">
        <v>3331</v>
      </c>
      <c r="D254" s="7" t="s">
        <v>3332</v>
      </c>
      <c r="E254" s="7" t="s">
        <v>3333</v>
      </c>
      <c r="F254" s="7" t="s">
        <v>1832</v>
      </c>
      <c r="G254" s="7" t="s">
        <v>1833</v>
      </c>
      <c r="H254" s="7" t="s">
        <v>1816</v>
      </c>
      <c r="I254" s="7" t="s">
        <v>3334</v>
      </c>
      <c r="J254" s="7" t="s">
        <v>30</v>
      </c>
      <c r="K254" s="7" t="s">
        <v>2032</v>
      </c>
      <c r="L254" s="7" t="s">
        <v>2032</v>
      </c>
      <c r="M254" s="7" t="s">
        <v>1819</v>
      </c>
      <c r="N254" s="7" t="s">
        <v>1819</v>
      </c>
      <c r="O254" s="7" t="s">
        <v>1820</v>
      </c>
      <c r="P254" s="7" t="s">
        <v>1821</v>
      </c>
      <c r="Q254" s="7" t="s">
        <v>1822</v>
      </c>
      <c r="R254" s="7" t="s">
        <v>3335</v>
      </c>
      <c r="S254" s="7" t="s">
        <v>1824</v>
      </c>
      <c r="T254" s="7" t="s">
        <v>1825</v>
      </c>
      <c r="U254" s="7" t="s">
        <v>1826</v>
      </c>
      <c r="V254" s="7" t="s">
        <v>1827</v>
      </c>
    </row>
    <row r="255" s="7" customFormat="1" spans="1:22">
      <c r="A255" s="9">
        <v>999224193985692</v>
      </c>
      <c r="B255" s="7" t="s">
        <v>1832</v>
      </c>
      <c r="C255" s="7" t="s">
        <v>3336</v>
      </c>
      <c r="D255" s="7" t="s">
        <v>3337</v>
      </c>
      <c r="E255" s="7" t="s">
        <v>3338</v>
      </c>
      <c r="F255" s="7" t="s">
        <v>1832</v>
      </c>
      <c r="G255" s="7" t="s">
        <v>1815</v>
      </c>
      <c r="H255" s="7" t="s">
        <v>1816</v>
      </c>
      <c r="I255" s="7" t="s">
        <v>3339</v>
      </c>
      <c r="J255" s="7" t="s">
        <v>30</v>
      </c>
      <c r="K255" s="7" t="s">
        <v>2699</v>
      </c>
      <c r="L255" s="7" t="s">
        <v>2699</v>
      </c>
      <c r="M255" s="7" t="s">
        <v>1819</v>
      </c>
      <c r="N255" s="7" t="s">
        <v>1819</v>
      </c>
      <c r="O255" s="7" t="s">
        <v>1820</v>
      </c>
      <c r="P255" s="7" t="s">
        <v>1821</v>
      </c>
      <c r="Q255" s="7" t="s">
        <v>1822</v>
      </c>
      <c r="R255" s="7" t="s">
        <v>3340</v>
      </c>
      <c r="S255" s="7" t="s">
        <v>1824</v>
      </c>
      <c r="T255" s="7" t="s">
        <v>1825</v>
      </c>
      <c r="U255" s="7" t="s">
        <v>1826</v>
      </c>
      <c r="V255" s="7" t="s">
        <v>1943</v>
      </c>
    </row>
    <row r="256" s="7" customFormat="1" spans="1:22">
      <c r="A256" s="9">
        <v>999224194718806</v>
      </c>
      <c r="B256" s="7" t="s">
        <v>1832</v>
      </c>
      <c r="C256" s="7" t="s">
        <v>3341</v>
      </c>
      <c r="D256" s="7" t="s">
        <v>3342</v>
      </c>
      <c r="E256" s="7" t="s">
        <v>3343</v>
      </c>
      <c r="F256" s="7" t="s">
        <v>1815</v>
      </c>
      <c r="G256" s="7" t="s">
        <v>1833</v>
      </c>
      <c r="H256" s="7" t="s">
        <v>1816</v>
      </c>
      <c r="I256" s="7" t="s">
        <v>3344</v>
      </c>
      <c r="J256" s="7" t="s">
        <v>30</v>
      </c>
      <c r="K256" s="7" t="s">
        <v>3345</v>
      </c>
      <c r="L256" s="7" t="s">
        <v>3345</v>
      </c>
      <c r="M256" s="7" t="s">
        <v>1819</v>
      </c>
      <c r="N256" s="7" t="s">
        <v>1819</v>
      </c>
      <c r="O256" s="7" t="s">
        <v>1820</v>
      </c>
      <c r="P256" s="7" t="s">
        <v>1821</v>
      </c>
      <c r="Q256" s="7" t="s">
        <v>1822</v>
      </c>
      <c r="R256" s="7" t="s">
        <v>3346</v>
      </c>
      <c r="S256" s="7" t="s">
        <v>1824</v>
      </c>
      <c r="T256" s="7" t="s">
        <v>1825</v>
      </c>
      <c r="U256" s="7" t="s">
        <v>1826</v>
      </c>
      <c r="V256" s="7" t="s">
        <v>1928</v>
      </c>
    </row>
    <row r="257" s="7" customFormat="1" spans="1:22">
      <c r="A257" s="9">
        <v>999224194962506</v>
      </c>
      <c r="B257" s="7" t="s">
        <v>1832</v>
      </c>
      <c r="C257" s="7" t="s">
        <v>3347</v>
      </c>
      <c r="D257" s="7" t="s">
        <v>3348</v>
      </c>
      <c r="E257" s="7" t="s">
        <v>3349</v>
      </c>
      <c r="F257" s="7" t="s">
        <v>1832</v>
      </c>
      <c r="G257" s="7" t="s">
        <v>1815</v>
      </c>
      <c r="H257" s="7" t="s">
        <v>1816</v>
      </c>
      <c r="I257" s="7" t="s">
        <v>3350</v>
      </c>
      <c r="J257" s="7" t="s">
        <v>30</v>
      </c>
      <c r="K257" s="7" t="s">
        <v>3351</v>
      </c>
      <c r="L257" s="7" t="s">
        <v>3351</v>
      </c>
      <c r="M257" s="7" t="s">
        <v>1819</v>
      </c>
      <c r="N257" s="7" t="s">
        <v>1819</v>
      </c>
      <c r="O257" s="7" t="s">
        <v>1820</v>
      </c>
      <c r="P257" s="7" t="s">
        <v>1821</v>
      </c>
      <c r="Q257" s="7" t="s">
        <v>1822</v>
      </c>
      <c r="R257" s="7" t="s">
        <v>3352</v>
      </c>
      <c r="S257" s="7" t="s">
        <v>1824</v>
      </c>
      <c r="T257" s="7" t="s">
        <v>1825</v>
      </c>
      <c r="U257" s="7" t="s">
        <v>1826</v>
      </c>
      <c r="V257" s="7" t="s">
        <v>1827</v>
      </c>
    </row>
    <row r="258" s="7" customFormat="1" spans="1:22">
      <c r="A258" s="9">
        <v>999224195144470</v>
      </c>
      <c r="B258" s="7" t="s">
        <v>1832</v>
      </c>
      <c r="C258" s="7" t="s">
        <v>3353</v>
      </c>
      <c r="D258" s="7" t="s">
        <v>3354</v>
      </c>
      <c r="E258" s="7" t="s">
        <v>3355</v>
      </c>
      <c r="F258" s="7" t="s">
        <v>1832</v>
      </c>
      <c r="G258" s="7" t="s">
        <v>1815</v>
      </c>
      <c r="H258" s="7" t="s">
        <v>1816</v>
      </c>
      <c r="I258" s="7" t="s">
        <v>3356</v>
      </c>
      <c r="J258" s="7" t="s">
        <v>30</v>
      </c>
      <c r="K258" s="7" t="s">
        <v>3272</v>
      </c>
      <c r="L258" s="7" t="s">
        <v>3272</v>
      </c>
      <c r="M258" s="7" t="s">
        <v>1819</v>
      </c>
      <c r="N258" s="7" t="s">
        <v>1819</v>
      </c>
      <c r="O258" s="7" t="s">
        <v>1820</v>
      </c>
      <c r="P258" s="7" t="s">
        <v>1821</v>
      </c>
      <c r="Q258" s="7" t="s">
        <v>1822</v>
      </c>
      <c r="R258" s="7" t="s">
        <v>3357</v>
      </c>
      <c r="S258" s="7" t="s">
        <v>1824</v>
      </c>
      <c r="T258" s="7" t="s">
        <v>1825</v>
      </c>
      <c r="U258" s="7" t="s">
        <v>1826</v>
      </c>
      <c r="V258" s="7" t="s">
        <v>3358</v>
      </c>
    </row>
    <row r="259" s="7" customFormat="1" spans="1:22">
      <c r="A259" s="9">
        <v>999224196041829</v>
      </c>
      <c r="B259" s="7" t="s">
        <v>1832</v>
      </c>
      <c r="C259" s="7" t="s">
        <v>3359</v>
      </c>
      <c r="D259" s="7" t="s">
        <v>3360</v>
      </c>
      <c r="E259" s="7" t="s">
        <v>3361</v>
      </c>
      <c r="F259" s="7" t="s">
        <v>1832</v>
      </c>
      <c r="G259" s="7" t="s">
        <v>1833</v>
      </c>
      <c r="H259" s="7" t="s">
        <v>1816</v>
      </c>
      <c r="I259" s="7" t="s">
        <v>3362</v>
      </c>
      <c r="J259" s="7" t="s">
        <v>30</v>
      </c>
      <c r="K259" s="7" t="s">
        <v>2452</v>
      </c>
      <c r="L259" s="7" t="s">
        <v>2452</v>
      </c>
      <c r="M259" s="7" t="s">
        <v>1819</v>
      </c>
      <c r="N259" s="7" t="s">
        <v>1819</v>
      </c>
      <c r="O259" s="7" t="s">
        <v>1820</v>
      </c>
      <c r="P259" s="7" t="s">
        <v>1821</v>
      </c>
      <c r="Q259" s="7" t="s">
        <v>1822</v>
      </c>
      <c r="R259" s="7" t="s">
        <v>3363</v>
      </c>
      <c r="S259" s="7" t="s">
        <v>1824</v>
      </c>
      <c r="T259" s="7" t="s">
        <v>1825</v>
      </c>
      <c r="U259" s="7" t="s">
        <v>1826</v>
      </c>
      <c r="V259" s="7" t="s">
        <v>1943</v>
      </c>
    </row>
    <row r="260" s="7" customFormat="1" spans="1:22">
      <c r="A260" s="9">
        <v>999224196461357</v>
      </c>
      <c r="B260" s="7" t="s">
        <v>1832</v>
      </c>
      <c r="C260" s="7" t="s">
        <v>3364</v>
      </c>
      <c r="D260" s="7" t="s">
        <v>3365</v>
      </c>
      <c r="E260" s="7" t="s">
        <v>3366</v>
      </c>
      <c r="F260" s="7" t="s">
        <v>1832</v>
      </c>
      <c r="G260" s="7" t="s">
        <v>1833</v>
      </c>
      <c r="H260" s="7" t="s">
        <v>1816</v>
      </c>
      <c r="I260" s="7" t="s">
        <v>3367</v>
      </c>
      <c r="J260" s="7" t="s">
        <v>30</v>
      </c>
      <c r="K260" s="7" t="s">
        <v>3368</v>
      </c>
      <c r="L260" s="7" t="s">
        <v>3368</v>
      </c>
      <c r="M260" s="7" t="s">
        <v>1819</v>
      </c>
      <c r="N260" s="7" t="s">
        <v>1819</v>
      </c>
      <c r="O260" s="7" t="s">
        <v>1820</v>
      </c>
      <c r="P260" s="7" t="s">
        <v>1821</v>
      </c>
      <c r="Q260" s="7" t="s">
        <v>1822</v>
      </c>
      <c r="R260" s="7" t="s">
        <v>3369</v>
      </c>
      <c r="S260" s="7" t="s">
        <v>1824</v>
      </c>
      <c r="T260" s="7" t="s">
        <v>1825</v>
      </c>
      <c r="U260" s="7" t="s">
        <v>1826</v>
      </c>
      <c r="V260" s="7" t="s">
        <v>2718</v>
      </c>
    </row>
    <row r="261" s="7" customFormat="1" spans="1:22">
      <c r="A261" s="9">
        <v>999224197397610</v>
      </c>
      <c r="B261" s="7" t="s">
        <v>1832</v>
      </c>
      <c r="C261" s="7" t="s">
        <v>3370</v>
      </c>
      <c r="D261" s="7" t="s">
        <v>3371</v>
      </c>
      <c r="E261" s="7" t="s">
        <v>3372</v>
      </c>
      <c r="F261" s="7" t="s">
        <v>1832</v>
      </c>
      <c r="G261" s="7" t="s">
        <v>1833</v>
      </c>
      <c r="H261" s="7" t="s">
        <v>1816</v>
      </c>
      <c r="I261" s="7" t="s">
        <v>3373</v>
      </c>
      <c r="J261" s="7" t="s">
        <v>30</v>
      </c>
      <c r="K261" s="7" t="s">
        <v>3374</v>
      </c>
      <c r="L261" s="7" t="s">
        <v>3374</v>
      </c>
      <c r="M261" s="7" t="s">
        <v>1819</v>
      </c>
      <c r="N261" s="7" t="s">
        <v>1819</v>
      </c>
      <c r="O261" s="7" t="s">
        <v>1820</v>
      </c>
      <c r="P261" s="7" t="s">
        <v>1821</v>
      </c>
      <c r="Q261" s="7" t="s">
        <v>1822</v>
      </c>
      <c r="R261" s="7" t="s">
        <v>3375</v>
      </c>
      <c r="S261" s="7" t="s">
        <v>1824</v>
      </c>
      <c r="T261" s="7" t="s">
        <v>1825</v>
      </c>
      <c r="U261" s="7" t="s">
        <v>1826</v>
      </c>
      <c r="V261" s="7" t="s">
        <v>3376</v>
      </c>
    </row>
    <row r="262" s="7" customFormat="1" spans="1:22">
      <c r="A262" s="9">
        <v>999224197498082</v>
      </c>
      <c r="B262" s="7" t="s">
        <v>1832</v>
      </c>
      <c r="C262" s="7" t="s">
        <v>3377</v>
      </c>
      <c r="D262" s="7" t="s">
        <v>3378</v>
      </c>
      <c r="E262" s="7" t="s">
        <v>3379</v>
      </c>
      <c r="F262" s="7" t="s">
        <v>1815</v>
      </c>
      <c r="G262" s="7" t="s">
        <v>1833</v>
      </c>
      <c r="H262" s="7" t="s">
        <v>1816</v>
      </c>
      <c r="I262" s="7" t="s">
        <v>3380</v>
      </c>
      <c r="J262" s="7" t="s">
        <v>30</v>
      </c>
      <c r="K262" s="7" t="s">
        <v>3381</v>
      </c>
      <c r="L262" s="7" t="s">
        <v>3381</v>
      </c>
      <c r="M262" s="7" t="s">
        <v>1819</v>
      </c>
      <c r="N262" s="7" t="s">
        <v>1819</v>
      </c>
      <c r="O262" s="7" t="s">
        <v>1820</v>
      </c>
      <c r="P262" s="7" t="s">
        <v>1821</v>
      </c>
      <c r="Q262" s="7" t="s">
        <v>1822</v>
      </c>
      <c r="R262" s="7" t="s">
        <v>3382</v>
      </c>
      <c r="S262" s="7" t="s">
        <v>1824</v>
      </c>
      <c r="T262" s="7" t="s">
        <v>1825</v>
      </c>
      <c r="U262" s="7" t="s">
        <v>1826</v>
      </c>
      <c r="V262" s="7" t="s">
        <v>1827</v>
      </c>
    </row>
    <row r="263" s="7" customFormat="1" spans="1:22">
      <c r="A263" s="9">
        <v>999224197600095</v>
      </c>
      <c r="B263" s="7" t="s">
        <v>1832</v>
      </c>
      <c r="C263" s="7" t="s">
        <v>3383</v>
      </c>
      <c r="D263" s="7" t="s">
        <v>3384</v>
      </c>
      <c r="E263" s="7" t="s">
        <v>3385</v>
      </c>
      <c r="F263" s="7" t="s">
        <v>1832</v>
      </c>
      <c r="G263" s="7" t="s">
        <v>1833</v>
      </c>
      <c r="H263" s="7" t="s">
        <v>1816</v>
      </c>
      <c r="I263" s="7" t="s">
        <v>3386</v>
      </c>
      <c r="J263" s="7" t="s">
        <v>30</v>
      </c>
      <c r="K263" s="7" t="s">
        <v>3387</v>
      </c>
      <c r="L263" s="7" t="s">
        <v>3387</v>
      </c>
      <c r="M263" s="7" t="s">
        <v>1819</v>
      </c>
      <c r="N263" s="7" t="s">
        <v>1819</v>
      </c>
      <c r="O263" s="7" t="s">
        <v>1820</v>
      </c>
      <c r="P263" s="7" t="s">
        <v>1821</v>
      </c>
      <c r="Q263" s="7" t="s">
        <v>1822</v>
      </c>
      <c r="R263" s="7" t="s">
        <v>3388</v>
      </c>
      <c r="S263" s="7" t="s">
        <v>1824</v>
      </c>
      <c r="T263" s="7" t="s">
        <v>1825</v>
      </c>
      <c r="U263" s="7" t="s">
        <v>1826</v>
      </c>
      <c r="V263" s="7" t="s">
        <v>2048</v>
      </c>
    </row>
    <row r="264" s="7" customFormat="1" spans="1:22">
      <c r="A264" s="9">
        <v>999224197604273</v>
      </c>
      <c r="B264" s="7" t="s">
        <v>1832</v>
      </c>
      <c r="C264" s="7" t="s">
        <v>3389</v>
      </c>
      <c r="D264" s="7" t="s">
        <v>3390</v>
      </c>
      <c r="E264" s="7" t="s">
        <v>3391</v>
      </c>
      <c r="F264" s="7" t="s">
        <v>1832</v>
      </c>
      <c r="G264" s="7" t="s">
        <v>1833</v>
      </c>
      <c r="H264" s="7" t="s">
        <v>1816</v>
      </c>
      <c r="I264" s="7" t="s">
        <v>3392</v>
      </c>
      <c r="J264" s="7" t="s">
        <v>30</v>
      </c>
      <c r="K264" s="7" t="s">
        <v>3393</v>
      </c>
      <c r="L264" s="7" t="s">
        <v>3393</v>
      </c>
      <c r="M264" s="7" t="s">
        <v>1819</v>
      </c>
      <c r="N264" s="7" t="s">
        <v>1819</v>
      </c>
      <c r="O264" s="7" t="s">
        <v>1820</v>
      </c>
      <c r="P264" s="7" t="s">
        <v>1821</v>
      </c>
      <c r="Q264" s="7" t="s">
        <v>1822</v>
      </c>
      <c r="R264" s="7" t="s">
        <v>3394</v>
      </c>
      <c r="S264" s="7" t="s">
        <v>1824</v>
      </c>
      <c r="T264" s="7" t="s">
        <v>1825</v>
      </c>
      <c r="U264" s="7" t="s">
        <v>1826</v>
      </c>
      <c r="V264" s="7" t="s">
        <v>1928</v>
      </c>
    </row>
    <row r="265" s="7" customFormat="1" spans="1:22">
      <c r="A265" s="9">
        <v>999224198051150</v>
      </c>
      <c r="B265" s="7" t="s">
        <v>1832</v>
      </c>
      <c r="C265" s="7" t="s">
        <v>3395</v>
      </c>
      <c r="D265" s="7" t="s">
        <v>3396</v>
      </c>
      <c r="E265" s="7" t="s">
        <v>3397</v>
      </c>
      <c r="F265" s="7" t="s">
        <v>1832</v>
      </c>
      <c r="G265" s="7" t="s">
        <v>1833</v>
      </c>
      <c r="H265" s="7" t="s">
        <v>1816</v>
      </c>
      <c r="I265" s="7" t="s">
        <v>3398</v>
      </c>
      <c r="J265" s="7" t="s">
        <v>30</v>
      </c>
      <c r="K265" s="7" t="s">
        <v>3399</v>
      </c>
      <c r="L265" s="7" t="s">
        <v>3399</v>
      </c>
      <c r="M265" s="7" t="s">
        <v>1819</v>
      </c>
      <c r="N265" s="7" t="s">
        <v>1819</v>
      </c>
      <c r="O265" s="7" t="s">
        <v>1820</v>
      </c>
      <c r="P265" s="7" t="s">
        <v>1821</v>
      </c>
      <c r="Q265" s="7" t="s">
        <v>1822</v>
      </c>
      <c r="R265" s="7" t="s">
        <v>3400</v>
      </c>
      <c r="S265" s="7" t="s">
        <v>1824</v>
      </c>
      <c r="T265" s="7" t="s">
        <v>1825</v>
      </c>
      <c r="U265" s="7" t="s">
        <v>1826</v>
      </c>
      <c r="V265" s="7" t="s">
        <v>1943</v>
      </c>
    </row>
    <row r="266" s="7" customFormat="1" spans="1:22">
      <c r="A266" s="9">
        <v>999224198521100</v>
      </c>
      <c r="B266" s="7" t="s">
        <v>1832</v>
      </c>
      <c r="C266" s="7" t="s">
        <v>3401</v>
      </c>
      <c r="D266" s="7" t="s">
        <v>3402</v>
      </c>
      <c r="E266" s="7" t="s">
        <v>3403</v>
      </c>
      <c r="F266" s="7" t="s">
        <v>1832</v>
      </c>
      <c r="G266" s="7" t="s">
        <v>1815</v>
      </c>
      <c r="H266" s="7" t="s">
        <v>1816</v>
      </c>
      <c r="I266" s="7" t="s">
        <v>3404</v>
      </c>
      <c r="J266" s="7" t="s">
        <v>30</v>
      </c>
      <c r="K266" s="7" t="s">
        <v>3405</v>
      </c>
      <c r="L266" s="7" t="s">
        <v>3405</v>
      </c>
      <c r="M266" s="7" t="s">
        <v>1819</v>
      </c>
      <c r="N266" s="7" t="s">
        <v>1819</v>
      </c>
      <c r="O266" s="7" t="s">
        <v>1820</v>
      </c>
      <c r="P266" s="7" t="s">
        <v>1821</v>
      </c>
      <c r="Q266" s="7" t="s">
        <v>1822</v>
      </c>
      <c r="R266" s="7" t="s">
        <v>3406</v>
      </c>
      <c r="S266" s="7" t="s">
        <v>1824</v>
      </c>
      <c r="T266" s="7" t="s">
        <v>1825</v>
      </c>
      <c r="U266" s="7" t="s">
        <v>1826</v>
      </c>
      <c r="V266" s="7" t="s">
        <v>3111</v>
      </c>
    </row>
    <row r="267" s="7" customFormat="1" spans="1:22">
      <c r="A267" s="9">
        <v>999224198573286</v>
      </c>
      <c r="B267" s="7" t="s">
        <v>1832</v>
      </c>
      <c r="C267" s="7" t="s">
        <v>3407</v>
      </c>
      <c r="D267" s="7" t="s">
        <v>3408</v>
      </c>
      <c r="E267" s="7" t="s">
        <v>3409</v>
      </c>
      <c r="F267" s="7" t="s">
        <v>1832</v>
      </c>
      <c r="G267" s="7" t="s">
        <v>1833</v>
      </c>
      <c r="H267" s="7" t="s">
        <v>1816</v>
      </c>
      <c r="I267" s="7" t="s">
        <v>3410</v>
      </c>
      <c r="J267" s="7" t="s">
        <v>30</v>
      </c>
      <c r="K267" s="7" t="s">
        <v>2962</v>
      </c>
      <c r="L267" s="7" t="s">
        <v>2962</v>
      </c>
      <c r="M267" s="7" t="s">
        <v>1819</v>
      </c>
      <c r="N267" s="7" t="s">
        <v>1819</v>
      </c>
      <c r="O267" s="7" t="s">
        <v>1820</v>
      </c>
      <c r="P267" s="7" t="s">
        <v>1821</v>
      </c>
      <c r="Q267" s="7" t="s">
        <v>1822</v>
      </c>
      <c r="R267" s="7" t="s">
        <v>3411</v>
      </c>
      <c r="S267" s="7" t="s">
        <v>1824</v>
      </c>
      <c r="T267" s="7" t="s">
        <v>1825</v>
      </c>
      <c r="U267" s="7" t="s">
        <v>1826</v>
      </c>
      <c r="V267" s="7" t="s">
        <v>1928</v>
      </c>
    </row>
    <row r="268" s="7" customFormat="1" spans="1:22">
      <c r="A268" s="9">
        <v>999224199723932</v>
      </c>
      <c r="B268" s="7" t="s">
        <v>1832</v>
      </c>
      <c r="C268" s="7" t="s">
        <v>3412</v>
      </c>
      <c r="D268" s="7" t="s">
        <v>3413</v>
      </c>
      <c r="E268" s="7" t="s">
        <v>3414</v>
      </c>
      <c r="F268" s="7" t="s">
        <v>1832</v>
      </c>
      <c r="G268" s="7" t="s">
        <v>1815</v>
      </c>
      <c r="H268" s="7" t="s">
        <v>1816</v>
      </c>
      <c r="I268" s="7" t="s">
        <v>3415</v>
      </c>
      <c r="J268" s="7" t="s">
        <v>30</v>
      </c>
      <c r="K268" s="7" t="s">
        <v>2434</v>
      </c>
      <c r="L268" s="7" t="s">
        <v>2434</v>
      </c>
      <c r="M268" s="7" t="s">
        <v>1819</v>
      </c>
      <c r="N268" s="7" t="s">
        <v>1819</v>
      </c>
      <c r="O268" s="7" t="s">
        <v>1820</v>
      </c>
      <c r="P268" s="7" t="s">
        <v>1821</v>
      </c>
      <c r="Q268" s="7" t="s">
        <v>1822</v>
      </c>
      <c r="R268" s="7" t="s">
        <v>3416</v>
      </c>
      <c r="S268" s="7" t="s">
        <v>1824</v>
      </c>
      <c r="T268" s="7" t="s">
        <v>1825</v>
      </c>
      <c r="U268" s="7" t="s">
        <v>1826</v>
      </c>
      <c r="V268" s="7" t="s">
        <v>2088</v>
      </c>
    </row>
    <row r="269" s="7" customFormat="1" spans="1:22">
      <c r="A269" s="9">
        <v>999224254930655</v>
      </c>
      <c r="B269" s="7" t="s">
        <v>1832</v>
      </c>
      <c r="C269" s="7" t="s">
        <v>3417</v>
      </c>
      <c r="D269" s="7" t="s">
        <v>3418</v>
      </c>
      <c r="E269" s="7" t="s">
        <v>3419</v>
      </c>
      <c r="F269" s="7" t="s">
        <v>1815</v>
      </c>
      <c r="G269" s="7" t="s">
        <v>1833</v>
      </c>
      <c r="H269" s="7" t="s">
        <v>1816</v>
      </c>
      <c r="I269" s="7" t="s">
        <v>3420</v>
      </c>
      <c r="J269" s="7" t="s">
        <v>30</v>
      </c>
      <c r="K269" s="7" t="s">
        <v>3421</v>
      </c>
      <c r="L269" s="7" t="s">
        <v>3421</v>
      </c>
      <c r="M269" s="7" t="s">
        <v>1819</v>
      </c>
      <c r="N269" s="7" t="s">
        <v>1819</v>
      </c>
      <c r="O269" s="7" t="s">
        <v>1820</v>
      </c>
      <c r="P269" s="7" t="s">
        <v>1821</v>
      </c>
      <c r="Q269" s="7" t="s">
        <v>1822</v>
      </c>
      <c r="R269" s="7" t="s">
        <v>3422</v>
      </c>
      <c r="S269" s="7" t="s">
        <v>1824</v>
      </c>
      <c r="T269" s="7" t="s">
        <v>1825</v>
      </c>
      <c r="U269" s="7" t="s">
        <v>1826</v>
      </c>
      <c r="V269" s="7" t="s">
        <v>2653</v>
      </c>
    </row>
    <row r="270" s="7" customFormat="1" spans="1:22">
      <c r="A270" s="9">
        <v>999224255528618</v>
      </c>
      <c r="B270" s="7" t="s">
        <v>1832</v>
      </c>
      <c r="C270" s="7" t="s">
        <v>3423</v>
      </c>
      <c r="D270" s="7" t="s">
        <v>3424</v>
      </c>
      <c r="E270" s="7" t="s">
        <v>3425</v>
      </c>
      <c r="F270" s="7" t="s">
        <v>1832</v>
      </c>
      <c r="G270" s="7" t="s">
        <v>1815</v>
      </c>
      <c r="H270" s="7" t="s">
        <v>1816</v>
      </c>
      <c r="I270" s="7" t="s">
        <v>3426</v>
      </c>
      <c r="J270" s="7" t="s">
        <v>30</v>
      </c>
      <c r="K270" s="7" t="s">
        <v>3427</v>
      </c>
      <c r="L270" s="7" t="s">
        <v>3427</v>
      </c>
      <c r="M270" s="7" t="s">
        <v>1819</v>
      </c>
      <c r="N270" s="7" t="s">
        <v>1819</v>
      </c>
      <c r="O270" s="7" t="s">
        <v>1820</v>
      </c>
      <c r="P270" s="7" t="s">
        <v>1821</v>
      </c>
      <c r="Q270" s="7" t="s">
        <v>1822</v>
      </c>
      <c r="R270" s="7" t="s">
        <v>3428</v>
      </c>
      <c r="S270" s="7" t="s">
        <v>1824</v>
      </c>
      <c r="T270" s="7" t="s">
        <v>1825</v>
      </c>
      <c r="U270" s="7" t="s">
        <v>1826</v>
      </c>
      <c r="V270" s="7" t="s">
        <v>1845</v>
      </c>
    </row>
    <row r="271" s="7" customFormat="1" spans="1:22">
      <c r="A271" s="9">
        <v>999224255882614</v>
      </c>
      <c r="B271" s="7" t="s">
        <v>1832</v>
      </c>
      <c r="C271" s="7" t="s">
        <v>3429</v>
      </c>
      <c r="D271" s="7" t="s">
        <v>2861</v>
      </c>
      <c r="E271" s="7" t="s">
        <v>3430</v>
      </c>
      <c r="F271" s="7" t="s">
        <v>1815</v>
      </c>
      <c r="G271" s="7" t="s">
        <v>1833</v>
      </c>
      <c r="H271" s="7" t="s">
        <v>1816</v>
      </c>
      <c r="I271" s="7" t="s">
        <v>3431</v>
      </c>
      <c r="J271" s="7" t="s">
        <v>30</v>
      </c>
      <c r="K271" s="7" t="s">
        <v>3241</v>
      </c>
      <c r="L271" s="7" t="s">
        <v>3241</v>
      </c>
      <c r="M271" s="7" t="s">
        <v>1819</v>
      </c>
      <c r="N271" s="7" t="s">
        <v>1819</v>
      </c>
      <c r="O271" s="7" t="s">
        <v>1820</v>
      </c>
      <c r="P271" s="7" t="s">
        <v>1821</v>
      </c>
      <c r="Q271" s="7" t="s">
        <v>1822</v>
      </c>
      <c r="R271" s="7" t="s">
        <v>3432</v>
      </c>
      <c r="S271" s="7" t="s">
        <v>1824</v>
      </c>
      <c r="T271" s="7" t="s">
        <v>1825</v>
      </c>
      <c r="U271" s="7" t="s">
        <v>1826</v>
      </c>
      <c r="V271" s="7" t="s">
        <v>1928</v>
      </c>
    </row>
    <row r="272" s="7" customFormat="1" spans="1:22">
      <c r="A272" s="9">
        <v>999224256081750</v>
      </c>
      <c r="B272" s="7" t="s">
        <v>1832</v>
      </c>
      <c r="C272" s="7" t="s">
        <v>3433</v>
      </c>
      <c r="D272" s="7" t="s">
        <v>3434</v>
      </c>
      <c r="E272" s="7" t="s">
        <v>3435</v>
      </c>
      <c r="F272" s="7" t="s">
        <v>1832</v>
      </c>
      <c r="G272" s="7" t="s">
        <v>1815</v>
      </c>
      <c r="H272" s="7" t="s">
        <v>1816</v>
      </c>
      <c r="I272" s="7" t="s">
        <v>3436</v>
      </c>
      <c r="J272" s="7" t="s">
        <v>30</v>
      </c>
      <c r="K272" s="7" t="s">
        <v>3317</v>
      </c>
      <c r="L272" s="7" t="s">
        <v>3317</v>
      </c>
      <c r="M272" s="7" t="s">
        <v>1819</v>
      </c>
      <c r="N272" s="7" t="s">
        <v>1819</v>
      </c>
      <c r="O272" s="7" t="s">
        <v>1820</v>
      </c>
      <c r="P272" s="7" t="s">
        <v>1821</v>
      </c>
      <c r="Q272" s="7" t="s">
        <v>1822</v>
      </c>
      <c r="R272" s="7" t="s">
        <v>3437</v>
      </c>
      <c r="S272" s="7" t="s">
        <v>1824</v>
      </c>
      <c r="T272" s="7" t="s">
        <v>1825</v>
      </c>
      <c r="U272" s="7" t="s">
        <v>1826</v>
      </c>
      <c r="V272" s="7" t="s">
        <v>1919</v>
      </c>
    </row>
    <row r="273" s="7" customFormat="1" spans="1:22">
      <c r="A273" s="9">
        <v>999224256480526</v>
      </c>
      <c r="B273" s="7" t="s">
        <v>1832</v>
      </c>
      <c r="C273" s="7" t="s">
        <v>3438</v>
      </c>
      <c r="D273" s="7" t="s">
        <v>2507</v>
      </c>
      <c r="E273" s="7" t="s">
        <v>3439</v>
      </c>
      <c r="F273" s="7" t="s">
        <v>1815</v>
      </c>
      <c r="G273" s="7" t="s">
        <v>1833</v>
      </c>
      <c r="H273" s="7" t="s">
        <v>1816</v>
      </c>
      <c r="I273" s="7" t="s">
        <v>3440</v>
      </c>
      <c r="J273" s="7" t="s">
        <v>30</v>
      </c>
      <c r="K273" s="7" t="s">
        <v>3441</v>
      </c>
      <c r="L273" s="7" t="s">
        <v>3441</v>
      </c>
      <c r="M273" s="7" t="s">
        <v>1819</v>
      </c>
      <c r="N273" s="7" t="s">
        <v>1819</v>
      </c>
      <c r="O273" s="7" t="s">
        <v>1820</v>
      </c>
      <c r="P273" s="7" t="s">
        <v>1821</v>
      </c>
      <c r="Q273" s="7" t="s">
        <v>1822</v>
      </c>
      <c r="R273" s="7" t="s">
        <v>3442</v>
      </c>
      <c r="S273" s="7" t="s">
        <v>1824</v>
      </c>
      <c r="T273" s="7" t="s">
        <v>1825</v>
      </c>
      <c r="U273" s="7" t="s">
        <v>1826</v>
      </c>
      <c r="V273" s="7" t="s">
        <v>1928</v>
      </c>
    </row>
    <row r="274" s="7" customFormat="1" spans="1:22">
      <c r="A274" s="9">
        <v>999224257062516</v>
      </c>
      <c r="B274" s="7" t="s">
        <v>1832</v>
      </c>
      <c r="C274" s="7" t="s">
        <v>3443</v>
      </c>
      <c r="D274" s="7" t="s">
        <v>3444</v>
      </c>
      <c r="E274" s="7" t="s">
        <v>3445</v>
      </c>
      <c r="F274" s="7" t="s">
        <v>1815</v>
      </c>
      <c r="G274" s="7" t="s">
        <v>1833</v>
      </c>
      <c r="H274" s="7" t="s">
        <v>1816</v>
      </c>
      <c r="I274" s="7" t="s">
        <v>3446</v>
      </c>
      <c r="J274" s="7" t="s">
        <v>30</v>
      </c>
      <c r="K274" s="7" t="s">
        <v>3447</v>
      </c>
      <c r="L274" s="7" t="s">
        <v>3447</v>
      </c>
      <c r="M274" s="7" t="s">
        <v>1819</v>
      </c>
      <c r="N274" s="7" t="s">
        <v>1819</v>
      </c>
      <c r="O274" s="7" t="s">
        <v>1820</v>
      </c>
      <c r="P274" s="7" t="s">
        <v>1821</v>
      </c>
      <c r="Q274" s="7" t="s">
        <v>1822</v>
      </c>
      <c r="R274" s="7" t="s">
        <v>3448</v>
      </c>
      <c r="S274" s="7" t="s">
        <v>1824</v>
      </c>
      <c r="T274" s="7" t="s">
        <v>1825</v>
      </c>
      <c r="U274" s="7" t="s">
        <v>1826</v>
      </c>
      <c r="V274" s="7" t="s">
        <v>3449</v>
      </c>
    </row>
    <row r="275" s="7" customFormat="1" spans="1:22">
      <c r="A275" s="9">
        <v>999224257346541</v>
      </c>
      <c r="B275" s="7" t="s">
        <v>1832</v>
      </c>
      <c r="C275" s="7" t="s">
        <v>3450</v>
      </c>
      <c r="D275" s="7" t="s">
        <v>3451</v>
      </c>
      <c r="E275" s="7" t="s">
        <v>3452</v>
      </c>
      <c r="F275" s="7" t="s">
        <v>1832</v>
      </c>
      <c r="G275" s="7" t="s">
        <v>1815</v>
      </c>
      <c r="H275" s="7" t="s">
        <v>1816</v>
      </c>
      <c r="I275" s="7" t="s">
        <v>3453</v>
      </c>
      <c r="J275" s="7" t="s">
        <v>30</v>
      </c>
      <c r="K275" s="7" t="s">
        <v>3454</v>
      </c>
      <c r="L275" s="7" t="s">
        <v>3454</v>
      </c>
      <c r="M275" s="7" t="s">
        <v>1819</v>
      </c>
      <c r="N275" s="7" t="s">
        <v>1819</v>
      </c>
      <c r="O275" s="7" t="s">
        <v>1820</v>
      </c>
      <c r="P275" s="7" t="s">
        <v>1821</v>
      </c>
      <c r="Q275" s="7" t="s">
        <v>1822</v>
      </c>
      <c r="R275" s="7" t="s">
        <v>3455</v>
      </c>
      <c r="S275" s="7" t="s">
        <v>1824</v>
      </c>
      <c r="T275" s="7" t="s">
        <v>1825</v>
      </c>
      <c r="U275" s="7" t="s">
        <v>1826</v>
      </c>
      <c r="V275" s="7" t="s">
        <v>1943</v>
      </c>
    </row>
    <row r="276" s="7" customFormat="1" spans="1:22">
      <c r="A276" s="9">
        <v>999224257457617</v>
      </c>
      <c r="B276" s="7" t="s">
        <v>1832</v>
      </c>
      <c r="C276" s="7" t="s">
        <v>3456</v>
      </c>
      <c r="D276" s="7" t="s">
        <v>3457</v>
      </c>
      <c r="E276" s="7" t="s">
        <v>3458</v>
      </c>
      <c r="F276" s="7" t="s">
        <v>1832</v>
      </c>
      <c r="G276" s="7" t="s">
        <v>1815</v>
      </c>
      <c r="H276" s="7" t="s">
        <v>1816</v>
      </c>
      <c r="I276" s="7" t="s">
        <v>3459</v>
      </c>
      <c r="J276" s="7" t="s">
        <v>30</v>
      </c>
      <c r="K276" s="7" t="s">
        <v>3296</v>
      </c>
      <c r="L276" s="7" t="s">
        <v>3296</v>
      </c>
      <c r="M276" s="7" t="s">
        <v>1819</v>
      </c>
      <c r="N276" s="7" t="s">
        <v>1819</v>
      </c>
      <c r="O276" s="7" t="s">
        <v>1820</v>
      </c>
      <c r="P276" s="7" t="s">
        <v>1821</v>
      </c>
      <c r="Q276" s="7" t="s">
        <v>1822</v>
      </c>
      <c r="R276" s="7" t="s">
        <v>3460</v>
      </c>
      <c r="S276" s="7" t="s">
        <v>1824</v>
      </c>
      <c r="T276" s="7" t="s">
        <v>1825</v>
      </c>
      <c r="U276" s="7" t="s">
        <v>1826</v>
      </c>
      <c r="V276" s="7" t="s">
        <v>1928</v>
      </c>
    </row>
    <row r="277" s="7" customFormat="1" spans="1:22">
      <c r="A277" s="9">
        <v>999224258097949</v>
      </c>
      <c r="B277" s="7" t="s">
        <v>1832</v>
      </c>
      <c r="C277" s="7" t="s">
        <v>3461</v>
      </c>
      <c r="D277" s="7" t="s">
        <v>3075</v>
      </c>
      <c r="E277" s="7" t="s">
        <v>3462</v>
      </c>
      <c r="F277" s="7" t="s">
        <v>1832</v>
      </c>
      <c r="G277" s="7" t="s">
        <v>1815</v>
      </c>
      <c r="H277" s="7" t="s">
        <v>1816</v>
      </c>
      <c r="I277" s="7" t="s">
        <v>3463</v>
      </c>
      <c r="J277" s="7" t="s">
        <v>30</v>
      </c>
      <c r="K277" s="7" t="s">
        <v>3464</v>
      </c>
      <c r="L277" s="7" t="s">
        <v>3464</v>
      </c>
      <c r="M277" s="7" t="s">
        <v>1819</v>
      </c>
      <c r="N277" s="7" t="s">
        <v>1819</v>
      </c>
      <c r="O277" s="7" t="s">
        <v>1820</v>
      </c>
      <c r="P277" s="7" t="s">
        <v>1821</v>
      </c>
      <c r="Q277" s="7" t="s">
        <v>1822</v>
      </c>
      <c r="R277" s="7" t="s">
        <v>3465</v>
      </c>
      <c r="S277" s="7" t="s">
        <v>1824</v>
      </c>
      <c r="T277" s="7" t="s">
        <v>1825</v>
      </c>
      <c r="U277" s="7" t="s">
        <v>1826</v>
      </c>
      <c r="V277" s="7" t="s">
        <v>1943</v>
      </c>
    </row>
    <row r="278" s="7" customFormat="1" spans="1:22">
      <c r="A278" s="9">
        <v>999224258137184</v>
      </c>
      <c r="B278" s="7" t="s">
        <v>1832</v>
      </c>
      <c r="C278" s="7" t="s">
        <v>3466</v>
      </c>
      <c r="D278" s="7" t="s">
        <v>3467</v>
      </c>
      <c r="E278" s="7" t="s">
        <v>3468</v>
      </c>
      <c r="F278" s="7" t="s">
        <v>1832</v>
      </c>
      <c r="G278" s="7" t="s">
        <v>1815</v>
      </c>
      <c r="H278" s="7" t="s">
        <v>1816</v>
      </c>
      <c r="I278" s="7" t="s">
        <v>2539</v>
      </c>
      <c r="J278" s="7" t="s">
        <v>30</v>
      </c>
      <c r="K278" s="7" t="s">
        <v>3469</v>
      </c>
      <c r="L278" s="7" t="s">
        <v>3469</v>
      </c>
      <c r="M278" s="7" t="s">
        <v>1819</v>
      </c>
      <c r="N278" s="7" t="s">
        <v>1819</v>
      </c>
      <c r="O278" s="7" t="s">
        <v>1820</v>
      </c>
      <c r="P278" s="7" t="s">
        <v>1821</v>
      </c>
      <c r="Q278" s="7" t="s">
        <v>1822</v>
      </c>
      <c r="R278" s="7" t="s">
        <v>3470</v>
      </c>
      <c r="S278" s="7" t="s">
        <v>1824</v>
      </c>
      <c r="T278" s="7" t="s">
        <v>1825</v>
      </c>
      <c r="U278" s="7" t="s">
        <v>1826</v>
      </c>
      <c r="V278" s="7" t="s">
        <v>1928</v>
      </c>
    </row>
    <row r="279" s="7" customFormat="1" spans="1:22">
      <c r="A279" s="9">
        <v>999224258331897</v>
      </c>
      <c r="B279" s="7" t="s">
        <v>1832</v>
      </c>
      <c r="C279" s="7" t="s">
        <v>3471</v>
      </c>
      <c r="D279" s="7" t="s">
        <v>3472</v>
      </c>
      <c r="E279" s="7" t="s">
        <v>3473</v>
      </c>
      <c r="F279" s="7" t="s">
        <v>1832</v>
      </c>
      <c r="G279" s="7" t="s">
        <v>1815</v>
      </c>
      <c r="H279" s="7" t="s">
        <v>1816</v>
      </c>
      <c r="I279" s="7" t="s">
        <v>3474</v>
      </c>
      <c r="J279" s="7" t="s">
        <v>30</v>
      </c>
      <c r="K279" s="7" t="s">
        <v>3475</v>
      </c>
      <c r="L279" s="7" t="s">
        <v>3475</v>
      </c>
      <c r="M279" s="7" t="s">
        <v>1819</v>
      </c>
      <c r="N279" s="7" t="s">
        <v>1819</v>
      </c>
      <c r="O279" s="7" t="s">
        <v>1820</v>
      </c>
      <c r="P279" s="7" t="s">
        <v>1821</v>
      </c>
      <c r="Q279" s="7" t="s">
        <v>1822</v>
      </c>
      <c r="R279" s="7" t="s">
        <v>3476</v>
      </c>
      <c r="S279" s="7" t="s">
        <v>1824</v>
      </c>
      <c r="T279" s="7" t="s">
        <v>1825</v>
      </c>
      <c r="U279" s="7" t="s">
        <v>1826</v>
      </c>
      <c r="V279" s="7" t="s">
        <v>1928</v>
      </c>
    </row>
    <row r="280" s="7" customFormat="1" spans="1:22">
      <c r="A280" s="9">
        <v>999224260362696</v>
      </c>
      <c r="B280" s="7" t="s">
        <v>1832</v>
      </c>
      <c r="C280" s="7" t="s">
        <v>3477</v>
      </c>
      <c r="D280" s="7" t="s">
        <v>3478</v>
      </c>
      <c r="E280" s="7" t="s">
        <v>3479</v>
      </c>
      <c r="F280" s="7" t="s">
        <v>1832</v>
      </c>
      <c r="G280" s="7" t="s">
        <v>1815</v>
      </c>
      <c r="H280" s="7" t="s">
        <v>1816</v>
      </c>
      <c r="I280" s="7" t="s">
        <v>3480</v>
      </c>
      <c r="J280" s="7" t="s">
        <v>30</v>
      </c>
      <c r="K280" s="7" t="s">
        <v>3481</v>
      </c>
      <c r="L280" s="7" t="s">
        <v>3481</v>
      </c>
      <c r="M280" s="7" t="s">
        <v>1819</v>
      </c>
      <c r="N280" s="7" t="s">
        <v>1819</v>
      </c>
      <c r="O280" s="7" t="s">
        <v>1820</v>
      </c>
      <c r="P280" s="7" t="s">
        <v>1821</v>
      </c>
      <c r="Q280" s="7" t="s">
        <v>1822</v>
      </c>
      <c r="R280" s="7" t="s">
        <v>3482</v>
      </c>
      <c r="S280" s="7" t="s">
        <v>1824</v>
      </c>
      <c r="T280" s="7" t="s">
        <v>1825</v>
      </c>
      <c r="U280" s="7" t="s">
        <v>1826</v>
      </c>
      <c r="V280" s="7" t="s">
        <v>2151</v>
      </c>
    </row>
    <row r="281" s="7" customFormat="1" spans="1:22">
      <c r="A281" s="9">
        <v>999224260455984</v>
      </c>
      <c r="B281" s="7" t="s">
        <v>1832</v>
      </c>
      <c r="C281" s="7" t="s">
        <v>3483</v>
      </c>
      <c r="D281" s="7" t="s">
        <v>2702</v>
      </c>
      <c r="E281" s="7" t="s">
        <v>3484</v>
      </c>
      <c r="F281" s="7" t="s">
        <v>1815</v>
      </c>
      <c r="G281" s="7" t="s">
        <v>1833</v>
      </c>
      <c r="H281" s="7" t="s">
        <v>1816</v>
      </c>
      <c r="I281" s="7" t="s">
        <v>3485</v>
      </c>
      <c r="J281" s="7" t="s">
        <v>30</v>
      </c>
      <c r="K281" s="7" t="s">
        <v>2533</v>
      </c>
      <c r="L281" s="7" t="s">
        <v>2533</v>
      </c>
      <c r="M281" s="7" t="s">
        <v>1819</v>
      </c>
      <c r="N281" s="7" t="s">
        <v>1819</v>
      </c>
      <c r="O281" s="7" t="s">
        <v>1820</v>
      </c>
      <c r="P281" s="7" t="s">
        <v>1821</v>
      </c>
      <c r="Q281" s="7" t="s">
        <v>1822</v>
      </c>
      <c r="R281" s="7" t="s">
        <v>3486</v>
      </c>
      <c r="S281" s="7" t="s">
        <v>1824</v>
      </c>
      <c r="T281" s="7" t="s">
        <v>1825</v>
      </c>
      <c r="U281" s="7" t="s">
        <v>1826</v>
      </c>
      <c r="V281" s="7" t="s">
        <v>1943</v>
      </c>
    </row>
    <row r="282" s="7" customFormat="1" spans="1:22">
      <c r="A282" s="9">
        <v>999224260908798</v>
      </c>
      <c r="B282" s="7" t="s">
        <v>1832</v>
      </c>
      <c r="C282" s="7" t="s">
        <v>3487</v>
      </c>
      <c r="D282" s="7" t="s">
        <v>3488</v>
      </c>
      <c r="E282" s="7" t="s">
        <v>3489</v>
      </c>
      <c r="F282" s="7" t="s">
        <v>1815</v>
      </c>
      <c r="G282" s="7" t="s">
        <v>1833</v>
      </c>
      <c r="H282" s="7" t="s">
        <v>1816</v>
      </c>
      <c r="I282" s="7" t="s">
        <v>3490</v>
      </c>
      <c r="J282" s="7" t="s">
        <v>30</v>
      </c>
      <c r="K282" s="7" t="s">
        <v>3491</v>
      </c>
      <c r="L282" s="7" t="s">
        <v>3491</v>
      </c>
      <c r="M282" s="7" t="s">
        <v>1819</v>
      </c>
      <c r="N282" s="7" t="s">
        <v>1819</v>
      </c>
      <c r="O282" s="7" t="s">
        <v>1820</v>
      </c>
      <c r="P282" s="7" t="s">
        <v>1821</v>
      </c>
      <c r="Q282" s="7" t="s">
        <v>1822</v>
      </c>
      <c r="R282" s="7" t="s">
        <v>3492</v>
      </c>
      <c r="S282" s="7" t="s">
        <v>1824</v>
      </c>
      <c r="T282" s="7" t="s">
        <v>1825</v>
      </c>
      <c r="U282" s="7" t="s">
        <v>1826</v>
      </c>
      <c r="V282" s="7" t="s">
        <v>1928</v>
      </c>
    </row>
    <row r="283" s="7" customFormat="1" spans="1:22">
      <c r="A283" s="9">
        <v>999224261342683</v>
      </c>
      <c r="B283" s="7" t="s">
        <v>1832</v>
      </c>
      <c r="C283" s="7" t="s">
        <v>3493</v>
      </c>
      <c r="D283" s="7" t="s">
        <v>2272</v>
      </c>
      <c r="E283" s="7" t="s">
        <v>3494</v>
      </c>
      <c r="F283" s="7" t="s">
        <v>1832</v>
      </c>
      <c r="G283" s="7" t="s">
        <v>1815</v>
      </c>
      <c r="H283" s="7" t="s">
        <v>1816</v>
      </c>
      <c r="I283" s="7" t="s">
        <v>3495</v>
      </c>
      <c r="J283" s="7" t="s">
        <v>30</v>
      </c>
      <c r="K283" s="7" t="s">
        <v>3496</v>
      </c>
      <c r="L283" s="7" t="s">
        <v>3496</v>
      </c>
      <c r="M283" s="7" t="s">
        <v>1819</v>
      </c>
      <c r="N283" s="7" t="s">
        <v>1819</v>
      </c>
      <c r="O283" s="7" t="s">
        <v>1820</v>
      </c>
      <c r="P283" s="7" t="s">
        <v>1821</v>
      </c>
      <c r="Q283" s="7" t="s">
        <v>1822</v>
      </c>
      <c r="R283" s="7" t="s">
        <v>3497</v>
      </c>
      <c r="S283" s="7" t="s">
        <v>1824</v>
      </c>
      <c r="T283" s="7" t="s">
        <v>1825</v>
      </c>
      <c r="U283" s="7" t="s">
        <v>1826</v>
      </c>
      <c r="V283" s="7" t="s">
        <v>1827</v>
      </c>
    </row>
    <row r="284" s="7" customFormat="1" spans="1:22">
      <c r="A284" s="9">
        <v>999224261558354</v>
      </c>
      <c r="B284" s="7" t="s">
        <v>1832</v>
      </c>
      <c r="C284" s="7" t="s">
        <v>3498</v>
      </c>
      <c r="D284" s="7" t="s">
        <v>3499</v>
      </c>
      <c r="E284" s="7" t="s">
        <v>3500</v>
      </c>
      <c r="F284" s="7" t="s">
        <v>1832</v>
      </c>
      <c r="G284" s="7" t="s">
        <v>1815</v>
      </c>
      <c r="H284" s="7" t="s">
        <v>1816</v>
      </c>
      <c r="I284" s="7" t="s">
        <v>3501</v>
      </c>
      <c r="J284" s="7" t="s">
        <v>30</v>
      </c>
      <c r="K284" s="7" t="s">
        <v>3502</v>
      </c>
      <c r="L284" s="7" t="s">
        <v>3502</v>
      </c>
      <c r="M284" s="7" t="s">
        <v>1819</v>
      </c>
      <c r="N284" s="7" t="s">
        <v>1819</v>
      </c>
      <c r="O284" s="7" t="s">
        <v>1820</v>
      </c>
      <c r="P284" s="7" t="s">
        <v>1821</v>
      </c>
      <c r="Q284" s="7" t="s">
        <v>1822</v>
      </c>
      <c r="R284" s="7" t="s">
        <v>3503</v>
      </c>
      <c r="S284" s="7" t="s">
        <v>1824</v>
      </c>
      <c r="T284" s="7" t="s">
        <v>1825</v>
      </c>
      <c r="U284" s="7" t="s">
        <v>1826</v>
      </c>
      <c r="V284" s="7" t="s">
        <v>2494</v>
      </c>
    </row>
    <row r="285" s="7" customFormat="1" spans="1:22">
      <c r="A285" s="9">
        <v>999224261597029</v>
      </c>
      <c r="B285" s="7" t="s">
        <v>1832</v>
      </c>
      <c r="C285" s="7" t="s">
        <v>3504</v>
      </c>
      <c r="D285" s="7" t="s">
        <v>3505</v>
      </c>
      <c r="E285" s="7" t="s">
        <v>3506</v>
      </c>
      <c r="F285" s="7" t="s">
        <v>1815</v>
      </c>
      <c r="G285" s="7" t="s">
        <v>1833</v>
      </c>
      <c r="H285" s="7" t="s">
        <v>1816</v>
      </c>
      <c r="I285" s="7" t="s">
        <v>3507</v>
      </c>
      <c r="J285" s="7" t="s">
        <v>30</v>
      </c>
      <c r="K285" s="7" t="s">
        <v>3508</v>
      </c>
      <c r="L285" s="7" t="s">
        <v>3508</v>
      </c>
      <c r="M285" s="7" t="s">
        <v>1819</v>
      </c>
      <c r="N285" s="7" t="s">
        <v>1819</v>
      </c>
      <c r="O285" s="7" t="s">
        <v>1820</v>
      </c>
      <c r="P285" s="7" t="s">
        <v>1821</v>
      </c>
      <c r="Q285" s="7" t="s">
        <v>1822</v>
      </c>
      <c r="R285" s="7" t="s">
        <v>3509</v>
      </c>
      <c r="S285" s="7" t="s">
        <v>1824</v>
      </c>
      <c r="T285" s="7" t="s">
        <v>1825</v>
      </c>
      <c r="U285" s="7" t="s">
        <v>1826</v>
      </c>
      <c r="V285" s="7" t="s">
        <v>1943</v>
      </c>
    </row>
    <row r="286" s="7" customFormat="1" spans="1:22">
      <c r="A286" s="9">
        <v>999224261711245</v>
      </c>
      <c r="B286" s="7" t="s">
        <v>1832</v>
      </c>
      <c r="C286" s="7" t="s">
        <v>3510</v>
      </c>
      <c r="D286" s="7" t="s">
        <v>3511</v>
      </c>
      <c r="E286" s="7" t="s">
        <v>3512</v>
      </c>
      <c r="F286" s="7" t="s">
        <v>1815</v>
      </c>
      <c r="G286" s="7" t="s">
        <v>1833</v>
      </c>
      <c r="H286" s="7" t="s">
        <v>1816</v>
      </c>
      <c r="I286" s="7" t="s">
        <v>3513</v>
      </c>
      <c r="J286" s="7" t="s">
        <v>30</v>
      </c>
      <c r="K286" s="7" t="s">
        <v>3514</v>
      </c>
      <c r="L286" s="7" t="s">
        <v>3514</v>
      </c>
      <c r="M286" s="7" t="s">
        <v>1819</v>
      </c>
      <c r="N286" s="7" t="s">
        <v>1819</v>
      </c>
      <c r="O286" s="7" t="s">
        <v>1820</v>
      </c>
      <c r="P286" s="7" t="s">
        <v>1821</v>
      </c>
      <c r="Q286" s="7" t="s">
        <v>1822</v>
      </c>
      <c r="R286" s="7" t="s">
        <v>3515</v>
      </c>
      <c r="S286" s="7" t="s">
        <v>1824</v>
      </c>
      <c r="T286" s="7" t="s">
        <v>1825</v>
      </c>
      <c r="U286" s="7" t="s">
        <v>1826</v>
      </c>
      <c r="V286" s="7" t="s">
        <v>1928</v>
      </c>
    </row>
    <row r="287" s="7" customFormat="1" spans="1:22">
      <c r="A287" s="9">
        <v>999224261768485</v>
      </c>
      <c r="B287" s="7" t="s">
        <v>1832</v>
      </c>
      <c r="C287" s="7" t="s">
        <v>3516</v>
      </c>
      <c r="D287" s="7" t="s">
        <v>3517</v>
      </c>
      <c r="E287" s="7" t="s">
        <v>3518</v>
      </c>
      <c r="F287" s="7" t="s">
        <v>1832</v>
      </c>
      <c r="G287" s="7" t="s">
        <v>1815</v>
      </c>
      <c r="H287" s="7" t="s">
        <v>1816</v>
      </c>
      <c r="I287" s="7" t="s">
        <v>3519</v>
      </c>
      <c r="J287" s="7" t="s">
        <v>30</v>
      </c>
      <c r="K287" s="7" t="s">
        <v>3520</v>
      </c>
      <c r="L287" s="7" t="s">
        <v>3520</v>
      </c>
      <c r="M287" s="7" t="s">
        <v>1819</v>
      </c>
      <c r="N287" s="7" t="s">
        <v>1819</v>
      </c>
      <c r="O287" s="7" t="s">
        <v>1820</v>
      </c>
      <c r="P287" s="7" t="s">
        <v>1821</v>
      </c>
      <c r="Q287" s="7" t="s">
        <v>1822</v>
      </c>
      <c r="R287" s="7" t="s">
        <v>3521</v>
      </c>
      <c r="S287" s="7" t="s">
        <v>1824</v>
      </c>
      <c r="T287" s="7" t="s">
        <v>1825</v>
      </c>
      <c r="U287" s="7" t="s">
        <v>1826</v>
      </c>
      <c r="V287" s="7" t="s">
        <v>2048</v>
      </c>
    </row>
    <row r="288" s="7" customFormat="1" spans="1:22">
      <c r="A288" s="9">
        <v>999224261842573</v>
      </c>
      <c r="B288" s="7" t="s">
        <v>1832</v>
      </c>
      <c r="C288" s="7" t="s">
        <v>3522</v>
      </c>
      <c r="D288" s="7" t="s">
        <v>3523</v>
      </c>
      <c r="E288" s="7" t="s">
        <v>3524</v>
      </c>
      <c r="F288" s="7" t="s">
        <v>1815</v>
      </c>
      <c r="G288" s="7" t="s">
        <v>1833</v>
      </c>
      <c r="H288" s="7" t="s">
        <v>1816</v>
      </c>
      <c r="I288" s="7" t="s">
        <v>3525</v>
      </c>
      <c r="J288" s="7" t="s">
        <v>30</v>
      </c>
      <c r="K288" s="7" t="s">
        <v>2317</v>
      </c>
      <c r="L288" s="7" t="s">
        <v>2317</v>
      </c>
      <c r="M288" s="7" t="s">
        <v>1819</v>
      </c>
      <c r="N288" s="7" t="s">
        <v>1819</v>
      </c>
      <c r="O288" s="7" t="s">
        <v>1820</v>
      </c>
      <c r="P288" s="7" t="s">
        <v>1821</v>
      </c>
      <c r="Q288" s="7" t="s">
        <v>1822</v>
      </c>
      <c r="R288" s="7" t="s">
        <v>3526</v>
      </c>
      <c r="S288" s="7" t="s">
        <v>1824</v>
      </c>
      <c r="T288" s="7" t="s">
        <v>1825</v>
      </c>
      <c r="U288" s="7" t="s">
        <v>1826</v>
      </c>
      <c r="V288" s="7" t="s">
        <v>1943</v>
      </c>
    </row>
    <row r="289" s="7" customFormat="1" spans="1:22">
      <c r="A289" s="9">
        <v>999224262075189</v>
      </c>
      <c r="B289" s="7" t="s">
        <v>1832</v>
      </c>
      <c r="C289" s="7" t="s">
        <v>3527</v>
      </c>
      <c r="D289" s="7" t="s">
        <v>3528</v>
      </c>
      <c r="E289" s="7" t="s">
        <v>3529</v>
      </c>
      <c r="F289" s="7" t="s">
        <v>1832</v>
      </c>
      <c r="G289" s="7" t="s">
        <v>1815</v>
      </c>
      <c r="H289" s="7" t="s">
        <v>1816</v>
      </c>
      <c r="I289" s="7" t="s">
        <v>3530</v>
      </c>
      <c r="J289" s="7" t="s">
        <v>30</v>
      </c>
      <c r="K289" s="7" t="s">
        <v>2623</v>
      </c>
      <c r="L289" s="7" t="s">
        <v>2623</v>
      </c>
      <c r="M289" s="7" t="s">
        <v>1819</v>
      </c>
      <c r="N289" s="7" t="s">
        <v>1819</v>
      </c>
      <c r="O289" s="7" t="s">
        <v>1820</v>
      </c>
      <c r="P289" s="7" t="s">
        <v>1821</v>
      </c>
      <c r="Q289" s="7" t="s">
        <v>1822</v>
      </c>
      <c r="R289" s="7" t="s">
        <v>3531</v>
      </c>
      <c r="S289" s="7" t="s">
        <v>1824</v>
      </c>
      <c r="T289" s="7" t="s">
        <v>1825</v>
      </c>
      <c r="U289" s="7" t="s">
        <v>1826</v>
      </c>
      <c r="V289" s="7" t="s">
        <v>2088</v>
      </c>
    </row>
    <row r="290" s="7" customFormat="1" spans="1:22">
      <c r="A290" s="9">
        <v>999224262133782</v>
      </c>
      <c r="B290" s="7" t="s">
        <v>1832</v>
      </c>
      <c r="C290" s="7" t="s">
        <v>3532</v>
      </c>
      <c r="D290" s="7" t="s">
        <v>3533</v>
      </c>
      <c r="E290" s="7" t="s">
        <v>3534</v>
      </c>
      <c r="F290" s="7" t="s">
        <v>1815</v>
      </c>
      <c r="G290" s="7" t="s">
        <v>1833</v>
      </c>
      <c r="H290" s="7" t="s">
        <v>1816</v>
      </c>
      <c r="I290" s="7" t="s">
        <v>3535</v>
      </c>
      <c r="J290" s="7" t="s">
        <v>30</v>
      </c>
      <c r="K290" s="7" t="s">
        <v>3536</v>
      </c>
      <c r="L290" s="7" t="s">
        <v>3536</v>
      </c>
      <c r="M290" s="7" t="s">
        <v>1819</v>
      </c>
      <c r="N290" s="7" t="s">
        <v>1819</v>
      </c>
      <c r="O290" s="7" t="s">
        <v>1820</v>
      </c>
      <c r="P290" s="7" t="s">
        <v>1821</v>
      </c>
      <c r="Q290" s="7" t="s">
        <v>1822</v>
      </c>
      <c r="R290" s="7" t="s">
        <v>3537</v>
      </c>
      <c r="S290" s="7" t="s">
        <v>1824</v>
      </c>
      <c r="T290" s="7" t="s">
        <v>1825</v>
      </c>
      <c r="U290" s="7" t="s">
        <v>1826</v>
      </c>
      <c r="V290" s="7" t="s">
        <v>1943</v>
      </c>
    </row>
    <row r="291" s="7" customFormat="1" spans="1:22">
      <c r="A291" s="9">
        <v>999224262365568</v>
      </c>
      <c r="B291" s="7" t="s">
        <v>1832</v>
      </c>
      <c r="C291" s="7" t="s">
        <v>3538</v>
      </c>
      <c r="D291" s="7" t="s">
        <v>3539</v>
      </c>
      <c r="E291" s="7" t="s">
        <v>3540</v>
      </c>
      <c r="F291" s="7" t="s">
        <v>1832</v>
      </c>
      <c r="G291" s="7" t="s">
        <v>1815</v>
      </c>
      <c r="H291" s="7" t="s">
        <v>1816</v>
      </c>
      <c r="I291" s="7" t="s">
        <v>3541</v>
      </c>
      <c r="J291" s="7" t="s">
        <v>30</v>
      </c>
      <c r="K291" s="7" t="s">
        <v>3542</v>
      </c>
      <c r="L291" s="7" t="s">
        <v>3542</v>
      </c>
      <c r="M291" s="7" t="s">
        <v>1819</v>
      </c>
      <c r="N291" s="7" t="s">
        <v>1819</v>
      </c>
      <c r="O291" s="7" t="s">
        <v>1820</v>
      </c>
      <c r="P291" s="7" t="s">
        <v>1821</v>
      </c>
      <c r="Q291" s="7" t="s">
        <v>1822</v>
      </c>
      <c r="R291" s="7" t="s">
        <v>3543</v>
      </c>
      <c r="S291" s="7" t="s">
        <v>1824</v>
      </c>
      <c r="T291" s="7" t="s">
        <v>1825</v>
      </c>
      <c r="U291" s="7" t="s">
        <v>1826</v>
      </c>
      <c r="V291" s="7" t="s">
        <v>1827</v>
      </c>
    </row>
    <row r="292" s="7" customFormat="1" spans="1:22">
      <c r="A292" s="9">
        <v>999224262506246</v>
      </c>
      <c r="B292" s="7" t="s">
        <v>1832</v>
      </c>
      <c r="C292" s="7" t="s">
        <v>3544</v>
      </c>
      <c r="D292" s="7" t="s">
        <v>3545</v>
      </c>
      <c r="E292" s="7" t="s">
        <v>3546</v>
      </c>
      <c r="F292" s="7" t="s">
        <v>1832</v>
      </c>
      <c r="G292" s="7" t="s">
        <v>1815</v>
      </c>
      <c r="H292" s="7" t="s">
        <v>1816</v>
      </c>
      <c r="I292" s="7" t="s">
        <v>3547</v>
      </c>
      <c r="J292" s="7" t="s">
        <v>30</v>
      </c>
      <c r="K292" s="7" t="s">
        <v>3548</v>
      </c>
      <c r="L292" s="7" t="s">
        <v>3548</v>
      </c>
      <c r="M292" s="7" t="s">
        <v>1819</v>
      </c>
      <c r="N292" s="7" t="s">
        <v>1819</v>
      </c>
      <c r="O292" s="7" t="s">
        <v>1820</v>
      </c>
      <c r="P292" s="7" t="s">
        <v>1821</v>
      </c>
      <c r="Q292" s="7" t="s">
        <v>1822</v>
      </c>
      <c r="R292" s="7" t="s">
        <v>3549</v>
      </c>
      <c r="S292" s="7" t="s">
        <v>1824</v>
      </c>
      <c r="T292" s="7" t="s">
        <v>1825</v>
      </c>
      <c r="U292" s="7" t="s">
        <v>1826</v>
      </c>
      <c r="V292" s="7" t="s">
        <v>1827</v>
      </c>
    </row>
    <row r="293" s="7" customFormat="1" spans="1:22">
      <c r="A293" s="9">
        <v>999224262885932</v>
      </c>
      <c r="B293" s="7" t="s">
        <v>1832</v>
      </c>
      <c r="C293" s="7" t="s">
        <v>3550</v>
      </c>
      <c r="D293" s="7" t="s">
        <v>3006</v>
      </c>
      <c r="E293" s="7" t="s">
        <v>3551</v>
      </c>
      <c r="F293" s="7" t="s">
        <v>1815</v>
      </c>
      <c r="G293" s="7" t="s">
        <v>1833</v>
      </c>
      <c r="H293" s="7" t="s">
        <v>1816</v>
      </c>
      <c r="I293" s="7" t="s">
        <v>3552</v>
      </c>
      <c r="J293" s="7" t="s">
        <v>30</v>
      </c>
      <c r="K293" s="7" t="s">
        <v>3553</v>
      </c>
      <c r="L293" s="7" t="s">
        <v>3553</v>
      </c>
      <c r="M293" s="7" t="s">
        <v>1819</v>
      </c>
      <c r="N293" s="7" t="s">
        <v>1819</v>
      </c>
      <c r="O293" s="7" t="s">
        <v>1820</v>
      </c>
      <c r="P293" s="7" t="s">
        <v>1821</v>
      </c>
      <c r="Q293" s="7" t="s">
        <v>1822</v>
      </c>
      <c r="R293" s="7" t="s">
        <v>3554</v>
      </c>
      <c r="S293" s="7" t="s">
        <v>1824</v>
      </c>
      <c r="T293" s="7" t="s">
        <v>1825</v>
      </c>
      <c r="U293" s="7" t="s">
        <v>1826</v>
      </c>
      <c r="V293" s="7" t="s">
        <v>1943</v>
      </c>
    </row>
    <row r="294" s="7" customFormat="1" spans="1:22">
      <c r="A294" s="9">
        <v>999224263011065</v>
      </c>
      <c r="B294" s="7" t="s">
        <v>1832</v>
      </c>
      <c r="C294" s="7" t="s">
        <v>3555</v>
      </c>
      <c r="D294" s="7" t="s">
        <v>3556</v>
      </c>
      <c r="E294" s="7" t="s">
        <v>3557</v>
      </c>
      <c r="F294" s="7" t="s">
        <v>1815</v>
      </c>
      <c r="G294" s="7" t="s">
        <v>1833</v>
      </c>
      <c r="H294" s="7" t="s">
        <v>1816</v>
      </c>
      <c r="I294" s="7" t="s">
        <v>3558</v>
      </c>
      <c r="J294" s="7" t="s">
        <v>30</v>
      </c>
      <c r="K294" s="7" t="s">
        <v>3559</v>
      </c>
      <c r="L294" s="7" t="s">
        <v>3559</v>
      </c>
      <c r="M294" s="7" t="s">
        <v>1819</v>
      </c>
      <c r="N294" s="7" t="s">
        <v>1819</v>
      </c>
      <c r="O294" s="7" t="s">
        <v>1820</v>
      </c>
      <c r="P294" s="7" t="s">
        <v>1821</v>
      </c>
      <c r="Q294" s="7" t="s">
        <v>1822</v>
      </c>
      <c r="R294" s="7" t="s">
        <v>3560</v>
      </c>
      <c r="S294" s="7" t="s">
        <v>1824</v>
      </c>
      <c r="T294" s="7" t="s">
        <v>1825</v>
      </c>
      <c r="U294" s="7" t="s">
        <v>1826</v>
      </c>
      <c r="V294" s="7" t="s">
        <v>1975</v>
      </c>
    </row>
    <row r="295" s="7" customFormat="1" spans="1:22">
      <c r="A295" s="9">
        <v>999224263757350</v>
      </c>
      <c r="B295" s="7" t="s">
        <v>1815</v>
      </c>
      <c r="C295" s="7" t="s">
        <v>3561</v>
      </c>
      <c r="D295" s="7" t="s">
        <v>3562</v>
      </c>
      <c r="E295" s="7" t="s">
        <v>3563</v>
      </c>
      <c r="F295" s="7" t="s">
        <v>1815</v>
      </c>
      <c r="G295" s="7" t="s">
        <v>1833</v>
      </c>
      <c r="H295" s="7" t="s">
        <v>1816</v>
      </c>
      <c r="I295" s="7" t="s">
        <v>3564</v>
      </c>
      <c r="J295" s="7" t="s">
        <v>30</v>
      </c>
      <c r="K295" s="7" t="s">
        <v>3565</v>
      </c>
      <c r="L295" s="7" t="s">
        <v>3565</v>
      </c>
      <c r="M295" s="7" t="s">
        <v>1819</v>
      </c>
      <c r="N295" s="7" t="s">
        <v>1819</v>
      </c>
      <c r="O295" s="7" t="s">
        <v>1820</v>
      </c>
      <c r="P295" s="7" t="s">
        <v>1821</v>
      </c>
      <c r="Q295" s="7" t="s">
        <v>1822</v>
      </c>
      <c r="R295" s="7" t="s">
        <v>3566</v>
      </c>
      <c r="S295" s="7" t="s">
        <v>1824</v>
      </c>
      <c r="T295" s="7" t="s">
        <v>1825</v>
      </c>
      <c r="U295" s="7" t="s">
        <v>1826</v>
      </c>
      <c r="V295" s="7" t="s">
        <v>1827</v>
      </c>
    </row>
    <row r="296" s="7" customFormat="1" spans="1:22">
      <c r="A296" s="9">
        <v>999224263973675</v>
      </c>
      <c r="B296" s="7" t="s">
        <v>1815</v>
      </c>
      <c r="C296" s="7" t="s">
        <v>3567</v>
      </c>
      <c r="D296" s="7" t="s">
        <v>3568</v>
      </c>
      <c r="E296" s="7" t="s">
        <v>3569</v>
      </c>
      <c r="F296" s="7" t="s">
        <v>1815</v>
      </c>
      <c r="G296" s="7" t="s">
        <v>1833</v>
      </c>
      <c r="H296" s="7" t="s">
        <v>1816</v>
      </c>
      <c r="I296" s="7" t="s">
        <v>3570</v>
      </c>
      <c r="J296" s="7" t="s">
        <v>30</v>
      </c>
      <c r="K296" s="7" t="s">
        <v>3571</v>
      </c>
      <c r="L296" s="7" t="s">
        <v>3571</v>
      </c>
      <c r="M296" s="7" t="s">
        <v>1819</v>
      </c>
      <c r="N296" s="7" t="s">
        <v>1819</v>
      </c>
      <c r="O296" s="7" t="s">
        <v>1820</v>
      </c>
      <c r="P296" s="7" t="s">
        <v>1821</v>
      </c>
      <c r="Q296" s="7" t="s">
        <v>1822</v>
      </c>
      <c r="R296" s="7" t="s">
        <v>3572</v>
      </c>
      <c r="S296" s="7" t="s">
        <v>1824</v>
      </c>
      <c r="T296" s="7" t="s">
        <v>1825</v>
      </c>
      <c r="U296" s="7" t="s">
        <v>1826</v>
      </c>
      <c r="V296" s="7" t="s">
        <v>2151</v>
      </c>
    </row>
    <row r="297" s="7" customFormat="1" spans="1:22">
      <c r="A297" s="7" t="s">
        <v>3573</v>
      </c>
      <c r="B297" s="7" t="s">
        <v>1815</v>
      </c>
      <c r="C297" s="7" t="s">
        <v>3574</v>
      </c>
      <c r="D297" s="7" t="s">
        <v>2507</v>
      </c>
      <c r="E297" s="7" t="s">
        <v>2508</v>
      </c>
      <c r="F297" s="7" t="s">
        <v>1832</v>
      </c>
      <c r="G297" s="7" t="s">
        <v>1833</v>
      </c>
      <c r="H297" s="7" t="s">
        <v>1816</v>
      </c>
      <c r="I297" s="7" t="s">
        <v>1820</v>
      </c>
      <c r="J297" s="7" t="s">
        <v>3575</v>
      </c>
      <c r="K297" s="7" t="s">
        <v>1820</v>
      </c>
      <c r="L297" s="7" t="s">
        <v>1820</v>
      </c>
      <c r="M297" s="7" t="s">
        <v>1819</v>
      </c>
      <c r="N297" s="7" t="s">
        <v>1819</v>
      </c>
      <c r="O297" s="7" t="s">
        <v>1820</v>
      </c>
      <c r="P297" s="7" t="s">
        <v>1821</v>
      </c>
      <c r="Q297" s="7" t="s">
        <v>1822</v>
      </c>
      <c r="R297" s="7" t="s">
        <v>3576</v>
      </c>
      <c r="S297" s="7" t="s">
        <v>1824</v>
      </c>
      <c r="T297" s="7" t="s">
        <v>1825</v>
      </c>
      <c r="U297" s="7" t="s">
        <v>1826</v>
      </c>
      <c r="V297" s="7" t="s">
        <v>1928</v>
      </c>
    </row>
    <row r="298" s="7" customFormat="1" spans="1:22">
      <c r="A298" s="9">
        <v>999224264431546</v>
      </c>
      <c r="B298" s="7" t="s">
        <v>1815</v>
      </c>
      <c r="C298" s="7" t="s">
        <v>3577</v>
      </c>
      <c r="D298" s="7" t="s">
        <v>3578</v>
      </c>
      <c r="E298" s="7" t="s">
        <v>3579</v>
      </c>
      <c r="F298" s="7" t="s">
        <v>1815</v>
      </c>
      <c r="G298" s="7" t="s">
        <v>1833</v>
      </c>
      <c r="H298" s="7" t="s">
        <v>1816</v>
      </c>
      <c r="I298" s="7" t="s">
        <v>3580</v>
      </c>
      <c r="J298" s="7" t="s">
        <v>30</v>
      </c>
      <c r="K298" s="7" t="s">
        <v>3581</v>
      </c>
      <c r="L298" s="7" t="s">
        <v>3581</v>
      </c>
      <c r="M298" s="7" t="s">
        <v>1819</v>
      </c>
      <c r="N298" s="7" t="s">
        <v>1819</v>
      </c>
      <c r="O298" s="7" t="s">
        <v>1820</v>
      </c>
      <c r="P298" s="7" t="s">
        <v>1821</v>
      </c>
      <c r="Q298" s="7" t="s">
        <v>1822</v>
      </c>
      <c r="R298" s="7" t="s">
        <v>3582</v>
      </c>
      <c r="S298" s="7" t="s">
        <v>1824</v>
      </c>
      <c r="T298" s="7" t="s">
        <v>1825</v>
      </c>
      <c r="U298" s="7" t="s">
        <v>1826</v>
      </c>
      <c r="V298" s="7" t="s">
        <v>1943</v>
      </c>
    </row>
    <row r="299" s="7" customFormat="1" spans="1:22">
      <c r="A299" s="9">
        <v>999224264558548</v>
      </c>
      <c r="B299" s="7" t="s">
        <v>1815</v>
      </c>
      <c r="C299" s="7" t="s">
        <v>3583</v>
      </c>
      <c r="D299" s="7" t="s">
        <v>3584</v>
      </c>
      <c r="E299" s="7" t="s">
        <v>3585</v>
      </c>
      <c r="F299" s="7" t="s">
        <v>1815</v>
      </c>
      <c r="G299" s="7" t="s">
        <v>1833</v>
      </c>
      <c r="H299" s="7" t="s">
        <v>1816</v>
      </c>
      <c r="I299" s="7" t="s">
        <v>3586</v>
      </c>
      <c r="J299" s="7" t="s">
        <v>30</v>
      </c>
      <c r="K299" s="7" t="s">
        <v>3254</v>
      </c>
      <c r="L299" s="7" t="s">
        <v>3254</v>
      </c>
      <c r="M299" s="7" t="s">
        <v>1819</v>
      </c>
      <c r="N299" s="7" t="s">
        <v>1819</v>
      </c>
      <c r="O299" s="7" t="s">
        <v>1820</v>
      </c>
      <c r="P299" s="7" t="s">
        <v>1821</v>
      </c>
      <c r="Q299" s="7" t="s">
        <v>1822</v>
      </c>
      <c r="R299" s="7" t="s">
        <v>3587</v>
      </c>
      <c r="S299" s="7" t="s">
        <v>1824</v>
      </c>
      <c r="T299" s="7" t="s">
        <v>1825</v>
      </c>
      <c r="U299" s="7" t="s">
        <v>1826</v>
      </c>
      <c r="V299" s="7" t="s">
        <v>1845</v>
      </c>
    </row>
    <row r="300" s="7" customFormat="1" spans="1:22">
      <c r="A300" s="9">
        <v>999224264651429</v>
      </c>
      <c r="B300" s="7" t="s">
        <v>1815</v>
      </c>
      <c r="C300" s="7" t="s">
        <v>3588</v>
      </c>
      <c r="D300" s="7" t="s">
        <v>3320</v>
      </c>
      <c r="E300" s="7" t="s">
        <v>3589</v>
      </c>
      <c r="F300" s="7" t="s">
        <v>1815</v>
      </c>
      <c r="G300" s="7" t="s">
        <v>1833</v>
      </c>
      <c r="H300" s="7" t="s">
        <v>1816</v>
      </c>
      <c r="I300" s="7" t="s">
        <v>3590</v>
      </c>
      <c r="J300" s="7" t="s">
        <v>30</v>
      </c>
      <c r="K300" s="7" t="s">
        <v>3591</v>
      </c>
      <c r="L300" s="7" t="s">
        <v>3591</v>
      </c>
      <c r="M300" s="7" t="s">
        <v>1819</v>
      </c>
      <c r="N300" s="7" t="s">
        <v>1819</v>
      </c>
      <c r="O300" s="7" t="s">
        <v>1820</v>
      </c>
      <c r="P300" s="7" t="s">
        <v>1821</v>
      </c>
      <c r="Q300" s="7" t="s">
        <v>1822</v>
      </c>
      <c r="R300" s="7" t="s">
        <v>3592</v>
      </c>
      <c r="S300" s="7" t="s">
        <v>1824</v>
      </c>
      <c r="T300" s="7" t="s">
        <v>1825</v>
      </c>
      <c r="U300" s="7" t="s">
        <v>1826</v>
      </c>
      <c r="V300" s="7" t="s">
        <v>1943</v>
      </c>
    </row>
    <row r="301" s="7" customFormat="1" spans="1:22">
      <c r="A301" s="9">
        <v>999224264784230</v>
      </c>
      <c r="B301" s="7" t="s">
        <v>1815</v>
      </c>
      <c r="C301" s="7" t="s">
        <v>3593</v>
      </c>
      <c r="D301" s="7" t="s">
        <v>1870</v>
      </c>
      <c r="E301" s="7" t="s">
        <v>3594</v>
      </c>
      <c r="F301" s="7" t="s">
        <v>1815</v>
      </c>
      <c r="G301" s="7" t="s">
        <v>1833</v>
      </c>
      <c r="H301" s="7" t="s">
        <v>1816</v>
      </c>
      <c r="I301" s="7" t="s">
        <v>3595</v>
      </c>
      <c r="J301" s="7" t="s">
        <v>30</v>
      </c>
      <c r="K301" s="7" t="s">
        <v>3596</v>
      </c>
      <c r="L301" s="7" t="s">
        <v>3596</v>
      </c>
      <c r="M301" s="7" t="s">
        <v>1819</v>
      </c>
      <c r="N301" s="7" t="s">
        <v>1819</v>
      </c>
      <c r="O301" s="7" t="s">
        <v>1820</v>
      </c>
      <c r="P301" s="7" t="s">
        <v>1821</v>
      </c>
      <c r="Q301" s="7" t="s">
        <v>1822</v>
      </c>
      <c r="R301" s="7" t="s">
        <v>3597</v>
      </c>
      <c r="S301" s="7" t="s">
        <v>1824</v>
      </c>
      <c r="T301" s="7" t="s">
        <v>1825</v>
      </c>
      <c r="U301" s="7" t="s">
        <v>1826</v>
      </c>
      <c r="V301" s="7" t="s">
        <v>1827</v>
      </c>
    </row>
    <row r="302" s="7" customFormat="1" spans="1:22">
      <c r="A302" s="9">
        <v>999224264890812</v>
      </c>
      <c r="B302" s="7" t="s">
        <v>1815</v>
      </c>
      <c r="C302" s="7" t="s">
        <v>3598</v>
      </c>
      <c r="D302" s="7" t="s">
        <v>3599</v>
      </c>
      <c r="E302" s="7" t="s">
        <v>3600</v>
      </c>
      <c r="F302" s="7" t="s">
        <v>1815</v>
      </c>
      <c r="G302" s="7" t="s">
        <v>1833</v>
      </c>
      <c r="H302" s="7" t="s">
        <v>1816</v>
      </c>
      <c r="I302" s="7" t="s">
        <v>3601</v>
      </c>
      <c r="J302" s="7" t="s">
        <v>30</v>
      </c>
      <c r="K302" s="7" t="s">
        <v>3602</v>
      </c>
      <c r="L302" s="7" t="s">
        <v>3602</v>
      </c>
      <c r="M302" s="7" t="s">
        <v>1819</v>
      </c>
      <c r="N302" s="7" t="s">
        <v>1819</v>
      </c>
      <c r="O302" s="7" t="s">
        <v>1820</v>
      </c>
      <c r="P302" s="7" t="s">
        <v>1821</v>
      </c>
      <c r="Q302" s="7" t="s">
        <v>1822</v>
      </c>
      <c r="R302" s="7" t="s">
        <v>3603</v>
      </c>
      <c r="S302" s="7" t="s">
        <v>1824</v>
      </c>
      <c r="T302" s="7" t="s">
        <v>1825</v>
      </c>
      <c r="U302" s="7" t="s">
        <v>1826</v>
      </c>
      <c r="V302" s="7" t="s">
        <v>2151</v>
      </c>
    </row>
    <row r="303" s="7" customFormat="1" spans="1:22">
      <c r="A303" s="9">
        <v>999224265446235</v>
      </c>
      <c r="B303" s="7" t="s">
        <v>1815</v>
      </c>
      <c r="C303" s="7" t="s">
        <v>3604</v>
      </c>
      <c r="D303" s="7" t="s">
        <v>3006</v>
      </c>
      <c r="E303" s="7" t="s">
        <v>3605</v>
      </c>
      <c r="F303" s="7" t="s">
        <v>1815</v>
      </c>
      <c r="G303" s="7" t="s">
        <v>1833</v>
      </c>
      <c r="H303" s="7" t="s">
        <v>1816</v>
      </c>
      <c r="I303" s="7" t="s">
        <v>3606</v>
      </c>
      <c r="J303" s="7" t="s">
        <v>30</v>
      </c>
      <c r="K303" s="7" t="s">
        <v>2974</v>
      </c>
      <c r="L303" s="7" t="s">
        <v>2974</v>
      </c>
      <c r="M303" s="7" t="s">
        <v>1819</v>
      </c>
      <c r="N303" s="7" t="s">
        <v>1819</v>
      </c>
      <c r="O303" s="7" t="s">
        <v>1820</v>
      </c>
      <c r="P303" s="7" t="s">
        <v>1821</v>
      </c>
      <c r="Q303" s="7" t="s">
        <v>1822</v>
      </c>
      <c r="R303" s="7" t="s">
        <v>3607</v>
      </c>
      <c r="S303" s="7" t="s">
        <v>1824</v>
      </c>
      <c r="T303" s="7" t="s">
        <v>1825</v>
      </c>
      <c r="U303" s="7" t="s">
        <v>1826</v>
      </c>
      <c r="V303" s="7" t="s">
        <v>1943</v>
      </c>
    </row>
    <row r="304" s="7" customFormat="1" spans="1:22">
      <c r="A304" s="9">
        <v>999224267547390</v>
      </c>
      <c r="B304" s="7" t="s">
        <v>1815</v>
      </c>
      <c r="C304" s="7" t="s">
        <v>3608</v>
      </c>
      <c r="D304" s="7" t="s">
        <v>3609</v>
      </c>
      <c r="E304" s="7" t="s">
        <v>3610</v>
      </c>
      <c r="F304" s="7" t="s">
        <v>1815</v>
      </c>
      <c r="G304" s="7" t="s">
        <v>1833</v>
      </c>
      <c r="H304" s="7" t="s">
        <v>1816</v>
      </c>
      <c r="I304" s="7" t="s">
        <v>3611</v>
      </c>
      <c r="J304" s="7" t="s">
        <v>30</v>
      </c>
      <c r="K304" s="7" t="s">
        <v>3612</v>
      </c>
      <c r="L304" s="7" t="s">
        <v>3612</v>
      </c>
      <c r="M304" s="7" t="s">
        <v>1819</v>
      </c>
      <c r="N304" s="7" t="s">
        <v>1819</v>
      </c>
      <c r="O304" s="7" t="s">
        <v>1820</v>
      </c>
      <c r="P304" s="7" t="s">
        <v>1821</v>
      </c>
      <c r="Q304" s="7" t="s">
        <v>1822</v>
      </c>
      <c r="R304" s="7" t="s">
        <v>3613</v>
      </c>
      <c r="S304" s="7" t="s">
        <v>1824</v>
      </c>
      <c r="T304" s="7" t="s">
        <v>1825</v>
      </c>
      <c r="U304" s="7" t="s">
        <v>1826</v>
      </c>
      <c r="V304" s="7" t="s">
        <v>2048</v>
      </c>
    </row>
    <row r="305" s="7" customFormat="1" spans="1:22">
      <c r="A305" s="9">
        <v>999224268320782</v>
      </c>
      <c r="B305" s="7" t="s">
        <v>1815</v>
      </c>
      <c r="C305" s="7" t="s">
        <v>3614</v>
      </c>
      <c r="D305" s="7" t="s">
        <v>3337</v>
      </c>
      <c r="E305" s="7" t="s">
        <v>3338</v>
      </c>
      <c r="F305" s="7" t="s">
        <v>1815</v>
      </c>
      <c r="G305" s="7" t="s">
        <v>1833</v>
      </c>
      <c r="H305" s="7" t="s">
        <v>1816</v>
      </c>
      <c r="I305" s="7" t="s">
        <v>3615</v>
      </c>
      <c r="J305" s="7" t="s">
        <v>30</v>
      </c>
      <c r="K305" s="7" t="s">
        <v>3616</v>
      </c>
      <c r="L305" s="7" t="s">
        <v>3616</v>
      </c>
      <c r="M305" s="7" t="s">
        <v>1819</v>
      </c>
      <c r="N305" s="7" t="s">
        <v>1819</v>
      </c>
      <c r="O305" s="7" t="s">
        <v>1820</v>
      </c>
      <c r="P305" s="7" t="s">
        <v>1821</v>
      </c>
      <c r="Q305" s="7" t="s">
        <v>1822</v>
      </c>
      <c r="R305" s="7" t="s">
        <v>3617</v>
      </c>
      <c r="S305" s="7" t="s">
        <v>1824</v>
      </c>
      <c r="T305" s="7" t="s">
        <v>1825</v>
      </c>
      <c r="U305" s="7" t="s">
        <v>1826</v>
      </c>
      <c r="V305" s="7" t="s">
        <v>1943</v>
      </c>
    </row>
    <row r="306" s="7" customFormat="1" spans="1:22">
      <c r="A306" s="9">
        <v>999224268374931</v>
      </c>
      <c r="B306" s="7" t="s">
        <v>1815</v>
      </c>
      <c r="C306" s="7" t="s">
        <v>3618</v>
      </c>
      <c r="D306" s="7" t="s">
        <v>3365</v>
      </c>
      <c r="E306" s="7" t="s">
        <v>3619</v>
      </c>
      <c r="F306" s="7" t="s">
        <v>1815</v>
      </c>
      <c r="G306" s="7" t="s">
        <v>1833</v>
      </c>
      <c r="H306" s="7" t="s">
        <v>1816</v>
      </c>
      <c r="I306" s="7" t="s">
        <v>3620</v>
      </c>
      <c r="J306" s="7" t="s">
        <v>30</v>
      </c>
      <c r="K306" s="7" t="s">
        <v>3621</v>
      </c>
      <c r="L306" s="7" t="s">
        <v>3621</v>
      </c>
      <c r="M306" s="7" t="s">
        <v>1819</v>
      </c>
      <c r="N306" s="7" t="s">
        <v>1819</v>
      </c>
      <c r="O306" s="7" t="s">
        <v>1820</v>
      </c>
      <c r="P306" s="7" t="s">
        <v>1821</v>
      </c>
      <c r="Q306" s="7" t="s">
        <v>1822</v>
      </c>
      <c r="R306" s="7" t="s">
        <v>3622</v>
      </c>
      <c r="S306" s="7" t="s">
        <v>1824</v>
      </c>
      <c r="T306" s="7" t="s">
        <v>1825</v>
      </c>
      <c r="U306" s="7" t="s">
        <v>1826</v>
      </c>
      <c r="V306" s="7" t="s">
        <v>2718</v>
      </c>
    </row>
    <row r="307" s="7" customFormat="1" spans="1:22">
      <c r="A307" s="9">
        <v>999224268551958</v>
      </c>
      <c r="B307" s="7" t="s">
        <v>1815</v>
      </c>
      <c r="C307" s="7" t="s">
        <v>3623</v>
      </c>
      <c r="D307" s="7" t="s">
        <v>3624</v>
      </c>
      <c r="E307" s="7" t="s">
        <v>3625</v>
      </c>
      <c r="F307" s="7" t="s">
        <v>1815</v>
      </c>
      <c r="G307" s="7" t="s">
        <v>1833</v>
      </c>
      <c r="H307" s="7" t="s">
        <v>1816</v>
      </c>
      <c r="I307" s="7" t="s">
        <v>3626</v>
      </c>
      <c r="J307" s="7" t="s">
        <v>30</v>
      </c>
      <c r="K307" s="7" t="s">
        <v>3421</v>
      </c>
      <c r="L307" s="7" t="s">
        <v>3421</v>
      </c>
      <c r="M307" s="7" t="s">
        <v>1819</v>
      </c>
      <c r="N307" s="7" t="s">
        <v>1819</v>
      </c>
      <c r="O307" s="7" t="s">
        <v>1820</v>
      </c>
      <c r="P307" s="7" t="s">
        <v>1821</v>
      </c>
      <c r="Q307" s="7" t="s">
        <v>1822</v>
      </c>
      <c r="R307" s="7" t="s">
        <v>3627</v>
      </c>
      <c r="S307" s="7" t="s">
        <v>1824</v>
      </c>
      <c r="T307" s="7" t="s">
        <v>1825</v>
      </c>
      <c r="U307" s="7" t="s">
        <v>1826</v>
      </c>
      <c r="V307" s="7" t="s">
        <v>1827</v>
      </c>
    </row>
    <row r="308" s="7" customFormat="1" spans="1:22">
      <c r="A308" s="9">
        <v>999224268826254</v>
      </c>
      <c r="B308" s="7" t="s">
        <v>1815</v>
      </c>
      <c r="C308" s="7" t="s">
        <v>3628</v>
      </c>
      <c r="D308" s="7" t="s">
        <v>3629</v>
      </c>
      <c r="E308" s="7" t="s">
        <v>3630</v>
      </c>
      <c r="F308" s="7" t="s">
        <v>1815</v>
      </c>
      <c r="G308" s="7" t="s">
        <v>1833</v>
      </c>
      <c r="H308" s="7" t="s">
        <v>1816</v>
      </c>
      <c r="I308" s="7" t="s">
        <v>3631</v>
      </c>
      <c r="J308" s="7" t="s">
        <v>30</v>
      </c>
      <c r="K308" s="7" t="s">
        <v>3632</v>
      </c>
      <c r="L308" s="7" t="s">
        <v>3632</v>
      </c>
      <c r="M308" s="7" t="s">
        <v>1819</v>
      </c>
      <c r="N308" s="7" t="s">
        <v>1819</v>
      </c>
      <c r="O308" s="7" t="s">
        <v>1820</v>
      </c>
      <c r="P308" s="7" t="s">
        <v>1821</v>
      </c>
      <c r="Q308" s="7" t="s">
        <v>1822</v>
      </c>
      <c r="R308" s="7" t="s">
        <v>3633</v>
      </c>
      <c r="S308" s="7" t="s">
        <v>1824</v>
      </c>
      <c r="T308" s="7" t="s">
        <v>1825</v>
      </c>
      <c r="U308" s="7" t="s">
        <v>1826</v>
      </c>
      <c r="V308" s="7" t="s">
        <v>1943</v>
      </c>
    </row>
    <row r="309" s="7" customFormat="1" spans="1:22">
      <c r="A309" s="9">
        <v>999224269074420</v>
      </c>
      <c r="B309" s="7" t="s">
        <v>1815</v>
      </c>
      <c r="C309" s="7" t="s">
        <v>3634</v>
      </c>
      <c r="D309" s="7" t="s">
        <v>3635</v>
      </c>
      <c r="E309" s="7" t="s">
        <v>3636</v>
      </c>
      <c r="F309" s="7" t="s">
        <v>1815</v>
      </c>
      <c r="G309" s="7" t="s">
        <v>1833</v>
      </c>
      <c r="H309" s="7" t="s">
        <v>1816</v>
      </c>
      <c r="I309" s="7" t="s">
        <v>3637</v>
      </c>
      <c r="J309" s="7" t="s">
        <v>30</v>
      </c>
      <c r="K309" s="7" t="s">
        <v>3638</v>
      </c>
      <c r="L309" s="7" t="s">
        <v>3638</v>
      </c>
      <c r="M309" s="7" t="s">
        <v>1819</v>
      </c>
      <c r="N309" s="7" t="s">
        <v>1819</v>
      </c>
      <c r="O309" s="7" t="s">
        <v>1820</v>
      </c>
      <c r="P309" s="7" t="s">
        <v>1821</v>
      </c>
      <c r="Q309" s="7" t="s">
        <v>1822</v>
      </c>
      <c r="R309" s="7" t="s">
        <v>3639</v>
      </c>
      <c r="S309" s="7" t="s">
        <v>1824</v>
      </c>
      <c r="T309" s="7" t="s">
        <v>1825</v>
      </c>
      <c r="U309" s="7" t="s">
        <v>1826</v>
      </c>
      <c r="V309" s="7" t="s">
        <v>2151</v>
      </c>
    </row>
    <row r="310" s="7" customFormat="1" spans="1:22">
      <c r="A310" s="9">
        <v>999224269903812</v>
      </c>
      <c r="B310" s="7" t="s">
        <v>1815</v>
      </c>
      <c r="C310" s="7" t="s">
        <v>3640</v>
      </c>
      <c r="D310" s="7" t="s">
        <v>2780</v>
      </c>
      <c r="E310" s="7" t="s">
        <v>3641</v>
      </c>
      <c r="F310" s="7" t="s">
        <v>1815</v>
      </c>
      <c r="G310" s="7" t="s">
        <v>1833</v>
      </c>
      <c r="H310" s="7" t="s">
        <v>1816</v>
      </c>
      <c r="I310" s="7" t="s">
        <v>3642</v>
      </c>
      <c r="J310" s="7" t="s">
        <v>30</v>
      </c>
      <c r="K310" s="7" t="s">
        <v>3643</v>
      </c>
      <c r="L310" s="7" t="s">
        <v>3643</v>
      </c>
      <c r="M310" s="7" t="s">
        <v>1819</v>
      </c>
      <c r="N310" s="7" t="s">
        <v>1819</v>
      </c>
      <c r="O310" s="7" t="s">
        <v>1820</v>
      </c>
      <c r="P310" s="7" t="s">
        <v>1821</v>
      </c>
      <c r="Q310" s="7" t="s">
        <v>1822</v>
      </c>
      <c r="R310" s="7" t="s">
        <v>3644</v>
      </c>
      <c r="S310" s="7" t="s">
        <v>1824</v>
      </c>
      <c r="T310" s="7" t="s">
        <v>1825</v>
      </c>
      <c r="U310" s="7" t="s">
        <v>1826</v>
      </c>
      <c r="V310" s="7" t="s">
        <v>1943</v>
      </c>
    </row>
    <row r="311" s="7" customFormat="1" spans="1:22">
      <c r="A311" s="9">
        <v>999224269954866</v>
      </c>
      <c r="B311" s="7" t="s">
        <v>1815</v>
      </c>
      <c r="C311" s="7" t="s">
        <v>3645</v>
      </c>
      <c r="D311" s="7" t="s">
        <v>3646</v>
      </c>
      <c r="E311" s="7" t="s">
        <v>3647</v>
      </c>
      <c r="F311" s="7" t="s">
        <v>1815</v>
      </c>
      <c r="G311" s="7" t="s">
        <v>1833</v>
      </c>
      <c r="H311" s="7" t="s">
        <v>1816</v>
      </c>
      <c r="I311" s="7" t="s">
        <v>3648</v>
      </c>
      <c r="J311" s="7" t="s">
        <v>30</v>
      </c>
      <c r="K311" s="7" t="s">
        <v>3508</v>
      </c>
      <c r="L311" s="7" t="s">
        <v>3508</v>
      </c>
      <c r="M311" s="7" t="s">
        <v>1819</v>
      </c>
      <c r="N311" s="7" t="s">
        <v>1819</v>
      </c>
      <c r="O311" s="7" t="s">
        <v>1820</v>
      </c>
      <c r="P311" s="7" t="s">
        <v>1821</v>
      </c>
      <c r="Q311" s="7" t="s">
        <v>1822</v>
      </c>
      <c r="R311" s="7" t="s">
        <v>3649</v>
      </c>
      <c r="S311" s="7" t="s">
        <v>1824</v>
      </c>
      <c r="T311" s="7" t="s">
        <v>1825</v>
      </c>
      <c r="U311" s="7" t="s">
        <v>1826</v>
      </c>
      <c r="V311" s="7" t="s">
        <v>2048</v>
      </c>
    </row>
    <row r="312" s="7" customFormat="1" spans="1:22">
      <c r="A312" s="9">
        <v>999224270712095</v>
      </c>
      <c r="B312" s="7" t="s">
        <v>1815</v>
      </c>
      <c r="C312" s="7" t="s">
        <v>3650</v>
      </c>
      <c r="D312" s="7" t="s">
        <v>3006</v>
      </c>
      <c r="E312" s="7" t="s">
        <v>3651</v>
      </c>
      <c r="F312" s="7" t="s">
        <v>1815</v>
      </c>
      <c r="G312" s="7" t="s">
        <v>1833</v>
      </c>
      <c r="H312" s="7" t="s">
        <v>1816</v>
      </c>
      <c r="I312" s="7" t="s">
        <v>3606</v>
      </c>
      <c r="J312" s="7" t="s">
        <v>30</v>
      </c>
      <c r="K312" s="7" t="s">
        <v>2974</v>
      </c>
      <c r="L312" s="7" t="s">
        <v>2974</v>
      </c>
      <c r="M312" s="7" t="s">
        <v>1819</v>
      </c>
      <c r="N312" s="7" t="s">
        <v>1819</v>
      </c>
      <c r="O312" s="7" t="s">
        <v>1820</v>
      </c>
      <c r="P312" s="7" t="s">
        <v>1821</v>
      </c>
      <c r="Q312" s="7" t="s">
        <v>1822</v>
      </c>
      <c r="R312" s="7" t="s">
        <v>3652</v>
      </c>
      <c r="S312" s="7" t="s">
        <v>1824</v>
      </c>
      <c r="T312" s="7" t="s">
        <v>1825</v>
      </c>
      <c r="U312" s="7" t="s">
        <v>1826</v>
      </c>
      <c r="V312" s="7" t="s">
        <v>1943</v>
      </c>
    </row>
    <row r="313" s="7" customFormat="1" spans="1:22">
      <c r="A313" s="9">
        <v>999224270764828</v>
      </c>
      <c r="B313" s="7" t="s">
        <v>1815</v>
      </c>
      <c r="C313" s="7" t="s">
        <v>3653</v>
      </c>
      <c r="D313" s="7" t="s">
        <v>3654</v>
      </c>
      <c r="E313" s="7" t="s">
        <v>3655</v>
      </c>
      <c r="F313" s="7" t="s">
        <v>1815</v>
      </c>
      <c r="G313" s="7" t="s">
        <v>1833</v>
      </c>
      <c r="H313" s="7" t="s">
        <v>1816</v>
      </c>
      <c r="I313" s="7" t="s">
        <v>3656</v>
      </c>
      <c r="J313" s="7" t="s">
        <v>30</v>
      </c>
      <c r="K313" s="7" t="s">
        <v>3657</v>
      </c>
      <c r="L313" s="7" t="s">
        <v>3657</v>
      </c>
      <c r="M313" s="7" t="s">
        <v>1819</v>
      </c>
      <c r="N313" s="7" t="s">
        <v>1819</v>
      </c>
      <c r="O313" s="7" t="s">
        <v>1820</v>
      </c>
      <c r="P313" s="7" t="s">
        <v>1821</v>
      </c>
      <c r="Q313" s="7" t="s">
        <v>1822</v>
      </c>
      <c r="R313" s="7" t="s">
        <v>3658</v>
      </c>
      <c r="S313" s="7" t="s">
        <v>1824</v>
      </c>
      <c r="T313" s="7" t="s">
        <v>1825</v>
      </c>
      <c r="U313" s="7" t="s">
        <v>1826</v>
      </c>
      <c r="V313" s="7" t="s">
        <v>2151</v>
      </c>
    </row>
    <row r="314" s="7" customFormat="1" spans="1:22">
      <c r="A314" s="9">
        <v>999224270969142</v>
      </c>
      <c r="B314" s="7" t="s">
        <v>1815</v>
      </c>
      <c r="C314" s="7" t="s">
        <v>3659</v>
      </c>
      <c r="D314" s="7" t="s">
        <v>3660</v>
      </c>
      <c r="E314" s="7" t="s">
        <v>3661</v>
      </c>
      <c r="F314" s="7" t="s">
        <v>1815</v>
      </c>
      <c r="G314" s="7" t="s">
        <v>1833</v>
      </c>
      <c r="H314" s="7" t="s">
        <v>1816</v>
      </c>
      <c r="I314" s="7" t="s">
        <v>3662</v>
      </c>
      <c r="J314" s="7" t="s">
        <v>30</v>
      </c>
      <c r="K314" s="7" t="s">
        <v>3663</v>
      </c>
      <c r="L314" s="7" t="s">
        <v>3663</v>
      </c>
      <c r="M314" s="7" t="s">
        <v>1819</v>
      </c>
      <c r="N314" s="7" t="s">
        <v>1819</v>
      </c>
      <c r="O314" s="7" t="s">
        <v>1820</v>
      </c>
      <c r="P314" s="7" t="s">
        <v>1821</v>
      </c>
      <c r="Q314" s="7" t="s">
        <v>1822</v>
      </c>
      <c r="R314" s="7" t="s">
        <v>3664</v>
      </c>
      <c r="S314" s="7" t="s">
        <v>1824</v>
      </c>
      <c r="T314" s="7" t="s">
        <v>1825</v>
      </c>
      <c r="U314" s="7" t="s">
        <v>1826</v>
      </c>
      <c r="V314" s="7" t="s">
        <v>2151</v>
      </c>
    </row>
    <row r="315" s="7" customFormat="1" spans="1:22">
      <c r="A315" s="9">
        <v>999224270977845</v>
      </c>
      <c r="B315" s="7" t="s">
        <v>1815</v>
      </c>
      <c r="C315" s="7" t="s">
        <v>3665</v>
      </c>
      <c r="D315" s="7" t="s">
        <v>3666</v>
      </c>
      <c r="E315" s="7" t="s">
        <v>3667</v>
      </c>
      <c r="F315" s="7" t="s">
        <v>1815</v>
      </c>
      <c r="G315" s="7" t="s">
        <v>1833</v>
      </c>
      <c r="H315" s="7" t="s">
        <v>1816</v>
      </c>
      <c r="I315" s="7" t="s">
        <v>3668</v>
      </c>
      <c r="J315" s="7" t="s">
        <v>30</v>
      </c>
      <c r="K315" s="7" t="s">
        <v>3669</v>
      </c>
      <c r="L315" s="7" t="s">
        <v>3669</v>
      </c>
      <c r="M315" s="7" t="s">
        <v>1819</v>
      </c>
      <c r="N315" s="7" t="s">
        <v>1819</v>
      </c>
      <c r="O315" s="7" t="s">
        <v>1820</v>
      </c>
      <c r="P315" s="7" t="s">
        <v>1821</v>
      </c>
      <c r="Q315" s="7" t="s">
        <v>1822</v>
      </c>
      <c r="R315" s="7" t="s">
        <v>3670</v>
      </c>
      <c r="S315" s="7" t="s">
        <v>1824</v>
      </c>
      <c r="T315" s="7" t="s">
        <v>1825</v>
      </c>
      <c r="U315" s="7" t="s">
        <v>1826</v>
      </c>
      <c r="V315" s="7" t="s">
        <v>3449</v>
      </c>
    </row>
    <row r="316" s="7" customFormat="1" spans="1:22">
      <c r="A316" s="9">
        <v>999224271169454</v>
      </c>
      <c r="B316" s="7" t="s">
        <v>1815</v>
      </c>
      <c r="C316" s="7" t="s">
        <v>3671</v>
      </c>
      <c r="D316" s="7" t="s">
        <v>3672</v>
      </c>
      <c r="E316" s="7" t="s">
        <v>3673</v>
      </c>
      <c r="F316" s="7" t="s">
        <v>1815</v>
      </c>
      <c r="G316" s="7" t="s">
        <v>1833</v>
      </c>
      <c r="H316" s="7" t="s">
        <v>1816</v>
      </c>
      <c r="I316" s="7" t="s">
        <v>3674</v>
      </c>
      <c r="J316" s="7" t="s">
        <v>30</v>
      </c>
      <c r="K316" s="7" t="s">
        <v>3675</v>
      </c>
      <c r="L316" s="7" t="s">
        <v>3675</v>
      </c>
      <c r="M316" s="7" t="s">
        <v>1819</v>
      </c>
      <c r="N316" s="7" t="s">
        <v>1819</v>
      </c>
      <c r="O316" s="7" t="s">
        <v>1820</v>
      </c>
      <c r="P316" s="7" t="s">
        <v>1821</v>
      </c>
      <c r="Q316" s="7" t="s">
        <v>1822</v>
      </c>
      <c r="R316" s="7" t="s">
        <v>3676</v>
      </c>
      <c r="S316" s="7" t="s">
        <v>1824</v>
      </c>
      <c r="T316" s="7" t="s">
        <v>1825</v>
      </c>
      <c r="U316" s="7" t="s">
        <v>1826</v>
      </c>
      <c r="V316" s="7" t="s">
        <v>1928</v>
      </c>
    </row>
    <row r="317" s="7" customFormat="1" spans="1:22">
      <c r="A317" s="9">
        <v>999224271369034</v>
      </c>
      <c r="B317" s="7" t="s">
        <v>1815</v>
      </c>
      <c r="C317" s="7" t="s">
        <v>3677</v>
      </c>
      <c r="D317" s="7" t="s">
        <v>2780</v>
      </c>
      <c r="E317" s="7" t="s">
        <v>3678</v>
      </c>
      <c r="F317" s="7" t="s">
        <v>1815</v>
      </c>
      <c r="G317" s="7" t="s">
        <v>1833</v>
      </c>
      <c r="H317" s="7" t="s">
        <v>1816</v>
      </c>
      <c r="I317" s="7" t="s">
        <v>3679</v>
      </c>
      <c r="J317" s="7" t="s">
        <v>30</v>
      </c>
      <c r="K317" s="7" t="s">
        <v>3680</v>
      </c>
      <c r="L317" s="7" t="s">
        <v>3680</v>
      </c>
      <c r="M317" s="7" t="s">
        <v>1819</v>
      </c>
      <c r="N317" s="7" t="s">
        <v>1819</v>
      </c>
      <c r="O317" s="7" t="s">
        <v>1820</v>
      </c>
      <c r="P317" s="7" t="s">
        <v>1821</v>
      </c>
      <c r="Q317" s="7" t="s">
        <v>1822</v>
      </c>
      <c r="R317" s="7" t="s">
        <v>3681</v>
      </c>
      <c r="S317" s="7" t="s">
        <v>1824</v>
      </c>
      <c r="T317" s="7" t="s">
        <v>1825</v>
      </c>
      <c r="U317" s="7" t="s">
        <v>1826</v>
      </c>
      <c r="V317" s="7" t="s">
        <v>1943</v>
      </c>
    </row>
    <row r="318" s="7" customFormat="1" spans="1:22">
      <c r="A318" s="9">
        <v>999224271650563</v>
      </c>
      <c r="B318" s="7" t="s">
        <v>1815</v>
      </c>
      <c r="C318" s="7" t="s">
        <v>3682</v>
      </c>
      <c r="D318" s="7" t="s">
        <v>3006</v>
      </c>
      <c r="E318" s="7" t="s">
        <v>3683</v>
      </c>
      <c r="F318" s="7" t="s">
        <v>1815</v>
      </c>
      <c r="G318" s="7" t="s">
        <v>1833</v>
      </c>
      <c r="H318" s="7" t="s">
        <v>1816</v>
      </c>
      <c r="I318" s="7" t="s">
        <v>3606</v>
      </c>
      <c r="J318" s="7" t="s">
        <v>30</v>
      </c>
      <c r="K318" s="7" t="s">
        <v>2974</v>
      </c>
      <c r="L318" s="7" t="s">
        <v>2974</v>
      </c>
      <c r="M318" s="7" t="s">
        <v>1819</v>
      </c>
      <c r="N318" s="7" t="s">
        <v>1819</v>
      </c>
      <c r="O318" s="7" t="s">
        <v>1820</v>
      </c>
      <c r="P318" s="7" t="s">
        <v>1821</v>
      </c>
      <c r="Q318" s="7" t="s">
        <v>1822</v>
      </c>
      <c r="R318" s="7" t="s">
        <v>3684</v>
      </c>
      <c r="S318" s="7" t="s">
        <v>1824</v>
      </c>
      <c r="T318" s="7" t="s">
        <v>1825</v>
      </c>
      <c r="U318" s="7" t="s">
        <v>1826</v>
      </c>
      <c r="V318" s="7" t="s">
        <v>1943</v>
      </c>
    </row>
    <row r="319" s="7" customFormat="1" spans="1:22">
      <c r="A319" s="9">
        <v>999224272339337</v>
      </c>
      <c r="B319" s="7" t="s">
        <v>1815</v>
      </c>
      <c r="C319" s="7" t="s">
        <v>3685</v>
      </c>
      <c r="D319" s="7" t="s">
        <v>3686</v>
      </c>
      <c r="E319" s="7" t="s">
        <v>3687</v>
      </c>
      <c r="F319" s="7" t="s">
        <v>1815</v>
      </c>
      <c r="G319" s="7" t="s">
        <v>1833</v>
      </c>
      <c r="H319" s="7" t="s">
        <v>1816</v>
      </c>
      <c r="I319" s="7" t="s">
        <v>3688</v>
      </c>
      <c r="J319" s="7" t="s">
        <v>30</v>
      </c>
      <c r="K319" s="7" t="s">
        <v>3689</v>
      </c>
      <c r="L319" s="7" t="s">
        <v>3689</v>
      </c>
      <c r="M319" s="7" t="s">
        <v>1819</v>
      </c>
      <c r="N319" s="7" t="s">
        <v>1819</v>
      </c>
      <c r="O319" s="7" t="s">
        <v>1820</v>
      </c>
      <c r="P319" s="7" t="s">
        <v>1821</v>
      </c>
      <c r="Q319" s="7" t="s">
        <v>1822</v>
      </c>
      <c r="R319" s="7" t="s">
        <v>3690</v>
      </c>
      <c r="S319" s="7" t="s">
        <v>1824</v>
      </c>
      <c r="T319" s="7" t="s">
        <v>1825</v>
      </c>
      <c r="U319" s="7" t="s">
        <v>1826</v>
      </c>
      <c r="V319" s="7" t="s">
        <v>2151</v>
      </c>
    </row>
    <row r="320" s="7" customFormat="1" spans="1:22">
      <c r="A320" s="9">
        <v>999224279489746</v>
      </c>
      <c r="B320" s="7" t="s">
        <v>1815</v>
      </c>
      <c r="C320" s="7" t="s">
        <v>3691</v>
      </c>
      <c r="D320" s="7" t="s">
        <v>3692</v>
      </c>
      <c r="E320" s="7" t="s">
        <v>3693</v>
      </c>
      <c r="F320" s="7" t="s">
        <v>1815</v>
      </c>
      <c r="G320" s="7" t="s">
        <v>1833</v>
      </c>
      <c r="H320" s="7" t="s">
        <v>1816</v>
      </c>
      <c r="I320" s="7" t="s">
        <v>3631</v>
      </c>
      <c r="J320" s="7" t="s">
        <v>30</v>
      </c>
      <c r="K320" s="7" t="s">
        <v>3632</v>
      </c>
      <c r="L320" s="7" t="s">
        <v>3632</v>
      </c>
      <c r="M320" s="7" t="s">
        <v>1819</v>
      </c>
      <c r="N320" s="7" t="s">
        <v>1819</v>
      </c>
      <c r="O320" s="7" t="s">
        <v>1820</v>
      </c>
      <c r="P320" s="7" t="s">
        <v>1821</v>
      </c>
      <c r="Q320" s="7" t="s">
        <v>1822</v>
      </c>
      <c r="R320" s="7" t="s">
        <v>3694</v>
      </c>
      <c r="S320" s="7" t="s">
        <v>1824</v>
      </c>
      <c r="T320" s="7" t="s">
        <v>1825</v>
      </c>
      <c r="U320" s="7" t="s">
        <v>1826</v>
      </c>
      <c r="V320" s="7" t="s">
        <v>1943</v>
      </c>
    </row>
    <row r="321" s="7" customFormat="1" spans="1:22">
      <c r="A321" s="9">
        <v>999224279510150</v>
      </c>
      <c r="B321" s="7" t="s">
        <v>1815</v>
      </c>
      <c r="C321" s="7" t="s">
        <v>3695</v>
      </c>
      <c r="D321" s="7" t="s">
        <v>3696</v>
      </c>
      <c r="E321" s="7" t="s">
        <v>3697</v>
      </c>
      <c r="F321" s="7" t="s">
        <v>1815</v>
      </c>
      <c r="G321" s="7" t="s">
        <v>1833</v>
      </c>
      <c r="H321" s="7" t="s">
        <v>1816</v>
      </c>
      <c r="I321" s="7" t="s">
        <v>3698</v>
      </c>
      <c r="J321" s="7" t="s">
        <v>30</v>
      </c>
      <c r="K321" s="7" t="s">
        <v>2837</v>
      </c>
      <c r="L321" s="7" t="s">
        <v>2837</v>
      </c>
      <c r="M321" s="7" t="s">
        <v>1819</v>
      </c>
      <c r="N321" s="7" t="s">
        <v>1819</v>
      </c>
      <c r="O321" s="7" t="s">
        <v>1820</v>
      </c>
      <c r="P321" s="7" t="s">
        <v>1821</v>
      </c>
      <c r="Q321" s="7" t="s">
        <v>1822</v>
      </c>
      <c r="R321" s="7" t="s">
        <v>3699</v>
      </c>
      <c r="S321" s="7" t="s">
        <v>1824</v>
      </c>
      <c r="T321" s="7" t="s">
        <v>1825</v>
      </c>
      <c r="U321" s="7" t="s">
        <v>1826</v>
      </c>
      <c r="V321" s="7" t="s">
        <v>1928</v>
      </c>
    </row>
    <row r="322" s="7" customFormat="1" spans="1:22">
      <c r="A322" s="9">
        <v>999224279929734</v>
      </c>
      <c r="B322" s="7" t="s">
        <v>1815</v>
      </c>
      <c r="C322" s="7" t="s">
        <v>3700</v>
      </c>
      <c r="D322" s="7" t="s">
        <v>3701</v>
      </c>
      <c r="E322" s="7" t="s">
        <v>3702</v>
      </c>
      <c r="F322" s="7" t="s">
        <v>1815</v>
      </c>
      <c r="G322" s="7" t="s">
        <v>1833</v>
      </c>
      <c r="H322" s="7" t="s">
        <v>1816</v>
      </c>
      <c r="I322" s="7" t="s">
        <v>3703</v>
      </c>
      <c r="J322" s="7" t="s">
        <v>30</v>
      </c>
      <c r="K322" s="7" t="s">
        <v>3704</v>
      </c>
      <c r="L322" s="7" t="s">
        <v>3704</v>
      </c>
      <c r="M322" s="7" t="s">
        <v>1819</v>
      </c>
      <c r="N322" s="7" t="s">
        <v>1819</v>
      </c>
      <c r="O322" s="7" t="s">
        <v>1820</v>
      </c>
      <c r="P322" s="7" t="s">
        <v>1821</v>
      </c>
      <c r="Q322" s="7" t="s">
        <v>1822</v>
      </c>
      <c r="R322" s="7" t="s">
        <v>3705</v>
      </c>
      <c r="S322" s="7" t="s">
        <v>1824</v>
      </c>
      <c r="T322" s="7" t="s">
        <v>1825</v>
      </c>
      <c r="U322" s="7" t="s">
        <v>1826</v>
      </c>
      <c r="V322" s="7" t="s">
        <v>1943</v>
      </c>
    </row>
    <row r="323" s="7" customFormat="1" spans="1:22">
      <c r="A323" s="9">
        <v>999224281440832</v>
      </c>
      <c r="B323" s="7" t="s">
        <v>1815</v>
      </c>
      <c r="C323" s="7" t="s">
        <v>3706</v>
      </c>
      <c r="D323" s="7" t="s">
        <v>3707</v>
      </c>
      <c r="E323" s="7" t="s">
        <v>3708</v>
      </c>
      <c r="F323" s="7" t="s">
        <v>1815</v>
      </c>
      <c r="G323" s="7" t="s">
        <v>1833</v>
      </c>
      <c r="H323" s="7" t="s">
        <v>1816</v>
      </c>
      <c r="I323" s="7" t="s">
        <v>3709</v>
      </c>
      <c r="J323" s="7" t="s">
        <v>30</v>
      </c>
      <c r="K323" s="7" t="s">
        <v>3710</v>
      </c>
      <c r="L323" s="7" t="s">
        <v>3710</v>
      </c>
      <c r="M323" s="7" t="s">
        <v>1819</v>
      </c>
      <c r="N323" s="7" t="s">
        <v>1819</v>
      </c>
      <c r="O323" s="7" t="s">
        <v>1820</v>
      </c>
      <c r="P323" s="7" t="s">
        <v>1821</v>
      </c>
      <c r="Q323" s="7" t="s">
        <v>1822</v>
      </c>
      <c r="R323" s="7" t="s">
        <v>3711</v>
      </c>
      <c r="S323" s="7" t="s">
        <v>1824</v>
      </c>
      <c r="T323" s="7" t="s">
        <v>1825</v>
      </c>
      <c r="U323" s="7" t="s">
        <v>1826</v>
      </c>
      <c r="V323" s="7" t="s">
        <v>2151</v>
      </c>
    </row>
    <row r="324" s="7" customFormat="1" spans="1:22">
      <c r="A324" s="9">
        <v>999224282718724</v>
      </c>
      <c r="B324" s="7" t="s">
        <v>1815</v>
      </c>
      <c r="C324" s="7" t="s">
        <v>3712</v>
      </c>
      <c r="D324" s="7" t="s">
        <v>3713</v>
      </c>
      <c r="E324" s="7" t="s">
        <v>3714</v>
      </c>
      <c r="F324" s="7" t="s">
        <v>1815</v>
      </c>
      <c r="G324" s="7" t="s">
        <v>1833</v>
      </c>
      <c r="H324" s="7" t="s">
        <v>1816</v>
      </c>
      <c r="I324" s="7" t="s">
        <v>3715</v>
      </c>
      <c r="J324" s="7" t="s">
        <v>30</v>
      </c>
      <c r="K324" s="7" t="s">
        <v>3716</v>
      </c>
      <c r="L324" s="7" t="s">
        <v>3716</v>
      </c>
      <c r="M324" s="7" t="s">
        <v>1819</v>
      </c>
      <c r="N324" s="7" t="s">
        <v>1819</v>
      </c>
      <c r="O324" s="7" t="s">
        <v>1820</v>
      </c>
      <c r="P324" s="7" t="s">
        <v>1821</v>
      </c>
      <c r="Q324" s="7" t="s">
        <v>1822</v>
      </c>
      <c r="R324" s="7" t="s">
        <v>3717</v>
      </c>
      <c r="S324" s="7" t="s">
        <v>1824</v>
      </c>
      <c r="T324" s="7" t="s">
        <v>1825</v>
      </c>
      <c r="U324" s="7" t="s">
        <v>1826</v>
      </c>
      <c r="V324" s="7" t="s">
        <v>1827</v>
      </c>
    </row>
  </sheetData>
  <pageMargins left="0.7" right="0.7" top="0.75" bottom="0.75" header="0.3" footer="0.3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XFD349"/>
  <sheetViews>
    <sheetView workbookViewId="0">
      <selection activeCell="A281" sqref="A281"/>
    </sheetView>
  </sheetViews>
  <sheetFormatPr defaultColWidth="9" defaultRowHeight="13.5"/>
  <cols>
    <col min="1" max="1" width="12.625" style="4"/>
    <col min="2" max="3" width="10.375" style="4"/>
    <col min="4" max="16359" width="9" style="4"/>
  </cols>
  <sheetData>
    <row r="1" s="4" customFormat="1" spans="1:4">
      <c r="A1" s="4" t="s">
        <v>0</v>
      </c>
      <c r="B1" s="4" t="s">
        <v>5</v>
      </c>
      <c r="C1" s="4" t="s">
        <v>6</v>
      </c>
      <c r="D1" s="4" t="s">
        <v>12</v>
      </c>
    </row>
    <row r="2" s="4" customFormat="1" hidden="1" spans="1:9">
      <c r="A2" s="5">
        <v>999222560927590</v>
      </c>
      <c r="B2" s="6">
        <v>45062</v>
      </c>
      <c r="C2" s="6">
        <v>45064</v>
      </c>
      <c r="D2" s="4">
        <v>4476</v>
      </c>
      <c r="E2" s="4" t="str">
        <f>VLOOKUP(A2,Sheet3!A:L,12,0)</f>
        <v>4476.00</v>
      </c>
      <c r="F2" s="4">
        <f>D2-E2</f>
        <v>0</v>
      </c>
      <c r="I2" s="4" t="str">
        <f>VLOOKUP(A2,HOP!A:U,21,0)</f>
        <v>直连</v>
      </c>
    </row>
    <row r="3" s="4" customFormat="1" hidden="1" spans="1:9">
      <c r="A3" s="5">
        <v>999223306671989</v>
      </c>
      <c r="B3" s="6">
        <v>45062</v>
      </c>
      <c r="C3" s="6">
        <v>45064</v>
      </c>
      <c r="D3" s="4">
        <v>1750</v>
      </c>
      <c r="E3" s="4" t="str">
        <f>VLOOKUP(A3,Sheet3!A:L,12,0)</f>
        <v>1750.00</v>
      </c>
      <c r="F3" s="4">
        <f t="shared" ref="F3:F66" si="0">D3-E3</f>
        <v>0</v>
      </c>
      <c r="I3" s="4" t="str">
        <f>VLOOKUP(A3,HOP!A:U,21,0)</f>
        <v>直连</v>
      </c>
    </row>
    <row r="4" s="4" customFormat="1" hidden="1" spans="1:9">
      <c r="A4" s="5">
        <v>999223319452058</v>
      </c>
      <c r="B4" s="6">
        <v>45063</v>
      </c>
      <c r="C4" s="6">
        <v>45064</v>
      </c>
      <c r="D4" s="4">
        <v>837</v>
      </c>
      <c r="E4" s="4" t="str">
        <f>VLOOKUP(A4,Sheet3!A:L,12,0)</f>
        <v>837.00</v>
      </c>
      <c r="F4" s="4">
        <f t="shared" si="0"/>
        <v>0</v>
      </c>
      <c r="I4" s="4" t="str">
        <f>VLOOKUP(A4,HOP!A:U,21,0)</f>
        <v>直连</v>
      </c>
    </row>
    <row r="5" s="4" customFormat="1" hidden="1" spans="1:9">
      <c r="A5" s="5">
        <v>999223588081687</v>
      </c>
      <c r="B5" s="6">
        <v>45060</v>
      </c>
      <c r="C5" s="6">
        <v>45064</v>
      </c>
      <c r="D5" s="4">
        <v>1924</v>
      </c>
      <c r="E5" s="4" t="str">
        <f>VLOOKUP(A5,Sheet3!A:L,12,0)</f>
        <v>1924.00</v>
      </c>
      <c r="F5" s="4">
        <f t="shared" si="0"/>
        <v>0</v>
      </c>
      <c r="I5" s="4" t="str">
        <f>VLOOKUP(A5,HOP!A:U,21,0)</f>
        <v>直连</v>
      </c>
    </row>
    <row r="6" s="4" customFormat="1" hidden="1" spans="1:9">
      <c r="A6" s="5">
        <v>999223714464348</v>
      </c>
      <c r="B6" s="6">
        <v>45060</v>
      </c>
      <c r="C6" s="6">
        <v>45064</v>
      </c>
      <c r="D6" s="4">
        <v>7141</v>
      </c>
      <c r="E6" s="4" t="str">
        <f>VLOOKUP(A6,Sheet3!A:L,12,0)</f>
        <v>7141.00</v>
      </c>
      <c r="F6" s="4">
        <f t="shared" si="0"/>
        <v>0</v>
      </c>
      <c r="I6" s="4" t="str">
        <f>VLOOKUP(A6,HOP!A:U,21,0)</f>
        <v>直连</v>
      </c>
    </row>
    <row r="7" s="4" customFormat="1" hidden="1" spans="1:9">
      <c r="A7" s="5">
        <v>999223722411498</v>
      </c>
      <c r="B7" s="6">
        <v>45062</v>
      </c>
      <c r="C7" s="6">
        <v>45064</v>
      </c>
      <c r="D7" s="4">
        <v>3190</v>
      </c>
      <c r="E7" s="4" t="str">
        <f>VLOOKUP(A7,Sheet3!A:L,12,0)</f>
        <v>3190.00</v>
      </c>
      <c r="F7" s="4">
        <f t="shared" si="0"/>
        <v>0</v>
      </c>
      <c r="I7" s="4" t="str">
        <f>VLOOKUP(A7,HOP!A:U,21,0)</f>
        <v>直连</v>
      </c>
    </row>
    <row r="8" s="4" customFormat="1" hidden="1" spans="1:9">
      <c r="A8" s="5">
        <v>999223749409638</v>
      </c>
      <c r="B8" s="6">
        <v>45063</v>
      </c>
      <c r="C8" s="6">
        <v>45064</v>
      </c>
      <c r="D8" s="4">
        <v>1227</v>
      </c>
      <c r="E8" s="4" t="str">
        <f>VLOOKUP(A8,Sheet3!A:L,12,0)</f>
        <v>1227.00</v>
      </c>
      <c r="F8" s="4">
        <f t="shared" si="0"/>
        <v>0</v>
      </c>
      <c r="I8" s="4" t="str">
        <f>VLOOKUP(A8,HOP!A:U,21,0)</f>
        <v>直连</v>
      </c>
    </row>
    <row r="9" s="4" customFormat="1" hidden="1" spans="1:9">
      <c r="A9" s="5">
        <v>23798367183</v>
      </c>
      <c r="B9" s="6">
        <v>45063</v>
      </c>
      <c r="C9" s="6">
        <v>45064</v>
      </c>
      <c r="D9" s="4">
        <v>910</v>
      </c>
      <c r="E9" s="4" t="str">
        <f>VLOOKUP(A9,Sheet3!A:L,12,0)</f>
        <v>910.00</v>
      </c>
      <c r="F9" s="4">
        <f t="shared" si="0"/>
        <v>0</v>
      </c>
      <c r="I9" s="4" t="str">
        <f>VLOOKUP(A9,HOP!A:U,21,0)</f>
        <v>直连</v>
      </c>
    </row>
    <row r="10" s="4" customFormat="1" hidden="1" spans="1:9">
      <c r="A10" s="5">
        <v>999223808928617</v>
      </c>
      <c r="B10" s="6">
        <v>45061</v>
      </c>
      <c r="C10" s="6">
        <v>45064</v>
      </c>
      <c r="D10" s="4">
        <v>4713</v>
      </c>
      <c r="E10" s="4" t="str">
        <f>VLOOKUP(A10,Sheet3!A:L,12,0)</f>
        <v>4713.00</v>
      </c>
      <c r="F10" s="4">
        <f t="shared" si="0"/>
        <v>0</v>
      </c>
      <c r="I10" s="4" t="str">
        <f>VLOOKUP(A10,HOP!A:U,21,0)</f>
        <v>直连</v>
      </c>
    </row>
    <row r="11" s="4" customFormat="1" hidden="1" spans="1:9">
      <c r="A11" s="5">
        <v>999223815647211</v>
      </c>
      <c r="B11" s="6">
        <v>45063</v>
      </c>
      <c r="C11" s="6">
        <v>45064</v>
      </c>
      <c r="D11" s="4">
        <v>605</v>
      </c>
      <c r="E11" s="4" t="str">
        <f>VLOOKUP(A11,Sheet3!A:L,12,0)</f>
        <v>605.00</v>
      </c>
      <c r="F11" s="4">
        <f t="shared" si="0"/>
        <v>0</v>
      </c>
      <c r="I11" s="4" t="str">
        <f>VLOOKUP(A11,HOP!A:U,21,0)</f>
        <v>直连</v>
      </c>
    </row>
    <row r="12" s="4" customFormat="1" hidden="1" spans="1:9">
      <c r="A12" s="5">
        <v>999223818549098</v>
      </c>
      <c r="B12" s="6">
        <v>45063</v>
      </c>
      <c r="C12" s="6">
        <v>45064</v>
      </c>
      <c r="D12" s="4">
        <v>724</v>
      </c>
      <c r="E12" s="4" t="str">
        <f>VLOOKUP(A12,Sheet3!A:L,12,0)</f>
        <v>724.00</v>
      </c>
      <c r="F12" s="4">
        <f t="shared" si="0"/>
        <v>0</v>
      </c>
      <c r="I12" s="4" t="str">
        <f>VLOOKUP(A12,HOP!A:U,21,0)</f>
        <v>直连</v>
      </c>
    </row>
    <row r="13" s="4" customFormat="1" hidden="1" spans="1:9">
      <c r="A13" s="5">
        <v>999223832355050</v>
      </c>
      <c r="B13" s="6">
        <v>45061</v>
      </c>
      <c r="C13" s="6">
        <v>45064</v>
      </c>
      <c r="D13" s="4">
        <v>0</v>
      </c>
      <c r="E13" s="4" t="e">
        <f>VLOOKUP(A13,Sheet3!A:L,12,0)</f>
        <v>#N/A</v>
      </c>
      <c r="F13" s="4" t="e">
        <f t="shared" si="0"/>
        <v>#N/A</v>
      </c>
      <c r="I13" s="4" t="e">
        <f>VLOOKUP(A13,HOP!A:U,21,0)</f>
        <v>#N/A</v>
      </c>
    </row>
    <row r="14" s="4" customFormat="1" hidden="1" spans="1:9">
      <c r="A14" s="5">
        <v>999223844206275</v>
      </c>
      <c r="B14" s="6">
        <v>45062</v>
      </c>
      <c r="C14" s="6">
        <v>45064</v>
      </c>
      <c r="D14" s="4">
        <v>0</v>
      </c>
      <c r="E14" s="4" t="e">
        <f>VLOOKUP(A14,Sheet3!A:L,12,0)</f>
        <v>#N/A</v>
      </c>
      <c r="F14" s="4" t="e">
        <f t="shared" si="0"/>
        <v>#N/A</v>
      </c>
      <c r="I14" s="4" t="e">
        <f>VLOOKUP(A14,HOP!A:U,21,0)</f>
        <v>#N/A</v>
      </c>
    </row>
    <row r="15" s="4" customFormat="1" hidden="1" spans="1:9">
      <c r="A15" s="5">
        <v>999223847243582</v>
      </c>
      <c r="B15" s="6">
        <v>45062</v>
      </c>
      <c r="C15" s="6">
        <v>45064</v>
      </c>
      <c r="D15" s="4">
        <v>2874</v>
      </c>
      <c r="E15" s="4" t="str">
        <f>VLOOKUP(A15,Sheet3!A:L,12,0)</f>
        <v>2874.00</v>
      </c>
      <c r="F15" s="4">
        <f t="shared" si="0"/>
        <v>0</v>
      </c>
      <c r="I15" s="4" t="str">
        <f>VLOOKUP(A15,HOP!A:U,21,0)</f>
        <v>直连</v>
      </c>
    </row>
    <row r="16" s="4" customFormat="1" hidden="1" spans="1:9">
      <c r="A16" s="5">
        <v>999223850040087</v>
      </c>
      <c r="B16" s="6">
        <v>45060</v>
      </c>
      <c r="C16" s="6">
        <v>45064</v>
      </c>
      <c r="D16" s="4">
        <v>1640</v>
      </c>
      <c r="E16" s="4" t="str">
        <f>VLOOKUP(A16,Sheet3!A:L,12,0)</f>
        <v>1640.00</v>
      </c>
      <c r="F16" s="4">
        <f t="shared" si="0"/>
        <v>0</v>
      </c>
      <c r="I16" s="4" t="str">
        <f>VLOOKUP(A16,HOP!A:U,21,0)</f>
        <v>直采</v>
      </c>
    </row>
    <row r="17" s="4" customFormat="1" hidden="1" spans="1:9">
      <c r="A17" s="5">
        <v>999223858139170</v>
      </c>
      <c r="B17" s="6">
        <v>45061</v>
      </c>
      <c r="C17" s="6">
        <v>45064</v>
      </c>
      <c r="D17" s="4">
        <v>3159</v>
      </c>
      <c r="E17" s="4" t="str">
        <f>VLOOKUP(A17,Sheet3!A:L,12,0)</f>
        <v>3159.00</v>
      </c>
      <c r="F17" s="4">
        <f t="shared" si="0"/>
        <v>0</v>
      </c>
      <c r="I17" s="4" t="str">
        <f>VLOOKUP(A17,HOP!A:U,21,0)</f>
        <v>直连</v>
      </c>
    </row>
    <row r="18" s="4" customFormat="1" hidden="1" spans="1:9">
      <c r="A18" s="5">
        <v>999223871551938</v>
      </c>
      <c r="B18" s="6">
        <v>45060</v>
      </c>
      <c r="C18" s="6">
        <v>45064</v>
      </c>
      <c r="D18" s="4">
        <v>2584</v>
      </c>
      <c r="E18" s="4" t="str">
        <f>VLOOKUP(A18,Sheet3!A:L,12,0)</f>
        <v>2584.00</v>
      </c>
      <c r="F18" s="4">
        <f t="shared" si="0"/>
        <v>0</v>
      </c>
      <c r="I18" s="4" t="str">
        <f>VLOOKUP(A18,HOP!A:U,21,0)</f>
        <v>直连</v>
      </c>
    </row>
    <row r="19" s="4" customFormat="1" hidden="1" spans="1:9">
      <c r="A19" s="5">
        <v>999223875170964</v>
      </c>
      <c r="B19" s="6">
        <v>45063</v>
      </c>
      <c r="C19" s="6">
        <v>45064</v>
      </c>
      <c r="D19" s="4">
        <v>818</v>
      </c>
      <c r="E19" s="4" t="str">
        <f>VLOOKUP(A19,Sheet3!A:L,12,0)</f>
        <v>818.00</v>
      </c>
      <c r="F19" s="4">
        <f t="shared" si="0"/>
        <v>0</v>
      </c>
      <c r="I19" s="4" t="str">
        <f>VLOOKUP(A19,HOP!A:U,21,0)</f>
        <v>直连</v>
      </c>
    </row>
    <row r="20" s="4" customFormat="1" hidden="1" spans="1:9">
      <c r="A20" s="5">
        <v>999223889042597</v>
      </c>
      <c r="B20" s="6">
        <v>45062</v>
      </c>
      <c r="C20" s="6">
        <v>45064</v>
      </c>
      <c r="D20" s="4">
        <v>996</v>
      </c>
      <c r="E20" s="4" t="str">
        <f>VLOOKUP(A20,Sheet3!A:L,12,0)</f>
        <v>996.00</v>
      </c>
      <c r="F20" s="4">
        <f t="shared" si="0"/>
        <v>0</v>
      </c>
      <c r="I20" s="4" t="str">
        <f>VLOOKUP(A20,HOP!A:U,21,0)</f>
        <v>直连</v>
      </c>
    </row>
    <row r="21" s="4" customFormat="1" hidden="1" spans="1:9">
      <c r="A21" s="5">
        <v>999223894537250</v>
      </c>
      <c r="B21" s="6">
        <v>45062</v>
      </c>
      <c r="C21" s="6">
        <v>45064</v>
      </c>
      <c r="D21" s="4">
        <v>2370</v>
      </c>
      <c r="E21" s="4" t="str">
        <f>VLOOKUP(A21,Sheet3!A:L,12,0)</f>
        <v>2370.00</v>
      </c>
      <c r="F21" s="4">
        <f t="shared" si="0"/>
        <v>0</v>
      </c>
      <c r="I21" s="4" t="str">
        <f>VLOOKUP(A21,HOP!A:U,21,0)</f>
        <v>直连</v>
      </c>
    </row>
    <row r="22" s="4" customFormat="1" hidden="1" spans="1:9">
      <c r="A22" s="5">
        <v>999223898310080</v>
      </c>
      <c r="B22" s="6">
        <v>45061</v>
      </c>
      <c r="C22" s="6">
        <v>45064</v>
      </c>
      <c r="D22" s="4">
        <v>1494</v>
      </c>
      <c r="E22" s="4" t="str">
        <f>VLOOKUP(A22,Sheet3!A:L,12,0)</f>
        <v>1494.00</v>
      </c>
      <c r="F22" s="4">
        <f t="shared" si="0"/>
        <v>0</v>
      </c>
      <c r="I22" s="4" t="str">
        <f>VLOOKUP(A22,HOP!A:U,21,0)</f>
        <v>直连</v>
      </c>
    </row>
    <row r="23" s="4" customFormat="1" hidden="1" spans="1:9">
      <c r="A23" s="5">
        <v>23899581840</v>
      </c>
      <c r="B23" s="6">
        <v>45061</v>
      </c>
      <c r="C23" s="6">
        <v>45064</v>
      </c>
      <c r="D23" s="4">
        <v>627</v>
      </c>
      <c r="E23" s="4" t="str">
        <f>VLOOKUP(A23,Sheet3!A:L,12,0)</f>
        <v>627.00</v>
      </c>
      <c r="F23" s="4">
        <f t="shared" si="0"/>
        <v>0</v>
      </c>
      <c r="I23" s="4" t="str">
        <f>VLOOKUP(A23,HOP!A:U,21,0)</f>
        <v>直连</v>
      </c>
    </row>
    <row r="24" s="4" customFormat="1" hidden="1" spans="1:9">
      <c r="A24" s="5">
        <v>999223903079436</v>
      </c>
      <c r="B24" s="6">
        <v>45062</v>
      </c>
      <c r="C24" s="6">
        <v>45064</v>
      </c>
      <c r="D24" s="4">
        <v>2620</v>
      </c>
      <c r="E24" s="4" t="str">
        <f>VLOOKUP(A24,Sheet3!A:L,12,0)</f>
        <v>2620.00</v>
      </c>
      <c r="F24" s="4">
        <f t="shared" si="0"/>
        <v>0</v>
      </c>
      <c r="I24" s="4" t="str">
        <f>VLOOKUP(A24,HOP!A:U,21,0)</f>
        <v>直连</v>
      </c>
    </row>
    <row r="25" s="4" customFormat="1" hidden="1" spans="1:9">
      <c r="A25" s="5">
        <v>999223903784479</v>
      </c>
      <c r="B25" s="6">
        <v>45062</v>
      </c>
      <c r="C25" s="6">
        <v>45064</v>
      </c>
      <c r="D25" s="4">
        <v>2500</v>
      </c>
      <c r="E25" s="4" t="str">
        <f>VLOOKUP(A25,Sheet3!A:L,12,0)</f>
        <v>2500.00</v>
      </c>
      <c r="F25" s="4">
        <f t="shared" si="0"/>
        <v>0</v>
      </c>
      <c r="I25" s="4" t="str">
        <f>VLOOKUP(A25,HOP!A:U,21,0)</f>
        <v>直连</v>
      </c>
    </row>
    <row r="26" s="4" customFormat="1" hidden="1" spans="1:9">
      <c r="A26" s="5">
        <v>999223905836511</v>
      </c>
      <c r="B26" s="6">
        <v>45063</v>
      </c>
      <c r="C26" s="6">
        <v>45064</v>
      </c>
      <c r="D26" s="4">
        <v>272</v>
      </c>
      <c r="E26" s="4" t="str">
        <f>VLOOKUP(A26,Sheet3!A:L,12,0)</f>
        <v>272.00</v>
      </c>
      <c r="F26" s="4">
        <f t="shared" si="0"/>
        <v>0</v>
      </c>
      <c r="I26" s="4" t="str">
        <f>VLOOKUP(A26,HOP!A:U,21,0)</f>
        <v>直连</v>
      </c>
    </row>
    <row r="27" s="4" customFormat="1" hidden="1" spans="1:9">
      <c r="A27" s="5">
        <v>999223946459452</v>
      </c>
      <c r="B27" s="6">
        <v>45062</v>
      </c>
      <c r="C27" s="6">
        <v>45064</v>
      </c>
      <c r="D27" s="4">
        <v>2123</v>
      </c>
      <c r="E27" s="4" t="str">
        <f>VLOOKUP(A27,Sheet3!A:L,12,0)</f>
        <v>2123.00</v>
      </c>
      <c r="F27" s="4">
        <f t="shared" si="0"/>
        <v>0</v>
      </c>
      <c r="I27" s="4" t="str">
        <f>VLOOKUP(A27,HOP!A:U,21,0)</f>
        <v>直连</v>
      </c>
    </row>
    <row r="28" s="4" customFormat="1" hidden="1" spans="1:9">
      <c r="A28" s="5">
        <v>999223949268725</v>
      </c>
      <c r="B28" s="6">
        <v>45061</v>
      </c>
      <c r="C28" s="6">
        <v>45064</v>
      </c>
      <c r="D28" s="4">
        <v>0</v>
      </c>
      <c r="E28" s="4" t="e">
        <f>VLOOKUP(A28,Sheet3!A:L,12,0)</f>
        <v>#N/A</v>
      </c>
      <c r="F28" s="4" t="e">
        <f t="shared" si="0"/>
        <v>#N/A</v>
      </c>
      <c r="I28" s="4" t="e">
        <f>VLOOKUP(A28,HOP!A:U,21,0)</f>
        <v>#N/A</v>
      </c>
    </row>
    <row r="29" s="4" customFormat="1" hidden="1" spans="1:9">
      <c r="A29" s="5">
        <v>999223971070323</v>
      </c>
      <c r="B29" s="6">
        <v>45062</v>
      </c>
      <c r="C29" s="6">
        <v>45064</v>
      </c>
      <c r="D29" s="4">
        <v>3475</v>
      </c>
      <c r="E29" s="4" t="str">
        <f>VLOOKUP(A29,Sheet3!A:L,12,0)</f>
        <v>3475.00</v>
      </c>
      <c r="F29" s="4">
        <f t="shared" si="0"/>
        <v>0</v>
      </c>
      <c r="I29" s="4" t="str">
        <f>VLOOKUP(A29,HOP!A:U,21,0)</f>
        <v>直连</v>
      </c>
    </row>
    <row r="30" s="4" customFormat="1" hidden="1" spans="1:9">
      <c r="A30" s="5">
        <v>999223985758266</v>
      </c>
      <c r="B30" s="6">
        <v>45062</v>
      </c>
      <c r="C30" s="6">
        <v>45064</v>
      </c>
      <c r="D30" s="4">
        <v>1924</v>
      </c>
      <c r="E30" s="4" t="str">
        <f>VLOOKUP(A30,Sheet3!A:L,12,0)</f>
        <v>1924.00</v>
      </c>
      <c r="F30" s="4">
        <f t="shared" si="0"/>
        <v>0</v>
      </c>
      <c r="I30" s="4" t="str">
        <f>VLOOKUP(A30,HOP!A:U,21,0)</f>
        <v>直采</v>
      </c>
    </row>
    <row r="31" s="4" customFormat="1" hidden="1" spans="1:9">
      <c r="A31" s="5">
        <v>999223986880517</v>
      </c>
      <c r="B31" s="6">
        <v>45063</v>
      </c>
      <c r="C31" s="6">
        <v>45064</v>
      </c>
      <c r="D31" s="4">
        <v>308</v>
      </c>
      <c r="E31" s="4" t="str">
        <f>VLOOKUP(A31,Sheet3!A:L,12,0)</f>
        <v>308.00</v>
      </c>
      <c r="F31" s="4">
        <f t="shared" si="0"/>
        <v>0</v>
      </c>
      <c r="I31" s="4" t="str">
        <f>VLOOKUP(A31,HOP!A:U,21,0)</f>
        <v>直连</v>
      </c>
    </row>
    <row r="32" s="4" customFormat="1" hidden="1" spans="1:9">
      <c r="A32" s="5">
        <v>999223989942499</v>
      </c>
      <c r="B32" s="6">
        <v>45063</v>
      </c>
      <c r="C32" s="6">
        <v>45064</v>
      </c>
      <c r="D32" s="4">
        <v>2592</v>
      </c>
      <c r="E32" s="4" t="str">
        <f>VLOOKUP(A32,Sheet3!A:L,12,0)</f>
        <v>2592.00</v>
      </c>
      <c r="F32" s="4">
        <f t="shared" si="0"/>
        <v>0</v>
      </c>
      <c r="I32" s="4" t="str">
        <f>VLOOKUP(A32,HOP!A:U,21,0)</f>
        <v>直连</v>
      </c>
    </row>
    <row r="33" s="4" customFormat="1" hidden="1" spans="1:11">
      <c r="A33" s="5">
        <v>999223998752360</v>
      </c>
      <c r="B33" s="6">
        <v>45061</v>
      </c>
      <c r="C33" s="6">
        <v>45064</v>
      </c>
      <c r="D33" s="4">
        <v>269</v>
      </c>
      <c r="E33" s="4" t="str">
        <f>VLOOKUP(A33,Sheet3!A:L,12,0)</f>
        <v>269.00</v>
      </c>
      <c r="F33" s="4">
        <f t="shared" si="0"/>
        <v>0</v>
      </c>
      <c r="I33" s="4" t="str">
        <f>VLOOKUP(A33,HOP!A:U,21,0)</f>
        <v>直连</v>
      </c>
      <c r="J33" s="4" t="s">
        <v>1776</v>
      </c>
      <c r="K33" s="4" t="s">
        <v>1777</v>
      </c>
    </row>
    <row r="34" s="4" customFormat="1" hidden="1" spans="1:9">
      <c r="A34" s="5">
        <v>999224000554666</v>
      </c>
      <c r="B34" s="6">
        <v>45063</v>
      </c>
      <c r="C34" s="6">
        <v>45064</v>
      </c>
      <c r="D34" s="4">
        <v>1350</v>
      </c>
      <c r="E34" s="4" t="str">
        <f>VLOOKUP(A34,Sheet3!A:L,12,0)</f>
        <v>1350.00</v>
      </c>
      <c r="F34" s="4">
        <f t="shared" si="0"/>
        <v>0</v>
      </c>
      <c r="I34" s="4" t="str">
        <f>VLOOKUP(A34,HOP!A:U,21,0)</f>
        <v>直连</v>
      </c>
    </row>
    <row r="35" s="4" customFormat="1" hidden="1" spans="1:9">
      <c r="A35" s="5">
        <v>999224006262731</v>
      </c>
      <c r="B35" s="6">
        <v>45063</v>
      </c>
      <c r="C35" s="6">
        <v>45064</v>
      </c>
      <c r="D35" s="4">
        <v>714</v>
      </c>
      <c r="E35" s="4" t="str">
        <f>VLOOKUP(A35,Sheet3!A:L,12,0)</f>
        <v>714.00</v>
      </c>
      <c r="F35" s="4">
        <f t="shared" si="0"/>
        <v>0</v>
      </c>
      <c r="I35" s="4" t="str">
        <f>VLOOKUP(A35,HOP!A:U,21,0)</f>
        <v>直连</v>
      </c>
    </row>
    <row r="36" s="4" customFormat="1" hidden="1" spans="1:9">
      <c r="A36" s="5">
        <v>999224006302269</v>
      </c>
      <c r="B36" s="6">
        <v>45062</v>
      </c>
      <c r="C36" s="6">
        <v>45064</v>
      </c>
      <c r="D36" s="4">
        <v>1680</v>
      </c>
      <c r="E36" s="4" t="str">
        <f>VLOOKUP(A36,Sheet3!A:L,12,0)</f>
        <v>1680.00</v>
      </c>
      <c r="F36" s="4">
        <f t="shared" si="0"/>
        <v>0</v>
      </c>
      <c r="I36" s="4" t="str">
        <f>VLOOKUP(A36,HOP!A:U,21,0)</f>
        <v>直连</v>
      </c>
    </row>
    <row r="37" s="4" customFormat="1" hidden="1" spans="1:9">
      <c r="A37" s="5">
        <v>999224006479525</v>
      </c>
      <c r="B37" s="6">
        <v>45063</v>
      </c>
      <c r="C37" s="6">
        <v>45064</v>
      </c>
      <c r="D37" s="4">
        <v>1269</v>
      </c>
      <c r="E37" s="4" t="str">
        <f>VLOOKUP(A37,Sheet3!A:L,12,0)</f>
        <v>1269.00</v>
      </c>
      <c r="F37" s="4">
        <f t="shared" si="0"/>
        <v>0</v>
      </c>
      <c r="I37" s="4" t="str">
        <f>VLOOKUP(A37,HOP!A:U,21,0)</f>
        <v>直连</v>
      </c>
    </row>
    <row r="38" s="4" customFormat="1" hidden="1" spans="1:9">
      <c r="A38" s="5">
        <v>999224006631530</v>
      </c>
      <c r="B38" s="6">
        <v>45063</v>
      </c>
      <c r="C38" s="6">
        <v>45064</v>
      </c>
      <c r="D38" s="4">
        <v>866</v>
      </c>
      <c r="E38" s="4" t="str">
        <f>VLOOKUP(A38,Sheet3!A:L,12,0)</f>
        <v>866.00</v>
      </c>
      <c r="F38" s="4">
        <f t="shared" si="0"/>
        <v>0</v>
      </c>
      <c r="I38" s="4" t="str">
        <f>VLOOKUP(A38,HOP!A:U,21,0)</f>
        <v>直连</v>
      </c>
    </row>
    <row r="39" s="4" customFormat="1" hidden="1" spans="1:9">
      <c r="A39" s="5">
        <v>999224010471218</v>
      </c>
      <c r="B39" s="6">
        <v>45063</v>
      </c>
      <c r="C39" s="6">
        <v>45064</v>
      </c>
      <c r="D39" s="4">
        <v>327</v>
      </c>
      <c r="E39" s="4" t="str">
        <f>VLOOKUP(A39,Sheet3!A:L,12,0)</f>
        <v>327.00</v>
      </c>
      <c r="F39" s="4">
        <f t="shared" si="0"/>
        <v>0</v>
      </c>
      <c r="I39" s="4" t="str">
        <f>VLOOKUP(A39,HOP!A:U,21,0)</f>
        <v>直连</v>
      </c>
    </row>
    <row r="40" s="4" customFormat="1" hidden="1" spans="1:9">
      <c r="A40" s="5">
        <v>999224010632831</v>
      </c>
      <c r="B40" s="6">
        <v>45063</v>
      </c>
      <c r="C40" s="6">
        <v>45064</v>
      </c>
      <c r="D40" s="4">
        <v>1004</v>
      </c>
      <c r="E40" s="4" t="str">
        <f>VLOOKUP(A40,Sheet3!A:L,12,0)</f>
        <v>1004.00</v>
      </c>
      <c r="F40" s="4">
        <f t="shared" si="0"/>
        <v>0</v>
      </c>
      <c r="I40" s="4" t="str">
        <f>VLOOKUP(A40,HOP!A:U,21,0)</f>
        <v>直采</v>
      </c>
    </row>
    <row r="41" s="4" customFormat="1" hidden="1" spans="1:9">
      <c r="A41" s="5">
        <v>24013600782</v>
      </c>
      <c r="B41" s="6">
        <v>45063</v>
      </c>
      <c r="C41" s="6">
        <v>45064</v>
      </c>
      <c r="D41" s="4">
        <v>516</v>
      </c>
      <c r="E41" s="4" t="str">
        <f>VLOOKUP(A41,Sheet3!A:L,12,0)</f>
        <v>516.00</v>
      </c>
      <c r="F41" s="4">
        <f t="shared" si="0"/>
        <v>0</v>
      </c>
      <c r="I41" s="4" t="str">
        <f>VLOOKUP(A41,HOP!A:U,21,0)</f>
        <v>直采</v>
      </c>
    </row>
    <row r="42" s="4" customFormat="1" hidden="1" spans="1:9">
      <c r="A42" s="5">
        <v>999224016790967</v>
      </c>
      <c r="B42" s="6">
        <v>45063</v>
      </c>
      <c r="C42" s="6">
        <v>45064</v>
      </c>
      <c r="D42" s="4">
        <v>821</v>
      </c>
      <c r="E42" s="4" t="str">
        <f>VLOOKUP(A42,Sheet3!A:L,12,0)</f>
        <v>821.00</v>
      </c>
      <c r="F42" s="4">
        <f t="shared" si="0"/>
        <v>0</v>
      </c>
      <c r="I42" s="4" t="str">
        <f>VLOOKUP(A42,HOP!A:U,21,0)</f>
        <v>直连</v>
      </c>
    </row>
    <row r="43" s="4" customFormat="1" hidden="1" spans="1:9">
      <c r="A43" s="5">
        <v>999224017328750</v>
      </c>
      <c r="B43" s="6">
        <v>45062</v>
      </c>
      <c r="C43" s="6">
        <v>45064</v>
      </c>
      <c r="D43" s="4">
        <v>4528</v>
      </c>
      <c r="E43" s="4" t="str">
        <f>VLOOKUP(A43,Sheet3!A:L,12,0)</f>
        <v>4528.00</v>
      </c>
      <c r="F43" s="4">
        <f t="shared" si="0"/>
        <v>0</v>
      </c>
      <c r="I43" s="4" t="str">
        <f>VLOOKUP(A43,HOP!A:U,21,0)</f>
        <v>直连</v>
      </c>
    </row>
    <row r="44" s="4" customFormat="1" hidden="1" spans="1:9">
      <c r="A44" s="5">
        <v>999224025561021</v>
      </c>
      <c r="B44" s="6">
        <v>45062</v>
      </c>
      <c r="C44" s="6">
        <v>45064</v>
      </c>
      <c r="D44" s="4">
        <v>468</v>
      </c>
      <c r="E44" s="4" t="str">
        <f>VLOOKUP(A44,Sheet3!A:L,12,0)</f>
        <v>468.00</v>
      </c>
      <c r="F44" s="4">
        <f t="shared" si="0"/>
        <v>0</v>
      </c>
      <c r="I44" s="4" t="str">
        <f>VLOOKUP(A44,HOP!A:U,21,0)</f>
        <v>直连</v>
      </c>
    </row>
    <row r="45" s="4" customFormat="1" hidden="1" spans="1:9">
      <c r="A45" s="5">
        <v>999224028718367</v>
      </c>
      <c r="B45" s="6">
        <v>45063</v>
      </c>
      <c r="C45" s="6">
        <v>45064</v>
      </c>
      <c r="D45" s="4">
        <v>510</v>
      </c>
      <c r="E45" s="4" t="str">
        <f>VLOOKUP(A45,Sheet3!A:L,12,0)</f>
        <v>510.00</v>
      </c>
      <c r="F45" s="4">
        <f t="shared" si="0"/>
        <v>0</v>
      </c>
      <c r="I45" s="4" t="str">
        <f>VLOOKUP(A45,HOP!A:U,21,0)</f>
        <v>直采</v>
      </c>
    </row>
    <row r="46" s="4" customFormat="1" hidden="1" spans="1:9">
      <c r="A46" s="5">
        <v>999224042336260</v>
      </c>
      <c r="B46" s="6">
        <v>45061</v>
      </c>
      <c r="C46" s="6">
        <v>45064</v>
      </c>
      <c r="D46" s="4">
        <v>1578</v>
      </c>
      <c r="E46" s="4" t="str">
        <f>VLOOKUP(A46,Sheet3!A:L,12,0)</f>
        <v>1578.00</v>
      </c>
      <c r="F46" s="4">
        <f t="shared" si="0"/>
        <v>0</v>
      </c>
      <c r="I46" s="4" t="str">
        <f>VLOOKUP(A46,HOP!A:U,21,0)</f>
        <v>直连</v>
      </c>
    </row>
    <row r="47" s="4" customFormat="1" hidden="1" spans="1:9">
      <c r="A47" s="5">
        <v>999224046275270</v>
      </c>
      <c r="B47" s="6">
        <v>45061</v>
      </c>
      <c r="C47" s="6">
        <v>45064</v>
      </c>
      <c r="D47" s="4">
        <v>1347</v>
      </c>
      <c r="E47" s="4" t="str">
        <f>VLOOKUP(A47,Sheet3!A:L,12,0)</f>
        <v>1347.00</v>
      </c>
      <c r="F47" s="4">
        <f t="shared" si="0"/>
        <v>0</v>
      </c>
      <c r="I47" s="4" t="str">
        <f>VLOOKUP(A47,HOP!A:U,21,0)</f>
        <v>直采</v>
      </c>
    </row>
    <row r="48" s="4" customFormat="1" hidden="1" spans="1:9">
      <c r="A48" s="5">
        <v>999224047166186</v>
      </c>
      <c r="B48" s="6">
        <v>45061</v>
      </c>
      <c r="C48" s="6">
        <v>45064</v>
      </c>
      <c r="D48" s="4">
        <v>1050</v>
      </c>
      <c r="E48" s="4" t="str">
        <f>VLOOKUP(A48,Sheet3!A:L,12,0)</f>
        <v>1050.00</v>
      </c>
      <c r="F48" s="4">
        <f t="shared" si="0"/>
        <v>0</v>
      </c>
      <c r="I48" s="4" t="str">
        <f>VLOOKUP(A48,HOP!A:U,21,0)</f>
        <v>直连</v>
      </c>
    </row>
    <row r="49" s="4" customFormat="1" hidden="1" spans="1:9">
      <c r="A49" s="5">
        <v>999224047873381</v>
      </c>
      <c r="B49" s="6">
        <v>45062</v>
      </c>
      <c r="C49" s="6">
        <v>45064</v>
      </c>
      <c r="D49" s="4">
        <v>3094</v>
      </c>
      <c r="E49" s="4" t="str">
        <f>VLOOKUP(A49,Sheet3!A:L,12,0)</f>
        <v>3094.00</v>
      </c>
      <c r="F49" s="4">
        <f t="shared" si="0"/>
        <v>0</v>
      </c>
      <c r="I49" s="4" t="str">
        <f>VLOOKUP(A49,HOP!A:U,21,0)</f>
        <v>直连</v>
      </c>
    </row>
    <row r="50" s="4" customFormat="1" hidden="1" spans="1:9">
      <c r="A50" s="5">
        <v>999224061488064</v>
      </c>
      <c r="B50" s="6">
        <v>45061</v>
      </c>
      <c r="C50" s="6">
        <v>45064</v>
      </c>
      <c r="D50" s="4">
        <v>2569</v>
      </c>
      <c r="E50" s="4" t="str">
        <f>VLOOKUP(A50,Sheet3!A:L,12,0)</f>
        <v>2569.00</v>
      </c>
      <c r="F50" s="4">
        <f t="shared" si="0"/>
        <v>0</v>
      </c>
      <c r="I50" s="4" t="str">
        <f>VLOOKUP(A50,HOP!A:U,21,0)</f>
        <v>直连</v>
      </c>
    </row>
    <row r="51" s="4" customFormat="1" hidden="1" spans="1:9">
      <c r="A51" s="5">
        <v>999224066693049</v>
      </c>
      <c r="B51" s="6">
        <v>45057</v>
      </c>
      <c r="C51" s="6">
        <v>45064</v>
      </c>
      <c r="D51" s="4">
        <v>7970</v>
      </c>
      <c r="E51" s="4" t="str">
        <f>VLOOKUP(A51,Sheet3!A:L,12,0)</f>
        <v>7970.00</v>
      </c>
      <c r="F51" s="4">
        <f t="shared" si="0"/>
        <v>0</v>
      </c>
      <c r="I51" s="4" t="str">
        <f>VLOOKUP(A51,HOP!A:U,21,0)</f>
        <v>直连</v>
      </c>
    </row>
    <row r="52" s="4" customFormat="1" hidden="1" spans="1:9">
      <c r="A52" s="5">
        <v>999224031638406</v>
      </c>
      <c r="B52" s="6">
        <v>45061</v>
      </c>
      <c r="C52" s="6">
        <v>45064</v>
      </c>
      <c r="D52" s="4">
        <v>0</v>
      </c>
      <c r="E52" s="4" t="e">
        <f>VLOOKUP(A52,Sheet3!A:L,12,0)</f>
        <v>#N/A</v>
      </c>
      <c r="F52" s="4" t="e">
        <f t="shared" si="0"/>
        <v>#N/A</v>
      </c>
      <c r="I52" s="4" t="e">
        <f>VLOOKUP(A52,HOP!A:U,21,0)</f>
        <v>#N/A</v>
      </c>
    </row>
    <row r="53" s="4" customFormat="1" hidden="1" spans="1:9">
      <c r="A53" s="5">
        <v>999224073678293</v>
      </c>
      <c r="B53" s="6">
        <v>45060</v>
      </c>
      <c r="C53" s="6">
        <v>45064</v>
      </c>
      <c r="D53" s="4">
        <v>788</v>
      </c>
      <c r="E53" s="4" t="str">
        <f>VLOOKUP(A53,Sheet3!A:L,12,0)</f>
        <v>788.00</v>
      </c>
      <c r="F53" s="4">
        <f t="shared" si="0"/>
        <v>0</v>
      </c>
      <c r="I53" s="4" t="str">
        <f>VLOOKUP(A53,HOP!A:U,21,0)</f>
        <v>直连</v>
      </c>
    </row>
    <row r="54" s="4" customFormat="1" hidden="1" spans="1:9">
      <c r="A54" s="5">
        <v>24077770251</v>
      </c>
      <c r="B54" s="6">
        <v>45063</v>
      </c>
      <c r="C54" s="6">
        <v>45064</v>
      </c>
      <c r="D54" s="4">
        <v>0</v>
      </c>
      <c r="E54" s="4" t="e">
        <f>VLOOKUP(A54,Sheet3!A:L,12,0)</f>
        <v>#N/A</v>
      </c>
      <c r="F54" s="4" t="e">
        <f t="shared" si="0"/>
        <v>#N/A</v>
      </c>
      <c r="I54" s="4" t="e">
        <f>VLOOKUP(A54,HOP!A:U,21,0)</f>
        <v>#N/A</v>
      </c>
    </row>
    <row r="55" s="4" customFormat="1" hidden="1" spans="1:9">
      <c r="A55" s="5">
        <v>999224090881763</v>
      </c>
      <c r="B55" s="6">
        <v>45063</v>
      </c>
      <c r="C55" s="6">
        <v>45064</v>
      </c>
      <c r="D55" s="4">
        <v>566</v>
      </c>
      <c r="E55" s="4" t="str">
        <f>VLOOKUP(A55,Sheet3!A:L,12,0)</f>
        <v>566.00</v>
      </c>
      <c r="F55" s="4">
        <f t="shared" si="0"/>
        <v>0</v>
      </c>
      <c r="I55" s="4" t="str">
        <f>VLOOKUP(A55,HOP!A:U,21,0)</f>
        <v>直连</v>
      </c>
    </row>
    <row r="56" s="4" customFormat="1" hidden="1" spans="1:9">
      <c r="A56" s="5">
        <v>999224092608818</v>
      </c>
      <c r="B56" s="6">
        <v>45061</v>
      </c>
      <c r="C56" s="6">
        <v>45064</v>
      </c>
      <c r="D56" s="4">
        <v>807</v>
      </c>
      <c r="E56" s="4" t="str">
        <f>VLOOKUP(A56,Sheet3!A:L,12,0)</f>
        <v>807.00</v>
      </c>
      <c r="F56" s="4">
        <f t="shared" si="0"/>
        <v>0</v>
      </c>
      <c r="I56" s="4" t="str">
        <f>VLOOKUP(A56,HOP!A:U,21,0)</f>
        <v>直连</v>
      </c>
    </row>
    <row r="57" s="4" customFormat="1" hidden="1" spans="1:9">
      <c r="A57" s="5">
        <v>999224097914329</v>
      </c>
      <c r="B57" s="6">
        <v>45063</v>
      </c>
      <c r="C57" s="6">
        <v>45064</v>
      </c>
      <c r="D57" s="4">
        <v>0</v>
      </c>
      <c r="E57" s="4" t="e">
        <f>VLOOKUP(A57,Sheet3!A:L,12,0)</f>
        <v>#N/A</v>
      </c>
      <c r="F57" s="4" t="e">
        <f t="shared" si="0"/>
        <v>#N/A</v>
      </c>
      <c r="I57" s="4" t="e">
        <f>VLOOKUP(A57,HOP!A:U,21,0)</f>
        <v>#N/A</v>
      </c>
    </row>
    <row r="58" s="4" customFormat="1" hidden="1" spans="1:9">
      <c r="A58" s="5">
        <v>999224098974592</v>
      </c>
      <c r="B58" s="6">
        <v>45063</v>
      </c>
      <c r="C58" s="6">
        <v>45064</v>
      </c>
      <c r="D58" s="4">
        <v>1562</v>
      </c>
      <c r="E58" s="4" t="str">
        <f>VLOOKUP(A58,Sheet3!A:L,12,0)</f>
        <v>1562.00</v>
      </c>
      <c r="F58" s="4">
        <f t="shared" si="0"/>
        <v>0</v>
      </c>
      <c r="I58" s="4" t="str">
        <f>VLOOKUP(A58,HOP!A:U,21,0)</f>
        <v>直连</v>
      </c>
    </row>
    <row r="59" s="4" customFormat="1" hidden="1" spans="1:9">
      <c r="A59" s="5">
        <v>999224102080683</v>
      </c>
      <c r="B59" s="6">
        <v>45060</v>
      </c>
      <c r="C59" s="6">
        <v>45064</v>
      </c>
      <c r="D59" s="4">
        <v>4128</v>
      </c>
      <c r="E59" s="4" t="str">
        <f>VLOOKUP(A59,Sheet3!A:L,12,0)</f>
        <v>4128.00</v>
      </c>
      <c r="F59" s="4">
        <f t="shared" si="0"/>
        <v>0</v>
      </c>
      <c r="I59" s="4" t="str">
        <f>VLOOKUP(A59,HOP!A:U,21,0)</f>
        <v>直连</v>
      </c>
    </row>
    <row r="60" s="4" customFormat="1" hidden="1" spans="1:9">
      <c r="A60" s="5">
        <v>999224106184947</v>
      </c>
      <c r="B60" s="6">
        <v>45063</v>
      </c>
      <c r="C60" s="6">
        <v>45064</v>
      </c>
      <c r="D60" s="4">
        <v>290</v>
      </c>
      <c r="E60" s="4" t="str">
        <f>VLOOKUP(A60,Sheet3!A:L,12,0)</f>
        <v>290.00</v>
      </c>
      <c r="F60" s="4">
        <f t="shared" si="0"/>
        <v>0</v>
      </c>
      <c r="I60" s="4" t="str">
        <f>VLOOKUP(A60,HOP!A:U,21,0)</f>
        <v>直连</v>
      </c>
    </row>
    <row r="61" s="4" customFormat="1" hidden="1" spans="1:9">
      <c r="A61" s="5">
        <v>999224107724150</v>
      </c>
      <c r="B61" s="6">
        <v>45063</v>
      </c>
      <c r="C61" s="6">
        <v>45064</v>
      </c>
      <c r="D61" s="4">
        <v>0</v>
      </c>
      <c r="E61" s="4" t="e">
        <f>VLOOKUP(A61,Sheet3!A:L,12,0)</f>
        <v>#N/A</v>
      </c>
      <c r="F61" s="4" t="e">
        <f t="shared" si="0"/>
        <v>#N/A</v>
      </c>
      <c r="I61" s="4" t="e">
        <f>VLOOKUP(A61,HOP!A:U,21,0)</f>
        <v>#N/A</v>
      </c>
    </row>
    <row r="62" s="4" customFormat="1" hidden="1" spans="1:9">
      <c r="A62" s="5">
        <v>999224112135760</v>
      </c>
      <c r="B62" s="6">
        <v>45062</v>
      </c>
      <c r="C62" s="6">
        <v>45064</v>
      </c>
      <c r="D62" s="4">
        <v>2618</v>
      </c>
      <c r="E62" s="4" t="str">
        <f>VLOOKUP(A62,Sheet3!A:L,12,0)</f>
        <v>2618.00</v>
      </c>
      <c r="F62" s="4">
        <f t="shared" si="0"/>
        <v>0</v>
      </c>
      <c r="I62" s="4" t="str">
        <f>VLOOKUP(A62,HOP!A:U,21,0)</f>
        <v>直连</v>
      </c>
    </row>
    <row r="63" s="4" customFormat="1" hidden="1" spans="1:9">
      <c r="A63" s="5">
        <v>999224112657033</v>
      </c>
      <c r="B63" s="6">
        <v>45063</v>
      </c>
      <c r="C63" s="6">
        <v>45064</v>
      </c>
      <c r="D63" s="4">
        <v>814</v>
      </c>
      <c r="E63" s="4" t="str">
        <f>VLOOKUP(A63,Sheet3!A:L,12,0)</f>
        <v>814.00</v>
      </c>
      <c r="F63" s="4">
        <f t="shared" si="0"/>
        <v>0</v>
      </c>
      <c r="I63" s="4" t="str">
        <f>VLOOKUP(A63,HOP!A:U,21,0)</f>
        <v>直连</v>
      </c>
    </row>
    <row r="64" s="4" customFormat="1" hidden="1" spans="1:9">
      <c r="A64" s="5">
        <v>999224113167745</v>
      </c>
      <c r="B64" s="6">
        <v>45062</v>
      </c>
      <c r="C64" s="6">
        <v>45064</v>
      </c>
      <c r="D64" s="4">
        <v>3244</v>
      </c>
      <c r="E64" s="4" t="str">
        <f>VLOOKUP(A64,Sheet3!A:L,12,0)</f>
        <v>3244.00</v>
      </c>
      <c r="F64" s="4">
        <f t="shared" si="0"/>
        <v>0</v>
      </c>
      <c r="I64" s="4" t="str">
        <f>VLOOKUP(A64,HOP!A:U,21,0)</f>
        <v>直连</v>
      </c>
    </row>
    <row r="65" s="4" customFormat="1" hidden="1" spans="1:9">
      <c r="A65" s="5">
        <v>999224113379972</v>
      </c>
      <c r="B65" s="6">
        <v>45063</v>
      </c>
      <c r="C65" s="6">
        <v>45064</v>
      </c>
      <c r="D65" s="4">
        <v>356</v>
      </c>
      <c r="E65" s="4" t="str">
        <f>VLOOKUP(A65,Sheet3!A:L,12,0)</f>
        <v>356.00</v>
      </c>
      <c r="F65" s="4">
        <f t="shared" si="0"/>
        <v>0</v>
      </c>
      <c r="I65" s="4" t="str">
        <f>VLOOKUP(A65,HOP!A:U,21,0)</f>
        <v>直连</v>
      </c>
    </row>
    <row r="66" s="4" customFormat="1" hidden="1" spans="1:9">
      <c r="A66" s="5">
        <v>999224119209443</v>
      </c>
      <c r="B66" s="6">
        <v>45063</v>
      </c>
      <c r="C66" s="6">
        <v>45064</v>
      </c>
      <c r="D66" s="4">
        <v>0</v>
      </c>
      <c r="E66" s="4" t="e">
        <f>VLOOKUP(A66,Sheet3!A:L,12,0)</f>
        <v>#N/A</v>
      </c>
      <c r="F66" s="4" t="e">
        <f t="shared" si="0"/>
        <v>#N/A</v>
      </c>
      <c r="I66" s="4" t="e">
        <f>VLOOKUP(A66,HOP!A:U,21,0)</f>
        <v>#N/A</v>
      </c>
    </row>
    <row r="67" s="4" customFormat="1" hidden="1" spans="1:9">
      <c r="A67" s="5">
        <v>999224120958788</v>
      </c>
      <c r="B67" s="6">
        <v>45060</v>
      </c>
      <c r="C67" s="6">
        <v>45064</v>
      </c>
      <c r="D67" s="4">
        <v>1720</v>
      </c>
      <c r="E67" s="4" t="str">
        <f>VLOOKUP(A67,Sheet3!A:L,12,0)</f>
        <v>1720.00</v>
      </c>
      <c r="F67" s="4">
        <f t="shared" ref="F67:F130" si="1">D67-E67</f>
        <v>0</v>
      </c>
      <c r="I67" s="4" t="str">
        <f>VLOOKUP(A67,HOP!A:U,21,0)</f>
        <v>直连</v>
      </c>
    </row>
    <row r="68" s="4" customFormat="1" hidden="1" spans="1:9">
      <c r="A68" s="5">
        <v>999224121223880</v>
      </c>
      <c r="B68" s="6">
        <v>45062</v>
      </c>
      <c r="C68" s="6">
        <v>45064</v>
      </c>
      <c r="D68" s="4">
        <v>752</v>
      </c>
      <c r="E68" s="4" t="str">
        <f>VLOOKUP(A68,Sheet3!A:L,12,0)</f>
        <v>752.00</v>
      </c>
      <c r="F68" s="4">
        <f t="shared" si="1"/>
        <v>0</v>
      </c>
      <c r="I68" s="4" t="str">
        <f>VLOOKUP(A68,HOP!A:U,21,0)</f>
        <v>直连</v>
      </c>
    </row>
    <row r="69" s="4" customFormat="1" hidden="1" spans="1:9">
      <c r="A69" s="5">
        <v>999224121607492</v>
      </c>
      <c r="B69" s="6">
        <v>45062</v>
      </c>
      <c r="C69" s="6">
        <v>45064</v>
      </c>
      <c r="D69" s="4">
        <v>1304</v>
      </c>
      <c r="E69" s="4" t="str">
        <f>VLOOKUP(A69,Sheet3!A:L,12,0)</f>
        <v>1304.00</v>
      </c>
      <c r="F69" s="4">
        <f t="shared" si="1"/>
        <v>0</v>
      </c>
      <c r="I69" s="4" t="str">
        <f>VLOOKUP(A69,HOP!A:U,21,0)</f>
        <v>直连</v>
      </c>
    </row>
    <row r="70" s="4" customFormat="1" hidden="1" spans="1:9">
      <c r="A70" s="5">
        <v>999224121751523</v>
      </c>
      <c r="B70" s="6">
        <v>45062</v>
      </c>
      <c r="C70" s="6">
        <v>45064</v>
      </c>
      <c r="D70" s="4">
        <v>652</v>
      </c>
      <c r="E70" s="4" t="str">
        <f>VLOOKUP(A70,Sheet3!A:L,12,0)</f>
        <v>652.00</v>
      </c>
      <c r="F70" s="4">
        <f t="shared" si="1"/>
        <v>0</v>
      </c>
      <c r="I70" s="4" t="str">
        <f>VLOOKUP(A70,HOP!A:U,21,0)</f>
        <v>直连</v>
      </c>
    </row>
    <row r="71" s="4" customFormat="1" hidden="1" spans="1:9">
      <c r="A71" s="5">
        <v>999224121759730</v>
      </c>
      <c r="B71" s="6">
        <v>45062</v>
      </c>
      <c r="C71" s="6">
        <v>45064</v>
      </c>
      <c r="D71" s="4">
        <v>1778</v>
      </c>
      <c r="E71" s="4" t="str">
        <f>VLOOKUP(A71,Sheet3!A:L,12,0)</f>
        <v>1778.00</v>
      </c>
      <c r="F71" s="4">
        <f t="shared" si="1"/>
        <v>0</v>
      </c>
      <c r="I71" s="4" t="str">
        <f>VLOOKUP(A71,HOP!A:U,21,0)</f>
        <v>直连</v>
      </c>
    </row>
    <row r="72" s="4" customFormat="1" hidden="1" spans="1:9">
      <c r="A72" s="5">
        <v>999224122151146</v>
      </c>
      <c r="B72" s="6">
        <v>45060</v>
      </c>
      <c r="C72" s="6">
        <v>45064</v>
      </c>
      <c r="D72" s="4">
        <v>1520</v>
      </c>
      <c r="E72" s="4" t="str">
        <f>VLOOKUP(A72,Sheet3!A:L,12,0)</f>
        <v>1520.00</v>
      </c>
      <c r="F72" s="4">
        <f t="shared" si="1"/>
        <v>0</v>
      </c>
      <c r="I72" s="4" t="str">
        <f>VLOOKUP(A72,HOP!A:U,21,0)</f>
        <v>直连</v>
      </c>
    </row>
    <row r="73" s="4" customFormat="1" hidden="1" spans="1:9">
      <c r="A73" s="5">
        <v>999224127977348</v>
      </c>
      <c r="B73" s="6">
        <v>45061</v>
      </c>
      <c r="C73" s="6">
        <v>45064</v>
      </c>
      <c r="D73" s="4">
        <v>348</v>
      </c>
      <c r="E73" s="4" t="str">
        <f>VLOOKUP(A73,Sheet3!A:L,12,0)</f>
        <v>348.00</v>
      </c>
      <c r="F73" s="4">
        <f t="shared" si="1"/>
        <v>0</v>
      </c>
      <c r="I73" s="4" t="str">
        <f>VLOOKUP(A73,HOP!A:U,21,0)</f>
        <v>直连</v>
      </c>
    </row>
    <row r="74" s="4" customFormat="1" hidden="1" spans="1:9">
      <c r="A74" s="5">
        <v>999224130034360</v>
      </c>
      <c r="B74" s="6">
        <v>45061</v>
      </c>
      <c r="C74" s="6">
        <v>45064</v>
      </c>
      <c r="D74" s="4">
        <v>303</v>
      </c>
      <c r="E74" s="4" t="str">
        <f>VLOOKUP(A74,Sheet3!A:L,12,0)</f>
        <v>303.00</v>
      </c>
      <c r="F74" s="4">
        <f t="shared" si="1"/>
        <v>0</v>
      </c>
      <c r="I74" s="4" t="str">
        <f>VLOOKUP(A74,HOP!A:U,21,0)</f>
        <v>直连</v>
      </c>
    </row>
    <row r="75" s="4" customFormat="1" hidden="1" spans="1:9">
      <c r="A75" s="5">
        <v>999224130950420</v>
      </c>
      <c r="B75" s="6">
        <v>45062</v>
      </c>
      <c r="C75" s="6">
        <v>45064</v>
      </c>
      <c r="D75" s="4">
        <v>1964</v>
      </c>
      <c r="E75" s="4" t="str">
        <f>VLOOKUP(A75,Sheet3!A:L,12,0)</f>
        <v>1964.00</v>
      </c>
      <c r="F75" s="4">
        <f t="shared" si="1"/>
        <v>0</v>
      </c>
      <c r="I75" s="4" t="str">
        <f>VLOOKUP(A75,HOP!A:U,21,0)</f>
        <v>直连</v>
      </c>
    </row>
    <row r="76" s="4" customFormat="1" hidden="1" spans="1:9">
      <c r="A76" s="5">
        <v>999224133858250</v>
      </c>
      <c r="B76" s="6">
        <v>45060</v>
      </c>
      <c r="C76" s="6">
        <v>45064</v>
      </c>
      <c r="D76" s="4">
        <v>1120</v>
      </c>
      <c r="E76" s="4" t="str">
        <f>VLOOKUP(A76,Sheet3!A:L,12,0)</f>
        <v>1120.00</v>
      </c>
      <c r="F76" s="4">
        <f t="shared" si="1"/>
        <v>0</v>
      </c>
      <c r="I76" s="4" t="str">
        <f>VLOOKUP(A76,HOP!A:U,21,0)</f>
        <v>直连</v>
      </c>
    </row>
    <row r="77" s="4" customFormat="1" hidden="1" spans="1:9">
      <c r="A77" s="5">
        <v>999224134059631</v>
      </c>
      <c r="B77" s="6">
        <v>45061</v>
      </c>
      <c r="C77" s="6">
        <v>45064</v>
      </c>
      <c r="D77" s="4">
        <v>1323</v>
      </c>
      <c r="E77" s="4" t="str">
        <f>VLOOKUP(A77,Sheet3!A:L,12,0)</f>
        <v>1323.00</v>
      </c>
      <c r="F77" s="4">
        <f t="shared" si="1"/>
        <v>0</v>
      </c>
      <c r="I77" s="4" t="str">
        <f>VLOOKUP(A77,HOP!A:U,21,0)</f>
        <v>直连</v>
      </c>
    </row>
    <row r="78" s="4" customFormat="1" hidden="1" spans="1:9">
      <c r="A78" s="5">
        <v>999224135322199</v>
      </c>
      <c r="B78" s="6">
        <v>45063</v>
      </c>
      <c r="C78" s="6">
        <v>45064</v>
      </c>
      <c r="D78" s="4">
        <v>195</v>
      </c>
      <c r="E78" s="4" t="str">
        <f>VLOOKUP(A78,Sheet3!A:L,12,0)</f>
        <v>195.00</v>
      </c>
      <c r="F78" s="4">
        <f t="shared" si="1"/>
        <v>0</v>
      </c>
      <c r="I78" s="4" t="str">
        <f>VLOOKUP(A78,HOP!A:U,21,0)</f>
        <v>直连</v>
      </c>
    </row>
    <row r="79" s="4" customFormat="1" hidden="1" spans="1:9">
      <c r="A79" s="5">
        <v>24135359038</v>
      </c>
      <c r="B79" s="6">
        <v>45063</v>
      </c>
      <c r="C79" s="6">
        <v>45064</v>
      </c>
      <c r="D79" s="4">
        <v>1341</v>
      </c>
      <c r="E79" s="4" t="str">
        <f>VLOOKUP(A79,Sheet3!A:L,12,0)</f>
        <v>1341.00</v>
      </c>
      <c r="F79" s="4">
        <f t="shared" si="1"/>
        <v>0</v>
      </c>
      <c r="I79" s="4" t="str">
        <f>VLOOKUP(A79,HOP!A:U,21,0)</f>
        <v>直连</v>
      </c>
    </row>
    <row r="80" s="4" customFormat="1" hidden="1" spans="1:9">
      <c r="A80" s="5">
        <v>999224137140595</v>
      </c>
      <c r="B80" s="6">
        <v>45062</v>
      </c>
      <c r="C80" s="6">
        <v>45064</v>
      </c>
      <c r="D80" s="4">
        <v>0</v>
      </c>
      <c r="E80" s="4" t="str">
        <f>VLOOKUP(A80,Sheet3!A:L,12,0)</f>
        <v>418.00</v>
      </c>
      <c r="F80" s="4">
        <f t="shared" si="1"/>
        <v>-418</v>
      </c>
      <c r="I80" s="4" t="str">
        <f>VLOOKUP(A80,HOP!A:U,21,0)</f>
        <v>直连</v>
      </c>
    </row>
    <row r="81" s="4" customFormat="1" hidden="1" spans="1:9">
      <c r="A81" s="5">
        <v>999224138325085</v>
      </c>
      <c r="B81" s="6">
        <v>45061</v>
      </c>
      <c r="C81" s="6">
        <v>45064</v>
      </c>
      <c r="D81" s="4">
        <v>8766</v>
      </c>
      <c r="E81" s="4" t="str">
        <f>VLOOKUP(A81,Sheet3!A:L,12,0)</f>
        <v>8766.00</v>
      </c>
      <c r="F81" s="4">
        <f t="shared" si="1"/>
        <v>0</v>
      </c>
      <c r="I81" s="4" t="str">
        <f>VLOOKUP(A81,HOP!A:U,21,0)</f>
        <v>直连</v>
      </c>
    </row>
    <row r="82" s="4" customFormat="1" hidden="1" spans="1:9">
      <c r="A82" s="5">
        <v>999224139263813</v>
      </c>
      <c r="B82" s="6">
        <v>45062</v>
      </c>
      <c r="C82" s="6">
        <v>45064</v>
      </c>
      <c r="D82" s="4">
        <v>654</v>
      </c>
      <c r="E82" s="4" t="str">
        <f>VLOOKUP(A82,Sheet3!A:L,12,0)</f>
        <v>654.00</v>
      </c>
      <c r="F82" s="4">
        <f t="shared" si="1"/>
        <v>0</v>
      </c>
      <c r="I82" s="4" t="str">
        <f>VLOOKUP(A82,HOP!A:U,21,0)</f>
        <v>直连</v>
      </c>
    </row>
    <row r="83" s="4" customFormat="1" hidden="1" spans="1:9">
      <c r="A83" s="5">
        <v>999224139375951</v>
      </c>
      <c r="B83" s="6">
        <v>45063</v>
      </c>
      <c r="C83" s="6">
        <v>45064</v>
      </c>
      <c r="D83" s="4">
        <v>588</v>
      </c>
      <c r="E83" s="4" t="str">
        <f>VLOOKUP(A83,Sheet3!A:L,12,0)</f>
        <v>588.00</v>
      </c>
      <c r="F83" s="4">
        <f t="shared" si="1"/>
        <v>0</v>
      </c>
      <c r="I83" s="4" t="str">
        <f>VLOOKUP(A83,HOP!A:U,21,0)</f>
        <v>直连</v>
      </c>
    </row>
    <row r="84" s="4" customFormat="1" hidden="1" spans="1:9">
      <c r="A84" s="5">
        <v>999224140898202</v>
      </c>
      <c r="B84" s="6">
        <v>45062</v>
      </c>
      <c r="C84" s="6">
        <v>45064</v>
      </c>
      <c r="D84" s="4">
        <v>4264</v>
      </c>
      <c r="E84" s="4" t="str">
        <f>VLOOKUP(A84,Sheet3!A:L,12,0)</f>
        <v>4264.00</v>
      </c>
      <c r="F84" s="4">
        <f t="shared" si="1"/>
        <v>0</v>
      </c>
      <c r="I84" s="4" t="str">
        <f>VLOOKUP(A84,HOP!A:U,21,0)</f>
        <v>直连</v>
      </c>
    </row>
    <row r="85" s="4" customFormat="1" hidden="1" spans="1:9">
      <c r="A85" s="5">
        <v>999224141058819</v>
      </c>
      <c r="B85" s="6">
        <v>45063</v>
      </c>
      <c r="C85" s="6">
        <v>45064</v>
      </c>
      <c r="D85" s="4">
        <v>524</v>
      </c>
      <c r="E85" s="4" t="str">
        <f>VLOOKUP(A85,Sheet3!A:L,12,0)</f>
        <v>524.00</v>
      </c>
      <c r="F85" s="4">
        <f t="shared" si="1"/>
        <v>0</v>
      </c>
      <c r="I85" s="4" t="str">
        <f>VLOOKUP(A85,HOP!A:U,21,0)</f>
        <v>直连</v>
      </c>
    </row>
    <row r="86" s="4" customFormat="1" hidden="1" spans="1:9">
      <c r="A86" s="5">
        <v>999224141129477</v>
      </c>
      <c r="B86" s="6">
        <v>45062</v>
      </c>
      <c r="C86" s="6">
        <v>45064</v>
      </c>
      <c r="D86" s="4">
        <v>992</v>
      </c>
      <c r="E86" s="4" t="str">
        <f>VLOOKUP(A86,Sheet3!A:L,12,0)</f>
        <v>992.00</v>
      </c>
      <c r="F86" s="4">
        <f t="shared" si="1"/>
        <v>0</v>
      </c>
      <c r="I86" s="4" t="str">
        <f>VLOOKUP(A86,HOP!A:U,21,0)</f>
        <v>直连</v>
      </c>
    </row>
    <row r="87" s="4" customFormat="1" hidden="1" spans="1:9">
      <c r="A87" s="5">
        <v>999224142070305</v>
      </c>
      <c r="B87" s="6">
        <v>45061</v>
      </c>
      <c r="C87" s="6">
        <v>45064</v>
      </c>
      <c r="D87" s="4">
        <v>4986</v>
      </c>
      <c r="E87" s="4" t="str">
        <f>VLOOKUP(A87,Sheet3!A:L,12,0)</f>
        <v>4986.00</v>
      </c>
      <c r="F87" s="4">
        <f t="shared" si="1"/>
        <v>0</v>
      </c>
      <c r="I87" s="4" t="str">
        <f>VLOOKUP(A87,HOP!A:U,21,0)</f>
        <v>直连</v>
      </c>
    </row>
    <row r="88" s="4" customFormat="1" hidden="1" spans="1:9">
      <c r="A88" s="5">
        <v>999224146730262</v>
      </c>
      <c r="B88" s="6">
        <v>45062</v>
      </c>
      <c r="C88" s="6">
        <v>45064</v>
      </c>
      <c r="D88" s="4">
        <v>1176</v>
      </c>
      <c r="E88" s="4" t="str">
        <f>VLOOKUP(A88,Sheet3!A:L,12,0)</f>
        <v>1176.00</v>
      </c>
      <c r="F88" s="4">
        <f t="shared" si="1"/>
        <v>0</v>
      </c>
      <c r="I88" s="4" t="str">
        <f>VLOOKUP(A88,HOP!A:U,21,0)</f>
        <v>直连</v>
      </c>
    </row>
    <row r="89" s="4" customFormat="1" hidden="1" spans="1:9">
      <c r="A89" s="5">
        <v>999224147249186</v>
      </c>
      <c r="B89" s="6">
        <v>45062</v>
      </c>
      <c r="C89" s="6">
        <v>45064</v>
      </c>
      <c r="D89" s="4">
        <v>1972</v>
      </c>
      <c r="E89" s="4" t="str">
        <f>VLOOKUP(A89,Sheet3!A:L,12,0)</f>
        <v>1972.00</v>
      </c>
      <c r="F89" s="4">
        <f t="shared" si="1"/>
        <v>0</v>
      </c>
      <c r="I89" s="4" t="str">
        <f>VLOOKUP(A89,HOP!A:U,21,0)</f>
        <v>直连</v>
      </c>
    </row>
    <row r="90" s="4" customFormat="1" hidden="1" spans="1:9">
      <c r="A90" s="5">
        <v>999224147583451</v>
      </c>
      <c r="B90" s="6">
        <v>45061</v>
      </c>
      <c r="C90" s="6">
        <v>45064</v>
      </c>
      <c r="D90" s="4">
        <v>750</v>
      </c>
      <c r="E90" s="4" t="str">
        <f>VLOOKUP(A90,Sheet3!A:L,12,0)</f>
        <v>750.00</v>
      </c>
      <c r="F90" s="4">
        <f t="shared" si="1"/>
        <v>0</v>
      </c>
      <c r="I90" s="4" t="str">
        <f>VLOOKUP(A90,HOP!A:U,21,0)</f>
        <v>直连</v>
      </c>
    </row>
    <row r="91" s="4" customFormat="1" hidden="1" spans="1:9">
      <c r="A91" s="5">
        <v>999224148255317</v>
      </c>
      <c r="B91" s="6">
        <v>45063</v>
      </c>
      <c r="C91" s="6">
        <v>45064</v>
      </c>
      <c r="D91" s="4">
        <v>253</v>
      </c>
      <c r="E91" s="4" t="str">
        <f>VLOOKUP(A91,Sheet3!A:L,12,0)</f>
        <v>253.00</v>
      </c>
      <c r="F91" s="4">
        <f t="shared" si="1"/>
        <v>0</v>
      </c>
      <c r="I91" s="4" t="str">
        <f>VLOOKUP(A91,HOP!A:U,21,0)</f>
        <v>直连</v>
      </c>
    </row>
    <row r="92" s="4" customFormat="1" hidden="1" spans="1:9">
      <c r="A92" s="5">
        <v>999224148391527</v>
      </c>
      <c r="B92" s="6">
        <v>45063</v>
      </c>
      <c r="C92" s="6">
        <v>45064</v>
      </c>
      <c r="D92" s="4">
        <v>411</v>
      </c>
      <c r="E92" s="4" t="str">
        <f>VLOOKUP(A92,Sheet3!A:L,12,0)</f>
        <v>411.00</v>
      </c>
      <c r="F92" s="4">
        <f t="shared" si="1"/>
        <v>0</v>
      </c>
      <c r="I92" s="4" t="str">
        <f>VLOOKUP(A92,HOP!A:U,21,0)</f>
        <v>直连</v>
      </c>
    </row>
    <row r="93" s="4" customFormat="1" hidden="1" spans="1:9">
      <c r="A93" s="5">
        <v>999224148910123</v>
      </c>
      <c r="B93" s="6">
        <v>45062</v>
      </c>
      <c r="C93" s="6">
        <v>45064</v>
      </c>
      <c r="D93" s="4">
        <v>1170</v>
      </c>
      <c r="E93" s="4" t="str">
        <f>VLOOKUP(A93,Sheet3!A:L,12,0)</f>
        <v>1170.00</v>
      </c>
      <c r="F93" s="4">
        <f t="shared" si="1"/>
        <v>0</v>
      </c>
      <c r="I93" s="4" t="str">
        <f>VLOOKUP(A93,HOP!A:U,21,0)</f>
        <v>直连</v>
      </c>
    </row>
    <row r="94" s="4" customFormat="1" hidden="1" spans="1:9">
      <c r="A94" s="5">
        <v>999224148958699</v>
      </c>
      <c r="B94" s="6">
        <v>45063</v>
      </c>
      <c r="C94" s="6">
        <v>45064</v>
      </c>
      <c r="D94" s="4">
        <v>297</v>
      </c>
      <c r="E94" s="4" t="str">
        <f>VLOOKUP(A94,Sheet3!A:L,12,0)</f>
        <v>297.00</v>
      </c>
      <c r="F94" s="4">
        <f t="shared" si="1"/>
        <v>0</v>
      </c>
      <c r="I94" s="4" t="str">
        <f>VLOOKUP(A94,HOP!A:U,21,0)</f>
        <v>直连</v>
      </c>
    </row>
    <row r="95" s="4" customFormat="1" hidden="1" spans="1:9">
      <c r="A95" s="5">
        <v>999224148952899</v>
      </c>
      <c r="B95" s="6">
        <v>45063</v>
      </c>
      <c r="C95" s="6">
        <v>45064</v>
      </c>
      <c r="D95" s="4">
        <v>992</v>
      </c>
      <c r="E95" s="4" t="str">
        <f>VLOOKUP(A95,Sheet3!A:L,12,0)</f>
        <v>992.00</v>
      </c>
      <c r="F95" s="4">
        <f t="shared" si="1"/>
        <v>0</v>
      </c>
      <c r="I95" s="4" t="str">
        <f>VLOOKUP(A95,HOP!A:U,21,0)</f>
        <v>直连</v>
      </c>
    </row>
    <row r="96" s="4" customFormat="1" hidden="1" spans="1:9">
      <c r="A96" s="5">
        <v>999224150190665</v>
      </c>
      <c r="B96" s="6">
        <v>45063</v>
      </c>
      <c r="C96" s="6">
        <v>45064</v>
      </c>
      <c r="D96" s="4">
        <v>389</v>
      </c>
      <c r="E96" s="4" t="str">
        <f>VLOOKUP(A96,Sheet3!A:L,12,0)</f>
        <v>389.00</v>
      </c>
      <c r="F96" s="4">
        <f t="shared" si="1"/>
        <v>0</v>
      </c>
      <c r="I96" s="4" t="str">
        <f>VLOOKUP(A96,HOP!A:U,21,0)</f>
        <v>直连</v>
      </c>
    </row>
    <row r="97" s="4" customFormat="1" hidden="1" spans="1:9">
      <c r="A97" s="5">
        <v>999224150193105</v>
      </c>
      <c r="B97" s="6">
        <v>45062</v>
      </c>
      <c r="C97" s="6">
        <v>45064</v>
      </c>
      <c r="D97" s="4">
        <v>544</v>
      </c>
      <c r="E97" s="4" t="str">
        <f>VLOOKUP(A97,Sheet3!A:L,12,0)</f>
        <v>544.00</v>
      </c>
      <c r="F97" s="4">
        <f t="shared" si="1"/>
        <v>0</v>
      </c>
      <c r="I97" s="4" t="str">
        <f>VLOOKUP(A97,HOP!A:U,21,0)</f>
        <v>直连</v>
      </c>
    </row>
    <row r="98" s="4" customFormat="1" hidden="1" spans="1:9">
      <c r="A98" s="5">
        <v>999224150321557</v>
      </c>
      <c r="B98" s="6">
        <v>45063</v>
      </c>
      <c r="C98" s="6">
        <v>45064</v>
      </c>
      <c r="D98" s="4">
        <v>396</v>
      </c>
      <c r="E98" s="4" t="str">
        <f>VLOOKUP(A98,Sheet3!A:L,12,0)</f>
        <v>396.00</v>
      </c>
      <c r="F98" s="4">
        <f t="shared" si="1"/>
        <v>0</v>
      </c>
      <c r="I98" s="4" t="str">
        <f>VLOOKUP(A98,HOP!A:U,21,0)</f>
        <v>直连</v>
      </c>
    </row>
    <row r="99" s="4" customFormat="1" hidden="1" spans="1:9">
      <c r="A99" s="5">
        <v>999224150343272</v>
      </c>
      <c r="B99" s="6">
        <v>45062</v>
      </c>
      <c r="C99" s="6">
        <v>45064</v>
      </c>
      <c r="D99" s="4">
        <v>544</v>
      </c>
      <c r="E99" s="4" t="str">
        <f>VLOOKUP(A99,Sheet3!A:L,12,0)</f>
        <v>544.00</v>
      </c>
      <c r="F99" s="4">
        <f t="shared" si="1"/>
        <v>0</v>
      </c>
      <c r="I99" s="4" t="str">
        <f>VLOOKUP(A99,HOP!A:U,21,0)</f>
        <v>直连</v>
      </c>
    </row>
    <row r="100" s="4" customFormat="1" hidden="1" spans="1:9">
      <c r="A100" s="5">
        <v>999224150550438</v>
      </c>
      <c r="B100" s="6">
        <v>45062</v>
      </c>
      <c r="C100" s="6">
        <v>45064</v>
      </c>
      <c r="D100" s="4">
        <v>544</v>
      </c>
      <c r="E100" s="4" t="str">
        <f>VLOOKUP(A100,Sheet3!A:L,12,0)</f>
        <v>544.00</v>
      </c>
      <c r="F100" s="4">
        <f t="shared" si="1"/>
        <v>0</v>
      </c>
      <c r="I100" s="4" t="str">
        <f>VLOOKUP(A100,HOP!A:U,21,0)</f>
        <v>直连</v>
      </c>
    </row>
    <row r="101" s="4" customFormat="1" hidden="1" spans="1:9">
      <c r="A101" s="5">
        <v>999224151376993</v>
      </c>
      <c r="B101" s="6">
        <v>45063</v>
      </c>
      <c r="C101" s="6">
        <v>45064</v>
      </c>
      <c r="D101" s="4">
        <v>234</v>
      </c>
      <c r="E101" s="4" t="str">
        <f>VLOOKUP(A101,Sheet3!A:L,12,0)</f>
        <v>234.00</v>
      </c>
      <c r="F101" s="4">
        <f t="shared" si="1"/>
        <v>0</v>
      </c>
      <c r="I101" s="4" t="str">
        <f>VLOOKUP(A101,HOP!A:U,21,0)</f>
        <v>直连</v>
      </c>
    </row>
    <row r="102" s="4" customFormat="1" hidden="1" spans="1:9">
      <c r="A102" s="5">
        <v>999224151979395</v>
      </c>
      <c r="B102" s="6">
        <v>45061</v>
      </c>
      <c r="C102" s="6">
        <v>45064</v>
      </c>
      <c r="D102" s="4">
        <v>3007</v>
      </c>
      <c r="E102" s="4" t="str">
        <f>VLOOKUP(A102,Sheet3!A:L,12,0)</f>
        <v>3007.00</v>
      </c>
      <c r="F102" s="4">
        <f t="shared" si="1"/>
        <v>0</v>
      </c>
      <c r="I102" s="4" t="str">
        <f>VLOOKUP(A102,HOP!A:U,21,0)</f>
        <v>直连</v>
      </c>
    </row>
    <row r="103" s="4" customFormat="1" hidden="1" spans="1:9">
      <c r="A103" s="5">
        <v>999224152214204</v>
      </c>
      <c r="B103" s="6">
        <v>45063</v>
      </c>
      <c r="C103" s="6">
        <v>45064</v>
      </c>
      <c r="D103" s="4">
        <v>395</v>
      </c>
      <c r="E103" s="4" t="str">
        <f>VLOOKUP(A103,Sheet3!A:L,12,0)</f>
        <v>395.00</v>
      </c>
      <c r="F103" s="4">
        <f t="shared" si="1"/>
        <v>0</v>
      </c>
      <c r="I103" s="4" t="str">
        <f>VLOOKUP(A103,HOP!A:U,21,0)</f>
        <v>直连</v>
      </c>
    </row>
    <row r="104" s="4" customFormat="1" hidden="1" spans="1:9">
      <c r="A104" s="5">
        <v>999224153743549</v>
      </c>
      <c r="B104" s="6">
        <v>45062</v>
      </c>
      <c r="C104" s="6">
        <v>45064</v>
      </c>
      <c r="D104" s="4">
        <v>1648</v>
      </c>
      <c r="E104" s="4" t="str">
        <f>VLOOKUP(A104,Sheet3!A:L,12,0)</f>
        <v>1648.00</v>
      </c>
      <c r="F104" s="4">
        <f t="shared" si="1"/>
        <v>0</v>
      </c>
      <c r="I104" s="4" t="str">
        <f>VLOOKUP(A104,HOP!A:U,21,0)</f>
        <v>直连</v>
      </c>
    </row>
    <row r="105" s="4" customFormat="1" hidden="1" spans="1:9">
      <c r="A105" s="5">
        <v>999224157140720</v>
      </c>
      <c r="B105" s="6">
        <v>45063</v>
      </c>
      <c r="C105" s="6">
        <v>45064</v>
      </c>
      <c r="D105" s="4">
        <v>293</v>
      </c>
      <c r="E105" s="4" t="str">
        <f>VLOOKUP(A105,Sheet3!A:L,12,0)</f>
        <v>293.00</v>
      </c>
      <c r="F105" s="4">
        <f t="shared" si="1"/>
        <v>0</v>
      </c>
      <c r="I105" s="4" t="str">
        <f>VLOOKUP(A105,HOP!A:U,21,0)</f>
        <v>直连</v>
      </c>
    </row>
    <row r="106" s="4" customFormat="1" hidden="1" spans="1:9">
      <c r="A106" s="5">
        <v>999224157605421</v>
      </c>
      <c r="B106" s="6">
        <v>45062</v>
      </c>
      <c r="C106" s="6">
        <v>45064</v>
      </c>
      <c r="D106" s="4">
        <v>1682</v>
      </c>
      <c r="E106" s="4" t="str">
        <f>VLOOKUP(A106,Sheet3!A:L,12,0)</f>
        <v>1682.00</v>
      </c>
      <c r="F106" s="4">
        <f t="shared" si="1"/>
        <v>0</v>
      </c>
      <c r="I106" s="4" t="str">
        <f>VLOOKUP(A106,HOP!A:U,21,0)</f>
        <v>直连</v>
      </c>
    </row>
    <row r="107" s="4" customFormat="1" hidden="1" spans="1:9">
      <c r="A107" s="5">
        <v>999224157222775</v>
      </c>
      <c r="B107" s="6">
        <v>45063</v>
      </c>
      <c r="C107" s="6">
        <v>45064</v>
      </c>
      <c r="D107" s="4">
        <v>666</v>
      </c>
      <c r="E107" s="4" t="str">
        <f>VLOOKUP(A107,Sheet3!A:L,12,0)</f>
        <v>666.00</v>
      </c>
      <c r="F107" s="4">
        <f t="shared" si="1"/>
        <v>0</v>
      </c>
      <c r="I107" s="4" t="str">
        <f>VLOOKUP(A107,HOP!A:U,21,0)</f>
        <v>直连</v>
      </c>
    </row>
    <row r="108" s="4" customFormat="1" hidden="1" spans="1:9">
      <c r="A108" s="5">
        <v>999224159173170</v>
      </c>
      <c r="B108" s="6">
        <v>45062</v>
      </c>
      <c r="C108" s="6">
        <v>45064</v>
      </c>
      <c r="D108" s="4">
        <v>738</v>
      </c>
      <c r="E108" s="4" t="str">
        <f>VLOOKUP(A108,Sheet3!A:L,12,0)</f>
        <v>738.00</v>
      </c>
      <c r="F108" s="4">
        <f t="shared" si="1"/>
        <v>0</v>
      </c>
      <c r="I108" s="4" t="str">
        <f>VLOOKUP(A108,HOP!A:U,21,0)</f>
        <v>直连</v>
      </c>
    </row>
    <row r="109" s="4" customFormat="1" hidden="1" spans="1:9">
      <c r="A109" s="5">
        <v>999224159999378</v>
      </c>
      <c r="B109" s="6">
        <v>45062</v>
      </c>
      <c r="C109" s="6">
        <v>45064</v>
      </c>
      <c r="D109" s="4">
        <v>1376</v>
      </c>
      <c r="E109" s="4" t="str">
        <f>VLOOKUP(A109,Sheet3!A:L,12,0)</f>
        <v>1376.00</v>
      </c>
      <c r="F109" s="4">
        <f t="shared" si="1"/>
        <v>0</v>
      </c>
      <c r="I109" s="4" t="str">
        <f>VLOOKUP(A109,HOP!A:U,21,0)</f>
        <v>直连</v>
      </c>
    </row>
    <row r="110" s="4" customFormat="1" hidden="1" spans="1:9">
      <c r="A110" s="5">
        <v>999224160300214</v>
      </c>
      <c r="B110" s="6">
        <v>45062</v>
      </c>
      <c r="C110" s="6">
        <v>45064</v>
      </c>
      <c r="D110" s="4">
        <v>5672</v>
      </c>
      <c r="E110" s="4" t="str">
        <f>VLOOKUP(A110,Sheet3!A:L,12,0)</f>
        <v>5672.00</v>
      </c>
      <c r="F110" s="4">
        <f t="shared" si="1"/>
        <v>0</v>
      </c>
      <c r="I110" s="4" t="str">
        <f>VLOOKUP(A110,HOP!A:U,21,0)</f>
        <v>直连</v>
      </c>
    </row>
    <row r="111" s="4" customFormat="1" hidden="1" spans="1:9">
      <c r="A111" s="5">
        <v>999224160292814</v>
      </c>
      <c r="B111" s="6">
        <v>45063</v>
      </c>
      <c r="C111" s="6">
        <v>45064</v>
      </c>
      <c r="D111" s="4">
        <v>682</v>
      </c>
      <c r="E111" s="4" t="str">
        <f>VLOOKUP(A111,Sheet3!A:L,12,0)</f>
        <v>682.00</v>
      </c>
      <c r="F111" s="4">
        <f t="shared" si="1"/>
        <v>0</v>
      </c>
      <c r="I111" s="4" t="str">
        <f>VLOOKUP(A111,HOP!A:U,21,0)</f>
        <v>直连</v>
      </c>
    </row>
    <row r="112" s="4" customFormat="1" hidden="1" spans="1:9">
      <c r="A112" s="5">
        <v>999224163815426</v>
      </c>
      <c r="B112" s="6">
        <v>45062</v>
      </c>
      <c r="C112" s="6">
        <v>45064</v>
      </c>
      <c r="D112" s="4">
        <v>2570</v>
      </c>
      <c r="E112" s="4" t="str">
        <f>VLOOKUP(A112,Sheet3!A:L,12,0)</f>
        <v>2570.00</v>
      </c>
      <c r="F112" s="4">
        <f t="shared" si="1"/>
        <v>0</v>
      </c>
      <c r="I112" s="4" t="str">
        <f>VLOOKUP(A112,HOP!A:U,21,0)</f>
        <v>直连</v>
      </c>
    </row>
    <row r="113" s="4" customFormat="1" hidden="1" spans="1:9">
      <c r="A113" s="5">
        <v>999224163923942</v>
      </c>
      <c r="B113" s="6">
        <v>45063</v>
      </c>
      <c r="C113" s="6">
        <v>45064</v>
      </c>
      <c r="D113" s="4">
        <v>150</v>
      </c>
      <c r="E113" s="4" t="str">
        <f>VLOOKUP(A113,Sheet3!A:L,12,0)</f>
        <v>150.00</v>
      </c>
      <c r="F113" s="4">
        <f t="shared" si="1"/>
        <v>0</v>
      </c>
      <c r="I113" s="4" t="str">
        <f>VLOOKUP(A113,HOP!A:U,21,0)</f>
        <v>直连</v>
      </c>
    </row>
    <row r="114" s="4" customFormat="1" hidden="1" spans="1:9">
      <c r="A114" s="5">
        <v>999224164638452</v>
      </c>
      <c r="B114" s="6">
        <v>45063</v>
      </c>
      <c r="C114" s="6">
        <v>45064</v>
      </c>
      <c r="D114" s="4">
        <v>351</v>
      </c>
      <c r="E114" s="4" t="str">
        <f>VLOOKUP(A114,Sheet3!A:L,12,0)</f>
        <v>351.00</v>
      </c>
      <c r="F114" s="4">
        <f t="shared" si="1"/>
        <v>0</v>
      </c>
      <c r="I114" s="4" t="str">
        <f>VLOOKUP(A114,HOP!A:U,21,0)</f>
        <v>直连</v>
      </c>
    </row>
    <row r="115" s="4" customFormat="1" hidden="1" spans="1:9">
      <c r="A115" s="5">
        <v>999224165111764</v>
      </c>
      <c r="B115" s="6">
        <v>45063</v>
      </c>
      <c r="C115" s="6">
        <v>45064</v>
      </c>
      <c r="D115" s="4">
        <v>423</v>
      </c>
      <c r="E115" s="4" t="str">
        <f>VLOOKUP(A115,Sheet3!A:L,12,0)</f>
        <v>423.00</v>
      </c>
      <c r="F115" s="4">
        <f t="shared" si="1"/>
        <v>0</v>
      </c>
      <c r="I115" s="4" t="str">
        <f>VLOOKUP(A115,HOP!A:U,21,0)</f>
        <v>直连</v>
      </c>
    </row>
    <row r="116" s="4" customFormat="1" hidden="1" spans="1:9">
      <c r="A116" s="5">
        <v>999224165889525</v>
      </c>
      <c r="B116" s="6">
        <v>45062</v>
      </c>
      <c r="C116" s="6">
        <v>45064</v>
      </c>
      <c r="D116" s="4">
        <v>2572</v>
      </c>
      <c r="E116" s="4" t="str">
        <f>VLOOKUP(A116,Sheet3!A:L,12,0)</f>
        <v>2572.00</v>
      </c>
      <c r="F116" s="4">
        <f t="shared" si="1"/>
        <v>0</v>
      </c>
      <c r="I116" s="4" t="str">
        <f>VLOOKUP(A116,HOP!A:U,21,0)</f>
        <v>直连</v>
      </c>
    </row>
    <row r="117" s="4" customFormat="1" hidden="1" spans="1:9">
      <c r="A117" s="5">
        <v>999224165487700</v>
      </c>
      <c r="B117" s="6">
        <v>45063</v>
      </c>
      <c r="C117" s="6">
        <v>45064</v>
      </c>
      <c r="D117" s="4">
        <v>334</v>
      </c>
      <c r="E117" s="4" t="str">
        <f>VLOOKUP(A117,Sheet3!A:L,12,0)</f>
        <v>334.00</v>
      </c>
      <c r="F117" s="4">
        <f t="shared" si="1"/>
        <v>0</v>
      </c>
      <c r="I117" s="4" t="str">
        <f>VLOOKUP(A117,HOP!A:U,21,0)</f>
        <v>直连</v>
      </c>
    </row>
    <row r="118" s="4" customFormat="1" hidden="1" spans="1:9">
      <c r="A118" s="5">
        <v>999224165844503</v>
      </c>
      <c r="B118" s="6">
        <v>45062</v>
      </c>
      <c r="C118" s="6">
        <v>45064</v>
      </c>
      <c r="D118" s="4">
        <v>3020</v>
      </c>
      <c r="E118" s="4" t="str">
        <f>VLOOKUP(A118,Sheet3!A:L,12,0)</f>
        <v>3020.00</v>
      </c>
      <c r="F118" s="4">
        <f t="shared" si="1"/>
        <v>0</v>
      </c>
      <c r="I118" s="4" t="str">
        <f>VLOOKUP(A118,HOP!A:U,21,0)</f>
        <v>直连</v>
      </c>
    </row>
    <row r="119" s="4" customFormat="1" hidden="1" spans="1:9">
      <c r="A119" s="5">
        <v>999224172056172</v>
      </c>
      <c r="B119" s="6">
        <v>45062</v>
      </c>
      <c r="C119" s="6">
        <v>45064</v>
      </c>
      <c r="D119" s="4">
        <v>1658</v>
      </c>
      <c r="E119" s="4" t="str">
        <f>VLOOKUP(A119,Sheet3!A:L,12,0)</f>
        <v>1658.00</v>
      </c>
      <c r="F119" s="4">
        <f t="shared" si="1"/>
        <v>0</v>
      </c>
      <c r="I119" s="4" t="str">
        <f>VLOOKUP(A119,HOP!A:U,21,0)</f>
        <v>直连</v>
      </c>
    </row>
    <row r="120" s="4" customFormat="1" hidden="1" spans="1:9">
      <c r="A120" s="5">
        <v>999224173294260</v>
      </c>
      <c r="B120" s="6">
        <v>45063</v>
      </c>
      <c r="C120" s="6">
        <v>45064</v>
      </c>
      <c r="D120" s="4">
        <v>508</v>
      </c>
      <c r="E120" s="4" t="str">
        <f>VLOOKUP(A120,Sheet3!A:L,12,0)</f>
        <v>508.00</v>
      </c>
      <c r="F120" s="4">
        <f t="shared" si="1"/>
        <v>0</v>
      </c>
      <c r="I120" s="4" t="str">
        <f>VLOOKUP(A120,HOP!A:U,21,0)</f>
        <v>直连</v>
      </c>
    </row>
    <row r="121" s="4" customFormat="1" hidden="1" spans="1:9">
      <c r="A121" s="5">
        <v>999224176624842</v>
      </c>
      <c r="B121" s="6">
        <v>45063</v>
      </c>
      <c r="C121" s="6">
        <v>45064</v>
      </c>
      <c r="D121" s="4">
        <v>149</v>
      </c>
      <c r="E121" s="4" t="str">
        <f>VLOOKUP(A121,Sheet3!A:L,12,0)</f>
        <v>149.00</v>
      </c>
      <c r="F121" s="4">
        <f t="shared" si="1"/>
        <v>0</v>
      </c>
      <c r="I121" s="4" t="str">
        <f>VLOOKUP(A121,HOP!A:U,21,0)</f>
        <v>直连</v>
      </c>
    </row>
    <row r="122" s="4" customFormat="1" hidden="1" spans="1:9">
      <c r="A122" s="5">
        <v>999224179144453</v>
      </c>
      <c r="B122" s="6">
        <v>45063</v>
      </c>
      <c r="C122" s="6">
        <v>45064</v>
      </c>
      <c r="D122" s="4">
        <v>310</v>
      </c>
      <c r="E122" s="4" t="str">
        <f>VLOOKUP(A122,Sheet3!A:L,12,0)</f>
        <v>310.00</v>
      </c>
      <c r="F122" s="4">
        <f t="shared" si="1"/>
        <v>0</v>
      </c>
      <c r="I122" s="4" t="str">
        <f>VLOOKUP(A122,HOP!A:U,21,0)</f>
        <v>直连</v>
      </c>
    </row>
    <row r="123" s="4" customFormat="1" hidden="1" spans="1:9">
      <c r="A123" s="5">
        <v>999224180136146</v>
      </c>
      <c r="B123" s="6">
        <v>45062</v>
      </c>
      <c r="C123" s="6">
        <v>45064</v>
      </c>
      <c r="D123" s="4">
        <v>1915</v>
      </c>
      <c r="E123" s="4" t="str">
        <f>VLOOKUP(A123,Sheet3!A:L,12,0)</f>
        <v>1915.00</v>
      </c>
      <c r="F123" s="4">
        <f t="shared" si="1"/>
        <v>0</v>
      </c>
      <c r="I123" s="4" t="str">
        <f>VLOOKUP(A123,HOP!A:U,21,0)</f>
        <v>直连</v>
      </c>
    </row>
    <row r="124" s="4" customFormat="1" hidden="1" spans="1:9">
      <c r="A124" s="5">
        <v>999224180483982</v>
      </c>
      <c r="B124" s="6">
        <v>45063</v>
      </c>
      <c r="C124" s="6">
        <v>45064</v>
      </c>
      <c r="D124" s="4">
        <v>515</v>
      </c>
      <c r="E124" s="4" t="str">
        <f>VLOOKUP(A124,Sheet3!A:L,12,0)</f>
        <v>515.00</v>
      </c>
      <c r="F124" s="4">
        <f t="shared" si="1"/>
        <v>0</v>
      </c>
      <c r="I124" s="4" t="str">
        <f>VLOOKUP(A124,HOP!A:U,21,0)</f>
        <v>直连</v>
      </c>
    </row>
    <row r="125" s="4" customFormat="1" hidden="1" spans="1:9">
      <c r="A125" s="5">
        <v>999224181577284</v>
      </c>
      <c r="B125" s="6">
        <v>45063</v>
      </c>
      <c r="C125" s="6">
        <v>45064</v>
      </c>
      <c r="D125" s="4">
        <v>200</v>
      </c>
      <c r="E125" s="4" t="str">
        <f>VLOOKUP(A125,Sheet3!A:L,12,0)</f>
        <v>200.00</v>
      </c>
      <c r="F125" s="4">
        <f t="shared" si="1"/>
        <v>0</v>
      </c>
      <c r="I125" s="4" t="str">
        <f>VLOOKUP(A125,HOP!A:U,21,0)</f>
        <v>直连</v>
      </c>
    </row>
    <row r="126" s="4" customFormat="1" hidden="1" spans="1:9">
      <c r="A126" s="5">
        <v>999224182526402</v>
      </c>
      <c r="B126" s="6">
        <v>45063</v>
      </c>
      <c r="C126" s="6">
        <v>45064</v>
      </c>
      <c r="D126" s="4">
        <v>269</v>
      </c>
      <c r="E126" s="4" t="str">
        <f>VLOOKUP(A126,Sheet3!A:L,12,0)</f>
        <v>269.00</v>
      </c>
      <c r="F126" s="4">
        <f t="shared" si="1"/>
        <v>0</v>
      </c>
      <c r="I126" s="4" t="str">
        <f>VLOOKUP(A126,HOP!A:U,21,0)</f>
        <v>直连</v>
      </c>
    </row>
    <row r="127" s="4" customFormat="1" hidden="1" spans="1:9">
      <c r="A127" s="5">
        <v>999224183985585</v>
      </c>
      <c r="B127" s="6">
        <v>45063</v>
      </c>
      <c r="C127" s="6">
        <v>45064</v>
      </c>
      <c r="D127" s="4">
        <v>405</v>
      </c>
      <c r="E127" s="4" t="str">
        <f>VLOOKUP(A127,Sheet3!A:L,12,0)</f>
        <v>405.00</v>
      </c>
      <c r="F127" s="4">
        <f t="shared" si="1"/>
        <v>0</v>
      </c>
      <c r="I127" s="4" t="str">
        <f>VLOOKUP(A127,HOP!A:U,21,0)</f>
        <v>直连</v>
      </c>
    </row>
    <row r="128" s="4" customFormat="1" hidden="1" spans="1:9">
      <c r="A128" s="5">
        <v>999224187233079</v>
      </c>
      <c r="B128" s="6">
        <v>45062</v>
      </c>
      <c r="C128" s="6">
        <v>45064</v>
      </c>
      <c r="D128" s="4">
        <v>1550</v>
      </c>
      <c r="E128" s="4" t="str">
        <f>VLOOKUP(A128,Sheet3!A:L,12,0)</f>
        <v>1550.00</v>
      </c>
      <c r="F128" s="4">
        <f t="shared" si="1"/>
        <v>0</v>
      </c>
      <c r="I128" s="4" t="str">
        <f>VLOOKUP(A128,HOP!A:U,21,0)</f>
        <v>直连</v>
      </c>
    </row>
    <row r="129" s="4" customFormat="1" hidden="1" spans="1:9">
      <c r="A129" s="5">
        <v>999224187295362</v>
      </c>
      <c r="B129" s="6">
        <v>45063</v>
      </c>
      <c r="C129" s="6">
        <v>45064</v>
      </c>
      <c r="D129" s="4">
        <v>845</v>
      </c>
      <c r="E129" s="4" t="str">
        <f>VLOOKUP(A129,Sheet3!A:L,12,0)</f>
        <v>845.00</v>
      </c>
      <c r="F129" s="4">
        <f t="shared" si="1"/>
        <v>0</v>
      </c>
      <c r="I129" s="4" t="str">
        <f>VLOOKUP(A129,HOP!A:U,21,0)</f>
        <v>直连</v>
      </c>
    </row>
    <row r="130" s="4" customFormat="1" hidden="1" spans="1:9">
      <c r="A130" s="5">
        <v>999224187880509</v>
      </c>
      <c r="B130" s="6">
        <v>45063</v>
      </c>
      <c r="C130" s="6">
        <v>45064</v>
      </c>
      <c r="D130" s="4">
        <v>612</v>
      </c>
      <c r="E130" s="4" t="str">
        <f>VLOOKUP(A130,Sheet3!A:L,12,0)</f>
        <v>612.00</v>
      </c>
      <c r="F130" s="4">
        <f t="shared" si="1"/>
        <v>0</v>
      </c>
      <c r="I130" s="4" t="str">
        <f>VLOOKUP(A130,HOP!A:U,21,0)</f>
        <v>直连</v>
      </c>
    </row>
    <row r="131" s="4" customFormat="1" hidden="1" spans="1:9">
      <c r="A131" s="5">
        <v>999224188143067</v>
      </c>
      <c r="B131" s="6">
        <v>45063</v>
      </c>
      <c r="C131" s="6">
        <v>45064</v>
      </c>
      <c r="D131" s="4">
        <v>550</v>
      </c>
      <c r="E131" s="4" t="str">
        <f>VLOOKUP(A131,Sheet3!A:L,12,0)</f>
        <v>550.00</v>
      </c>
      <c r="F131" s="4">
        <f t="shared" ref="F131:F194" si="2">D131-E131</f>
        <v>0</v>
      </c>
      <c r="I131" s="4" t="str">
        <f>VLOOKUP(A131,HOP!A:U,21,0)</f>
        <v>直连</v>
      </c>
    </row>
    <row r="132" s="4" customFormat="1" hidden="1" spans="1:9">
      <c r="A132" s="5">
        <v>999224191057832</v>
      </c>
      <c r="B132" s="6">
        <v>45063</v>
      </c>
      <c r="C132" s="6">
        <v>45064</v>
      </c>
      <c r="D132" s="4">
        <v>410</v>
      </c>
      <c r="E132" s="4" t="str">
        <f>VLOOKUP(A132,Sheet3!A:L,12,0)</f>
        <v>410.00</v>
      </c>
      <c r="F132" s="4">
        <f t="shared" si="2"/>
        <v>0</v>
      </c>
      <c r="I132" s="4" t="str">
        <f>VLOOKUP(A132,HOP!A:U,21,0)</f>
        <v>直连</v>
      </c>
    </row>
    <row r="133" s="4" customFormat="1" hidden="1" spans="1:9">
      <c r="A133" s="5">
        <v>999224191312054</v>
      </c>
      <c r="B133" s="6">
        <v>45063</v>
      </c>
      <c r="C133" s="6">
        <v>45064</v>
      </c>
      <c r="D133" s="4">
        <v>865</v>
      </c>
      <c r="E133" s="4" t="str">
        <f>VLOOKUP(A133,Sheet3!A:L,12,0)</f>
        <v>865.00</v>
      </c>
      <c r="F133" s="4">
        <f t="shared" si="2"/>
        <v>0</v>
      </c>
      <c r="I133" s="4" t="str">
        <f>VLOOKUP(A133,HOP!A:U,21,0)</f>
        <v>直连</v>
      </c>
    </row>
    <row r="134" s="4" customFormat="1" hidden="1" spans="1:9">
      <c r="A134" s="5">
        <v>999224192443709</v>
      </c>
      <c r="B134" s="6">
        <v>45063</v>
      </c>
      <c r="C134" s="6">
        <v>45064</v>
      </c>
      <c r="D134" s="4">
        <v>216</v>
      </c>
      <c r="E134" s="4" t="str">
        <f>VLOOKUP(A134,Sheet3!A:L,12,0)</f>
        <v>216.00</v>
      </c>
      <c r="F134" s="4">
        <f t="shared" si="2"/>
        <v>0</v>
      </c>
      <c r="I134" s="4" t="str">
        <f>VLOOKUP(A134,HOP!A:U,21,0)</f>
        <v>直连</v>
      </c>
    </row>
    <row r="135" s="4" customFormat="1" hidden="1" spans="1:9">
      <c r="A135" s="5">
        <v>999224193120839</v>
      </c>
      <c r="B135" s="6">
        <v>45063</v>
      </c>
      <c r="C135" s="6">
        <v>45064</v>
      </c>
      <c r="D135" s="4">
        <v>350</v>
      </c>
      <c r="E135" s="4" t="str">
        <f>VLOOKUP(A135,Sheet3!A:L,12,0)</f>
        <v>350.00</v>
      </c>
      <c r="F135" s="4">
        <f t="shared" si="2"/>
        <v>0</v>
      </c>
      <c r="I135" s="4" t="str">
        <f>VLOOKUP(A135,HOP!A:U,21,0)</f>
        <v>直连</v>
      </c>
    </row>
    <row r="136" s="4" customFormat="1" hidden="1" spans="1:9">
      <c r="A136" s="5">
        <v>999224193985692</v>
      </c>
      <c r="B136" s="6">
        <v>45063</v>
      </c>
      <c r="C136" s="6">
        <v>45064</v>
      </c>
      <c r="D136" s="4">
        <v>195</v>
      </c>
      <c r="E136" s="4" t="str">
        <f>VLOOKUP(A136,Sheet3!A:L,12,0)</f>
        <v>195.00</v>
      </c>
      <c r="F136" s="4">
        <f t="shared" si="2"/>
        <v>0</v>
      </c>
      <c r="I136" s="4" t="str">
        <f>VLOOKUP(A136,HOP!A:U,21,0)</f>
        <v>直连</v>
      </c>
    </row>
    <row r="137" s="4" customFormat="1" hidden="1" spans="1:9">
      <c r="A137" s="5">
        <v>999224194962506</v>
      </c>
      <c r="B137" s="6">
        <v>45063</v>
      </c>
      <c r="C137" s="6">
        <v>45064</v>
      </c>
      <c r="D137" s="4">
        <v>422</v>
      </c>
      <c r="E137" s="4" t="str">
        <f>VLOOKUP(A137,Sheet3!A:L,12,0)</f>
        <v>422.00</v>
      </c>
      <c r="F137" s="4">
        <f t="shared" si="2"/>
        <v>0</v>
      </c>
      <c r="I137" s="4" t="str">
        <f>VLOOKUP(A137,HOP!A:U,21,0)</f>
        <v>直连</v>
      </c>
    </row>
    <row r="138" s="4" customFormat="1" hidden="1" spans="1:9">
      <c r="A138" s="5">
        <v>999224195144470</v>
      </c>
      <c r="B138" s="6">
        <v>45063</v>
      </c>
      <c r="C138" s="6">
        <v>45064</v>
      </c>
      <c r="D138" s="4">
        <v>1550</v>
      </c>
      <c r="E138" s="4" t="str">
        <f>VLOOKUP(A138,Sheet3!A:L,12,0)</f>
        <v>1550.00</v>
      </c>
      <c r="F138" s="4">
        <f t="shared" si="2"/>
        <v>0</v>
      </c>
      <c r="I138" s="4" t="str">
        <f>VLOOKUP(A138,HOP!A:U,21,0)</f>
        <v>直连</v>
      </c>
    </row>
    <row r="139" s="4" customFormat="1" hidden="1" spans="1:9">
      <c r="A139" s="5">
        <v>999224198481206</v>
      </c>
      <c r="B139" s="6">
        <v>45063</v>
      </c>
      <c r="C139" s="6">
        <v>45064</v>
      </c>
      <c r="D139" s="4">
        <v>0</v>
      </c>
      <c r="E139" s="4" t="e">
        <f>VLOOKUP(A139,Sheet3!A:L,12,0)</f>
        <v>#N/A</v>
      </c>
      <c r="F139" s="4" t="e">
        <f t="shared" si="2"/>
        <v>#N/A</v>
      </c>
      <c r="I139" s="4" t="e">
        <f>VLOOKUP(A139,HOP!A:U,21,0)</f>
        <v>#N/A</v>
      </c>
    </row>
    <row r="140" s="4" customFormat="1" hidden="1" spans="1:9">
      <c r="A140" s="5">
        <v>999224198521100</v>
      </c>
      <c r="B140" s="6">
        <v>45063</v>
      </c>
      <c r="C140" s="6">
        <v>45064</v>
      </c>
      <c r="D140" s="4">
        <v>962</v>
      </c>
      <c r="E140" s="4" t="str">
        <f>VLOOKUP(A140,Sheet3!A:L,12,0)</f>
        <v>962.00</v>
      </c>
      <c r="F140" s="4">
        <f t="shared" si="2"/>
        <v>0</v>
      </c>
      <c r="I140" s="4" t="str">
        <f>VLOOKUP(A140,HOP!A:U,21,0)</f>
        <v>直连</v>
      </c>
    </row>
    <row r="141" s="4" customFormat="1" hidden="1" spans="1:9">
      <c r="A141" s="5">
        <v>999224199723932</v>
      </c>
      <c r="B141" s="6">
        <v>45063</v>
      </c>
      <c r="C141" s="6">
        <v>45064</v>
      </c>
      <c r="D141" s="4">
        <v>1330</v>
      </c>
      <c r="E141" s="4" t="str">
        <f>VLOOKUP(A141,Sheet3!A:L,12,0)</f>
        <v>1330.00</v>
      </c>
      <c r="F141" s="4">
        <f t="shared" si="2"/>
        <v>0</v>
      </c>
      <c r="I141" s="4" t="str">
        <f>VLOOKUP(A141,HOP!A:U,21,0)</f>
        <v>直连</v>
      </c>
    </row>
    <row r="142" s="4" customFormat="1" hidden="1" spans="1:9">
      <c r="A142" s="5">
        <v>999224255528618</v>
      </c>
      <c r="B142" s="6">
        <v>45063</v>
      </c>
      <c r="C142" s="6">
        <v>45064</v>
      </c>
      <c r="D142" s="4">
        <v>745</v>
      </c>
      <c r="E142" s="4" t="str">
        <f>VLOOKUP(A142,Sheet3!A:L,12,0)</f>
        <v>745.00</v>
      </c>
      <c r="F142" s="4">
        <f t="shared" si="2"/>
        <v>0</v>
      </c>
      <c r="I142" s="4" t="str">
        <f>VLOOKUP(A142,HOP!A:U,21,0)</f>
        <v>直连</v>
      </c>
    </row>
    <row r="143" s="4" customFormat="1" hidden="1" spans="1:9">
      <c r="A143" s="5">
        <v>999224256081750</v>
      </c>
      <c r="B143" s="6">
        <v>45063</v>
      </c>
      <c r="C143" s="6">
        <v>45064</v>
      </c>
      <c r="D143" s="4">
        <v>216</v>
      </c>
      <c r="E143" s="4" t="str">
        <f>VLOOKUP(A143,Sheet3!A:L,12,0)</f>
        <v>216.00</v>
      </c>
      <c r="F143" s="4">
        <f t="shared" si="2"/>
        <v>0</v>
      </c>
      <c r="I143" s="4" t="str">
        <f>VLOOKUP(A143,HOP!A:U,21,0)</f>
        <v>直连</v>
      </c>
    </row>
    <row r="144" s="4" customFormat="1" hidden="1" spans="1:9">
      <c r="A144" s="5">
        <v>999224257346541</v>
      </c>
      <c r="B144" s="6">
        <v>45063</v>
      </c>
      <c r="C144" s="6">
        <v>45064</v>
      </c>
      <c r="D144" s="4">
        <v>407</v>
      </c>
      <c r="E144" s="4" t="str">
        <f>VLOOKUP(A144,Sheet3!A:L,12,0)</f>
        <v>407.00</v>
      </c>
      <c r="F144" s="4">
        <f t="shared" si="2"/>
        <v>0</v>
      </c>
      <c r="I144" s="4" t="str">
        <f>VLOOKUP(A144,HOP!A:U,21,0)</f>
        <v>直连</v>
      </c>
    </row>
    <row r="145" s="4" customFormat="1" hidden="1" spans="1:9">
      <c r="A145" s="5">
        <v>999224257457617</v>
      </c>
      <c r="B145" s="6">
        <v>45063</v>
      </c>
      <c r="C145" s="6">
        <v>45064</v>
      </c>
      <c r="D145" s="4">
        <v>427</v>
      </c>
      <c r="E145" s="4" t="str">
        <f>VLOOKUP(A145,Sheet3!A:L,12,0)</f>
        <v>427.00</v>
      </c>
      <c r="F145" s="4">
        <f t="shared" si="2"/>
        <v>0</v>
      </c>
      <c r="I145" s="4" t="str">
        <f>VLOOKUP(A145,HOP!A:U,21,0)</f>
        <v>直连</v>
      </c>
    </row>
    <row r="146" s="4" customFormat="1" hidden="1" spans="1:9">
      <c r="A146" s="5">
        <v>999224258097949</v>
      </c>
      <c r="B146" s="6">
        <v>45063</v>
      </c>
      <c r="C146" s="6">
        <v>45064</v>
      </c>
      <c r="D146" s="4">
        <v>159</v>
      </c>
      <c r="E146" s="4" t="str">
        <f>VLOOKUP(A146,Sheet3!A:L,12,0)</f>
        <v>159.00</v>
      </c>
      <c r="F146" s="4">
        <f t="shared" si="2"/>
        <v>0</v>
      </c>
      <c r="I146" s="4" t="str">
        <f>VLOOKUP(A146,HOP!A:U,21,0)</f>
        <v>直连</v>
      </c>
    </row>
    <row r="147" s="4" customFormat="1" hidden="1" spans="1:9">
      <c r="A147" s="5">
        <v>999224258137184</v>
      </c>
      <c r="B147" s="6">
        <v>45063</v>
      </c>
      <c r="C147" s="6">
        <v>45064</v>
      </c>
      <c r="D147" s="4">
        <v>213</v>
      </c>
      <c r="E147" s="4" t="str">
        <f>VLOOKUP(A147,Sheet3!A:L,12,0)</f>
        <v>213.00</v>
      </c>
      <c r="F147" s="4">
        <f t="shared" si="2"/>
        <v>0</v>
      </c>
      <c r="I147" s="4" t="str">
        <f>VLOOKUP(A147,HOP!A:U,21,0)</f>
        <v>直连</v>
      </c>
    </row>
    <row r="148" s="4" customFormat="1" hidden="1" spans="1:9">
      <c r="A148" s="5">
        <v>999224258331897</v>
      </c>
      <c r="B148" s="6">
        <v>45063</v>
      </c>
      <c r="C148" s="6">
        <v>45064</v>
      </c>
      <c r="D148" s="4">
        <v>232</v>
      </c>
      <c r="E148" s="4" t="str">
        <f>VLOOKUP(A148,Sheet3!A:L,12,0)</f>
        <v>232.00</v>
      </c>
      <c r="F148" s="4">
        <f t="shared" si="2"/>
        <v>0</v>
      </c>
      <c r="I148" s="4" t="str">
        <f>VLOOKUP(A148,HOP!A:U,21,0)</f>
        <v>直连</v>
      </c>
    </row>
    <row r="149" s="4" customFormat="1" hidden="1" spans="1:9">
      <c r="A149" s="5">
        <v>999224260362696</v>
      </c>
      <c r="B149" s="6">
        <v>45063</v>
      </c>
      <c r="C149" s="6">
        <v>45064</v>
      </c>
      <c r="D149" s="4">
        <v>148</v>
      </c>
      <c r="E149" s="4" t="str">
        <f>VLOOKUP(A149,Sheet3!A:L,12,0)</f>
        <v>148.00</v>
      </c>
      <c r="F149" s="4">
        <f t="shared" si="2"/>
        <v>0</v>
      </c>
      <c r="I149" s="4" t="str">
        <f>VLOOKUP(A149,HOP!A:U,21,0)</f>
        <v>直连</v>
      </c>
    </row>
    <row r="150" s="4" customFormat="1" hidden="1" spans="1:9">
      <c r="A150" s="5">
        <v>999224261342683</v>
      </c>
      <c r="B150" s="6">
        <v>45063</v>
      </c>
      <c r="C150" s="6">
        <v>45064</v>
      </c>
      <c r="D150" s="4">
        <v>624</v>
      </c>
      <c r="E150" s="4" t="str">
        <f>VLOOKUP(A150,Sheet3!A:L,12,0)</f>
        <v>624.00</v>
      </c>
      <c r="F150" s="4">
        <f t="shared" si="2"/>
        <v>0</v>
      </c>
      <c r="I150" s="4" t="str">
        <f>VLOOKUP(A150,HOP!A:U,21,0)</f>
        <v>直连</v>
      </c>
    </row>
    <row r="151" s="4" customFormat="1" hidden="1" spans="1:9">
      <c r="A151" s="5">
        <v>999224261558354</v>
      </c>
      <c r="B151" s="6">
        <v>45063</v>
      </c>
      <c r="C151" s="6">
        <v>45064</v>
      </c>
      <c r="D151" s="4">
        <v>863</v>
      </c>
      <c r="E151" s="4" t="str">
        <f>VLOOKUP(A151,Sheet3!A:L,12,0)</f>
        <v>863.00</v>
      </c>
      <c r="F151" s="4">
        <f t="shared" si="2"/>
        <v>0</v>
      </c>
      <c r="I151" s="4" t="str">
        <f>VLOOKUP(A151,HOP!A:U,21,0)</f>
        <v>直连</v>
      </c>
    </row>
    <row r="152" s="4" customFormat="1" hidden="1" spans="1:9">
      <c r="A152" s="5">
        <v>999224261768485</v>
      </c>
      <c r="B152" s="6">
        <v>45063</v>
      </c>
      <c r="C152" s="6">
        <v>45064</v>
      </c>
      <c r="D152" s="4">
        <v>604</v>
      </c>
      <c r="E152" s="4" t="str">
        <f>VLOOKUP(A152,Sheet3!A:L,12,0)</f>
        <v>604.00</v>
      </c>
      <c r="F152" s="4">
        <f t="shared" si="2"/>
        <v>0</v>
      </c>
      <c r="I152" s="4" t="str">
        <f>VLOOKUP(A152,HOP!A:U,21,0)</f>
        <v>直连</v>
      </c>
    </row>
    <row r="153" s="4" customFormat="1" hidden="1" spans="1:9">
      <c r="A153" s="5">
        <v>999224262075189</v>
      </c>
      <c r="B153" s="6">
        <v>45063</v>
      </c>
      <c r="C153" s="6">
        <v>45064</v>
      </c>
      <c r="D153" s="4">
        <v>0</v>
      </c>
      <c r="E153" s="4" t="str">
        <f>VLOOKUP(A153,Sheet3!A:L,12,0)</f>
        <v>652.00</v>
      </c>
      <c r="F153" s="4">
        <f t="shared" si="2"/>
        <v>-652</v>
      </c>
      <c r="I153" s="4" t="str">
        <f>VLOOKUP(A153,HOP!A:U,21,0)</f>
        <v>直连</v>
      </c>
    </row>
    <row r="154" s="4" customFormat="1" hidden="1" spans="1:9">
      <c r="A154" s="5">
        <v>999224262365568</v>
      </c>
      <c r="B154" s="6">
        <v>45063</v>
      </c>
      <c r="C154" s="6">
        <v>45064</v>
      </c>
      <c r="D154" s="4">
        <v>986</v>
      </c>
      <c r="E154" s="4" t="str">
        <f>VLOOKUP(A154,Sheet3!A:L,12,0)</f>
        <v>986.00</v>
      </c>
      <c r="F154" s="4">
        <f t="shared" si="2"/>
        <v>0</v>
      </c>
      <c r="I154" s="4" t="str">
        <f>VLOOKUP(A154,HOP!A:U,21,0)</f>
        <v>直连</v>
      </c>
    </row>
    <row r="155" s="4" customFormat="1" hidden="1" spans="1:9">
      <c r="A155" s="5">
        <v>999224262506246</v>
      </c>
      <c r="B155" s="6">
        <v>45063</v>
      </c>
      <c r="C155" s="6">
        <v>45064</v>
      </c>
      <c r="D155" s="4">
        <v>618</v>
      </c>
      <c r="E155" s="4" t="str">
        <f>VLOOKUP(A155,Sheet3!A:L,12,0)</f>
        <v>618.00</v>
      </c>
      <c r="F155" s="4">
        <f t="shared" si="2"/>
        <v>0</v>
      </c>
      <c r="I155" s="4" t="str">
        <f>VLOOKUP(A155,HOP!A:U,21,0)</f>
        <v>直连</v>
      </c>
    </row>
    <row r="156" s="4" customFormat="1" spans="1:10">
      <c r="A156" s="11" t="s">
        <v>1778</v>
      </c>
      <c r="B156" s="6">
        <v>45037</v>
      </c>
      <c r="C156" s="6">
        <v>45040</v>
      </c>
      <c r="D156" s="4">
        <v>765</v>
      </c>
      <c r="E156" s="4" t="e">
        <f>VLOOKUP(A156,Sheet3!A:L,12,0)</f>
        <v>#N/A</v>
      </c>
      <c r="F156" s="4" t="e">
        <f t="shared" si="2"/>
        <v>#N/A</v>
      </c>
      <c r="I156" s="4" t="e">
        <f>VLOOKUP(A156,HOP!A:U,21,0)</f>
        <v>#N/A</v>
      </c>
      <c r="J156" s="4" t="s">
        <v>1779</v>
      </c>
    </row>
    <row r="157" s="4" customFormat="1" spans="1:10">
      <c r="A157" s="11" t="s">
        <v>1780</v>
      </c>
      <c r="B157" s="6">
        <v>45062</v>
      </c>
      <c r="C157" s="6">
        <v>45063</v>
      </c>
      <c r="D157" s="4">
        <v>-1287</v>
      </c>
      <c r="E157" s="4" t="e">
        <f>VLOOKUP(A157,Sheet3!A:L,12,0)</f>
        <v>#N/A</v>
      </c>
      <c r="F157" s="4" t="e">
        <f t="shared" si="2"/>
        <v>#N/A</v>
      </c>
      <c r="I157" s="4" t="e">
        <f>VLOOKUP(A157,HOP!A:U,21,0)</f>
        <v>#N/A</v>
      </c>
      <c r="J157" s="4" t="s">
        <v>1781</v>
      </c>
    </row>
    <row r="158" s="4" customFormat="1" spans="1:10">
      <c r="A158" s="11" t="s">
        <v>1782</v>
      </c>
      <c r="B158" s="6">
        <v>45059</v>
      </c>
      <c r="C158" s="6">
        <v>45062</v>
      </c>
      <c r="D158" s="4">
        <v>-4014</v>
      </c>
      <c r="E158" s="4" t="e">
        <f>VLOOKUP(A158,Sheet3!A:L,12,0)</f>
        <v>#N/A</v>
      </c>
      <c r="F158" s="4" t="e">
        <f t="shared" si="2"/>
        <v>#N/A</v>
      </c>
      <c r="I158" s="4" t="e">
        <f>VLOOKUP(A158,HOP!A:U,21,0)</f>
        <v>#N/A</v>
      </c>
      <c r="J158" s="4" t="s">
        <v>1783</v>
      </c>
    </row>
    <row r="159" s="4" customFormat="1" hidden="1" spans="1:9">
      <c r="A159" s="5">
        <v>999222735431968</v>
      </c>
      <c r="B159" s="6">
        <v>45063</v>
      </c>
      <c r="C159" s="6">
        <v>45065</v>
      </c>
      <c r="D159" s="4">
        <v>1177</v>
      </c>
      <c r="E159" s="4" t="str">
        <f>VLOOKUP(A159,Sheet3!A:L,12,0)</f>
        <v>1177.00</v>
      </c>
      <c r="F159" s="4">
        <f t="shared" si="2"/>
        <v>0</v>
      </c>
      <c r="I159" s="4" t="str">
        <f>VLOOKUP(A159,HOP!A:U,21,0)</f>
        <v>直连</v>
      </c>
    </row>
    <row r="160" s="4" customFormat="1" hidden="1" spans="1:9">
      <c r="A160" s="5">
        <v>999222759995714</v>
      </c>
      <c r="B160" s="6">
        <v>45063</v>
      </c>
      <c r="C160" s="6">
        <v>45065</v>
      </c>
      <c r="D160" s="4">
        <v>1528</v>
      </c>
      <c r="E160" s="4" t="str">
        <f>VLOOKUP(A160,Sheet3!A:L,12,0)</f>
        <v>1528.00</v>
      </c>
      <c r="F160" s="4">
        <f t="shared" si="2"/>
        <v>0</v>
      </c>
      <c r="I160" s="4" t="str">
        <f>VLOOKUP(A160,HOP!A:U,21,0)</f>
        <v>直连</v>
      </c>
    </row>
    <row r="161" s="4" customFormat="1" hidden="1" spans="1:9">
      <c r="A161" s="5">
        <v>999223157115523</v>
      </c>
      <c r="B161" s="6">
        <v>45064</v>
      </c>
      <c r="C161" s="6">
        <v>45065</v>
      </c>
      <c r="D161" s="4">
        <v>1889</v>
      </c>
      <c r="E161" s="4" t="str">
        <f>VLOOKUP(A161,Sheet3!A:L,12,0)</f>
        <v>1889.00</v>
      </c>
      <c r="F161" s="4">
        <f t="shared" si="2"/>
        <v>0</v>
      </c>
      <c r="I161" s="4" t="str">
        <f>VLOOKUP(A161,HOP!A:U,21,0)</f>
        <v>直连</v>
      </c>
    </row>
    <row r="162" s="4" customFormat="1" hidden="1" spans="1:9">
      <c r="A162" s="5">
        <v>999223392244632</v>
      </c>
      <c r="B162" s="6">
        <v>45061</v>
      </c>
      <c r="C162" s="6">
        <v>45065</v>
      </c>
      <c r="D162" s="4">
        <v>7960</v>
      </c>
      <c r="E162" s="4" t="str">
        <f>VLOOKUP(A162,Sheet3!A:L,12,0)</f>
        <v>7960.00</v>
      </c>
      <c r="F162" s="4">
        <f t="shared" si="2"/>
        <v>0</v>
      </c>
      <c r="I162" s="4" t="str">
        <f>VLOOKUP(A162,HOP!A:U,21,0)</f>
        <v>直连</v>
      </c>
    </row>
    <row r="163" s="4" customFormat="1" hidden="1" spans="1:9">
      <c r="A163" s="5">
        <v>999223620730613</v>
      </c>
      <c r="B163" s="6">
        <v>45061</v>
      </c>
      <c r="C163" s="6">
        <v>45065</v>
      </c>
      <c r="D163" s="4">
        <v>11008</v>
      </c>
      <c r="E163" s="4" t="str">
        <f>VLOOKUP(A163,Sheet3!A:L,12,0)</f>
        <v>11008.00</v>
      </c>
      <c r="F163" s="4">
        <f t="shared" si="2"/>
        <v>0</v>
      </c>
      <c r="I163" s="4" t="str">
        <f>VLOOKUP(A163,HOP!A:U,21,0)</f>
        <v>直连</v>
      </c>
    </row>
    <row r="164" s="4" customFormat="1" hidden="1" spans="1:9">
      <c r="A164" s="5">
        <v>999223623578295</v>
      </c>
      <c r="B164" s="6">
        <v>45063</v>
      </c>
      <c r="C164" s="6">
        <v>45065</v>
      </c>
      <c r="D164" s="4">
        <v>5434</v>
      </c>
      <c r="E164" s="4" t="str">
        <f>VLOOKUP(A164,Sheet3!A:L,12,0)</f>
        <v>5434.00</v>
      </c>
      <c r="F164" s="4">
        <f t="shared" si="2"/>
        <v>0</v>
      </c>
      <c r="I164" s="4" t="str">
        <f>VLOOKUP(A164,HOP!A:U,21,0)</f>
        <v>直连</v>
      </c>
    </row>
    <row r="165" s="4" customFormat="1" hidden="1" spans="1:9">
      <c r="A165" s="5">
        <v>999223685458099</v>
      </c>
      <c r="B165" s="6">
        <v>45064</v>
      </c>
      <c r="C165" s="6">
        <v>45065</v>
      </c>
      <c r="D165" s="4">
        <v>2721</v>
      </c>
      <c r="E165" s="4" t="str">
        <f>VLOOKUP(A165,Sheet3!A:L,12,0)</f>
        <v>2721.00</v>
      </c>
      <c r="F165" s="4">
        <f t="shared" si="2"/>
        <v>0</v>
      </c>
      <c r="I165" s="4" t="str">
        <f>VLOOKUP(A165,HOP!A:U,21,0)</f>
        <v>直连</v>
      </c>
    </row>
    <row r="166" s="4" customFormat="1" hidden="1" spans="1:9">
      <c r="A166" s="5">
        <v>999223732456570</v>
      </c>
      <c r="B166" s="6">
        <v>45064</v>
      </c>
      <c r="C166" s="6">
        <v>45065</v>
      </c>
      <c r="D166" s="4">
        <v>485</v>
      </c>
      <c r="E166" s="4" t="str">
        <f>VLOOKUP(A166,Sheet3!A:L,12,0)</f>
        <v>485.00</v>
      </c>
      <c r="F166" s="4">
        <f t="shared" si="2"/>
        <v>0</v>
      </c>
      <c r="I166" s="4" t="str">
        <f>VLOOKUP(A166,HOP!A:U,21,0)</f>
        <v>直采</v>
      </c>
    </row>
    <row r="167" s="4" customFormat="1" hidden="1" spans="1:9">
      <c r="A167" s="5">
        <v>999223794519088</v>
      </c>
      <c r="B167" s="6">
        <v>45064</v>
      </c>
      <c r="C167" s="6">
        <v>45065</v>
      </c>
      <c r="D167" s="4">
        <v>4848</v>
      </c>
      <c r="E167" s="4" t="str">
        <f>VLOOKUP(A167,Sheet3!A:L,12,0)</f>
        <v>4848.00</v>
      </c>
      <c r="F167" s="4">
        <f t="shared" si="2"/>
        <v>0</v>
      </c>
      <c r="I167" s="4" t="str">
        <f>VLOOKUP(A167,HOP!A:U,21,0)</f>
        <v>直采</v>
      </c>
    </row>
    <row r="168" s="4" customFormat="1" hidden="1" spans="1:9">
      <c r="A168" s="5">
        <v>999223798530537</v>
      </c>
      <c r="B168" s="6">
        <v>45064</v>
      </c>
      <c r="C168" s="6">
        <v>45065</v>
      </c>
      <c r="D168" s="4">
        <v>1203</v>
      </c>
      <c r="E168" s="4" t="str">
        <f>VLOOKUP(A168,Sheet3!A:L,12,0)</f>
        <v>1203.00</v>
      </c>
      <c r="F168" s="4">
        <f t="shared" si="2"/>
        <v>0</v>
      </c>
      <c r="I168" s="4" t="str">
        <f>VLOOKUP(A168,HOP!A:U,21,0)</f>
        <v>直连</v>
      </c>
    </row>
    <row r="169" s="4" customFormat="1" hidden="1" spans="1:9">
      <c r="A169" s="5">
        <v>999223816630542</v>
      </c>
      <c r="B169" s="6">
        <v>45064</v>
      </c>
      <c r="C169" s="6">
        <v>45065</v>
      </c>
      <c r="D169" s="4">
        <v>629</v>
      </c>
      <c r="E169" s="4" t="str">
        <f>VLOOKUP(A169,Sheet3!A:L,12,0)</f>
        <v>629.00</v>
      </c>
      <c r="F169" s="4">
        <f t="shared" si="2"/>
        <v>0</v>
      </c>
      <c r="I169" s="4" t="str">
        <f>VLOOKUP(A169,HOP!A:U,21,0)</f>
        <v>直连</v>
      </c>
    </row>
    <row r="170" s="4" customFormat="1" hidden="1" spans="1:9">
      <c r="A170" s="5">
        <v>999223833956636</v>
      </c>
      <c r="B170" s="6">
        <v>45061</v>
      </c>
      <c r="C170" s="6">
        <v>45065</v>
      </c>
      <c r="D170" s="4">
        <v>0</v>
      </c>
      <c r="E170" s="4" t="e">
        <f>VLOOKUP(A170,Sheet3!A:L,12,0)</f>
        <v>#N/A</v>
      </c>
      <c r="F170" s="4" t="e">
        <f t="shared" si="2"/>
        <v>#N/A</v>
      </c>
      <c r="I170" s="4" t="e">
        <f>VLOOKUP(A170,HOP!A:U,21,0)</f>
        <v>#N/A</v>
      </c>
    </row>
    <row r="171" s="4" customFormat="1" hidden="1" spans="1:9">
      <c r="A171" s="5">
        <v>999223834209941</v>
      </c>
      <c r="B171" s="6">
        <v>45061</v>
      </c>
      <c r="C171" s="6">
        <v>45065</v>
      </c>
      <c r="D171" s="4">
        <v>9556</v>
      </c>
      <c r="E171" s="4" t="str">
        <f>VLOOKUP(A171,Sheet3!A:L,12,0)</f>
        <v>9556.00</v>
      </c>
      <c r="F171" s="4">
        <f t="shared" si="2"/>
        <v>0</v>
      </c>
      <c r="I171" s="4" t="str">
        <f>VLOOKUP(A171,HOP!A:U,21,0)</f>
        <v>直连</v>
      </c>
    </row>
    <row r="172" s="4" customFormat="1" hidden="1" spans="1:9">
      <c r="A172" s="5">
        <v>999223858728703</v>
      </c>
      <c r="B172" s="6">
        <v>45064</v>
      </c>
      <c r="C172" s="6">
        <v>45065</v>
      </c>
      <c r="D172" s="4">
        <v>1037</v>
      </c>
      <c r="E172" s="4" t="str">
        <f>VLOOKUP(A172,Sheet3!A:L,12,0)</f>
        <v>1037.00</v>
      </c>
      <c r="F172" s="4">
        <f t="shared" si="2"/>
        <v>0</v>
      </c>
      <c r="I172" s="4" t="str">
        <f>VLOOKUP(A172,HOP!A:U,21,0)</f>
        <v>直连</v>
      </c>
    </row>
    <row r="173" s="4" customFormat="1" hidden="1" spans="1:9">
      <c r="A173" s="5">
        <v>999223882849585</v>
      </c>
      <c r="B173" s="6">
        <v>45063</v>
      </c>
      <c r="C173" s="6">
        <v>45065</v>
      </c>
      <c r="D173" s="4">
        <v>1442</v>
      </c>
      <c r="E173" s="4" t="str">
        <f>VLOOKUP(A173,Sheet3!A:L,12,0)</f>
        <v>1442.00</v>
      </c>
      <c r="F173" s="4">
        <f t="shared" si="2"/>
        <v>0</v>
      </c>
      <c r="I173" s="4" t="str">
        <f>VLOOKUP(A173,HOP!A:U,21,0)</f>
        <v>直连</v>
      </c>
    </row>
    <row r="174" s="4" customFormat="1" hidden="1" spans="1:9">
      <c r="A174" s="5">
        <v>999223892888269</v>
      </c>
      <c r="B174" s="6">
        <v>45060</v>
      </c>
      <c r="C174" s="6">
        <v>45065</v>
      </c>
      <c r="D174" s="4">
        <v>1305</v>
      </c>
      <c r="E174" s="4" t="str">
        <f>VLOOKUP(A174,Sheet3!A:L,12,0)</f>
        <v>1305.00</v>
      </c>
      <c r="F174" s="4">
        <f t="shared" si="2"/>
        <v>0</v>
      </c>
      <c r="I174" s="4" t="str">
        <f>VLOOKUP(A174,HOP!A:U,21,0)</f>
        <v>直连</v>
      </c>
    </row>
    <row r="175" s="4" customFormat="1" spans="1:9">
      <c r="A175" s="5">
        <v>999223896028915</v>
      </c>
      <c r="B175" s="6">
        <v>45063</v>
      </c>
      <c r="C175" s="6">
        <v>45065</v>
      </c>
      <c r="D175" s="4">
        <v>2760</v>
      </c>
      <c r="E175" s="4" t="str">
        <f>VLOOKUP(A175,Sheet3!A:L,12,0)</f>
        <v>0.00</v>
      </c>
      <c r="F175" s="4">
        <f t="shared" si="2"/>
        <v>2760</v>
      </c>
      <c r="I175" s="4" t="str">
        <f>VLOOKUP(A175,HOP!A:U,21,0)</f>
        <v>直连</v>
      </c>
    </row>
    <row r="176" s="4" customFormat="1" hidden="1" spans="1:9">
      <c r="A176" s="5">
        <v>999223926110179</v>
      </c>
      <c r="B176" s="6">
        <v>45060</v>
      </c>
      <c r="C176" s="6">
        <v>45065</v>
      </c>
      <c r="D176" s="4">
        <v>3940</v>
      </c>
      <c r="E176" s="4" t="str">
        <f>VLOOKUP(A176,Sheet3!A:L,12,0)</f>
        <v>3940.00</v>
      </c>
      <c r="F176" s="4">
        <f t="shared" si="2"/>
        <v>0</v>
      </c>
      <c r="I176" s="4" t="str">
        <f>VLOOKUP(A176,HOP!A:U,21,0)</f>
        <v>直连</v>
      </c>
    </row>
    <row r="177" s="4" customFormat="1" hidden="1" spans="1:9">
      <c r="A177" s="5">
        <v>999223952105774</v>
      </c>
      <c r="B177" s="6">
        <v>45061</v>
      </c>
      <c r="C177" s="6">
        <v>45065</v>
      </c>
      <c r="D177" s="4">
        <v>1588</v>
      </c>
      <c r="E177" s="4" t="str">
        <f>VLOOKUP(A177,Sheet3!A:L,12,0)</f>
        <v>1588.00</v>
      </c>
      <c r="F177" s="4">
        <f t="shared" si="2"/>
        <v>0</v>
      </c>
      <c r="I177" s="4" t="str">
        <f>VLOOKUP(A177,HOP!A:U,21,0)</f>
        <v>直连</v>
      </c>
    </row>
    <row r="178" s="4" customFormat="1" hidden="1" spans="1:9">
      <c r="A178" s="5">
        <v>999223961946055</v>
      </c>
      <c r="B178" s="6">
        <v>45061</v>
      </c>
      <c r="C178" s="6">
        <v>45065</v>
      </c>
      <c r="D178" s="4">
        <v>0</v>
      </c>
      <c r="E178" s="4" t="e">
        <f>VLOOKUP(A178,Sheet3!A:L,12,0)</f>
        <v>#N/A</v>
      </c>
      <c r="F178" s="4" t="e">
        <f t="shared" si="2"/>
        <v>#N/A</v>
      </c>
      <c r="I178" s="4" t="e">
        <f>VLOOKUP(A178,HOP!A:U,21,0)</f>
        <v>#N/A</v>
      </c>
    </row>
    <row r="179" s="4" customFormat="1" hidden="1" spans="1:9">
      <c r="A179" s="5">
        <v>23966046765</v>
      </c>
      <c r="B179" s="6">
        <v>45063</v>
      </c>
      <c r="C179" s="6">
        <v>45065</v>
      </c>
      <c r="D179" s="4">
        <v>828</v>
      </c>
      <c r="E179" s="4" t="str">
        <f>VLOOKUP(A179,Sheet3!A:L,12,0)</f>
        <v>828.00</v>
      </c>
      <c r="F179" s="4">
        <f t="shared" si="2"/>
        <v>0</v>
      </c>
      <c r="I179" s="4" t="str">
        <f>VLOOKUP(A179,HOP!A:U,21,0)</f>
        <v>直采</v>
      </c>
    </row>
    <row r="180" s="4" customFormat="1" hidden="1" spans="1:9">
      <c r="A180" s="5">
        <v>999223970164336</v>
      </c>
      <c r="B180" s="6">
        <v>45064</v>
      </c>
      <c r="C180" s="6">
        <v>45065</v>
      </c>
      <c r="D180" s="4">
        <v>273</v>
      </c>
      <c r="E180" s="4" t="str">
        <f>VLOOKUP(A180,Sheet3!A:L,12,0)</f>
        <v>273.00</v>
      </c>
      <c r="F180" s="4">
        <f t="shared" si="2"/>
        <v>0</v>
      </c>
      <c r="I180" s="4" t="str">
        <f>VLOOKUP(A180,HOP!A:U,21,0)</f>
        <v>直连</v>
      </c>
    </row>
    <row r="181" s="4" customFormat="1" hidden="1" spans="1:9">
      <c r="A181" s="5">
        <v>999223982312878</v>
      </c>
      <c r="B181" s="6">
        <v>45064</v>
      </c>
      <c r="C181" s="6">
        <v>45065</v>
      </c>
      <c r="D181" s="4">
        <v>151</v>
      </c>
      <c r="E181" s="4" t="str">
        <f>VLOOKUP(A181,Sheet3!A:L,12,0)</f>
        <v>151.00</v>
      </c>
      <c r="F181" s="4">
        <f t="shared" si="2"/>
        <v>0</v>
      </c>
      <c r="I181" s="4" t="str">
        <f>VLOOKUP(A181,HOP!A:U,21,0)</f>
        <v>直连</v>
      </c>
    </row>
    <row r="182" s="4" customFormat="1" hidden="1" spans="1:9">
      <c r="A182" s="5">
        <v>999223983461982</v>
      </c>
      <c r="B182" s="6">
        <v>45061</v>
      </c>
      <c r="C182" s="6">
        <v>45065</v>
      </c>
      <c r="D182" s="4">
        <v>0</v>
      </c>
      <c r="E182" s="4" t="e">
        <f>VLOOKUP(A182,Sheet3!A:L,12,0)</f>
        <v>#N/A</v>
      </c>
      <c r="F182" s="4" t="e">
        <f t="shared" si="2"/>
        <v>#N/A</v>
      </c>
      <c r="I182" s="4" t="e">
        <f>VLOOKUP(A182,HOP!A:U,21,0)</f>
        <v>#N/A</v>
      </c>
    </row>
    <row r="183" s="4" customFormat="1" hidden="1" spans="1:9">
      <c r="A183" s="5">
        <v>999223998489864</v>
      </c>
      <c r="B183" s="6">
        <v>45063</v>
      </c>
      <c r="C183" s="6">
        <v>45065</v>
      </c>
      <c r="D183" s="4">
        <v>982</v>
      </c>
      <c r="E183" s="4" t="str">
        <f>VLOOKUP(A183,Sheet3!A:L,12,0)</f>
        <v>982.00</v>
      </c>
      <c r="F183" s="4">
        <f t="shared" si="2"/>
        <v>0</v>
      </c>
      <c r="I183" s="4" t="str">
        <f>VLOOKUP(A183,HOP!A:U,21,0)</f>
        <v>直连</v>
      </c>
    </row>
    <row r="184" s="4" customFormat="1" hidden="1" spans="1:9">
      <c r="A184" s="5">
        <v>999224006361067</v>
      </c>
      <c r="B184" s="6">
        <v>45063</v>
      </c>
      <c r="C184" s="6">
        <v>45065</v>
      </c>
      <c r="D184" s="4">
        <v>1403</v>
      </c>
      <c r="E184" s="4" t="str">
        <f>VLOOKUP(A184,Sheet3!A:L,12,0)</f>
        <v>1403.00</v>
      </c>
      <c r="F184" s="4">
        <f t="shared" si="2"/>
        <v>0</v>
      </c>
      <c r="I184" s="4" t="str">
        <f>VLOOKUP(A184,HOP!A:U,21,0)</f>
        <v>直连</v>
      </c>
    </row>
    <row r="185" s="4" customFormat="1" hidden="1" spans="1:9">
      <c r="A185" s="5">
        <v>999224012876149</v>
      </c>
      <c r="B185" s="6">
        <v>45064</v>
      </c>
      <c r="C185" s="6">
        <v>45065</v>
      </c>
      <c r="D185" s="4">
        <v>770</v>
      </c>
      <c r="E185" s="4" t="str">
        <f>VLOOKUP(A185,Sheet3!A:L,12,0)</f>
        <v>770.00</v>
      </c>
      <c r="F185" s="4">
        <f t="shared" si="2"/>
        <v>0</v>
      </c>
      <c r="I185" s="4" t="str">
        <f>VLOOKUP(A185,HOP!A:U,21,0)</f>
        <v>直连</v>
      </c>
    </row>
    <row r="186" s="4" customFormat="1" hidden="1" spans="1:9">
      <c r="A186" s="5">
        <v>999224014933508</v>
      </c>
      <c r="B186" s="6">
        <v>45064</v>
      </c>
      <c r="C186" s="6">
        <v>45065</v>
      </c>
      <c r="D186" s="4">
        <v>533</v>
      </c>
      <c r="E186" s="4" t="str">
        <f>VLOOKUP(A186,Sheet3!A:L,12,0)</f>
        <v>533.00</v>
      </c>
      <c r="F186" s="4">
        <f t="shared" si="2"/>
        <v>0</v>
      </c>
      <c r="I186" s="4" t="str">
        <f>VLOOKUP(A186,HOP!A:U,21,0)</f>
        <v>直连</v>
      </c>
    </row>
    <row r="187" s="4" customFormat="1" hidden="1" spans="1:9">
      <c r="A187" s="5">
        <v>999224015919059</v>
      </c>
      <c r="B187" s="6">
        <v>45064</v>
      </c>
      <c r="C187" s="6">
        <v>45065</v>
      </c>
      <c r="D187" s="4">
        <v>145</v>
      </c>
      <c r="E187" s="4" t="str">
        <f>VLOOKUP(A187,Sheet3!A:L,12,0)</f>
        <v>145.00</v>
      </c>
      <c r="F187" s="4">
        <f t="shared" si="2"/>
        <v>0</v>
      </c>
      <c r="I187" s="4" t="str">
        <f>VLOOKUP(A187,HOP!A:U,21,0)</f>
        <v>直连</v>
      </c>
    </row>
    <row r="188" s="4" customFormat="1" hidden="1" spans="1:9">
      <c r="A188" s="5">
        <v>999224015958475</v>
      </c>
      <c r="B188" s="6">
        <v>45063</v>
      </c>
      <c r="C188" s="6">
        <v>45065</v>
      </c>
      <c r="D188" s="4">
        <v>1200</v>
      </c>
      <c r="E188" s="4" t="str">
        <f>VLOOKUP(A188,Sheet3!A:L,12,0)</f>
        <v>1200.00</v>
      </c>
      <c r="F188" s="4">
        <f t="shared" si="2"/>
        <v>0</v>
      </c>
      <c r="I188" s="4" t="str">
        <f>VLOOKUP(A188,HOP!A:U,21,0)</f>
        <v>直连</v>
      </c>
    </row>
    <row r="189" s="4" customFormat="1" hidden="1" spans="1:9">
      <c r="A189" s="5">
        <v>999224016019161</v>
      </c>
      <c r="B189" s="6">
        <v>45064</v>
      </c>
      <c r="C189" s="6">
        <v>45065</v>
      </c>
      <c r="D189" s="4">
        <v>1546</v>
      </c>
      <c r="E189" s="4" t="str">
        <f>VLOOKUP(A189,Sheet3!A:L,12,0)</f>
        <v>1546.00</v>
      </c>
      <c r="F189" s="4">
        <f t="shared" si="2"/>
        <v>0</v>
      </c>
      <c r="I189" s="4" t="str">
        <f>VLOOKUP(A189,HOP!A:U,21,0)</f>
        <v>直连</v>
      </c>
    </row>
    <row r="190" s="4" customFormat="1" hidden="1" spans="1:9">
      <c r="A190" s="5">
        <v>999224017466361</v>
      </c>
      <c r="B190" s="6">
        <v>45064</v>
      </c>
      <c r="C190" s="6">
        <v>45065</v>
      </c>
      <c r="D190" s="4">
        <v>526</v>
      </c>
      <c r="E190" s="4" t="str">
        <f>VLOOKUP(A190,Sheet3!A:L,12,0)</f>
        <v>526.00</v>
      </c>
      <c r="F190" s="4">
        <f t="shared" si="2"/>
        <v>0</v>
      </c>
      <c r="I190" s="4" t="str">
        <f>VLOOKUP(A190,HOP!A:U,21,0)</f>
        <v>直连</v>
      </c>
    </row>
    <row r="191" s="4" customFormat="1" hidden="1" spans="1:9">
      <c r="A191" s="5">
        <v>999224017513283</v>
      </c>
      <c r="B191" s="6">
        <v>45061</v>
      </c>
      <c r="C191" s="6">
        <v>45065</v>
      </c>
      <c r="D191" s="4">
        <v>5192</v>
      </c>
      <c r="E191" s="4" t="str">
        <f>VLOOKUP(A191,Sheet3!A:L,12,0)</f>
        <v>5192.00</v>
      </c>
      <c r="F191" s="4">
        <f t="shared" si="2"/>
        <v>0</v>
      </c>
      <c r="I191" s="4" t="str">
        <f>VLOOKUP(A191,HOP!A:U,21,0)</f>
        <v>直连</v>
      </c>
    </row>
    <row r="192" s="4" customFormat="1" hidden="1" spans="1:9">
      <c r="A192" s="5">
        <v>24024318766</v>
      </c>
      <c r="B192" s="6">
        <v>45063</v>
      </c>
      <c r="C192" s="6">
        <v>45065</v>
      </c>
      <c r="D192" s="4">
        <v>0</v>
      </c>
      <c r="E192" s="4" t="str">
        <f>VLOOKUP(A192,Sheet3!A:L,12,0)</f>
        <v>0.00</v>
      </c>
      <c r="F192" s="4">
        <f t="shared" si="2"/>
        <v>0</v>
      </c>
      <c r="I192" s="4" t="str">
        <f>VLOOKUP(A192,HOP!A:U,21,0)</f>
        <v>直连</v>
      </c>
    </row>
    <row r="193" s="4" customFormat="1" hidden="1" spans="1:9">
      <c r="A193" s="5">
        <v>24024318772</v>
      </c>
      <c r="B193" s="6">
        <v>45063</v>
      </c>
      <c r="C193" s="6">
        <v>45065</v>
      </c>
      <c r="D193" s="4">
        <v>0</v>
      </c>
      <c r="E193" s="4" t="str">
        <f>VLOOKUP(A193,Sheet3!A:L,12,0)</f>
        <v>0.00</v>
      </c>
      <c r="F193" s="4">
        <f t="shared" si="2"/>
        <v>0</v>
      </c>
      <c r="I193" s="4" t="str">
        <f>VLOOKUP(A193,HOP!A:U,21,0)</f>
        <v>直连</v>
      </c>
    </row>
    <row r="194" s="4" customFormat="1" hidden="1" spans="1:9">
      <c r="A194" s="5">
        <v>999224026695621</v>
      </c>
      <c r="B194" s="6">
        <v>45062</v>
      </c>
      <c r="C194" s="6">
        <v>45065</v>
      </c>
      <c r="D194" s="4">
        <v>3738</v>
      </c>
      <c r="E194" s="4" t="str">
        <f>VLOOKUP(A194,Sheet3!A:L,12,0)</f>
        <v>3738.00</v>
      </c>
      <c r="F194" s="4">
        <f t="shared" si="2"/>
        <v>0</v>
      </c>
      <c r="I194" s="4" t="str">
        <f>VLOOKUP(A194,HOP!A:U,21,0)</f>
        <v>直连</v>
      </c>
    </row>
    <row r="195" s="4" customFormat="1" hidden="1" spans="1:9">
      <c r="A195" s="5">
        <v>999224029138403</v>
      </c>
      <c r="B195" s="6">
        <v>45064</v>
      </c>
      <c r="C195" s="6">
        <v>45065</v>
      </c>
      <c r="D195" s="4">
        <v>485</v>
      </c>
      <c r="E195" s="4" t="str">
        <f>VLOOKUP(A195,Sheet3!A:L,12,0)</f>
        <v>485.00</v>
      </c>
      <c r="F195" s="4">
        <f t="shared" ref="F195:F258" si="3">D195-E195</f>
        <v>0</v>
      </c>
      <c r="I195" s="4" t="str">
        <f>VLOOKUP(A195,HOP!A:U,21,0)</f>
        <v>直连</v>
      </c>
    </row>
    <row r="196" s="4" customFormat="1" hidden="1" spans="1:9">
      <c r="A196" s="5">
        <v>999224029271483</v>
      </c>
      <c r="B196" s="6">
        <v>45064</v>
      </c>
      <c r="C196" s="6">
        <v>45065</v>
      </c>
      <c r="D196" s="4">
        <v>1020</v>
      </c>
      <c r="E196" s="4" t="str">
        <f>VLOOKUP(A196,Sheet3!A:L,12,0)</f>
        <v>1020.00</v>
      </c>
      <c r="F196" s="4">
        <f t="shared" si="3"/>
        <v>0</v>
      </c>
      <c r="I196" s="4" t="str">
        <f>VLOOKUP(A196,HOP!A:U,21,0)</f>
        <v>直采</v>
      </c>
    </row>
    <row r="197" s="4" customFormat="1" hidden="1" spans="1:9">
      <c r="A197" s="5">
        <v>999224033139560</v>
      </c>
      <c r="B197" s="6">
        <v>45060</v>
      </c>
      <c r="C197" s="6">
        <v>45065</v>
      </c>
      <c r="D197" s="4">
        <v>2680</v>
      </c>
      <c r="E197" s="4" t="str">
        <f>VLOOKUP(A197,Sheet3!A:L,12,0)</f>
        <v>2680.00</v>
      </c>
      <c r="F197" s="4">
        <f t="shared" si="3"/>
        <v>0</v>
      </c>
      <c r="I197" s="4" t="str">
        <f>VLOOKUP(A197,HOP!A:U,21,0)</f>
        <v>直连</v>
      </c>
    </row>
    <row r="198" s="4" customFormat="1" hidden="1" spans="1:9">
      <c r="A198" s="5">
        <v>999224033220852</v>
      </c>
      <c r="B198" s="6">
        <v>45060</v>
      </c>
      <c r="C198" s="6">
        <v>45065</v>
      </c>
      <c r="D198" s="4">
        <v>1800</v>
      </c>
      <c r="E198" s="4" t="str">
        <f>VLOOKUP(A198,Sheet3!A:L,12,0)</f>
        <v>1800.00</v>
      </c>
      <c r="F198" s="4">
        <f t="shared" si="3"/>
        <v>0</v>
      </c>
      <c r="I198" s="4" t="str">
        <f>VLOOKUP(A198,HOP!A:U,21,0)</f>
        <v>直连</v>
      </c>
    </row>
    <row r="199" s="4" customFormat="1" hidden="1" spans="1:9">
      <c r="A199" s="5">
        <v>999224035361409</v>
      </c>
      <c r="B199" s="6">
        <v>45058</v>
      </c>
      <c r="C199" s="6">
        <v>45065</v>
      </c>
      <c r="D199" s="4">
        <v>2926</v>
      </c>
      <c r="E199" s="4" t="str">
        <f>VLOOKUP(A199,Sheet3!A:L,12,0)</f>
        <v>2926.00</v>
      </c>
      <c r="F199" s="4">
        <f t="shared" si="3"/>
        <v>0</v>
      </c>
      <c r="I199" s="4" t="str">
        <f>VLOOKUP(A199,HOP!A:U,21,0)</f>
        <v>直连</v>
      </c>
    </row>
    <row r="200" s="4" customFormat="1" hidden="1" spans="1:9">
      <c r="A200" s="5">
        <v>999224036271238</v>
      </c>
      <c r="B200" s="6">
        <v>45063</v>
      </c>
      <c r="C200" s="6">
        <v>45065</v>
      </c>
      <c r="D200" s="4">
        <v>1728</v>
      </c>
      <c r="E200" s="4" t="str">
        <f>VLOOKUP(A200,Sheet3!A:L,12,0)</f>
        <v>1728.00</v>
      </c>
      <c r="F200" s="4">
        <f t="shared" si="3"/>
        <v>0</v>
      </c>
      <c r="I200" s="4" t="str">
        <f>VLOOKUP(A200,HOP!A:U,21,0)</f>
        <v>直连</v>
      </c>
    </row>
    <row r="201" s="4" customFormat="1" hidden="1" spans="1:9">
      <c r="A201" s="5">
        <v>999224039105087</v>
      </c>
      <c r="B201" s="6">
        <v>45061</v>
      </c>
      <c r="C201" s="6">
        <v>45065</v>
      </c>
      <c r="D201" s="4">
        <v>2532</v>
      </c>
      <c r="E201" s="4" t="str">
        <f>VLOOKUP(A201,Sheet3!A:L,12,0)</f>
        <v>2532.00</v>
      </c>
      <c r="F201" s="4">
        <f t="shared" si="3"/>
        <v>0</v>
      </c>
      <c r="I201" s="4" t="str">
        <f>VLOOKUP(A201,HOP!A:U,21,0)</f>
        <v>直连</v>
      </c>
    </row>
    <row r="202" s="4" customFormat="1" hidden="1" spans="1:9">
      <c r="A202" s="5">
        <v>999224046397391</v>
      </c>
      <c r="B202" s="6">
        <v>45062</v>
      </c>
      <c r="C202" s="6">
        <v>45065</v>
      </c>
      <c r="D202" s="4">
        <v>1894</v>
      </c>
      <c r="E202" s="4" t="str">
        <f>VLOOKUP(A202,Sheet3!A:L,12,0)</f>
        <v>1894.00</v>
      </c>
      <c r="F202" s="4">
        <f t="shared" si="3"/>
        <v>0</v>
      </c>
      <c r="I202" s="4" t="str">
        <f>VLOOKUP(A202,HOP!A:U,21,0)</f>
        <v>直连</v>
      </c>
    </row>
    <row r="203" s="4" customFormat="1" hidden="1" spans="1:9">
      <c r="A203" s="5">
        <v>999224056936007</v>
      </c>
      <c r="B203" s="6">
        <v>45064</v>
      </c>
      <c r="C203" s="6">
        <v>45065</v>
      </c>
      <c r="D203" s="4">
        <v>418</v>
      </c>
      <c r="E203" s="4" t="str">
        <f>VLOOKUP(A203,Sheet3!A:L,12,0)</f>
        <v>418.00</v>
      </c>
      <c r="F203" s="4">
        <f t="shared" si="3"/>
        <v>0</v>
      </c>
      <c r="I203" s="4" t="str">
        <f>VLOOKUP(A203,HOP!A:U,21,0)</f>
        <v>直连</v>
      </c>
    </row>
    <row r="204" s="4" customFormat="1" hidden="1" spans="1:9">
      <c r="A204" s="5">
        <v>999224059960903</v>
      </c>
      <c r="B204" s="6">
        <v>45063</v>
      </c>
      <c r="C204" s="6">
        <v>45065</v>
      </c>
      <c r="D204" s="4">
        <v>3288</v>
      </c>
      <c r="E204" s="4" t="str">
        <f>VLOOKUP(A204,Sheet3!A:L,12,0)</f>
        <v>3288.00</v>
      </c>
      <c r="F204" s="4">
        <f t="shared" si="3"/>
        <v>0</v>
      </c>
      <c r="I204" s="4" t="str">
        <f>VLOOKUP(A204,HOP!A:U,21,0)</f>
        <v>直连</v>
      </c>
    </row>
    <row r="205" s="4" customFormat="1" hidden="1" spans="1:9">
      <c r="A205" s="5">
        <v>999224021264586</v>
      </c>
      <c r="B205" s="6">
        <v>45064</v>
      </c>
      <c r="C205" s="6">
        <v>45065</v>
      </c>
      <c r="D205" s="4">
        <v>800</v>
      </c>
      <c r="E205" s="4" t="str">
        <f>VLOOKUP(A205,Sheet3!A:L,12,0)</f>
        <v>800.01</v>
      </c>
      <c r="F205" s="4">
        <f t="shared" si="3"/>
        <v>-0.00999999999999091</v>
      </c>
      <c r="I205" s="4" t="str">
        <f>VLOOKUP(A205,HOP!A:U,21,0)</f>
        <v>直连</v>
      </c>
    </row>
    <row r="206" s="4" customFormat="1" hidden="1" spans="1:9">
      <c r="A206" s="5">
        <v>999224064276827</v>
      </c>
      <c r="B206" s="6">
        <v>45063</v>
      </c>
      <c r="C206" s="6">
        <v>45065</v>
      </c>
      <c r="D206" s="4">
        <v>1864</v>
      </c>
      <c r="E206" s="4" t="str">
        <f>VLOOKUP(A206,Sheet3!A:L,12,0)</f>
        <v>1864.00</v>
      </c>
      <c r="F206" s="4">
        <f t="shared" si="3"/>
        <v>0</v>
      </c>
      <c r="I206" s="4" t="str">
        <f>VLOOKUP(A206,HOP!A:U,21,0)</f>
        <v>直连</v>
      </c>
    </row>
    <row r="207" s="4" customFormat="1" hidden="1" spans="1:9">
      <c r="A207" s="5">
        <v>999224075434837</v>
      </c>
      <c r="B207" s="6">
        <v>45063</v>
      </c>
      <c r="C207" s="6">
        <v>45065</v>
      </c>
      <c r="D207" s="4">
        <v>0</v>
      </c>
      <c r="E207" s="4" t="str">
        <f>VLOOKUP(A207,Sheet3!A:L,12,0)</f>
        <v>0.00</v>
      </c>
      <c r="F207" s="4">
        <f t="shared" si="3"/>
        <v>0</v>
      </c>
      <c r="I207" s="4" t="str">
        <f>VLOOKUP(A207,HOP!A:U,21,0)</f>
        <v>直连</v>
      </c>
    </row>
    <row r="208" s="4" customFormat="1" hidden="1" spans="1:9">
      <c r="A208" s="5">
        <v>999224081458488</v>
      </c>
      <c r="B208" s="6">
        <v>45063</v>
      </c>
      <c r="C208" s="6">
        <v>45065</v>
      </c>
      <c r="D208" s="4">
        <v>3426</v>
      </c>
      <c r="E208" s="4" t="str">
        <f>VLOOKUP(A208,Sheet3!A:L,12,0)</f>
        <v>3426.00</v>
      </c>
      <c r="F208" s="4">
        <f t="shared" si="3"/>
        <v>0</v>
      </c>
      <c r="I208" s="4" t="str">
        <f>VLOOKUP(A208,HOP!A:U,21,0)</f>
        <v>直连</v>
      </c>
    </row>
    <row r="209" s="4" customFormat="1" hidden="1" spans="1:9">
      <c r="A209" s="5">
        <v>999224083520373</v>
      </c>
      <c r="B209" s="6">
        <v>45064</v>
      </c>
      <c r="C209" s="6">
        <v>45065</v>
      </c>
      <c r="D209" s="4">
        <v>424</v>
      </c>
      <c r="E209" s="4" t="str">
        <f>VLOOKUP(A209,Sheet3!A:L,12,0)</f>
        <v>424.00</v>
      </c>
      <c r="F209" s="4">
        <f t="shared" si="3"/>
        <v>0</v>
      </c>
      <c r="I209" s="4" t="str">
        <f>VLOOKUP(A209,HOP!A:U,21,0)</f>
        <v>直连</v>
      </c>
    </row>
    <row r="210" s="4" customFormat="1" hidden="1" spans="1:9">
      <c r="A210" s="5">
        <v>999224088910534</v>
      </c>
      <c r="B210" s="6">
        <v>45063</v>
      </c>
      <c r="C210" s="6">
        <v>45065</v>
      </c>
      <c r="D210" s="4">
        <v>2426</v>
      </c>
      <c r="E210" s="4" t="str">
        <f>VLOOKUP(A210,Sheet3!A:L,12,0)</f>
        <v>2426.00</v>
      </c>
      <c r="F210" s="4">
        <f t="shared" si="3"/>
        <v>0</v>
      </c>
      <c r="I210" s="4" t="str">
        <f>VLOOKUP(A210,HOP!A:U,21,0)</f>
        <v>直连</v>
      </c>
    </row>
    <row r="211" s="4" customFormat="1" hidden="1" spans="1:9">
      <c r="A211" s="5">
        <v>999224092130462</v>
      </c>
      <c r="B211" s="6">
        <v>45058</v>
      </c>
      <c r="C211" s="6">
        <v>45065</v>
      </c>
      <c r="D211" s="4">
        <v>15675</v>
      </c>
      <c r="E211" s="4" t="str">
        <f>VLOOKUP(A211,Sheet3!A:L,12,0)</f>
        <v>15675.00</v>
      </c>
      <c r="F211" s="4">
        <f t="shared" si="3"/>
        <v>0</v>
      </c>
      <c r="I211" s="4" t="str">
        <f>VLOOKUP(A211,HOP!A:U,21,0)</f>
        <v>直连</v>
      </c>
    </row>
    <row r="212" s="4" customFormat="1" hidden="1" spans="1:9">
      <c r="A212" s="5">
        <v>999224093322181</v>
      </c>
      <c r="B212" s="6">
        <v>45064</v>
      </c>
      <c r="C212" s="6">
        <v>45065</v>
      </c>
      <c r="D212" s="4">
        <v>497</v>
      </c>
      <c r="E212" s="4" t="str">
        <f>VLOOKUP(A212,Sheet3!A:L,12,0)</f>
        <v>497.00</v>
      </c>
      <c r="F212" s="4">
        <f t="shared" si="3"/>
        <v>0</v>
      </c>
      <c r="I212" s="4" t="str">
        <f>VLOOKUP(A212,HOP!A:U,21,0)</f>
        <v>直连</v>
      </c>
    </row>
    <row r="213" s="4" customFormat="1" hidden="1" spans="1:9">
      <c r="A213" s="5">
        <v>999224093556752</v>
      </c>
      <c r="B213" s="6">
        <v>45064</v>
      </c>
      <c r="C213" s="6">
        <v>45065</v>
      </c>
      <c r="D213" s="4">
        <v>317</v>
      </c>
      <c r="E213" s="4" t="str">
        <f>VLOOKUP(A213,Sheet3!A:L,12,0)</f>
        <v>317.00</v>
      </c>
      <c r="F213" s="4">
        <f t="shared" si="3"/>
        <v>0</v>
      </c>
      <c r="I213" s="4" t="str">
        <f>VLOOKUP(A213,HOP!A:U,21,0)</f>
        <v>直连</v>
      </c>
    </row>
    <row r="214" s="4" customFormat="1" hidden="1" spans="1:9">
      <c r="A214" s="5">
        <v>999224094786155</v>
      </c>
      <c r="B214" s="6">
        <v>45063</v>
      </c>
      <c r="C214" s="6">
        <v>45065</v>
      </c>
      <c r="D214" s="4">
        <v>2472</v>
      </c>
      <c r="E214" s="4" t="str">
        <f>VLOOKUP(A214,Sheet3!A:L,12,0)</f>
        <v>2472.00</v>
      </c>
      <c r="F214" s="4">
        <f t="shared" si="3"/>
        <v>0</v>
      </c>
      <c r="I214" s="4" t="str">
        <f>VLOOKUP(A214,HOP!A:U,21,0)</f>
        <v>直连</v>
      </c>
    </row>
    <row r="215" s="4" customFormat="1" hidden="1" spans="1:9">
      <c r="A215" s="5">
        <v>999224095338971</v>
      </c>
      <c r="B215" s="6">
        <v>45061</v>
      </c>
      <c r="C215" s="6">
        <v>45065</v>
      </c>
      <c r="D215" s="4">
        <v>4176</v>
      </c>
      <c r="E215" s="4" t="str">
        <f>VLOOKUP(A215,Sheet3!A:L,12,0)</f>
        <v>4176.00</v>
      </c>
      <c r="F215" s="4">
        <f t="shared" si="3"/>
        <v>0</v>
      </c>
      <c r="I215" s="4" t="str">
        <f>VLOOKUP(A215,HOP!A:U,21,0)</f>
        <v>直连</v>
      </c>
    </row>
    <row r="216" s="4" customFormat="1" hidden="1" spans="1:9">
      <c r="A216" s="5">
        <v>999224078494867</v>
      </c>
      <c r="B216" s="6">
        <v>45061</v>
      </c>
      <c r="C216" s="6">
        <v>45065</v>
      </c>
      <c r="D216" s="4">
        <v>13440</v>
      </c>
      <c r="E216" s="4" t="str">
        <f>VLOOKUP(A216,Sheet3!A:L,12,0)</f>
        <v>13440.00</v>
      </c>
      <c r="F216" s="4">
        <f t="shared" si="3"/>
        <v>0</v>
      </c>
      <c r="I216" s="4" t="str">
        <f>VLOOKUP(A216,HOP!A:U,21,0)</f>
        <v>直连</v>
      </c>
    </row>
    <row r="217" s="4" customFormat="1" hidden="1" spans="1:9">
      <c r="A217" s="5">
        <v>999224100524645</v>
      </c>
      <c r="B217" s="6">
        <v>45063</v>
      </c>
      <c r="C217" s="6">
        <v>45065</v>
      </c>
      <c r="D217" s="4">
        <v>1166</v>
      </c>
      <c r="E217" s="4" t="str">
        <f>VLOOKUP(A217,Sheet3!A:L,12,0)</f>
        <v>1166.00</v>
      </c>
      <c r="F217" s="4">
        <f t="shared" si="3"/>
        <v>0</v>
      </c>
      <c r="I217" s="4" t="str">
        <f>VLOOKUP(A217,HOP!A:U,21,0)</f>
        <v>直连</v>
      </c>
    </row>
    <row r="218" s="4" customFormat="1" hidden="1" spans="1:9">
      <c r="A218" s="5">
        <v>999224100789136</v>
      </c>
      <c r="B218" s="6">
        <v>45064</v>
      </c>
      <c r="C218" s="6">
        <v>45065</v>
      </c>
      <c r="D218" s="4">
        <v>295</v>
      </c>
      <c r="E218" s="4" t="str">
        <f>VLOOKUP(A218,Sheet3!A:L,12,0)</f>
        <v>295.00</v>
      </c>
      <c r="F218" s="4">
        <f t="shared" si="3"/>
        <v>0</v>
      </c>
      <c r="I218" s="4" t="str">
        <f>VLOOKUP(A218,HOP!A:U,21,0)</f>
        <v>直连</v>
      </c>
    </row>
    <row r="219" s="4" customFormat="1" hidden="1" spans="1:9">
      <c r="A219" s="5">
        <v>999224101947436</v>
      </c>
      <c r="B219" s="6">
        <v>45062</v>
      </c>
      <c r="C219" s="6">
        <v>45065</v>
      </c>
      <c r="D219" s="4">
        <v>1752</v>
      </c>
      <c r="E219" s="4" t="str">
        <f>VLOOKUP(A219,Sheet3!A:L,12,0)</f>
        <v>1752.00</v>
      </c>
      <c r="F219" s="4">
        <f t="shared" si="3"/>
        <v>0</v>
      </c>
      <c r="I219" s="4" t="str">
        <f>VLOOKUP(A219,HOP!A:U,21,0)</f>
        <v>直连</v>
      </c>
    </row>
    <row r="220" s="4" customFormat="1" hidden="1" spans="1:9">
      <c r="A220" s="5">
        <v>999224106680253</v>
      </c>
      <c r="B220" s="6">
        <v>45064</v>
      </c>
      <c r="C220" s="6">
        <v>45065</v>
      </c>
      <c r="D220" s="4">
        <v>190</v>
      </c>
      <c r="E220" s="4" t="str">
        <f>VLOOKUP(A220,Sheet3!A:L,12,0)</f>
        <v>190.00</v>
      </c>
      <c r="F220" s="4">
        <f t="shared" si="3"/>
        <v>0</v>
      </c>
      <c r="I220" s="4" t="str">
        <f>VLOOKUP(A220,HOP!A:U,21,0)</f>
        <v>直连</v>
      </c>
    </row>
    <row r="221" s="4" customFormat="1" hidden="1" spans="1:9">
      <c r="A221" s="5">
        <v>999224106702711</v>
      </c>
      <c r="B221" s="6">
        <v>45064</v>
      </c>
      <c r="C221" s="6">
        <v>45065</v>
      </c>
      <c r="D221" s="4">
        <v>461</v>
      </c>
      <c r="E221" s="4" t="str">
        <f>VLOOKUP(A221,Sheet3!A:L,12,0)</f>
        <v>461.00</v>
      </c>
      <c r="F221" s="4">
        <f t="shared" si="3"/>
        <v>0</v>
      </c>
      <c r="I221" s="4" t="str">
        <f>VLOOKUP(A221,HOP!A:U,21,0)</f>
        <v>直连</v>
      </c>
    </row>
    <row r="222" s="4" customFormat="1" hidden="1" spans="1:9">
      <c r="A222" s="5">
        <v>999224111668263</v>
      </c>
      <c r="B222" s="6">
        <v>45063</v>
      </c>
      <c r="C222" s="6">
        <v>45065</v>
      </c>
      <c r="D222" s="4">
        <v>1534</v>
      </c>
      <c r="E222" s="4" t="str">
        <f>VLOOKUP(A222,Sheet3!A:L,12,0)</f>
        <v>1534.00</v>
      </c>
      <c r="F222" s="4">
        <f t="shared" si="3"/>
        <v>0</v>
      </c>
      <c r="I222" s="4" t="str">
        <f>VLOOKUP(A222,HOP!A:U,21,0)</f>
        <v>直连</v>
      </c>
    </row>
    <row r="223" s="4" customFormat="1" hidden="1" spans="1:9">
      <c r="A223" s="5">
        <v>999224113509419</v>
      </c>
      <c r="B223" s="6">
        <v>45064</v>
      </c>
      <c r="C223" s="6">
        <v>45065</v>
      </c>
      <c r="D223" s="4">
        <v>181</v>
      </c>
      <c r="E223" s="4" t="str">
        <f>VLOOKUP(A223,Sheet3!A:L,12,0)</f>
        <v>181.00</v>
      </c>
      <c r="F223" s="4">
        <f t="shared" si="3"/>
        <v>0</v>
      </c>
      <c r="I223" s="4" t="str">
        <f>VLOOKUP(A223,HOP!A:U,21,0)</f>
        <v>直连</v>
      </c>
    </row>
    <row r="224" s="4" customFormat="1" hidden="1" spans="1:9">
      <c r="A224" s="5">
        <v>999224119061422</v>
      </c>
      <c r="B224" s="6">
        <v>45061</v>
      </c>
      <c r="C224" s="6">
        <v>45065</v>
      </c>
      <c r="D224" s="4">
        <v>6780</v>
      </c>
      <c r="E224" s="4" t="str">
        <f>VLOOKUP(A224,Sheet3!A:L,12,0)</f>
        <v>6780.00</v>
      </c>
      <c r="F224" s="4">
        <f t="shared" si="3"/>
        <v>0</v>
      </c>
      <c r="I224" s="4" t="str">
        <f>VLOOKUP(A224,HOP!A:U,21,0)</f>
        <v>直连</v>
      </c>
    </row>
    <row r="225" s="4" customFormat="1" hidden="1" spans="1:9">
      <c r="A225" s="5">
        <v>999224119522150</v>
      </c>
      <c r="B225" s="6">
        <v>45064</v>
      </c>
      <c r="C225" s="6">
        <v>45065</v>
      </c>
      <c r="D225" s="4">
        <v>0</v>
      </c>
      <c r="E225" s="4" t="e">
        <f>VLOOKUP(A225,Sheet3!A:L,12,0)</f>
        <v>#N/A</v>
      </c>
      <c r="F225" s="4" t="e">
        <f t="shared" si="3"/>
        <v>#N/A</v>
      </c>
      <c r="I225" s="4" t="e">
        <f>VLOOKUP(A225,HOP!A:U,21,0)</f>
        <v>#N/A</v>
      </c>
    </row>
    <row r="226" s="4" customFormat="1" hidden="1" spans="1:9">
      <c r="A226" s="5">
        <v>999224120308605</v>
      </c>
      <c r="B226" s="6">
        <v>45064</v>
      </c>
      <c r="C226" s="6">
        <v>45065</v>
      </c>
      <c r="D226" s="4">
        <v>441</v>
      </c>
      <c r="E226" s="4" t="str">
        <f>VLOOKUP(A226,Sheet3!A:L,12,0)</f>
        <v>441.00</v>
      </c>
      <c r="F226" s="4">
        <f t="shared" si="3"/>
        <v>0</v>
      </c>
      <c r="I226" s="4" t="str">
        <f>VLOOKUP(A226,HOP!A:U,21,0)</f>
        <v>直连</v>
      </c>
    </row>
    <row r="227" s="4" customFormat="1" hidden="1" spans="1:9">
      <c r="A227" s="5">
        <v>999224121206910</v>
      </c>
      <c r="B227" s="6">
        <v>45064</v>
      </c>
      <c r="C227" s="6">
        <v>45065</v>
      </c>
      <c r="D227" s="4">
        <v>117</v>
      </c>
      <c r="E227" s="4" t="str">
        <f>VLOOKUP(A227,Sheet3!A:L,12,0)</f>
        <v>117.00</v>
      </c>
      <c r="F227" s="4">
        <f t="shared" si="3"/>
        <v>0</v>
      </c>
      <c r="I227" s="4" t="str">
        <f>VLOOKUP(A227,HOP!A:U,21,0)</f>
        <v>直连</v>
      </c>
    </row>
    <row r="228" s="4" customFormat="1" hidden="1" spans="1:9">
      <c r="A228" s="5">
        <v>999224122762114</v>
      </c>
      <c r="B228" s="6">
        <v>45064</v>
      </c>
      <c r="C228" s="6">
        <v>45065</v>
      </c>
      <c r="D228" s="4">
        <v>272</v>
      </c>
      <c r="E228" s="4" t="str">
        <f>VLOOKUP(A228,Sheet3!A:L,12,0)</f>
        <v>272.00</v>
      </c>
      <c r="F228" s="4">
        <f t="shared" si="3"/>
        <v>0</v>
      </c>
      <c r="I228" s="4" t="str">
        <f>VLOOKUP(A228,HOP!A:U,21,0)</f>
        <v>直连</v>
      </c>
    </row>
    <row r="229" s="4" customFormat="1" hidden="1" spans="1:9">
      <c r="A229" s="5">
        <v>999224129898156</v>
      </c>
      <c r="B229" s="6">
        <v>45064</v>
      </c>
      <c r="C229" s="6">
        <v>45065</v>
      </c>
      <c r="D229" s="4">
        <v>555</v>
      </c>
      <c r="E229" s="4" t="str">
        <f>VLOOKUP(A229,Sheet3!A:L,12,0)</f>
        <v>555.00</v>
      </c>
      <c r="F229" s="4">
        <f t="shared" si="3"/>
        <v>0</v>
      </c>
      <c r="I229" s="4" t="str">
        <f>VLOOKUP(A229,HOP!A:U,21,0)</f>
        <v>直连</v>
      </c>
    </row>
    <row r="230" s="4" customFormat="1" hidden="1" spans="1:9">
      <c r="A230" s="5">
        <v>999224130486648</v>
      </c>
      <c r="B230" s="6">
        <v>45064</v>
      </c>
      <c r="C230" s="6">
        <v>45065</v>
      </c>
      <c r="D230" s="4">
        <v>960</v>
      </c>
      <c r="E230" s="4" t="str">
        <f>VLOOKUP(A230,Sheet3!A:L,12,0)</f>
        <v>960.00</v>
      </c>
      <c r="F230" s="4">
        <f t="shared" si="3"/>
        <v>0</v>
      </c>
      <c r="I230" s="4" t="str">
        <f>VLOOKUP(A230,HOP!A:U,21,0)</f>
        <v>直连</v>
      </c>
    </row>
    <row r="231" s="4" customFormat="1" hidden="1" spans="1:9">
      <c r="A231" s="5">
        <v>999224130976535</v>
      </c>
      <c r="B231" s="6">
        <v>45063</v>
      </c>
      <c r="C231" s="6">
        <v>45065</v>
      </c>
      <c r="D231" s="4">
        <v>502</v>
      </c>
      <c r="E231" s="4" t="str">
        <f>VLOOKUP(A231,Sheet3!A:L,12,0)</f>
        <v>502.00</v>
      </c>
      <c r="F231" s="4">
        <f t="shared" si="3"/>
        <v>0</v>
      </c>
      <c r="I231" s="4" t="str">
        <f>VLOOKUP(A231,HOP!A:U,21,0)</f>
        <v>直连</v>
      </c>
    </row>
    <row r="232" s="4" customFormat="1" hidden="1" spans="1:9">
      <c r="A232" s="5">
        <v>999224132065323</v>
      </c>
      <c r="B232" s="6">
        <v>45064</v>
      </c>
      <c r="C232" s="6">
        <v>45065</v>
      </c>
      <c r="D232" s="4">
        <v>215</v>
      </c>
      <c r="E232" s="4" t="str">
        <f>VLOOKUP(A232,Sheet3!A:L,12,0)</f>
        <v>215.00</v>
      </c>
      <c r="F232" s="4">
        <f t="shared" si="3"/>
        <v>0</v>
      </c>
      <c r="I232" s="4" t="str">
        <f>VLOOKUP(A232,HOP!A:U,21,0)</f>
        <v>直连</v>
      </c>
    </row>
    <row r="233" s="4" customFormat="1" hidden="1" spans="1:9">
      <c r="A233" s="5">
        <v>999224137834352</v>
      </c>
      <c r="B233" s="6">
        <v>45063</v>
      </c>
      <c r="C233" s="6">
        <v>45065</v>
      </c>
      <c r="D233" s="4">
        <v>1497</v>
      </c>
      <c r="E233" s="4" t="str">
        <f>VLOOKUP(A233,Sheet3!A:L,12,0)</f>
        <v>1497.00</v>
      </c>
      <c r="F233" s="4">
        <f t="shared" si="3"/>
        <v>0</v>
      </c>
      <c r="I233" s="4" t="str">
        <f>VLOOKUP(A233,HOP!A:U,21,0)</f>
        <v>直连</v>
      </c>
    </row>
    <row r="234" s="4" customFormat="1" hidden="1" spans="1:9">
      <c r="A234" s="5">
        <v>999224137850291</v>
      </c>
      <c r="B234" s="6">
        <v>45061</v>
      </c>
      <c r="C234" s="6">
        <v>45065</v>
      </c>
      <c r="D234" s="4">
        <v>528</v>
      </c>
      <c r="E234" s="4" t="str">
        <f>VLOOKUP(A234,Sheet3!A:L,12,0)</f>
        <v>528.00</v>
      </c>
      <c r="F234" s="4">
        <f t="shared" si="3"/>
        <v>0</v>
      </c>
      <c r="I234" s="4" t="str">
        <f>VLOOKUP(A234,HOP!A:U,21,0)</f>
        <v>直连</v>
      </c>
    </row>
    <row r="235" s="4" customFormat="1" hidden="1" spans="1:9">
      <c r="A235" s="5">
        <v>999224139020191</v>
      </c>
      <c r="B235" s="6">
        <v>45063</v>
      </c>
      <c r="C235" s="6">
        <v>45065</v>
      </c>
      <c r="D235" s="4">
        <v>1118</v>
      </c>
      <c r="E235" s="4" t="str">
        <f>VLOOKUP(A235,Sheet3!A:L,12,0)</f>
        <v>1118.00</v>
      </c>
      <c r="F235" s="4">
        <f t="shared" si="3"/>
        <v>0</v>
      </c>
      <c r="I235" s="4" t="str">
        <f>VLOOKUP(A235,HOP!A:U,21,0)</f>
        <v>直连</v>
      </c>
    </row>
    <row r="236" s="4" customFormat="1" hidden="1" spans="1:9">
      <c r="A236" s="5">
        <v>999224139497438</v>
      </c>
      <c r="B236" s="6">
        <v>45061</v>
      </c>
      <c r="C236" s="6">
        <v>45065</v>
      </c>
      <c r="D236" s="4">
        <v>1868</v>
      </c>
      <c r="E236" s="4" t="str">
        <f>VLOOKUP(A236,Sheet3!A:L,12,0)</f>
        <v>1868.00</v>
      </c>
      <c r="F236" s="4">
        <f t="shared" si="3"/>
        <v>0</v>
      </c>
      <c r="I236" s="4" t="str">
        <f>VLOOKUP(A236,HOP!A:U,21,0)</f>
        <v>直连</v>
      </c>
    </row>
    <row r="237" s="4" customFormat="1" hidden="1" spans="1:9">
      <c r="A237" s="5">
        <v>999224140387862</v>
      </c>
      <c r="B237" s="6">
        <v>45063</v>
      </c>
      <c r="C237" s="6">
        <v>45065</v>
      </c>
      <c r="D237" s="4">
        <v>1176</v>
      </c>
      <c r="E237" s="4" t="str">
        <f>VLOOKUP(A237,Sheet3!A:L,12,0)</f>
        <v>1176.00</v>
      </c>
      <c r="F237" s="4">
        <f t="shared" si="3"/>
        <v>0</v>
      </c>
      <c r="I237" s="4" t="str">
        <f>VLOOKUP(A237,HOP!A:U,21,0)</f>
        <v>直连</v>
      </c>
    </row>
    <row r="238" s="4" customFormat="1" hidden="1" spans="1:9">
      <c r="A238" s="5">
        <v>999224141594867</v>
      </c>
      <c r="B238" s="6">
        <v>45063</v>
      </c>
      <c r="C238" s="6">
        <v>45065</v>
      </c>
      <c r="D238" s="4">
        <v>1176</v>
      </c>
      <c r="E238" s="4" t="str">
        <f>VLOOKUP(A238,Sheet3!A:L,12,0)</f>
        <v>1176.00</v>
      </c>
      <c r="F238" s="4">
        <f t="shared" si="3"/>
        <v>0</v>
      </c>
      <c r="I238" s="4" t="str">
        <f>VLOOKUP(A238,HOP!A:U,21,0)</f>
        <v>直连</v>
      </c>
    </row>
    <row r="239" s="4" customFormat="1" hidden="1" spans="1:9">
      <c r="A239" s="5">
        <v>999224141604395</v>
      </c>
      <c r="B239" s="6">
        <v>45064</v>
      </c>
      <c r="C239" s="6">
        <v>45065</v>
      </c>
      <c r="D239" s="4">
        <v>283</v>
      </c>
      <c r="E239" s="4" t="str">
        <f>VLOOKUP(A239,Sheet3!A:L,12,0)</f>
        <v>283.00</v>
      </c>
      <c r="F239" s="4">
        <f t="shared" si="3"/>
        <v>0</v>
      </c>
      <c r="I239" s="4" t="str">
        <f>VLOOKUP(A239,HOP!A:U,21,0)</f>
        <v>直连</v>
      </c>
    </row>
    <row r="240" s="4" customFormat="1" hidden="1" spans="1:9">
      <c r="A240" s="5">
        <v>999224142063202</v>
      </c>
      <c r="B240" s="6">
        <v>45062</v>
      </c>
      <c r="C240" s="6">
        <v>45065</v>
      </c>
      <c r="D240" s="4">
        <v>1799</v>
      </c>
      <c r="E240" s="4" t="str">
        <f>VLOOKUP(A240,Sheet3!A:L,12,0)</f>
        <v>1799.00</v>
      </c>
      <c r="F240" s="4">
        <f t="shared" si="3"/>
        <v>0</v>
      </c>
      <c r="I240" s="4" t="str">
        <f>VLOOKUP(A240,HOP!A:U,21,0)</f>
        <v>直连</v>
      </c>
    </row>
    <row r="241" s="4" customFormat="1" hidden="1" spans="1:9">
      <c r="A241" s="5">
        <v>999224142172159</v>
      </c>
      <c r="B241" s="6">
        <v>45064</v>
      </c>
      <c r="C241" s="6">
        <v>45065</v>
      </c>
      <c r="D241" s="4">
        <v>466</v>
      </c>
      <c r="E241" s="4" t="str">
        <f>VLOOKUP(A241,Sheet3!A:L,12,0)</f>
        <v>466.00</v>
      </c>
      <c r="F241" s="4">
        <f t="shared" si="3"/>
        <v>0</v>
      </c>
      <c r="I241" s="4" t="str">
        <f>VLOOKUP(A241,HOP!A:U,21,0)</f>
        <v>直连</v>
      </c>
    </row>
    <row r="242" s="4" customFormat="1" hidden="1" spans="1:9">
      <c r="A242" s="5">
        <v>999224144303488</v>
      </c>
      <c r="B242" s="6">
        <v>45064</v>
      </c>
      <c r="C242" s="6">
        <v>45065</v>
      </c>
      <c r="D242" s="4">
        <v>992</v>
      </c>
      <c r="E242" s="4" t="str">
        <f>VLOOKUP(A242,Sheet3!A:L,12,0)</f>
        <v>992.00</v>
      </c>
      <c r="F242" s="4">
        <f t="shared" si="3"/>
        <v>0</v>
      </c>
      <c r="I242" s="4" t="str">
        <f>VLOOKUP(A242,HOP!A:U,21,0)</f>
        <v>直连</v>
      </c>
    </row>
    <row r="243" s="4" customFormat="1" hidden="1" spans="1:9">
      <c r="A243" s="5">
        <v>999224145142260</v>
      </c>
      <c r="B243" s="6">
        <v>45060</v>
      </c>
      <c r="C243" s="6">
        <v>45065</v>
      </c>
      <c r="D243" s="4">
        <v>1929</v>
      </c>
      <c r="E243" s="4" t="str">
        <f>VLOOKUP(A243,Sheet3!A:L,12,0)</f>
        <v>1929.00</v>
      </c>
      <c r="F243" s="4">
        <f t="shared" si="3"/>
        <v>0</v>
      </c>
      <c r="I243" s="4" t="str">
        <f>VLOOKUP(A243,HOP!A:U,21,0)</f>
        <v>直连</v>
      </c>
    </row>
    <row r="244" s="4" customFormat="1" hidden="1" spans="1:9">
      <c r="A244" s="5">
        <v>999224146842303</v>
      </c>
      <c r="B244" s="6">
        <v>45063</v>
      </c>
      <c r="C244" s="6">
        <v>45065</v>
      </c>
      <c r="D244" s="4">
        <v>540</v>
      </c>
      <c r="E244" s="4" t="str">
        <f>VLOOKUP(A244,Sheet3!A:L,12,0)</f>
        <v>540.00</v>
      </c>
      <c r="F244" s="4">
        <f t="shared" si="3"/>
        <v>0</v>
      </c>
      <c r="I244" s="4" t="str">
        <f>VLOOKUP(A244,HOP!A:U,21,0)</f>
        <v>直采</v>
      </c>
    </row>
    <row r="245" s="4" customFormat="1" hidden="1" spans="1:9">
      <c r="A245" s="5">
        <v>999224148611249</v>
      </c>
      <c r="B245" s="6">
        <v>45064</v>
      </c>
      <c r="C245" s="6">
        <v>45065</v>
      </c>
      <c r="D245" s="4">
        <v>559</v>
      </c>
      <c r="E245" s="4" t="str">
        <f>VLOOKUP(A245,Sheet3!A:L,12,0)</f>
        <v>559.00</v>
      </c>
      <c r="F245" s="4">
        <f t="shared" si="3"/>
        <v>0</v>
      </c>
      <c r="I245" s="4" t="str">
        <f>VLOOKUP(A245,HOP!A:U,21,0)</f>
        <v>直连</v>
      </c>
    </row>
    <row r="246" s="4" customFormat="1" hidden="1" spans="1:9">
      <c r="A246" s="5">
        <v>999224150180199</v>
      </c>
      <c r="B246" s="6">
        <v>45062</v>
      </c>
      <c r="C246" s="6">
        <v>45065</v>
      </c>
      <c r="D246" s="4">
        <v>2070</v>
      </c>
      <c r="E246" s="4" t="str">
        <f>VLOOKUP(A246,Sheet3!A:L,12,0)</f>
        <v>2070.00</v>
      </c>
      <c r="F246" s="4">
        <f t="shared" si="3"/>
        <v>0</v>
      </c>
      <c r="I246" s="4" t="str">
        <f>VLOOKUP(A246,HOP!A:U,21,0)</f>
        <v>直采</v>
      </c>
    </row>
    <row r="247" s="4" customFormat="1" hidden="1" spans="1:9">
      <c r="A247" s="5">
        <v>999224150236001</v>
      </c>
      <c r="B247" s="6">
        <v>45063</v>
      </c>
      <c r="C247" s="6">
        <v>45065</v>
      </c>
      <c r="D247" s="4">
        <v>544</v>
      </c>
      <c r="E247" s="4" t="str">
        <f>VLOOKUP(A247,Sheet3!A:L,12,0)</f>
        <v>544.00</v>
      </c>
      <c r="F247" s="4">
        <f t="shared" si="3"/>
        <v>0</v>
      </c>
      <c r="I247" s="4" t="str">
        <f>VLOOKUP(A247,HOP!A:U,21,0)</f>
        <v>直连</v>
      </c>
    </row>
    <row r="248" s="4" customFormat="1" hidden="1" spans="1:9">
      <c r="A248" s="5">
        <v>999224150433978</v>
      </c>
      <c r="B248" s="6">
        <v>45064</v>
      </c>
      <c r="C248" s="6">
        <v>45065</v>
      </c>
      <c r="D248" s="4">
        <v>1253</v>
      </c>
      <c r="E248" s="4" t="str">
        <f>VLOOKUP(A248,Sheet3!A:L,12,0)</f>
        <v>1253.00</v>
      </c>
      <c r="F248" s="4">
        <f t="shared" si="3"/>
        <v>0</v>
      </c>
      <c r="I248" s="4" t="str">
        <f>VLOOKUP(A248,HOP!A:U,21,0)</f>
        <v>直连</v>
      </c>
    </row>
    <row r="249" s="4" customFormat="1" hidden="1" spans="1:9">
      <c r="A249" s="5">
        <v>999224150581132</v>
      </c>
      <c r="B249" s="6">
        <v>45064</v>
      </c>
      <c r="C249" s="6">
        <v>45065</v>
      </c>
      <c r="D249" s="4">
        <v>799</v>
      </c>
      <c r="E249" s="4" t="str">
        <f>VLOOKUP(A249,Sheet3!A:L,12,0)</f>
        <v>799.00</v>
      </c>
      <c r="F249" s="4">
        <f t="shared" si="3"/>
        <v>0</v>
      </c>
      <c r="I249" s="4" t="str">
        <f>VLOOKUP(A249,HOP!A:U,21,0)</f>
        <v>直连</v>
      </c>
    </row>
    <row r="250" s="4" customFormat="1" hidden="1" spans="1:9">
      <c r="A250" s="5">
        <v>999224151647777</v>
      </c>
      <c r="B250" s="6">
        <v>45063</v>
      </c>
      <c r="C250" s="6">
        <v>45065</v>
      </c>
      <c r="D250" s="4">
        <v>634</v>
      </c>
      <c r="E250" s="4" t="str">
        <f>VLOOKUP(A250,Sheet3!A:L,12,0)</f>
        <v>634.00</v>
      </c>
      <c r="F250" s="4">
        <f t="shared" si="3"/>
        <v>0</v>
      </c>
      <c r="I250" s="4" t="str">
        <f>VLOOKUP(A250,HOP!A:U,21,0)</f>
        <v>直连</v>
      </c>
    </row>
    <row r="251" s="4" customFormat="1" hidden="1" spans="1:9">
      <c r="A251" s="5">
        <v>999224152378443</v>
      </c>
      <c r="B251" s="6">
        <v>45064</v>
      </c>
      <c r="C251" s="6">
        <v>45065</v>
      </c>
      <c r="D251" s="4">
        <v>1232</v>
      </c>
      <c r="E251" s="4" t="str">
        <f>VLOOKUP(A251,Sheet3!A:L,12,0)</f>
        <v>1232.00</v>
      </c>
      <c r="F251" s="4">
        <f t="shared" si="3"/>
        <v>0</v>
      </c>
      <c r="I251" s="4" t="str">
        <f>VLOOKUP(A251,HOP!A:U,21,0)</f>
        <v>直连</v>
      </c>
    </row>
    <row r="252" s="4" customFormat="1" hidden="1" spans="1:9">
      <c r="A252" s="5">
        <v>999224152938506</v>
      </c>
      <c r="B252" s="6">
        <v>45062</v>
      </c>
      <c r="C252" s="6">
        <v>45065</v>
      </c>
      <c r="D252" s="4">
        <v>3912</v>
      </c>
      <c r="E252" s="4" t="str">
        <f>VLOOKUP(A252,Sheet3!A:L,12,0)</f>
        <v>3912.00</v>
      </c>
      <c r="F252" s="4">
        <f t="shared" si="3"/>
        <v>0</v>
      </c>
      <c r="I252" s="4" t="str">
        <f>VLOOKUP(A252,HOP!A:U,21,0)</f>
        <v>直连</v>
      </c>
    </row>
    <row r="253" s="4" customFormat="1" hidden="1" spans="1:9">
      <c r="A253" s="5">
        <v>999224153251126</v>
      </c>
      <c r="B253" s="6">
        <v>45064</v>
      </c>
      <c r="C253" s="6">
        <v>45065</v>
      </c>
      <c r="D253" s="4">
        <v>496</v>
      </c>
      <c r="E253" s="4" t="str">
        <f>VLOOKUP(A253,Sheet3!A:L,12,0)</f>
        <v>496.00</v>
      </c>
      <c r="F253" s="4">
        <f t="shared" si="3"/>
        <v>0</v>
      </c>
      <c r="I253" s="4" t="str">
        <f>VLOOKUP(A253,HOP!A:U,21,0)</f>
        <v>直连</v>
      </c>
    </row>
    <row r="254" s="4" customFormat="1" hidden="1" spans="1:9">
      <c r="A254" s="5">
        <v>999224153950824</v>
      </c>
      <c r="B254" s="6">
        <v>45063</v>
      </c>
      <c r="C254" s="6">
        <v>45065</v>
      </c>
      <c r="D254" s="4">
        <v>546</v>
      </c>
      <c r="E254" s="4" t="str">
        <f>VLOOKUP(A254,Sheet3!A:L,12,0)</f>
        <v>546.00</v>
      </c>
      <c r="F254" s="4">
        <f t="shared" si="3"/>
        <v>0</v>
      </c>
      <c r="I254" s="4" t="str">
        <f>VLOOKUP(A254,HOP!A:U,21,0)</f>
        <v>直连</v>
      </c>
    </row>
    <row r="255" s="4" customFormat="1" hidden="1" spans="1:9">
      <c r="A255" s="5">
        <v>999224154435747</v>
      </c>
      <c r="B255" s="6">
        <v>45063</v>
      </c>
      <c r="C255" s="6">
        <v>45065</v>
      </c>
      <c r="D255" s="4">
        <v>572</v>
      </c>
      <c r="E255" s="4" t="str">
        <f>VLOOKUP(A255,Sheet3!A:L,12,0)</f>
        <v>572.00</v>
      </c>
      <c r="F255" s="4">
        <f t="shared" si="3"/>
        <v>0</v>
      </c>
      <c r="I255" s="4" t="str">
        <f>VLOOKUP(A255,HOP!A:U,21,0)</f>
        <v>直连</v>
      </c>
    </row>
    <row r="256" s="4" customFormat="1" hidden="1" spans="1:9">
      <c r="A256" s="5">
        <v>999224154471639</v>
      </c>
      <c r="B256" s="6">
        <v>45064</v>
      </c>
      <c r="C256" s="6">
        <v>45065</v>
      </c>
      <c r="D256" s="4">
        <v>223</v>
      </c>
      <c r="E256" s="4" t="str">
        <f>VLOOKUP(A256,Sheet3!A:L,12,0)</f>
        <v>223.00</v>
      </c>
      <c r="F256" s="4">
        <f t="shared" si="3"/>
        <v>0</v>
      </c>
      <c r="I256" s="4" t="str">
        <f>VLOOKUP(A256,HOP!A:U,21,0)</f>
        <v>直连</v>
      </c>
    </row>
    <row r="257" s="4" customFormat="1" hidden="1" spans="1:9">
      <c r="A257" s="5">
        <v>999224155400078</v>
      </c>
      <c r="B257" s="6">
        <v>45064</v>
      </c>
      <c r="C257" s="6">
        <v>45065</v>
      </c>
      <c r="D257" s="4">
        <v>1134</v>
      </c>
      <c r="E257" s="4" t="str">
        <f>VLOOKUP(A257,Sheet3!A:L,12,0)</f>
        <v>1134.00</v>
      </c>
      <c r="F257" s="4">
        <f t="shared" si="3"/>
        <v>0</v>
      </c>
      <c r="I257" s="4" t="str">
        <f>VLOOKUP(A257,HOP!A:U,21,0)</f>
        <v>直连</v>
      </c>
    </row>
    <row r="258" s="4" customFormat="1" hidden="1" spans="1:9">
      <c r="A258" s="5">
        <v>999224157292626</v>
      </c>
      <c r="B258" s="6">
        <v>45064</v>
      </c>
      <c r="C258" s="6">
        <v>45065</v>
      </c>
      <c r="D258" s="4">
        <v>0</v>
      </c>
      <c r="E258" s="4" t="e">
        <f>VLOOKUP(A258,Sheet3!A:L,12,0)</f>
        <v>#N/A</v>
      </c>
      <c r="F258" s="4" t="e">
        <f t="shared" si="3"/>
        <v>#N/A</v>
      </c>
      <c r="I258" s="4" t="e">
        <f>VLOOKUP(A258,HOP!A:U,21,0)</f>
        <v>#N/A</v>
      </c>
    </row>
    <row r="259" s="4" customFormat="1" hidden="1" spans="1:9">
      <c r="A259" s="5">
        <v>999224157758967</v>
      </c>
      <c r="B259" s="6">
        <v>45064</v>
      </c>
      <c r="C259" s="6">
        <v>45065</v>
      </c>
      <c r="D259" s="4">
        <v>828</v>
      </c>
      <c r="E259" s="4" t="str">
        <f>VLOOKUP(A259,Sheet3!A:L,12,0)</f>
        <v>828.00</v>
      </c>
      <c r="F259" s="4">
        <f t="shared" ref="F259:F322" si="4">D259-E259</f>
        <v>0</v>
      </c>
      <c r="I259" s="4" t="str">
        <f>VLOOKUP(A259,HOP!A:U,21,0)</f>
        <v>直连</v>
      </c>
    </row>
    <row r="260" s="4" customFormat="1" hidden="1" spans="1:9">
      <c r="A260" s="5">
        <v>999224159056803</v>
      </c>
      <c r="B260" s="6">
        <v>45061</v>
      </c>
      <c r="C260" s="6">
        <v>45065</v>
      </c>
      <c r="D260" s="4">
        <v>987</v>
      </c>
      <c r="E260" s="4" t="str">
        <f>VLOOKUP(A260,Sheet3!A:L,12,0)</f>
        <v>987.00</v>
      </c>
      <c r="F260" s="4">
        <f t="shared" si="4"/>
        <v>0</v>
      </c>
      <c r="I260" s="4" t="str">
        <f>VLOOKUP(A260,HOP!A:U,21,0)</f>
        <v>直连</v>
      </c>
    </row>
    <row r="261" s="4" customFormat="1" hidden="1" spans="1:9">
      <c r="A261" s="5">
        <v>999224159949466</v>
      </c>
      <c r="B261" s="6">
        <v>45064</v>
      </c>
      <c r="C261" s="6">
        <v>45065</v>
      </c>
      <c r="D261" s="4">
        <v>332</v>
      </c>
      <c r="E261" s="4" t="str">
        <f>VLOOKUP(A261,Sheet3!A:L,12,0)</f>
        <v>332.00</v>
      </c>
      <c r="F261" s="4">
        <f t="shared" si="4"/>
        <v>0</v>
      </c>
      <c r="I261" s="4" t="str">
        <f>VLOOKUP(A261,HOP!A:U,21,0)</f>
        <v>直采</v>
      </c>
    </row>
    <row r="262" s="4" customFormat="1" hidden="1" spans="1:9">
      <c r="A262" s="5">
        <v>999224160911341</v>
      </c>
      <c r="B262" s="6">
        <v>45063</v>
      </c>
      <c r="C262" s="6">
        <v>45065</v>
      </c>
      <c r="D262" s="4">
        <v>1528</v>
      </c>
      <c r="E262" s="4" t="str">
        <f>VLOOKUP(A262,Sheet3!A:L,12,0)</f>
        <v>1528.00</v>
      </c>
      <c r="F262" s="4">
        <f t="shared" si="4"/>
        <v>0</v>
      </c>
      <c r="I262" s="4" t="str">
        <f>VLOOKUP(A262,HOP!A:U,21,0)</f>
        <v>直连</v>
      </c>
    </row>
    <row r="263" s="4" customFormat="1" hidden="1" spans="1:9">
      <c r="A263" s="5">
        <v>999224161228866</v>
      </c>
      <c r="B263" s="6">
        <v>45062</v>
      </c>
      <c r="C263" s="6">
        <v>45065</v>
      </c>
      <c r="D263" s="4">
        <v>1140</v>
      </c>
      <c r="E263" s="4" t="str">
        <f>VLOOKUP(A263,Sheet3!A:L,12,0)</f>
        <v>1140.00</v>
      </c>
      <c r="F263" s="4">
        <f t="shared" si="4"/>
        <v>0</v>
      </c>
      <c r="I263" s="4" t="str">
        <f>VLOOKUP(A263,HOP!A:U,21,0)</f>
        <v>直连</v>
      </c>
    </row>
    <row r="264" s="4" customFormat="1" hidden="1" spans="1:9">
      <c r="A264" s="5">
        <v>999224162307003</v>
      </c>
      <c r="B264" s="6">
        <v>45062</v>
      </c>
      <c r="C264" s="6">
        <v>45065</v>
      </c>
      <c r="D264" s="4">
        <v>477</v>
      </c>
      <c r="E264" s="4" t="str">
        <f>VLOOKUP(A264,Sheet3!A:L,12,0)</f>
        <v>477.00</v>
      </c>
      <c r="F264" s="4">
        <f t="shared" si="4"/>
        <v>0</v>
      </c>
      <c r="I264" s="4" t="str">
        <f>VLOOKUP(A264,HOP!A:U,21,0)</f>
        <v>直连</v>
      </c>
    </row>
    <row r="265" s="4" customFormat="1" hidden="1" spans="1:9">
      <c r="A265" s="5">
        <v>999224163132038</v>
      </c>
      <c r="B265" s="6">
        <v>45064</v>
      </c>
      <c r="C265" s="6">
        <v>45065</v>
      </c>
      <c r="D265" s="4">
        <v>839</v>
      </c>
      <c r="E265" s="4" t="str">
        <f>VLOOKUP(A265,Sheet3!A:L,12,0)</f>
        <v>839.00</v>
      </c>
      <c r="F265" s="4">
        <f t="shared" si="4"/>
        <v>0</v>
      </c>
      <c r="I265" s="4" t="str">
        <f>VLOOKUP(A265,HOP!A:U,21,0)</f>
        <v>直连</v>
      </c>
    </row>
    <row r="266" s="4" customFormat="1" hidden="1" spans="1:9">
      <c r="A266" s="5">
        <v>999224164174023</v>
      </c>
      <c r="B266" s="6">
        <v>45064</v>
      </c>
      <c r="C266" s="6">
        <v>45065</v>
      </c>
      <c r="D266" s="4">
        <v>365</v>
      </c>
      <c r="E266" s="4" t="str">
        <f>VLOOKUP(A266,Sheet3!A:L,12,0)</f>
        <v>365.00</v>
      </c>
      <c r="F266" s="4">
        <f t="shared" si="4"/>
        <v>0</v>
      </c>
      <c r="I266" s="4" t="str">
        <f>VLOOKUP(A266,HOP!A:U,21,0)</f>
        <v>直采</v>
      </c>
    </row>
    <row r="267" s="4" customFormat="1" hidden="1" spans="1:9">
      <c r="A267" s="5">
        <v>999224163891034</v>
      </c>
      <c r="B267" s="6">
        <v>45064</v>
      </c>
      <c r="C267" s="6">
        <v>45065</v>
      </c>
      <c r="D267" s="4">
        <v>228</v>
      </c>
      <c r="E267" s="4" t="str">
        <f>VLOOKUP(A267,Sheet3!A:L,12,0)</f>
        <v>228.00</v>
      </c>
      <c r="F267" s="4">
        <f t="shared" si="4"/>
        <v>0</v>
      </c>
      <c r="I267" s="4" t="str">
        <f>VLOOKUP(A267,HOP!A:U,21,0)</f>
        <v>直连</v>
      </c>
    </row>
    <row r="268" s="4" customFormat="1" hidden="1" spans="1:9">
      <c r="A268" s="5">
        <v>999224164921412</v>
      </c>
      <c r="B268" s="6">
        <v>45064</v>
      </c>
      <c r="C268" s="6">
        <v>45065</v>
      </c>
      <c r="D268" s="4">
        <v>582</v>
      </c>
      <c r="E268" s="4" t="str">
        <f>VLOOKUP(A268,Sheet3!A:L,12,0)</f>
        <v>582.00</v>
      </c>
      <c r="F268" s="4">
        <f t="shared" si="4"/>
        <v>0</v>
      </c>
      <c r="I268" s="4" t="str">
        <f>VLOOKUP(A268,HOP!A:U,21,0)</f>
        <v>直连</v>
      </c>
    </row>
    <row r="269" s="4" customFormat="1" hidden="1" spans="1:9">
      <c r="A269" s="5">
        <v>999224164979045</v>
      </c>
      <c r="B269" s="6">
        <v>45062</v>
      </c>
      <c r="C269" s="6">
        <v>45065</v>
      </c>
      <c r="D269" s="4">
        <v>1326</v>
      </c>
      <c r="E269" s="4" t="str">
        <f>VLOOKUP(A269,Sheet3!A:L,12,0)</f>
        <v>1326.00</v>
      </c>
      <c r="F269" s="4">
        <f t="shared" si="4"/>
        <v>0</v>
      </c>
      <c r="I269" s="4" t="str">
        <f>VLOOKUP(A269,HOP!A:U,21,0)</f>
        <v>直连</v>
      </c>
    </row>
    <row r="270" s="4" customFormat="1" hidden="1" spans="1:9">
      <c r="A270" s="5">
        <v>999224165369467</v>
      </c>
      <c r="B270" s="6">
        <v>45062</v>
      </c>
      <c r="C270" s="6">
        <v>45065</v>
      </c>
      <c r="D270" s="4">
        <v>3714</v>
      </c>
      <c r="E270" s="4" t="str">
        <f>VLOOKUP(A270,Sheet3!A:L,12,0)</f>
        <v>3714.00</v>
      </c>
      <c r="F270" s="4">
        <f t="shared" si="4"/>
        <v>0</v>
      </c>
      <c r="I270" s="4" t="str">
        <f>VLOOKUP(A270,HOP!A:U,21,0)</f>
        <v>直连</v>
      </c>
    </row>
    <row r="271" s="4" customFormat="1" hidden="1" spans="1:9">
      <c r="A271" s="5">
        <v>999224165097118</v>
      </c>
      <c r="B271" s="6">
        <v>45064</v>
      </c>
      <c r="C271" s="6">
        <v>45065</v>
      </c>
      <c r="D271" s="4">
        <v>644</v>
      </c>
      <c r="E271" s="4" t="str">
        <f>VLOOKUP(A271,Sheet3!A:L,12,0)</f>
        <v>644.00</v>
      </c>
      <c r="F271" s="4">
        <f t="shared" si="4"/>
        <v>0</v>
      </c>
      <c r="I271" s="4" t="str">
        <f>VLOOKUP(A271,HOP!A:U,21,0)</f>
        <v>直连</v>
      </c>
    </row>
    <row r="272" s="4" customFormat="1" hidden="1" spans="1:9">
      <c r="A272" s="5">
        <v>999224165959965</v>
      </c>
      <c r="B272" s="6">
        <v>45064</v>
      </c>
      <c r="C272" s="6">
        <v>45065</v>
      </c>
      <c r="D272" s="4">
        <v>327</v>
      </c>
      <c r="E272" s="4" t="str">
        <f>VLOOKUP(A272,Sheet3!A:L,12,0)</f>
        <v>327.00</v>
      </c>
      <c r="F272" s="4">
        <f t="shared" si="4"/>
        <v>0</v>
      </c>
      <c r="I272" s="4" t="str">
        <f>VLOOKUP(A272,HOP!A:U,21,0)</f>
        <v>直连</v>
      </c>
    </row>
    <row r="273" s="4" customFormat="1" hidden="1" spans="1:9">
      <c r="A273" s="5">
        <v>999224166151146</v>
      </c>
      <c r="B273" s="6">
        <v>45063</v>
      </c>
      <c r="C273" s="6">
        <v>45065</v>
      </c>
      <c r="D273" s="4">
        <v>728</v>
      </c>
      <c r="E273" s="4" t="str">
        <f>VLOOKUP(A273,Sheet3!A:L,12,0)</f>
        <v>728.00</v>
      </c>
      <c r="F273" s="4">
        <f t="shared" si="4"/>
        <v>0</v>
      </c>
      <c r="I273" s="4" t="str">
        <f>VLOOKUP(A273,HOP!A:U,21,0)</f>
        <v>直采</v>
      </c>
    </row>
    <row r="274" s="4" customFormat="1" hidden="1" spans="1:9">
      <c r="A274" s="5">
        <v>999224166000364</v>
      </c>
      <c r="B274" s="6">
        <v>45063</v>
      </c>
      <c r="C274" s="6">
        <v>45065</v>
      </c>
      <c r="D274" s="4">
        <v>690</v>
      </c>
      <c r="E274" s="4" t="str">
        <f>VLOOKUP(A274,Sheet3!A:L,12,0)</f>
        <v>690.00</v>
      </c>
      <c r="F274" s="4">
        <f t="shared" si="4"/>
        <v>0</v>
      </c>
      <c r="I274" s="4" t="str">
        <f>VLOOKUP(A274,HOP!A:U,21,0)</f>
        <v>直连</v>
      </c>
    </row>
    <row r="275" s="4" customFormat="1" hidden="1" spans="1:9">
      <c r="A275" s="5">
        <v>999224174188039</v>
      </c>
      <c r="B275" s="6">
        <v>45064</v>
      </c>
      <c r="C275" s="6">
        <v>45065</v>
      </c>
      <c r="D275" s="4">
        <v>525</v>
      </c>
      <c r="E275" s="4" t="str">
        <f>VLOOKUP(A275,Sheet3!A:L,12,0)</f>
        <v>525.00</v>
      </c>
      <c r="F275" s="4">
        <f t="shared" si="4"/>
        <v>0</v>
      </c>
      <c r="I275" s="4" t="str">
        <f>VLOOKUP(A275,HOP!A:U,21,0)</f>
        <v>直连</v>
      </c>
    </row>
    <row r="276" s="4" customFormat="1" hidden="1" spans="1:9">
      <c r="A276" s="5">
        <v>999224178003851</v>
      </c>
      <c r="B276" s="6">
        <v>45062</v>
      </c>
      <c r="C276" s="6">
        <v>45065</v>
      </c>
      <c r="D276" s="4">
        <v>1212</v>
      </c>
      <c r="E276" s="4" t="str">
        <f>VLOOKUP(A276,Sheet3!A:L,12,0)</f>
        <v>1212.00</v>
      </c>
      <c r="F276" s="4">
        <f t="shared" si="4"/>
        <v>0</v>
      </c>
      <c r="I276" s="4" t="str">
        <f>VLOOKUP(A276,HOP!A:U,21,0)</f>
        <v>直连</v>
      </c>
    </row>
    <row r="277" s="4" customFormat="1" hidden="1" spans="1:9">
      <c r="A277" s="5">
        <v>999224178391345</v>
      </c>
      <c r="B277" s="6">
        <v>45063</v>
      </c>
      <c r="C277" s="6">
        <v>45065</v>
      </c>
      <c r="D277" s="4">
        <v>1474</v>
      </c>
      <c r="E277" s="4" t="str">
        <f>VLOOKUP(A277,Sheet3!A:L,12,0)</f>
        <v>1474.00</v>
      </c>
      <c r="F277" s="4">
        <f t="shared" si="4"/>
        <v>0</v>
      </c>
      <c r="I277" s="4" t="str">
        <f>VLOOKUP(A277,HOP!A:U,21,0)</f>
        <v>直连</v>
      </c>
    </row>
    <row r="278" s="4" customFormat="1" hidden="1" spans="1:9">
      <c r="A278" s="5">
        <v>999224178857684</v>
      </c>
      <c r="B278" s="6">
        <v>45063</v>
      </c>
      <c r="C278" s="6">
        <v>45065</v>
      </c>
      <c r="D278" s="4">
        <v>2822</v>
      </c>
      <c r="E278" s="4" t="str">
        <f>VLOOKUP(A278,Sheet3!A:L,12,0)</f>
        <v>2822.00</v>
      </c>
      <c r="F278" s="4">
        <f t="shared" si="4"/>
        <v>0</v>
      </c>
      <c r="I278" s="4" t="str">
        <f>VLOOKUP(A278,HOP!A:U,21,0)</f>
        <v>直连</v>
      </c>
    </row>
    <row r="279" s="4" customFormat="1" hidden="1" spans="1:9">
      <c r="A279" s="5">
        <v>999224180921010</v>
      </c>
      <c r="B279" s="6">
        <v>45063</v>
      </c>
      <c r="C279" s="6">
        <v>45065</v>
      </c>
      <c r="D279" s="4">
        <v>421</v>
      </c>
      <c r="E279" s="4" t="str">
        <f>VLOOKUP(A279,Sheet3!A:L,12,0)</f>
        <v>421.00</v>
      </c>
      <c r="F279" s="4">
        <f t="shared" si="4"/>
        <v>0</v>
      </c>
      <c r="I279" s="4" t="str">
        <f>VLOOKUP(A279,HOP!A:U,21,0)</f>
        <v>直连</v>
      </c>
    </row>
    <row r="280" s="4" customFormat="1" hidden="1" spans="1:9">
      <c r="A280" s="5">
        <v>999224180963927</v>
      </c>
      <c r="B280" s="6">
        <v>45063</v>
      </c>
      <c r="C280" s="6">
        <v>45065</v>
      </c>
      <c r="D280" s="4">
        <v>388</v>
      </c>
      <c r="E280" s="4" t="str">
        <f>VLOOKUP(A280,Sheet3!A:L,12,0)</f>
        <v>388.00</v>
      </c>
      <c r="F280" s="4">
        <f t="shared" si="4"/>
        <v>0</v>
      </c>
      <c r="I280" s="4" t="str">
        <f>VLOOKUP(A280,HOP!A:U,21,0)</f>
        <v>直连</v>
      </c>
    </row>
    <row r="281" s="4" customFormat="1" spans="1:9">
      <c r="A281" s="5">
        <v>999224182572490</v>
      </c>
      <c r="B281" s="6">
        <v>45063</v>
      </c>
      <c r="C281" s="6">
        <v>45065</v>
      </c>
      <c r="D281" s="4">
        <v>3858</v>
      </c>
      <c r="E281" s="4" t="str">
        <f>VLOOKUP(A281,Sheet3!A:L,12,0)</f>
        <v>0.00</v>
      </c>
      <c r="F281" s="4">
        <f t="shared" si="4"/>
        <v>3858</v>
      </c>
      <c r="I281" s="4" t="str">
        <f>VLOOKUP(A281,HOP!A:U,21,0)</f>
        <v>直连</v>
      </c>
    </row>
    <row r="282" s="4" customFormat="1" hidden="1" spans="1:9">
      <c r="A282" s="5">
        <v>999224182322045</v>
      </c>
      <c r="B282" s="6">
        <v>45064</v>
      </c>
      <c r="C282" s="6">
        <v>45065</v>
      </c>
      <c r="D282" s="4">
        <v>448</v>
      </c>
      <c r="E282" s="4" t="str">
        <f>VLOOKUP(A282,Sheet3!A:L,12,0)</f>
        <v>448.00</v>
      </c>
      <c r="F282" s="4">
        <f t="shared" si="4"/>
        <v>0</v>
      </c>
      <c r="I282" s="4" t="str">
        <f>VLOOKUP(A282,HOP!A:U,21,0)</f>
        <v>直连</v>
      </c>
    </row>
    <row r="283" s="4" customFormat="1" hidden="1" spans="1:9">
      <c r="A283" s="5">
        <v>999224185536959</v>
      </c>
      <c r="B283" s="6">
        <v>45062</v>
      </c>
      <c r="C283" s="6">
        <v>45065</v>
      </c>
      <c r="D283" s="4">
        <v>1419</v>
      </c>
      <c r="E283" s="4" t="str">
        <f>VLOOKUP(A283,Sheet3!A:L,12,0)</f>
        <v>1419.00</v>
      </c>
      <c r="F283" s="4">
        <f t="shared" si="4"/>
        <v>0</v>
      </c>
      <c r="I283" s="4" t="str">
        <f>VLOOKUP(A283,HOP!A:U,21,0)</f>
        <v>直连</v>
      </c>
    </row>
    <row r="284" s="4" customFormat="1" hidden="1" spans="1:9">
      <c r="A284" s="5">
        <v>999224187175784</v>
      </c>
      <c r="B284" s="6">
        <v>45062</v>
      </c>
      <c r="C284" s="6">
        <v>45065</v>
      </c>
      <c r="D284" s="4">
        <v>8493</v>
      </c>
      <c r="E284" s="4" t="str">
        <f>VLOOKUP(A284,Sheet3!A:L,12,0)</f>
        <v>8493.00</v>
      </c>
      <c r="F284" s="4">
        <f t="shared" si="4"/>
        <v>0</v>
      </c>
      <c r="I284" s="4" t="str">
        <f>VLOOKUP(A284,HOP!A:U,21,0)</f>
        <v>直连</v>
      </c>
    </row>
    <row r="285" s="4" customFormat="1" hidden="1" spans="1:9">
      <c r="A285" s="5">
        <v>999224189422402</v>
      </c>
      <c r="B285" s="6">
        <v>45064</v>
      </c>
      <c r="C285" s="6">
        <v>45065</v>
      </c>
      <c r="D285" s="4">
        <v>427</v>
      </c>
      <c r="E285" s="4" t="str">
        <f>VLOOKUP(A285,Sheet3!A:L,12,0)</f>
        <v>427.00</v>
      </c>
      <c r="F285" s="4">
        <f t="shared" si="4"/>
        <v>0</v>
      </c>
      <c r="I285" s="4" t="str">
        <f>VLOOKUP(A285,HOP!A:U,21,0)</f>
        <v>直连</v>
      </c>
    </row>
    <row r="286" s="4" customFormat="1" hidden="1" spans="1:9">
      <c r="A286" s="5">
        <v>999224190484621</v>
      </c>
      <c r="B286" s="6">
        <v>45064</v>
      </c>
      <c r="C286" s="6">
        <v>45065</v>
      </c>
      <c r="D286" s="4">
        <v>302</v>
      </c>
      <c r="E286" s="4" t="str">
        <f>VLOOKUP(A286,Sheet3!A:L,12,0)</f>
        <v>302.00</v>
      </c>
      <c r="F286" s="4">
        <f t="shared" si="4"/>
        <v>0</v>
      </c>
      <c r="I286" s="4" t="str">
        <f>VLOOKUP(A286,HOP!A:U,21,0)</f>
        <v>直连</v>
      </c>
    </row>
    <row r="287" s="4" customFormat="1" hidden="1" spans="1:9">
      <c r="A287" s="5">
        <v>999224192772247</v>
      </c>
      <c r="B287" s="6">
        <v>45063</v>
      </c>
      <c r="C287" s="6">
        <v>45065</v>
      </c>
      <c r="D287" s="4">
        <v>838</v>
      </c>
      <c r="E287" s="4" t="str">
        <f>VLOOKUP(A287,Sheet3!A:L,12,0)</f>
        <v>838.00</v>
      </c>
      <c r="F287" s="4">
        <f t="shared" si="4"/>
        <v>0</v>
      </c>
      <c r="I287" s="4" t="str">
        <f>VLOOKUP(A287,HOP!A:U,21,0)</f>
        <v>直连</v>
      </c>
    </row>
    <row r="288" s="4" customFormat="1" hidden="1" spans="1:9">
      <c r="A288" s="5">
        <v>999224193459649</v>
      </c>
      <c r="B288" s="6">
        <v>45063</v>
      </c>
      <c r="C288" s="6">
        <v>45065</v>
      </c>
      <c r="D288" s="4">
        <v>1442</v>
      </c>
      <c r="E288" s="4" t="str">
        <f>VLOOKUP(A288,Sheet3!A:L,12,0)</f>
        <v>1442.00</v>
      </c>
      <c r="F288" s="4">
        <f t="shared" si="4"/>
        <v>0</v>
      </c>
      <c r="I288" s="4" t="str">
        <f>VLOOKUP(A288,HOP!A:U,21,0)</f>
        <v>直连</v>
      </c>
    </row>
    <row r="289" s="4" customFormat="1" hidden="1" spans="1:9">
      <c r="A289" s="5">
        <v>999224194718806</v>
      </c>
      <c r="B289" s="6">
        <v>45064</v>
      </c>
      <c r="C289" s="6">
        <v>45065</v>
      </c>
      <c r="D289" s="4">
        <v>172</v>
      </c>
      <c r="E289" s="4" t="str">
        <f>VLOOKUP(A289,Sheet3!A:L,12,0)</f>
        <v>172.00</v>
      </c>
      <c r="F289" s="4">
        <f t="shared" si="4"/>
        <v>0</v>
      </c>
      <c r="I289" s="4" t="str">
        <f>VLOOKUP(A289,HOP!A:U,21,0)</f>
        <v>直连</v>
      </c>
    </row>
    <row r="290" s="4" customFormat="1" hidden="1" spans="1:9">
      <c r="A290" s="5">
        <v>999224196041829</v>
      </c>
      <c r="B290" s="6">
        <v>45063</v>
      </c>
      <c r="C290" s="6">
        <v>45065</v>
      </c>
      <c r="D290" s="4">
        <v>424</v>
      </c>
      <c r="E290" s="4" t="str">
        <f>VLOOKUP(A290,Sheet3!A:L,12,0)</f>
        <v>424.00</v>
      </c>
      <c r="F290" s="4">
        <f t="shared" si="4"/>
        <v>0</v>
      </c>
      <c r="I290" s="4" t="str">
        <f>VLOOKUP(A290,HOP!A:U,21,0)</f>
        <v>直连</v>
      </c>
    </row>
    <row r="291" s="4" customFormat="1" hidden="1" spans="1:9">
      <c r="A291" s="5">
        <v>999224196461357</v>
      </c>
      <c r="B291" s="6">
        <v>45063</v>
      </c>
      <c r="C291" s="6">
        <v>45065</v>
      </c>
      <c r="D291" s="4">
        <v>1944</v>
      </c>
      <c r="E291" s="4" t="str">
        <f>VLOOKUP(A291,Sheet3!A:L,12,0)</f>
        <v>1944.00</v>
      </c>
      <c r="F291" s="4">
        <f t="shared" si="4"/>
        <v>0</v>
      </c>
      <c r="I291" s="4" t="str">
        <f>VLOOKUP(A291,HOP!A:U,21,0)</f>
        <v>直连</v>
      </c>
    </row>
    <row r="292" s="4" customFormat="1" hidden="1" spans="1:9">
      <c r="A292" s="5">
        <v>999224197397610</v>
      </c>
      <c r="B292" s="6">
        <v>45063</v>
      </c>
      <c r="C292" s="6">
        <v>45065</v>
      </c>
      <c r="D292" s="4">
        <v>2836</v>
      </c>
      <c r="E292" s="4" t="str">
        <f>VLOOKUP(A292,Sheet3!A:L,12,0)</f>
        <v>2836.00</v>
      </c>
      <c r="F292" s="4">
        <f t="shared" si="4"/>
        <v>0</v>
      </c>
      <c r="I292" s="4" t="str">
        <f>VLOOKUP(A292,HOP!A:U,21,0)</f>
        <v>直连</v>
      </c>
    </row>
    <row r="293" s="4" customFormat="1" hidden="1" spans="1:9">
      <c r="A293" s="5">
        <v>999224197498082</v>
      </c>
      <c r="B293" s="6">
        <v>45064</v>
      </c>
      <c r="C293" s="6">
        <v>45065</v>
      </c>
      <c r="D293" s="4">
        <v>646</v>
      </c>
      <c r="E293" s="4" t="str">
        <f>VLOOKUP(A293,Sheet3!A:L,12,0)</f>
        <v>646.00</v>
      </c>
      <c r="F293" s="4">
        <f t="shared" si="4"/>
        <v>0</v>
      </c>
      <c r="I293" s="4" t="str">
        <f>VLOOKUP(A293,HOP!A:U,21,0)</f>
        <v>直连</v>
      </c>
    </row>
    <row r="294" s="4" customFormat="1" hidden="1" spans="1:9">
      <c r="A294" s="5">
        <v>999224197600095</v>
      </c>
      <c r="B294" s="6">
        <v>45063</v>
      </c>
      <c r="C294" s="6">
        <v>45065</v>
      </c>
      <c r="D294" s="4">
        <v>338</v>
      </c>
      <c r="E294" s="4" t="str">
        <f>VLOOKUP(A294,Sheet3!A:L,12,0)</f>
        <v>338.00</v>
      </c>
      <c r="F294" s="4">
        <f t="shared" si="4"/>
        <v>0</v>
      </c>
      <c r="I294" s="4" t="str">
        <f>VLOOKUP(A294,HOP!A:U,21,0)</f>
        <v>直连</v>
      </c>
    </row>
    <row r="295" s="4" customFormat="1" hidden="1" spans="1:9">
      <c r="A295" s="5">
        <v>999224197604273</v>
      </c>
      <c r="B295" s="6">
        <v>45063</v>
      </c>
      <c r="C295" s="6">
        <v>45065</v>
      </c>
      <c r="D295" s="4">
        <v>242</v>
      </c>
      <c r="E295" s="4" t="str">
        <f>VLOOKUP(A295,Sheet3!A:L,12,0)</f>
        <v>242.00</v>
      </c>
      <c r="F295" s="4">
        <f t="shared" si="4"/>
        <v>0</v>
      </c>
      <c r="I295" s="4" t="str">
        <f>VLOOKUP(A295,HOP!A:U,21,0)</f>
        <v>直连</v>
      </c>
    </row>
    <row r="296" s="4" customFormat="1" hidden="1" spans="1:9">
      <c r="A296" s="5">
        <v>999224198051150</v>
      </c>
      <c r="B296" s="6">
        <v>45063</v>
      </c>
      <c r="C296" s="6">
        <v>45065</v>
      </c>
      <c r="D296" s="4">
        <v>412</v>
      </c>
      <c r="E296" s="4" t="str">
        <f>VLOOKUP(A296,Sheet3!A:L,12,0)</f>
        <v>412.00</v>
      </c>
      <c r="F296" s="4">
        <f t="shared" si="4"/>
        <v>0</v>
      </c>
      <c r="I296" s="4" t="str">
        <f>VLOOKUP(A296,HOP!A:U,21,0)</f>
        <v>直连</v>
      </c>
    </row>
    <row r="297" s="4" customFormat="1" hidden="1" spans="1:9">
      <c r="A297" s="5">
        <v>999224198573286</v>
      </c>
      <c r="B297" s="6">
        <v>45063</v>
      </c>
      <c r="C297" s="6">
        <v>45065</v>
      </c>
      <c r="D297" s="4">
        <v>546</v>
      </c>
      <c r="E297" s="4" t="str">
        <f>VLOOKUP(A297,Sheet3!A:L,12,0)</f>
        <v>546.00</v>
      </c>
      <c r="F297" s="4">
        <f t="shared" si="4"/>
        <v>0</v>
      </c>
      <c r="I297" s="4" t="str">
        <f>VLOOKUP(A297,HOP!A:U,21,0)</f>
        <v>直连</v>
      </c>
    </row>
    <row r="298" s="4" customFormat="1" hidden="1" spans="1:9">
      <c r="A298" s="5">
        <v>999224199209110</v>
      </c>
      <c r="B298" s="6">
        <v>45064</v>
      </c>
      <c r="C298" s="6">
        <v>45065</v>
      </c>
      <c r="D298" s="4">
        <v>0</v>
      </c>
      <c r="E298" s="4" t="e">
        <f>VLOOKUP(A298,Sheet3!A:L,12,0)</f>
        <v>#N/A</v>
      </c>
      <c r="F298" s="4" t="e">
        <f t="shared" si="4"/>
        <v>#N/A</v>
      </c>
      <c r="I298" s="4" t="e">
        <f>VLOOKUP(A298,HOP!A:U,21,0)</f>
        <v>#N/A</v>
      </c>
    </row>
    <row r="299" s="4" customFormat="1" hidden="1" spans="1:9">
      <c r="A299" s="5">
        <v>999224254930655</v>
      </c>
      <c r="B299" s="6">
        <v>45064</v>
      </c>
      <c r="C299" s="6">
        <v>45065</v>
      </c>
      <c r="D299" s="4">
        <v>660</v>
      </c>
      <c r="E299" s="4" t="str">
        <f>VLOOKUP(A299,Sheet3!A:L,12,0)</f>
        <v>660.00</v>
      </c>
      <c r="F299" s="4">
        <f t="shared" si="4"/>
        <v>0</v>
      </c>
      <c r="I299" s="4" t="str">
        <f>VLOOKUP(A299,HOP!A:U,21,0)</f>
        <v>直连</v>
      </c>
    </row>
    <row r="300" s="4" customFormat="1" hidden="1" spans="1:9">
      <c r="A300" s="5">
        <v>999224255882614</v>
      </c>
      <c r="B300" s="6">
        <v>45064</v>
      </c>
      <c r="C300" s="6">
        <v>45065</v>
      </c>
      <c r="D300" s="4">
        <v>269</v>
      </c>
      <c r="E300" s="4" t="str">
        <f>VLOOKUP(A300,Sheet3!A:L,12,0)</f>
        <v>269.00</v>
      </c>
      <c r="F300" s="4">
        <f t="shared" si="4"/>
        <v>0</v>
      </c>
      <c r="I300" s="4" t="str">
        <f>VLOOKUP(A300,HOP!A:U,21,0)</f>
        <v>直连</v>
      </c>
    </row>
    <row r="301" s="4" customFormat="1" hidden="1" spans="1:9">
      <c r="A301" s="5">
        <v>999224256480526</v>
      </c>
      <c r="B301" s="6">
        <v>45064</v>
      </c>
      <c r="C301" s="6">
        <v>45065</v>
      </c>
      <c r="D301" s="4">
        <v>593</v>
      </c>
      <c r="E301" s="4" t="str">
        <f>VLOOKUP(A301,Sheet3!A:L,12,0)</f>
        <v>593.00</v>
      </c>
      <c r="F301" s="4">
        <f t="shared" si="4"/>
        <v>0</v>
      </c>
      <c r="I301" s="4" t="str">
        <f>VLOOKUP(A301,HOP!A:U,21,0)</f>
        <v>直连</v>
      </c>
    </row>
    <row r="302" s="4" customFormat="1" hidden="1" spans="1:9">
      <c r="A302" s="5">
        <v>999224257062516</v>
      </c>
      <c r="B302" s="6">
        <v>45064</v>
      </c>
      <c r="C302" s="6">
        <v>45065</v>
      </c>
      <c r="D302" s="4">
        <v>527</v>
      </c>
      <c r="E302" s="4" t="str">
        <f>VLOOKUP(A302,Sheet3!A:L,12,0)</f>
        <v>527.00</v>
      </c>
      <c r="F302" s="4">
        <f t="shared" si="4"/>
        <v>0</v>
      </c>
      <c r="I302" s="4" t="str">
        <f>VLOOKUP(A302,HOP!A:U,21,0)</f>
        <v>直连</v>
      </c>
    </row>
    <row r="303" s="4" customFormat="1" hidden="1" spans="1:9">
      <c r="A303" s="5">
        <v>999224260455984</v>
      </c>
      <c r="B303" s="6">
        <v>45064</v>
      </c>
      <c r="C303" s="6">
        <v>45065</v>
      </c>
      <c r="D303" s="4">
        <v>290</v>
      </c>
      <c r="E303" s="4" t="str">
        <f>VLOOKUP(A303,Sheet3!A:L,12,0)</f>
        <v>290.00</v>
      </c>
      <c r="F303" s="4">
        <f t="shared" si="4"/>
        <v>0</v>
      </c>
      <c r="I303" s="4" t="str">
        <f>VLOOKUP(A303,HOP!A:U,21,0)</f>
        <v>直连</v>
      </c>
    </row>
    <row r="304" s="4" customFormat="1" hidden="1" spans="1:9">
      <c r="A304" s="5">
        <v>999224260908798</v>
      </c>
      <c r="B304" s="6">
        <v>45064</v>
      </c>
      <c r="C304" s="6">
        <v>45065</v>
      </c>
      <c r="D304" s="4">
        <v>1298</v>
      </c>
      <c r="E304" s="4" t="str">
        <f>VLOOKUP(A304,Sheet3!A:L,12,0)</f>
        <v>1298.00</v>
      </c>
      <c r="F304" s="4">
        <f t="shared" si="4"/>
        <v>0</v>
      </c>
      <c r="I304" s="4" t="str">
        <f>VLOOKUP(A304,HOP!A:U,21,0)</f>
        <v>直连</v>
      </c>
    </row>
    <row r="305" s="4" customFormat="1" hidden="1" spans="1:9">
      <c r="A305" s="5">
        <v>999224261597029</v>
      </c>
      <c r="B305" s="6">
        <v>45064</v>
      </c>
      <c r="C305" s="6">
        <v>45065</v>
      </c>
      <c r="D305" s="4">
        <v>197</v>
      </c>
      <c r="E305" s="4" t="str">
        <f>VLOOKUP(A305,Sheet3!A:L,12,0)</f>
        <v>197.00</v>
      </c>
      <c r="F305" s="4">
        <f t="shared" si="4"/>
        <v>0</v>
      </c>
      <c r="I305" s="4" t="str">
        <f>VLOOKUP(A305,HOP!A:U,21,0)</f>
        <v>直连</v>
      </c>
    </row>
    <row r="306" s="4" customFormat="1" hidden="1" spans="1:9">
      <c r="A306" s="5">
        <v>999224261711245</v>
      </c>
      <c r="B306" s="6">
        <v>45064</v>
      </c>
      <c r="C306" s="6">
        <v>45065</v>
      </c>
      <c r="D306" s="4">
        <v>342</v>
      </c>
      <c r="E306" s="4" t="str">
        <f>VLOOKUP(A306,Sheet3!A:L,12,0)</f>
        <v>342.00</v>
      </c>
      <c r="F306" s="4">
        <f t="shared" si="4"/>
        <v>0</v>
      </c>
      <c r="I306" s="4" t="str">
        <f>VLOOKUP(A306,HOP!A:U,21,0)</f>
        <v>直连</v>
      </c>
    </row>
    <row r="307" s="4" customFormat="1" hidden="1" spans="1:9">
      <c r="A307" s="5">
        <v>999224261842573</v>
      </c>
      <c r="B307" s="6">
        <v>45064</v>
      </c>
      <c r="C307" s="6">
        <v>45065</v>
      </c>
      <c r="D307" s="4">
        <v>510</v>
      </c>
      <c r="E307" s="4" t="str">
        <f>VLOOKUP(A307,Sheet3!A:L,12,0)</f>
        <v>510.00</v>
      </c>
      <c r="F307" s="4">
        <f t="shared" si="4"/>
        <v>0</v>
      </c>
      <c r="I307" s="4" t="str">
        <f>VLOOKUP(A307,HOP!A:U,21,0)</f>
        <v>直连</v>
      </c>
    </row>
    <row r="308" s="4" customFormat="1" hidden="1" spans="1:9">
      <c r="A308" s="5">
        <v>999224262133782</v>
      </c>
      <c r="B308" s="6">
        <v>45064</v>
      </c>
      <c r="C308" s="6">
        <v>45065</v>
      </c>
      <c r="D308" s="4">
        <v>260</v>
      </c>
      <c r="E308" s="4" t="str">
        <f>VLOOKUP(A308,Sheet3!A:L,12,0)</f>
        <v>260.00</v>
      </c>
      <c r="F308" s="4">
        <f t="shared" si="4"/>
        <v>0</v>
      </c>
      <c r="I308" s="4" t="str">
        <f>VLOOKUP(A308,HOP!A:U,21,0)</f>
        <v>直连</v>
      </c>
    </row>
    <row r="309" s="4" customFormat="1" hidden="1" spans="1:9">
      <c r="A309" s="5">
        <v>999224262885932</v>
      </c>
      <c r="B309" s="6">
        <v>45064</v>
      </c>
      <c r="C309" s="6">
        <v>45065</v>
      </c>
      <c r="D309" s="4">
        <v>224</v>
      </c>
      <c r="E309" s="4" t="str">
        <f>VLOOKUP(A309,Sheet3!A:L,12,0)</f>
        <v>224.00</v>
      </c>
      <c r="F309" s="4">
        <f t="shared" si="4"/>
        <v>0</v>
      </c>
      <c r="I309" s="4" t="str">
        <f>VLOOKUP(A309,HOP!A:U,21,0)</f>
        <v>直连</v>
      </c>
    </row>
    <row r="310" s="4" customFormat="1" hidden="1" spans="1:9">
      <c r="A310" s="5">
        <v>999224263011065</v>
      </c>
      <c r="B310" s="6">
        <v>45064</v>
      </c>
      <c r="C310" s="6">
        <v>45065</v>
      </c>
      <c r="D310" s="4">
        <v>1056</v>
      </c>
      <c r="E310" s="4" t="str">
        <f>VLOOKUP(A310,Sheet3!A:L,12,0)</f>
        <v>1056.00</v>
      </c>
      <c r="F310" s="4">
        <f t="shared" si="4"/>
        <v>0</v>
      </c>
      <c r="I310" s="4" t="str">
        <f>VLOOKUP(A310,HOP!A:U,21,0)</f>
        <v>直连</v>
      </c>
    </row>
    <row r="311" s="4" customFormat="1" hidden="1" spans="1:9">
      <c r="A311" s="5">
        <v>999224263757350</v>
      </c>
      <c r="B311" s="6">
        <v>45064</v>
      </c>
      <c r="C311" s="6">
        <v>45065</v>
      </c>
      <c r="D311" s="4">
        <v>3640</v>
      </c>
      <c r="E311" s="4" t="str">
        <f>VLOOKUP(A311,Sheet3!A:L,12,0)</f>
        <v>3640.00</v>
      </c>
      <c r="F311" s="4">
        <f t="shared" si="4"/>
        <v>0</v>
      </c>
      <c r="I311" s="4" t="str">
        <f>VLOOKUP(A311,HOP!A:U,21,0)</f>
        <v>直连</v>
      </c>
    </row>
    <row r="312" s="4" customFormat="1" hidden="1" spans="1:9">
      <c r="A312" s="5">
        <v>999224263973675</v>
      </c>
      <c r="B312" s="6">
        <v>45064</v>
      </c>
      <c r="C312" s="6">
        <v>45065</v>
      </c>
      <c r="D312" s="4">
        <v>291</v>
      </c>
      <c r="E312" s="4" t="str">
        <f>VLOOKUP(A312,Sheet3!A:L,12,0)</f>
        <v>291.00</v>
      </c>
      <c r="F312" s="4">
        <f t="shared" si="4"/>
        <v>0</v>
      </c>
      <c r="I312" s="4" t="str">
        <f>VLOOKUP(A312,HOP!A:U,21,0)</f>
        <v>直连</v>
      </c>
    </row>
    <row r="313" s="4" customFormat="1" hidden="1" spans="1:9">
      <c r="A313" s="5">
        <v>999224264431546</v>
      </c>
      <c r="B313" s="6">
        <v>45064</v>
      </c>
      <c r="C313" s="6">
        <v>45065</v>
      </c>
      <c r="D313" s="4">
        <v>118</v>
      </c>
      <c r="E313" s="4" t="str">
        <f>VLOOKUP(A313,Sheet3!A:L,12,0)</f>
        <v>118.00</v>
      </c>
      <c r="F313" s="4">
        <f t="shared" si="4"/>
        <v>0</v>
      </c>
      <c r="I313" s="4" t="str">
        <f>VLOOKUP(A313,HOP!A:U,21,0)</f>
        <v>直连</v>
      </c>
    </row>
    <row r="314" s="4" customFormat="1" hidden="1" spans="1:9">
      <c r="A314" s="5">
        <v>999224264558548</v>
      </c>
      <c r="B314" s="6">
        <v>45064</v>
      </c>
      <c r="C314" s="6">
        <v>45065</v>
      </c>
      <c r="D314" s="4">
        <v>405</v>
      </c>
      <c r="E314" s="4" t="str">
        <f>VLOOKUP(A314,Sheet3!A:L,12,0)</f>
        <v>405.00</v>
      </c>
      <c r="F314" s="4">
        <f t="shared" si="4"/>
        <v>0</v>
      </c>
      <c r="I314" s="4" t="str">
        <f>VLOOKUP(A314,HOP!A:U,21,0)</f>
        <v>直连</v>
      </c>
    </row>
    <row r="315" s="4" customFormat="1" hidden="1" spans="1:9">
      <c r="A315" s="5">
        <v>999224264651429</v>
      </c>
      <c r="B315" s="6">
        <v>45064</v>
      </c>
      <c r="C315" s="6">
        <v>45065</v>
      </c>
      <c r="D315" s="4">
        <v>368</v>
      </c>
      <c r="E315" s="4" t="str">
        <f>VLOOKUP(A315,Sheet3!A:L,12,0)</f>
        <v>368.00</v>
      </c>
      <c r="F315" s="4">
        <f t="shared" si="4"/>
        <v>0</v>
      </c>
      <c r="I315" s="4" t="str">
        <f>VLOOKUP(A315,HOP!A:U,21,0)</f>
        <v>直连</v>
      </c>
    </row>
    <row r="316" s="4" customFormat="1" hidden="1" spans="1:9">
      <c r="A316" s="5">
        <v>999224264784230</v>
      </c>
      <c r="B316" s="6">
        <v>45064</v>
      </c>
      <c r="C316" s="6">
        <v>45065</v>
      </c>
      <c r="D316" s="4">
        <v>2311</v>
      </c>
      <c r="E316" s="4" t="str">
        <f>VLOOKUP(A316,Sheet3!A:L,12,0)</f>
        <v>2311.00</v>
      </c>
      <c r="F316" s="4">
        <f t="shared" si="4"/>
        <v>0</v>
      </c>
      <c r="I316" s="4" t="str">
        <f>VLOOKUP(A316,HOP!A:U,21,0)</f>
        <v>直连</v>
      </c>
    </row>
    <row r="317" s="4" customFormat="1" hidden="1" spans="1:9">
      <c r="A317" s="5">
        <v>999224264890812</v>
      </c>
      <c r="B317" s="6">
        <v>45064</v>
      </c>
      <c r="C317" s="6">
        <v>45065</v>
      </c>
      <c r="D317" s="4">
        <v>639</v>
      </c>
      <c r="E317" s="4" t="str">
        <f>VLOOKUP(A317,Sheet3!A:L,12,0)</f>
        <v>639.00</v>
      </c>
      <c r="F317" s="4">
        <f t="shared" si="4"/>
        <v>0</v>
      </c>
      <c r="I317" s="4" t="str">
        <f>VLOOKUP(A317,HOP!A:U,21,0)</f>
        <v>直连</v>
      </c>
    </row>
    <row r="318" s="4" customFormat="1" hidden="1" spans="1:9">
      <c r="A318" s="5">
        <v>999224265446235</v>
      </c>
      <c r="B318" s="6">
        <v>45064</v>
      </c>
      <c r="C318" s="6">
        <v>45065</v>
      </c>
      <c r="D318" s="4">
        <v>223</v>
      </c>
      <c r="E318" s="4" t="str">
        <f>VLOOKUP(A318,Sheet3!A:L,12,0)</f>
        <v>223.00</v>
      </c>
      <c r="F318" s="4">
        <f t="shared" si="4"/>
        <v>0</v>
      </c>
      <c r="I318" s="4" t="str">
        <f>VLOOKUP(A318,HOP!A:U,21,0)</f>
        <v>直连</v>
      </c>
    </row>
    <row r="319" s="4" customFormat="1" hidden="1" spans="1:9">
      <c r="A319" s="5">
        <v>999224267547390</v>
      </c>
      <c r="B319" s="6">
        <v>45064</v>
      </c>
      <c r="C319" s="6">
        <v>45065</v>
      </c>
      <c r="D319" s="4">
        <v>700</v>
      </c>
      <c r="E319" s="4" t="str">
        <f>VLOOKUP(A319,Sheet3!A:L,12,0)</f>
        <v>700.00</v>
      </c>
      <c r="F319" s="4">
        <f t="shared" si="4"/>
        <v>0</v>
      </c>
      <c r="I319" s="4" t="str">
        <f>VLOOKUP(A319,HOP!A:U,21,0)</f>
        <v>直连</v>
      </c>
    </row>
    <row r="320" s="4" customFormat="1" hidden="1" spans="1:9">
      <c r="A320" s="5">
        <v>999224268320782</v>
      </c>
      <c r="B320" s="6">
        <v>45064</v>
      </c>
      <c r="C320" s="6">
        <v>45065</v>
      </c>
      <c r="D320" s="4">
        <v>194</v>
      </c>
      <c r="E320" s="4" t="str">
        <f>VLOOKUP(A320,Sheet3!A:L,12,0)</f>
        <v>194.00</v>
      </c>
      <c r="F320" s="4">
        <f t="shared" si="4"/>
        <v>0</v>
      </c>
      <c r="I320" s="4" t="str">
        <f>VLOOKUP(A320,HOP!A:U,21,0)</f>
        <v>直连</v>
      </c>
    </row>
    <row r="321" s="4" customFormat="1" hidden="1" spans="1:9">
      <c r="A321" s="5">
        <v>999224268374931</v>
      </c>
      <c r="B321" s="6">
        <v>45064</v>
      </c>
      <c r="C321" s="6">
        <v>45065</v>
      </c>
      <c r="D321" s="4">
        <v>1069</v>
      </c>
      <c r="E321" s="4" t="str">
        <f>VLOOKUP(A321,Sheet3!A:L,12,0)</f>
        <v>1069.00</v>
      </c>
      <c r="F321" s="4">
        <f t="shared" si="4"/>
        <v>0</v>
      </c>
      <c r="I321" s="4" t="str">
        <f>VLOOKUP(A321,HOP!A:U,21,0)</f>
        <v>直连</v>
      </c>
    </row>
    <row r="322" s="4" customFormat="1" hidden="1" spans="1:9">
      <c r="A322" s="5">
        <v>999224268551958</v>
      </c>
      <c r="B322" s="6">
        <v>45064</v>
      </c>
      <c r="C322" s="6">
        <v>45065</v>
      </c>
      <c r="D322" s="4">
        <v>660</v>
      </c>
      <c r="E322" s="4" t="str">
        <f>VLOOKUP(A322,Sheet3!A:L,12,0)</f>
        <v>660.00</v>
      </c>
      <c r="F322" s="4">
        <f t="shared" si="4"/>
        <v>0</v>
      </c>
      <c r="I322" s="4" t="str">
        <f>VLOOKUP(A322,HOP!A:U,21,0)</f>
        <v>直连</v>
      </c>
    </row>
    <row r="323" s="4" customFormat="1" hidden="1" spans="1:9">
      <c r="A323" s="5">
        <v>999224268826254</v>
      </c>
      <c r="B323" s="6">
        <v>45064</v>
      </c>
      <c r="C323" s="6">
        <v>45065</v>
      </c>
      <c r="D323" s="4">
        <v>137</v>
      </c>
      <c r="E323" s="4" t="str">
        <f>VLOOKUP(A323,Sheet3!A:L,12,0)</f>
        <v>137.00</v>
      </c>
      <c r="F323" s="4">
        <f>D323-E323</f>
        <v>0</v>
      </c>
      <c r="I323" s="4" t="str">
        <f>VLOOKUP(A323,HOP!A:U,21,0)</f>
        <v>直连</v>
      </c>
    </row>
    <row r="324" s="4" customFormat="1" hidden="1" spans="1:9">
      <c r="A324" s="5">
        <v>999224269074420</v>
      </c>
      <c r="B324" s="6">
        <v>45064</v>
      </c>
      <c r="C324" s="6">
        <v>45065</v>
      </c>
      <c r="D324" s="4">
        <v>153</v>
      </c>
      <c r="E324" s="4" t="str">
        <f>VLOOKUP(A324,Sheet3!A:L,12,0)</f>
        <v>153.00</v>
      </c>
      <c r="F324" s="4">
        <f>D324-E324</f>
        <v>0</v>
      </c>
      <c r="I324" s="4" t="str">
        <f>VLOOKUP(A324,HOP!A:U,21,0)</f>
        <v>直连</v>
      </c>
    </row>
    <row r="325" s="4" customFormat="1" hidden="1" spans="1:9">
      <c r="A325" s="5">
        <v>999224269903812</v>
      </c>
      <c r="B325" s="6">
        <v>45064</v>
      </c>
      <c r="C325" s="6">
        <v>45065</v>
      </c>
      <c r="D325" s="4">
        <v>306</v>
      </c>
      <c r="E325" s="4" t="str">
        <f>VLOOKUP(A325,Sheet3!A:L,12,0)</f>
        <v>306.00</v>
      </c>
      <c r="F325" s="4">
        <f>D325-E325</f>
        <v>0</v>
      </c>
      <c r="I325" s="4" t="str">
        <f>VLOOKUP(A325,HOP!A:U,21,0)</f>
        <v>直连</v>
      </c>
    </row>
    <row r="326" s="4" customFormat="1" hidden="1" spans="1:9">
      <c r="A326" s="5">
        <v>999224269954866</v>
      </c>
      <c r="B326" s="6">
        <v>45064</v>
      </c>
      <c r="C326" s="6">
        <v>45065</v>
      </c>
      <c r="D326" s="4">
        <v>197</v>
      </c>
      <c r="E326" s="4" t="str">
        <f>VLOOKUP(A326,Sheet3!A:L,12,0)</f>
        <v>197.00</v>
      </c>
      <c r="F326" s="4">
        <f>D326-E326</f>
        <v>0</v>
      </c>
      <c r="I326" s="4" t="str">
        <f>VLOOKUP(A326,HOP!A:U,21,0)</f>
        <v>直连</v>
      </c>
    </row>
    <row r="327" s="4" customFormat="1" hidden="1" spans="1:9">
      <c r="A327" s="5">
        <v>999224270764828</v>
      </c>
      <c r="B327" s="6">
        <v>45064</v>
      </c>
      <c r="C327" s="6">
        <v>45065</v>
      </c>
      <c r="D327" s="4">
        <v>158</v>
      </c>
      <c r="E327" s="4" t="str">
        <f>VLOOKUP(A327,Sheet3!A:L,12,0)</f>
        <v>158.00</v>
      </c>
      <c r="F327" s="4">
        <f>D327-E327</f>
        <v>0</v>
      </c>
      <c r="I327" s="4" t="str">
        <f>VLOOKUP(A327,HOP!A:U,21,0)</f>
        <v>直连</v>
      </c>
    </row>
    <row r="328" s="4" customFormat="1" hidden="1" spans="1:9">
      <c r="A328" s="5">
        <v>999224270712095</v>
      </c>
      <c r="B328" s="6">
        <v>45064</v>
      </c>
      <c r="C328" s="6">
        <v>45065</v>
      </c>
      <c r="D328" s="4">
        <v>223</v>
      </c>
      <c r="E328" s="4" t="str">
        <f>VLOOKUP(A328,Sheet3!A:L,12,0)</f>
        <v>223.00</v>
      </c>
      <c r="F328" s="4">
        <f>D328-E328</f>
        <v>0</v>
      </c>
      <c r="I328" s="4" t="str">
        <f>VLOOKUP(A328,HOP!A:U,21,0)</f>
        <v>直连</v>
      </c>
    </row>
    <row r="329" s="4" customFormat="1" hidden="1" spans="1:9">
      <c r="A329" s="5">
        <v>999224270969142</v>
      </c>
      <c r="B329" s="6">
        <v>45064</v>
      </c>
      <c r="C329" s="6">
        <v>45065</v>
      </c>
      <c r="D329" s="4">
        <v>245</v>
      </c>
      <c r="E329" s="4" t="str">
        <f>VLOOKUP(A329,Sheet3!A:L,12,0)</f>
        <v>245.00</v>
      </c>
      <c r="F329" s="4">
        <f>D329-E329</f>
        <v>0</v>
      </c>
      <c r="I329" s="4" t="str">
        <f>VLOOKUP(A329,HOP!A:U,21,0)</f>
        <v>直连</v>
      </c>
    </row>
    <row r="330" s="4" customFormat="1" hidden="1" spans="1:9">
      <c r="A330" s="5">
        <v>999224270977845</v>
      </c>
      <c r="B330" s="6">
        <v>45064</v>
      </c>
      <c r="C330" s="6">
        <v>45065</v>
      </c>
      <c r="D330" s="4">
        <v>852</v>
      </c>
      <c r="E330" s="4" t="str">
        <f>VLOOKUP(A330,Sheet3!A:L,12,0)</f>
        <v>852.00</v>
      </c>
      <c r="F330" s="4">
        <f>D330-E330</f>
        <v>0</v>
      </c>
      <c r="I330" s="4" t="str">
        <f>VLOOKUP(A330,HOP!A:U,21,0)</f>
        <v>直连</v>
      </c>
    </row>
    <row r="331" s="4" customFormat="1" hidden="1" spans="1:9">
      <c r="A331" s="5">
        <v>999224271169454</v>
      </c>
      <c r="B331" s="6">
        <v>45064</v>
      </c>
      <c r="C331" s="6">
        <v>45065</v>
      </c>
      <c r="D331" s="4">
        <v>152</v>
      </c>
      <c r="E331" s="4" t="str">
        <f>VLOOKUP(A331,Sheet3!A:L,12,0)</f>
        <v>152.00</v>
      </c>
      <c r="F331" s="4">
        <f>D331-E331</f>
        <v>0</v>
      </c>
      <c r="I331" s="4" t="str">
        <f>VLOOKUP(A331,HOP!A:U,21,0)</f>
        <v>直连</v>
      </c>
    </row>
    <row r="332" s="4" customFormat="1" hidden="1" spans="1:9">
      <c r="A332" s="5">
        <v>999224271369034</v>
      </c>
      <c r="B332" s="6">
        <v>45064</v>
      </c>
      <c r="C332" s="6">
        <v>45065</v>
      </c>
      <c r="D332" s="4">
        <v>187</v>
      </c>
      <c r="E332" s="4" t="str">
        <f>VLOOKUP(A332,Sheet3!A:L,12,0)</f>
        <v>187.00</v>
      </c>
      <c r="F332" s="4">
        <f>D332-E332</f>
        <v>0</v>
      </c>
      <c r="I332" s="4" t="str">
        <f>VLOOKUP(A332,HOP!A:U,21,0)</f>
        <v>直连</v>
      </c>
    </row>
    <row r="333" s="4" customFormat="1" hidden="1" spans="1:9">
      <c r="A333" s="5">
        <v>999224271650563</v>
      </c>
      <c r="B333" s="6">
        <v>45064</v>
      </c>
      <c r="C333" s="6">
        <v>45065</v>
      </c>
      <c r="D333" s="4">
        <v>223</v>
      </c>
      <c r="E333" s="4" t="str">
        <f>VLOOKUP(A333,Sheet3!A:L,12,0)</f>
        <v>223.00</v>
      </c>
      <c r="F333" s="4">
        <f>D333-E333</f>
        <v>0</v>
      </c>
      <c r="I333" s="4" t="str">
        <f>VLOOKUP(A333,HOP!A:U,21,0)</f>
        <v>直连</v>
      </c>
    </row>
    <row r="334" s="4" customFormat="1" hidden="1" spans="1:9">
      <c r="A334" s="5">
        <v>999224272339337</v>
      </c>
      <c r="B334" s="6">
        <v>45064</v>
      </c>
      <c r="C334" s="6">
        <v>45065</v>
      </c>
      <c r="D334" s="4">
        <v>229</v>
      </c>
      <c r="E334" s="4" t="str">
        <f>VLOOKUP(A334,Sheet3!A:L,12,0)</f>
        <v>229.00</v>
      </c>
      <c r="F334" s="4">
        <f>D334-E334</f>
        <v>0</v>
      </c>
      <c r="I334" s="4" t="str">
        <f>VLOOKUP(A334,HOP!A:U,21,0)</f>
        <v>直连</v>
      </c>
    </row>
    <row r="335" s="4" customFormat="1" hidden="1" spans="1:9">
      <c r="A335" s="5">
        <v>999224279489746</v>
      </c>
      <c r="B335" s="6">
        <v>45064</v>
      </c>
      <c r="C335" s="6">
        <v>45065</v>
      </c>
      <c r="D335" s="4">
        <v>137</v>
      </c>
      <c r="E335" s="4" t="str">
        <f>VLOOKUP(A335,Sheet3!A:L,12,0)</f>
        <v>137.00</v>
      </c>
      <c r="F335" s="4">
        <f>D335-E335</f>
        <v>0</v>
      </c>
      <c r="I335" s="4" t="str">
        <f>VLOOKUP(A335,HOP!A:U,21,0)</f>
        <v>直连</v>
      </c>
    </row>
    <row r="336" s="4" customFormat="1" hidden="1" spans="1:9">
      <c r="A336" s="5">
        <v>999224279510150</v>
      </c>
      <c r="B336" s="6">
        <v>45064</v>
      </c>
      <c r="C336" s="6">
        <v>45065</v>
      </c>
      <c r="D336" s="4">
        <v>253</v>
      </c>
      <c r="E336" s="4" t="str">
        <f>VLOOKUP(A336,Sheet3!A:L,12,0)</f>
        <v>253.00</v>
      </c>
      <c r="F336" s="4">
        <f>D336-E336</f>
        <v>0</v>
      </c>
      <c r="I336" s="4" t="str">
        <f>VLOOKUP(A336,HOP!A:U,21,0)</f>
        <v>直连</v>
      </c>
    </row>
    <row r="337" s="4" customFormat="1" hidden="1" spans="1:9">
      <c r="A337" s="5">
        <v>999224279929734</v>
      </c>
      <c r="B337" s="6">
        <v>45064</v>
      </c>
      <c r="C337" s="6">
        <v>45065</v>
      </c>
      <c r="D337" s="4">
        <v>143</v>
      </c>
      <c r="E337" s="4" t="str">
        <f>VLOOKUP(A337,Sheet3!A:L,12,0)</f>
        <v>143.00</v>
      </c>
      <c r="F337" s="4">
        <f>D337-E337</f>
        <v>0</v>
      </c>
      <c r="I337" s="4" t="str">
        <f>VLOOKUP(A337,HOP!A:U,21,0)</f>
        <v>直连</v>
      </c>
    </row>
    <row r="338" s="4" customFormat="1" hidden="1" spans="1:9">
      <c r="A338" s="5">
        <v>999224281440832</v>
      </c>
      <c r="B338" s="6">
        <v>45064</v>
      </c>
      <c r="C338" s="6">
        <v>45065</v>
      </c>
      <c r="D338" s="4">
        <v>300</v>
      </c>
      <c r="E338" s="4" t="str">
        <f>VLOOKUP(A338,Sheet3!A:L,12,0)</f>
        <v>300.00</v>
      </c>
      <c r="F338" s="4">
        <f>D338-E338</f>
        <v>0</v>
      </c>
      <c r="I338" s="4" t="str">
        <f>VLOOKUP(A338,HOP!A:U,21,0)</f>
        <v>直连</v>
      </c>
    </row>
    <row r="339" s="4" customFormat="1" hidden="1" spans="1:9">
      <c r="A339" s="5">
        <v>999224282718724</v>
      </c>
      <c r="B339" s="6">
        <v>45064</v>
      </c>
      <c r="C339" s="6">
        <v>45065</v>
      </c>
      <c r="D339" s="4">
        <v>2089</v>
      </c>
      <c r="E339" s="4" t="str">
        <f>VLOOKUP(A339,Sheet3!A:L,12,0)</f>
        <v>2089.00</v>
      </c>
      <c r="F339" s="4">
        <f>D339-E339</f>
        <v>0</v>
      </c>
      <c r="I339" s="4" t="str">
        <f>VLOOKUP(A339,HOP!A:U,21,0)</f>
        <v>直连</v>
      </c>
    </row>
    <row r="340" s="4" customFormat="1" spans="16360:16384">
      <c r="XEF340"/>
      <c r="XEG340"/>
      <c r="XEH340"/>
      <c r="XEI340"/>
      <c r="XEJ340"/>
      <c r="XEK340"/>
      <c r="XEL340"/>
      <c r="XEM340"/>
      <c r="XEN340"/>
      <c r="XEO340"/>
      <c r="XEP340"/>
      <c r="XEQ340"/>
      <c r="XER340"/>
      <c r="XES340"/>
      <c r="XET340"/>
      <c r="XEU340"/>
      <c r="XEV340"/>
      <c r="XEW340"/>
      <c r="XEX340"/>
      <c r="XEY340"/>
      <c r="XEZ340"/>
      <c r="XFA340"/>
      <c r="XFB340"/>
      <c r="XFC340"/>
      <c r="XFD340"/>
    </row>
    <row r="341" s="4" customFormat="1" spans="4:16384">
      <c r="D341" s="4">
        <f>SUM(D2:D340)</f>
        <v>448857</v>
      </c>
      <c r="XEF341"/>
      <c r="XEG341"/>
      <c r="XEH341"/>
      <c r="XEI341"/>
      <c r="XEJ341"/>
      <c r="XEK341"/>
      <c r="XEL341"/>
      <c r="XEM341"/>
      <c r="XEN341"/>
      <c r="XEO341"/>
      <c r="XEP341"/>
      <c r="XEQ341"/>
      <c r="XER341"/>
      <c r="XES341"/>
      <c r="XET341"/>
      <c r="XEU341"/>
      <c r="XEV341"/>
      <c r="XEW341"/>
      <c r="XEX341"/>
      <c r="XEY341"/>
      <c r="XEZ341"/>
      <c r="XFA341"/>
      <c r="XFB341"/>
      <c r="XFC341"/>
      <c r="XFD341"/>
    </row>
    <row r="342" s="4" customFormat="1" spans="16360:16384">
      <c r="XEF342"/>
      <c r="XEG342"/>
      <c r="XEH342"/>
      <c r="XEI342"/>
      <c r="XEJ342"/>
      <c r="XEK342"/>
      <c r="XEL342"/>
      <c r="XEM342"/>
      <c r="XEN342"/>
      <c r="XEO342"/>
      <c r="XEP342"/>
      <c r="XEQ342"/>
      <c r="XER342"/>
      <c r="XES342"/>
      <c r="XET342"/>
      <c r="XEU342"/>
      <c r="XEV342"/>
      <c r="XEW342"/>
      <c r="XEX342"/>
      <c r="XEY342"/>
      <c r="XEZ342"/>
      <c r="XFA342"/>
      <c r="XFB342"/>
      <c r="XFC342"/>
      <c r="XFD342"/>
    </row>
    <row r="343" s="4" customFormat="1" spans="4:16384">
      <c r="D343" s="4" t="s">
        <v>1785</v>
      </c>
      <c r="XEF343"/>
      <c r="XEG343"/>
      <c r="XEH343"/>
      <c r="XEI343"/>
      <c r="XEJ343"/>
      <c r="XEK343"/>
      <c r="XEL343"/>
      <c r="XEM343"/>
      <c r="XEN343"/>
      <c r="XEO343"/>
      <c r="XEP343"/>
      <c r="XEQ343"/>
      <c r="XER343"/>
      <c r="XES343"/>
      <c r="XET343"/>
      <c r="XEU343"/>
      <c r="XEV343"/>
      <c r="XEW343"/>
      <c r="XEX343"/>
      <c r="XEY343"/>
      <c r="XEZ343"/>
      <c r="XFA343"/>
      <c r="XFB343"/>
      <c r="XFC343"/>
      <c r="XFD343"/>
    </row>
    <row r="344" s="4" customFormat="1" spans="16360:16384">
      <c r="XEF344"/>
      <c r="XEG344"/>
      <c r="XEH344"/>
      <c r="XEI344"/>
      <c r="XEJ344"/>
      <c r="XEK344"/>
      <c r="XEL344"/>
      <c r="XEM344"/>
      <c r="XEN344"/>
      <c r="XEO344"/>
      <c r="XEP344"/>
      <c r="XEQ344"/>
      <c r="XER344"/>
      <c r="XES344"/>
      <c r="XET344"/>
      <c r="XEU344"/>
      <c r="XEV344"/>
      <c r="XEW344"/>
      <c r="XEX344"/>
      <c r="XEY344"/>
      <c r="XEZ344"/>
      <c r="XFA344"/>
      <c r="XFB344"/>
      <c r="XFC344"/>
      <c r="XFD344"/>
    </row>
    <row r="345" s="4" customFormat="1" spans="16360:16384">
      <c r="XEF345"/>
      <c r="XEG345"/>
      <c r="XEH345"/>
      <c r="XEI345"/>
      <c r="XEJ345"/>
      <c r="XEK345"/>
      <c r="XEL345"/>
      <c r="XEM345"/>
      <c r="XEN345"/>
      <c r="XEO345"/>
      <c r="XEP345"/>
      <c r="XEQ345"/>
      <c r="XER345"/>
      <c r="XES345"/>
      <c r="XET345"/>
      <c r="XEU345"/>
      <c r="XEV345"/>
      <c r="XEW345"/>
      <c r="XEX345"/>
      <c r="XEY345"/>
      <c r="XEZ345"/>
      <c r="XFA345"/>
      <c r="XFB345"/>
      <c r="XFC345"/>
      <c r="XFD345"/>
    </row>
    <row r="346" s="4" customFormat="1" spans="1:16384">
      <c r="A346" s="4" t="s">
        <v>3718</v>
      </c>
      <c r="B346" s="4"/>
      <c r="C346" s="4">
        <v>18157</v>
      </c>
      <c r="XEF346"/>
      <c r="XEG346"/>
      <c r="XEH346"/>
      <c r="XEI346"/>
      <c r="XEJ346"/>
      <c r="XEK346"/>
      <c r="XEL346"/>
      <c r="XEM346"/>
      <c r="XEN346"/>
      <c r="XEO346"/>
      <c r="XEP346"/>
      <c r="XEQ346"/>
      <c r="XER346"/>
      <c r="XES346"/>
      <c r="XET346"/>
      <c r="XEU346"/>
      <c r="XEV346"/>
      <c r="XEW346"/>
      <c r="XEX346"/>
      <c r="XEY346"/>
      <c r="XEZ346"/>
      <c r="XFA346"/>
      <c r="XFB346"/>
      <c r="XFC346"/>
      <c r="XFD346"/>
    </row>
    <row r="347" s="4" customFormat="1" spans="1:16384">
      <c r="A347" s="4" t="s">
        <v>3719</v>
      </c>
      <c r="B347" s="4"/>
      <c r="C347" s="4">
        <v>425369</v>
      </c>
      <c r="XEF347"/>
      <c r="XEG347"/>
      <c r="XEH347"/>
      <c r="XEI347"/>
      <c r="XEJ347"/>
      <c r="XEK347"/>
      <c r="XEL347"/>
      <c r="XEM347"/>
      <c r="XEN347"/>
      <c r="XEO347"/>
      <c r="XEP347"/>
      <c r="XEQ347"/>
      <c r="XER347"/>
      <c r="XES347"/>
      <c r="XET347"/>
      <c r="XEU347"/>
      <c r="XEV347"/>
      <c r="XEW347"/>
      <c r="XEX347"/>
      <c r="XEY347"/>
      <c r="XEZ347"/>
      <c r="XFA347"/>
      <c r="XFB347"/>
      <c r="XFC347"/>
      <c r="XFD347"/>
    </row>
    <row r="348" s="4" customFormat="1" spans="1:16384">
      <c r="A348" s="4" t="s">
        <v>3720</v>
      </c>
      <c r="B348" s="4"/>
      <c r="C348" s="4">
        <v>-1287</v>
      </c>
      <c r="XEF348"/>
      <c r="XEG348"/>
      <c r="XEH348"/>
      <c r="XEI348"/>
      <c r="XEJ348"/>
      <c r="XEK348"/>
      <c r="XEL348"/>
      <c r="XEM348"/>
      <c r="XEN348"/>
      <c r="XEO348"/>
      <c r="XEP348"/>
      <c r="XEQ348"/>
      <c r="XER348"/>
      <c r="XES348"/>
      <c r="XET348"/>
      <c r="XEU348"/>
      <c r="XEV348"/>
      <c r="XEW348"/>
      <c r="XEX348"/>
      <c r="XEY348"/>
      <c r="XEZ348"/>
      <c r="XFA348"/>
      <c r="XFB348"/>
      <c r="XFC348"/>
      <c r="XFD348"/>
    </row>
    <row r="349" s="4" customFormat="1" spans="3:16384">
      <c r="C349" s="4">
        <f>SUBTOTAL(9,C346:C348)</f>
        <v>442239</v>
      </c>
      <c r="XEF349"/>
      <c r="XEG349"/>
      <c r="XEH349"/>
      <c r="XEI349"/>
      <c r="XEJ349"/>
      <c r="XEK349"/>
      <c r="XEL349"/>
      <c r="XEM349"/>
      <c r="XEN349"/>
      <c r="XEO349"/>
      <c r="XEP349"/>
      <c r="XEQ349"/>
      <c r="XER349"/>
      <c r="XES349"/>
      <c r="XET349"/>
      <c r="XEU349"/>
      <c r="XEV349"/>
      <c r="XEW349"/>
      <c r="XEX349"/>
      <c r="XEY349"/>
      <c r="XEZ349"/>
      <c r="XFA349"/>
      <c r="XFB349"/>
      <c r="XFC349"/>
      <c r="XFD349"/>
    </row>
  </sheetData>
  <autoFilter ref="A1:XFD348">
    <filterColumn colId="3">
      <filters blank="1">
        <filter val="2500"/>
        <filter val="502"/>
        <filter val="508"/>
        <filter val="510"/>
        <filter val="910"/>
        <filter val="3912"/>
        <filter val="515"/>
        <filter val="1915"/>
        <filter val="516"/>
        <filter val="117"/>
        <filter val="118"/>
        <filter val="1118"/>
        <filter val="1120"/>
        <filter val="1520"/>
        <filter val="2123"/>
        <filter val="524"/>
        <filter val="1924"/>
        <filter val="525"/>
        <filter val="526"/>
        <filter val="2926"/>
        <filter val="527"/>
        <filter val="528"/>
        <filter val="1528"/>
        <filter val="4128"/>
        <filter val="4528"/>
        <filter val="1929"/>
        <filter val="2532"/>
        <filter val="533"/>
        <filter val="1134"/>
        <filter val="1534"/>
        <filter val="137"/>
        <filter val="540"/>
        <filter val="1140"/>
        <filter val="3940"/>
        <filter val="7141"/>
        <filter val="143"/>
        <filter val="544"/>
        <filter val="1944"/>
        <filter val="145"/>
        <filter val="546"/>
        <filter val="1546"/>
        <filter val="148"/>
        <filter val="149"/>
        <filter val="150"/>
        <filter val="550"/>
        <filter val="1550"/>
        <filter val="151"/>
        <filter val="152"/>
        <filter val="153"/>
        <filter val="555"/>
        <filter val="9556"/>
        <filter val="158"/>
        <filter val="159"/>
        <filter val="559"/>
        <filter val="3159"/>
        <filter val="960"/>
        <filter val="7960"/>
        <filter val="962"/>
        <filter val="1562"/>
        <filter val="1964"/>
        <filter val="566"/>
        <filter val="1166"/>
        <filter val="2569"/>
        <filter val="1170"/>
        <filter val="2570"/>
        <filter val="7970"/>
        <filter val="172"/>
        <filter val="572"/>
        <filter val="1972"/>
        <filter val="2572"/>
        <filter val="1176"/>
        <filter val="4176"/>
        <filter val="1177"/>
        <filter val="1578"/>
        <filter val="181"/>
        <filter val="582"/>
        <filter val="982"/>
        <filter val="2584"/>
        <filter val="986"/>
        <filter val="4986"/>
        <filter val="187"/>
        <filter val="987"/>
        <filter val="588"/>
        <filter val="1588"/>
        <filter val="190"/>
        <filter val="3190"/>
        <filter val="992"/>
        <filter val="2592"/>
        <filter val="5192"/>
        <filter val="593"/>
        <filter val="194"/>
        <filter val="195"/>
        <filter val="996"/>
        <filter val="197"/>
        <filter val="200"/>
        <filter val="1200"/>
        <filter val="1203"/>
        <filter val="604"/>
        <filter val="605"/>
        <filter val="612"/>
        <filter val="1212"/>
        <filter val="213"/>
        <filter val="215"/>
        <filter val="216"/>
        <filter val="618"/>
        <filter val="2618"/>
        <filter val="2620"/>
        <filter val="223"/>
        <filter val="224"/>
        <filter val="624"/>
        <filter val="627"/>
        <filter val="1227"/>
        <filter val="228"/>
        <filter val="229"/>
        <filter val="629"/>
        <filter val="232"/>
        <filter val="1232"/>
        <filter val="234"/>
        <filter val="634"/>
        <filter val="639"/>
        <filter val="1640"/>
        <filter val="3640"/>
        <filter val="242"/>
        <filter val="644"/>
        <filter val="3244"/>
        <filter val="245"/>
        <filter val="646"/>
        <filter val="1648"/>
        <filter val="652"/>
        <filter val="253"/>
        <filter val="1253"/>
        <filter val="654"/>
        <filter val="1658"/>
        <filter val="260"/>
        <filter val="660"/>
        <filter val="4264"/>
        <filter val="666"/>
        <filter val="269"/>
        <filter val="1269"/>
        <filter val="272"/>
        <filter val="5672"/>
        <filter val="273"/>
        <filter val="15675"/>
        <filter val="1680"/>
        <filter val="2680"/>
        <filter val="682"/>
        <filter val="1682"/>
        <filter val="283"/>
        <filter val="-1287"/>
        <filter val="3288"/>
        <filter val="290"/>
        <filter val="690"/>
        <filter val="291"/>
        <filter val="293"/>
        <filter val="295"/>
        <filter val="297"/>
        <filter val="1298"/>
        <filter val="300"/>
        <filter val="700"/>
        <filter val="302"/>
        <filter val="303"/>
        <filter val="1304"/>
        <filter val="1305"/>
        <filter val="306"/>
        <filter val="308"/>
        <filter val="310"/>
        <filter val="2311"/>
        <filter val="4713"/>
        <filter val="714"/>
        <filter val="3714"/>
        <filter val="317"/>
        <filter val="1720"/>
        <filter val="2721"/>
        <filter val="1323"/>
        <filter val="724"/>
        <filter val="1326"/>
        <filter val="327"/>
        <filter val="728"/>
        <filter val="1728"/>
        <filter val="1330"/>
        <filter val="332"/>
        <filter val="334"/>
        <filter val="338"/>
        <filter val="738"/>
        <filter val="3738"/>
        <filter val="1341"/>
        <filter val="342"/>
        <filter val="745"/>
        <filter val="1347"/>
        <filter val="348"/>
        <filter val="350"/>
        <filter val="750"/>
        <filter val="1350"/>
        <filter val="1750"/>
        <filter val="351"/>
        <filter val="752"/>
        <filter val="1752"/>
        <filter val="356"/>
        <filter val="2760"/>
        <filter val="365"/>
        <filter val="765"/>
        <filter val="8766"/>
        <filter val="368"/>
        <filter val="770"/>
        <filter val="2370"/>
        <filter val="1376"/>
        <filter val="1778"/>
        <filter val="6780"/>
        <filter val="388"/>
        <filter val="788"/>
        <filter val="389"/>
        <filter val="395"/>
        <filter val="396"/>
        <filter val="799"/>
        <filter val="1799"/>
        <filter val="800"/>
        <filter val="1800"/>
        <filter val="1403"/>
        <filter val="1004"/>
        <filter val="405"/>
        <filter val="407"/>
        <filter val="807"/>
        <filter val="3007"/>
        <filter val="11008"/>
        <filter val="410"/>
        <filter val="411"/>
        <filter val="412"/>
        <filter val="814"/>
        <filter val="-4014"/>
        <filter val="448857 HKD"/>
        <filter val="418"/>
        <filter val="818"/>
        <filter val="1419"/>
        <filter val="1020"/>
        <filter val="3020"/>
        <filter val="421"/>
        <filter val="821"/>
        <filter val="422"/>
        <filter val="2822"/>
        <filter val="423"/>
        <filter val="424"/>
        <filter val="2426"/>
        <filter val="3426"/>
        <filter val="427"/>
        <filter val="828"/>
        <filter val="5434"/>
        <filter val="2836"/>
        <filter val="837"/>
        <filter val="1037"/>
        <filter val="838"/>
        <filter val="839"/>
        <filter val="13440"/>
        <filter val="441"/>
        <filter val="1442"/>
        <filter val="845"/>
        <filter val="448"/>
        <filter val="4848"/>
        <filter val="1050"/>
        <filter val="852"/>
        <filter val="1056"/>
        <filter val="448857"/>
        <filter val="3858"/>
        <filter val="461"/>
        <filter val="863"/>
        <filter val="1864"/>
        <filter val="865"/>
        <filter val="466"/>
        <filter val="866"/>
        <filter val="468"/>
        <filter val="1868"/>
        <filter val="1069"/>
        <filter val="2070"/>
        <filter val="2472"/>
        <filter val="1474"/>
        <filter val="2874"/>
        <filter val="3475"/>
        <filter val="4476"/>
        <filter val="477"/>
        <filter val="485"/>
        <filter val="1889"/>
        <filter val="2089"/>
        <filter val="8493"/>
        <filter val="1494"/>
        <filter val="1894"/>
        <filter val="3094"/>
        <filter val="496"/>
        <filter val="497"/>
        <filter val="1497"/>
      </filters>
    </filterColumn>
    <filterColumn colId="5">
      <filters blank="1">
        <filter val="2760"/>
        <filter val="#N/A"/>
        <filter val="3858"/>
      </filters>
    </filterColumn>
    <extLst/>
  </autoFilter>
  <conditionalFormatting sqref="A$1:A$1048576">
    <cfRule type="duplicateValues" dxfId="0" priority="1"/>
  </conditionalFormatting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324"/>
  <sheetViews>
    <sheetView workbookViewId="0">
      <selection activeCell="A2" sqref="A2:A1048576"/>
    </sheetView>
  </sheetViews>
  <sheetFormatPr defaultColWidth="8" defaultRowHeight="12.75"/>
  <cols>
    <col min="1" max="1" width="11.125" style="1"/>
    <col min="2" max="16383" width="8" style="1"/>
  </cols>
  <sheetData>
    <row r="1" s="1" customFormat="1" spans="1:22">
      <c r="A1" s="2" t="s">
        <v>1791</v>
      </c>
      <c r="B1" s="2" t="s">
        <v>1792</v>
      </c>
      <c r="C1" s="2" t="s">
        <v>1793</v>
      </c>
      <c r="D1" s="2" t="s">
        <v>1794</v>
      </c>
      <c r="E1" s="2" t="s">
        <v>13</v>
      </c>
      <c r="F1" s="2" t="s">
        <v>5</v>
      </c>
      <c r="G1" s="2" t="s">
        <v>6</v>
      </c>
      <c r="H1" s="2" t="s">
        <v>1795</v>
      </c>
      <c r="I1" s="2" t="s">
        <v>1796</v>
      </c>
      <c r="J1" s="2" t="s">
        <v>1797</v>
      </c>
      <c r="K1" s="2" t="s">
        <v>1798</v>
      </c>
      <c r="L1" s="2" t="s">
        <v>1799</v>
      </c>
      <c r="M1" s="2" t="s">
        <v>1800</v>
      </c>
      <c r="N1" s="2" t="s">
        <v>1801</v>
      </c>
      <c r="O1" s="2" t="s">
        <v>1802</v>
      </c>
      <c r="P1" s="2" t="s">
        <v>1803</v>
      </c>
      <c r="Q1" s="2" t="s">
        <v>1804</v>
      </c>
      <c r="R1" s="2" t="s">
        <v>1805</v>
      </c>
      <c r="S1" s="2" t="s">
        <v>1806</v>
      </c>
      <c r="T1" s="2" t="s">
        <v>1807</v>
      </c>
      <c r="U1" s="2" t="s">
        <v>1808</v>
      </c>
      <c r="V1" s="2" t="s">
        <v>1809</v>
      </c>
    </row>
    <row r="2" s="1" customFormat="1" spans="1:22">
      <c r="A2" s="3">
        <v>999222560927590</v>
      </c>
      <c r="B2" s="1" t="s">
        <v>1810</v>
      </c>
      <c r="C2" s="1" t="s">
        <v>1811</v>
      </c>
      <c r="D2" s="1" t="s">
        <v>1812</v>
      </c>
      <c r="E2" s="1" t="s">
        <v>1813</v>
      </c>
      <c r="F2" s="1" t="s">
        <v>1814</v>
      </c>
      <c r="G2" s="1" t="s">
        <v>1815</v>
      </c>
      <c r="H2" s="1" t="s">
        <v>1816</v>
      </c>
      <c r="I2" s="1" t="s">
        <v>1817</v>
      </c>
      <c r="J2" s="1" t="s">
        <v>30</v>
      </c>
      <c r="K2" s="1" t="s">
        <v>1818</v>
      </c>
      <c r="L2" s="1" t="s">
        <v>1818</v>
      </c>
      <c r="M2" s="1" t="s">
        <v>1819</v>
      </c>
      <c r="N2" s="1" t="s">
        <v>1819</v>
      </c>
      <c r="O2" s="1" t="s">
        <v>1820</v>
      </c>
      <c r="P2" s="1" t="s">
        <v>1821</v>
      </c>
      <c r="Q2" s="1" t="s">
        <v>1822</v>
      </c>
      <c r="R2" s="1" t="s">
        <v>1823</v>
      </c>
      <c r="S2" s="1" t="s">
        <v>1824</v>
      </c>
      <c r="T2" s="1" t="s">
        <v>1825</v>
      </c>
      <c r="U2" s="1" t="s">
        <v>1826</v>
      </c>
      <c r="V2" s="1" t="s">
        <v>1827</v>
      </c>
    </row>
    <row r="3" s="1" customFormat="1" spans="1:22">
      <c r="A3" s="3">
        <v>999222735431968</v>
      </c>
      <c r="B3" s="1" t="s">
        <v>1828</v>
      </c>
      <c r="C3" s="1" t="s">
        <v>1829</v>
      </c>
      <c r="D3" s="1" t="s">
        <v>1830</v>
      </c>
      <c r="E3" s="1" t="s">
        <v>1831</v>
      </c>
      <c r="F3" s="1" t="s">
        <v>1832</v>
      </c>
      <c r="G3" s="1" t="s">
        <v>1833</v>
      </c>
      <c r="H3" s="1" t="s">
        <v>1816</v>
      </c>
      <c r="I3" s="1" t="s">
        <v>1834</v>
      </c>
      <c r="J3" s="1" t="s">
        <v>30</v>
      </c>
      <c r="K3" s="1" t="s">
        <v>1835</v>
      </c>
      <c r="L3" s="1" t="s">
        <v>1835</v>
      </c>
      <c r="M3" s="1" t="s">
        <v>1819</v>
      </c>
      <c r="N3" s="1" t="s">
        <v>1819</v>
      </c>
      <c r="O3" s="1" t="s">
        <v>1820</v>
      </c>
      <c r="P3" s="1" t="s">
        <v>1821</v>
      </c>
      <c r="Q3" s="1" t="s">
        <v>1822</v>
      </c>
      <c r="R3" s="1" t="s">
        <v>1836</v>
      </c>
      <c r="S3" s="1" t="s">
        <v>1824</v>
      </c>
      <c r="T3" s="1" t="s">
        <v>1825</v>
      </c>
      <c r="U3" s="1" t="s">
        <v>1826</v>
      </c>
      <c r="V3" s="1" t="s">
        <v>1837</v>
      </c>
    </row>
    <row r="4" s="1" customFormat="1" spans="1:22">
      <c r="A4" s="3">
        <v>999222759995714</v>
      </c>
      <c r="B4" s="1" t="s">
        <v>1838</v>
      </c>
      <c r="C4" s="1" t="s">
        <v>1839</v>
      </c>
      <c r="D4" s="1" t="s">
        <v>1840</v>
      </c>
      <c r="E4" s="1" t="s">
        <v>1841</v>
      </c>
      <c r="F4" s="1" t="s">
        <v>1832</v>
      </c>
      <c r="G4" s="1" t="s">
        <v>1833</v>
      </c>
      <c r="H4" s="1" t="s">
        <v>1816</v>
      </c>
      <c r="I4" s="1" t="s">
        <v>1842</v>
      </c>
      <c r="J4" s="1" t="s">
        <v>30</v>
      </c>
      <c r="K4" s="1" t="s">
        <v>1843</v>
      </c>
      <c r="L4" s="1" t="s">
        <v>1843</v>
      </c>
      <c r="M4" s="1" t="s">
        <v>1819</v>
      </c>
      <c r="N4" s="1" t="s">
        <v>1819</v>
      </c>
      <c r="O4" s="1" t="s">
        <v>1820</v>
      </c>
      <c r="P4" s="1" t="s">
        <v>1821</v>
      </c>
      <c r="Q4" s="1" t="s">
        <v>1822</v>
      </c>
      <c r="R4" s="1" t="s">
        <v>1844</v>
      </c>
      <c r="S4" s="1" t="s">
        <v>1824</v>
      </c>
      <c r="T4" s="1" t="s">
        <v>1825</v>
      </c>
      <c r="U4" s="1" t="s">
        <v>1826</v>
      </c>
      <c r="V4" s="1" t="s">
        <v>1845</v>
      </c>
    </row>
    <row r="5" s="1" customFormat="1" spans="1:22">
      <c r="A5" s="3">
        <v>999223157115523</v>
      </c>
      <c r="B5" s="1" t="s">
        <v>1846</v>
      </c>
      <c r="C5" s="1" t="s">
        <v>1847</v>
      </c>
      <c r="D5" s="1" t="s">
        <v>1848</v>
      </c>
      <c r="E5" s="1" t="s">
        <v>1849</v>
      </c>
      <c r="F5" s="1" t="s">
        <v>1815</v>
      </c>
      <c r="G5" s="1" t="s">
        <v>1833</v>
      </c>
      <c r="H5" s="1" t="s">
        <v>1816</v>
      </c>
      <c r="I5" s="1" t="s">
        <v>1850</v>
      </c>
      <c r="J5" s="1" t="s">
        <v>30</v>
      </c>
      <c r="K5" s="1" t="s">
        <v>1851</v>
      </c>
      <c r="L5" s="1" t="s">
        <v>1851</v>
      </c>
      <c r="M5" s="1" t="s">
        <v>1819</v>
      </c>
      <c r="N5" s="1" t="s">
        <v>1819</v>
      </c>
      <c r="O5" s="1" t="s">
        <v>1820</v>
      </c>
      <c r="P5" s="1" t="s">
        <v>1821</v>
      </c>
      <c r="Q5" s="1" t="s">
        <v>1822</v>
      </c>
      <c r="R5" s="1" t="s">
        <v>1852</v>
      </c>
      <c r="S5" s="1" t="s">
        <v>1824</v>
      </c>
      <c r="T5" s="1" t="s">
        <v>1825</v>
      </c>
      <c r="U5" s="1" t="s">
        <v>1826</v>
      </c>
      <c r="V5" s="1" t="s">
        <v>1845</v>
      </c>
    </row>
    <row r="6" s="1" customFormat="1" spans="1:22">
      <c r="A6" s="3">
        <v>999223306671989</v>
      </c>
      <c r="B6" s="1" t="s">
        <v>1853</v>
      </c>
      <c r="C6" s="1" t="s">
        <v>1854</v>
      </c>
      <c r="D6" s="1" t="s">
        <v>1855</v>
      </c>
      <c r="E6" s="1" t="s">
        <v>1856</v>
      </c>
      <c r="F6" s="1" t="s">
        <v>1814</v>
      </c>
      <c r="G6" s="1" t="s">
        <v>1815</v>
      </c>
      <c r="H6" s="1" t="s">
        <v>1816</v>
      </c>
      <c r="I6" s="1" t="s">
        <v>1857</v>
      </c>
      <c r="J6" s="1" t="s">
        <v>30</v>
      </c>
      <c r="K6" s="1" t="s">
        <v>1858</v>
      </c>
      <c r="L6" s="1" t="s">
        <v>1858</v>
      </c>
      <c r="M6" s="1" t="s">
        <v>1819</v>
      </c>
      <c r="N6" s="1" t="s">
        <v>1819</v>
      </c>
      <c r="O6" s="1" t="s">
        <v>1820</v>
      </c>
      <c r="P6" s="1" t="s">
        <v>1821</v>
      </c>
      <c r="Q6" s="1" t="s">
        <v>1822</v>
      </c>
      <c r="R6" s="1" t="s">
        <v>1859</v>
      </c>
      <c r="S6" s="1" t="s">
        <v>1824</v>
      </c>
      <c r="T6" s="1" t="s">
        <v>1825</v>
      </c>
      <c r="U6" s="1" t="s">
        <v>1826</v>
      </c>
      <c r="V6" s="1" t="s">
        <v>1860</v>
      </c>
    </row>
    <row r="7" s="1" customFormat="1" spans="1:22">
      <c r="A7" s="3">
        <v>999223319452058</v>
      </c>
      <c r="B7" s="1" t="s">
        <v>1861</v>
      </c>
      <c r="C7" s="1" t="s">
        <v>1862</v>
      </c>
      <c r="D7" s="1" t="s">
        <v>1863</v>
      </c>
      <c r="E7" s="1" t="s">
        <v>1864</v>
      </c>
      <c r="F7" s="1" t="s">
        <v>1832</v>
      </c>
      <c r="G7" s="1" t="s">
        <v>1815</v>
      </c>
      <c r="H7" s="1" t="s">
        <v>1816</v>
      </c>
      <c r="I7" s="1" t="s">
        <v>1865</v>
      </c>
      <c r="J7" s="1" t="s">
        <v>30</v>
      </c>
      <c r="K7" s="1" t="s">
        <v>1866</v>
      </c>
      <c r="L7" s="1" t="s">
        <v>1866</v>
      </c>
      <c r="M7" s="1" t="s">
        <v>1819</v>
      </c>
      <c r="N7" s="1" t="s">
        <v>1819</v>
      </c>
      <c r="O7" s="1" t="s">
        <v>1820</v>
      </c>
      <c r="P7" s="1" t="s">
        <v>1821</v>
      </c>
      <c r="Q7" s="1" t="s">
        <v>1822</v>
      </c>
      <c r="R7" s="1" t="s">
        <v>1867</v>
      </c>
      <c r="S7" s="1" t="s">
        <v>1824</v>
      </c>
      <c r="T7" s="1" t="s">
        <v>1825</v>
      </c>
      <c r="U7" s="1" t="s">
        <v>1826</v>
      </c>
      <c r="V7" s="1" t="s">
        <v>1827</v>
      </c>
    </row>
    <row r="8" s="1" customFormat="1" spans="1:22">
      <c r="A8" s="3">
        <v>999223392244632</v>
      </c>
      <c r="B8" s="1" t="s">
        <v>1868</v>
      </c>
      <c r="C8" s="1" t="s">
        <v>1869</v>
      </c>
      <c r="D8" s="1" t="s">
        <v>1870</v>
      </c>
      <c r="E8" s="1" t="s">
        <v>1871</v>
      </c>
      <c r="F8" s="1" t="s">
        <v>1872</v>
      </c>
      <c r="G8" s="1" t="s">
        <v>1833</v>
      </c>
      <c r="H8" s="1" t="s">
        <v>1816</v>
      </c>
      <c r="I8" s="1" t="s">
        <v>1873</v>
      </c>
      <c r="J8" s="1" t="s">
        <v>30</v>
      </c>
      <c r="K8" s="1" t="s">
        <v>1874</v>
      </c>
      <c r="L8" s="1" t="s">
        <v>1874</v>
      </c>
      <c r="M8" s="1" t="s">
        <v>1819</v>
      </c>
      <c r="N8" s="1" t="s">
        <v>1819</v>
      </c>
      <c r="O8" s="1" t="s">
        <v>1820</v>
      </c>
      <c r="P8" s="1" t="s">
        <v>1821</v>
      </c>
      <c r="Q8" s="1" t="s">
        <v>1822</v>
      </c>
      <c r="R8" s="1" t="s">
        <v>1875</v>
      </c>
      <c r="S8" s="1" t="s">
        <v>1824</v>
      </c>
      <c r="T8" s="1" t="s">
        <v>1825</v>
      </c>
      <c r="U8" s="1" t="s">
        <v>1826</v>
      </c>
      <c r="V8" s="1" t="s">
        <v>1827</v>
      </c>
    </row>
    <row r="9" s="1" customFormat="1" spans="1:22">
      <c r="A9" s="3">
        <v>999223588081687</v>
      </c>
      <c r="B9" s="1" t="s">
        <v>1876</v>
      </c>
      <c r="C9" s="1" t="s">
        <v>1877</v>
      </c>
      <c r="D9" s="1" t="s">
        <v>1878</v>
      </c>
      <c r="E9" s="1" t="s">
        <v>1879</v>
      </c>
      <c r="F9" s="1" t="s">
        <v>1880</v>
      </c>
      <c r="G9" s="1" t="s">
        <v>1815</v>
      </c>
      <c r="H9" s="1" t="s">
        <v>1816</v>
      </c>
      <c r="I9" s="1" t="s">
        <v>1881</v>
      </c>
      <c r="J9" s="1" t="s">
        <v>30</v>
      </c>
      <c r="K9" s="1" t="s">
        <v>1882</v>
      </c>
      <c r="L9" s="1" t="s">
        <v>1882</v>
      </c>
      <c r="M9" s="1" t="s">
        <v>1819</v>
      </c>
      <c r="N9" s="1" t="s">
        <v>1819</v>
      </c>
      <c r="O9" s="1" t="s">
        <v>1820</v>
      </c>
      <c r="P9" s="1" t="s">
        <v>1821</v>
      </c>
      <c r="Q9" s="1" t="s">
        <v>1822</v>
      </c>
      <c r="R9" s="1" t="s">
        <v>1883</v>
      </c>
      <c r="S9" s="1" t="s">
        <v>1824</v>
      </c>
      <c r="T9" s="1" t="s">
        <v>1825</v>
      </c>
      <c r="U9" s="1" t="s">
        <v>1826</v>
      </c>
      <c r="V9" s="1" t="s">
        <v>1884</v>
      </c>
    </row>
    <row r="10" s="1" customFormat="1" spans="1:22">
      <c r="A10" s="3">
        <v>999223620730613</v>
      </c>
      <c r="B10" s="1" t="s">
        <v>1885</v>
      </c>
      <c r="C10" s="1" t="s">
        <v>1886</v>
      </c>
      <c r="D10" s="1" t="s">
        <v>1887</v>
      </c>
      <c r="E10" s="1" t="s">
        <v>1888</v>
      </c>
      <c r="F10" s="1" t="s">
        <v>1872</v>
      </c>
      <c r="G10" s="1" t="s">
        <v>1833</v>
      </c>
      <c r="H10" s="1" t="s">
        <v>1816</v>
      </c>
      <c r="I10" s="1" t="s">
        <v>1889</v>
      </c>
      <c r="J10" s="1" t="s">
        <v>30</v>
      </c>
      <c r="K10" s="1" t="s">
        <v>1890</v>
      </c>
      <c r="L10" s="1" t="s">
        <v>1890</v>
      </c>
      <c r="M10" s="1" t="s">
        <v>1819</v>
      </c>
      <c r="N10" s="1" t="s">
        <v>1819</v>
      </c>
      <c r="O10" s="1" t="s">
        <v>1820</v>
      </c>
      <c r="P10" s="1" t="s">
        <v>1821</v>
      </c>
      <c r="Q10" s="1" t="s">
        <v>1822</v>
      </c>
      <c r="R10" s="1" t="s">
        <v>1891</v>
      </c>
      <c r="S10" s="1" t="s">
        <v>1824</v>
      </c>
      <c r="T10" s="1" t="s">
        <v>1825</v>
      </c>
      <c r="U10" s="1" t="s">
        <v>1826</v>
      </c>
      <c r="V10" s="1" t="s">
        <v>1892</v>
      </c>
    </row>
    <row r="11" s="1" customFormat="1" spans="1:22">
      <c r="A11" s="3">
        <v>999223623578295</v>
      </c>
      <c r="B11" s="1" t="s">
        <v>1885</v>
      </c>
      <c r="C11" s="1" t="s">
        <v>1893</v>
      </c>
      <c r="D11" s="1" t="s">
        <v>1894</v>
      </c>
      <c r="E11" s="1" t="s">
        <v>1895</v>
      </c>
      <c r="F11" s="1" t="s">
        <v>1832</v>
      </c>
      <c r="G11" s="1" t="s">
        <v>1833</v>
      </c>
      <c r="H11" s="1" t="s">
        <v>1816</v>
      </c>
      <c r="I11" s="1" t="s">
        <v>1896</v>
      </c>
      <c r="J11" s="1" t="s">
        <v>30</v>
      </c>
      <c r="K11" s="1" t="s">
        <v>1897</v>
      </c>
      <c r="L11" s="1" t="s">
        <v>1897</v>
      </c>
      <c r="M11" s="1" t="s">
        <v>1819</v>
      </c>
      <c r="N11" s="1" t="s">
        <v>1819</v>
      </c>
      <c r="O11" s="1" t="s">
        <v>1820</v>
      </c>
      <c r="P11" s="1" t="s">
        <v>1821</v>
      </c>
      <c r="Q11" s="1" t="s">
        <v>1822</v>
      </c>
      <c r="R11" s="1" t="s">
        <v>1898</v>
      </c>
      <c r="S11" s="1" t="s">
        <v>1824</v>
      </c>
      <c r="T11" s="1" t="s">
        <v>1825</v>
      </c>
      <c r="U11" s="1" t="s">
        <v>1826</v>
      </c>
      <c r="V11" s="1" t="s">
        <v>1827</v>
      </c>
    </row>
    <row r="12" s="1" customFormat="1" spans="1:22">
      <c r="A12" s="3">
        <v>999223685458099</v>
      </c>
      <c r="B12" s="1" t="s">
        <v>1899</v>
      </c>
      <c r="C12" s="1" t="s">
        <v>1900</v>
      </c>
      <c r="D12" s="1" t="s">
        <v>1901</v>
      </c>
      <c r="E12" s="1" t="s">
        <v>1902</v>
      </c>
      <c r="F12" s="1" t="s">
        <v>1815</v>
      </c>
      <c r="G12" s="1" t="s">
        <v>1833</v>
      </c>
      <c r="H12" s="1" t="s">
        <v>1816</v>
      </c>
      <c r="I12" s="1" t="s">
        <v>1903</v>
      </c>
      <c r="J12" s="1" t="s">
        <v>30</v>
      </c>
      <c r="K12" s="1" t="s">
        <v>1904</v>
      </c>
      <c r="L12" s="1" t="s">
        <v>1904</v>
      </c>
      <c r="M12" s="1" t="s">
        <v>1819</v>
      </c>
      <c r="N12" s="1" t="s">
        <v>1819</v>
      </c>
      <c r="O12" s="1" t="s">
        <v>1820</v>
      </c>
      <c r="P12" s="1" t="s">
        <v>1821</v>
      </c>
      <c r="Q12" s="1" t="s">
        <v>1822</v>
      </c>
      <c r="R12" s="1" t="s">
        <v>1905</v>
      </c>
      <c r="S12" s="1" t="s">
        <v>1824</v>
      </c>
      <c r="T12" s="1" t="s">
        <v>1825</v>
      </c>
      <c r="U12" s="1" t="s">
        <v>1826</v>
      </c>
      <c r="V12" s="1" t="s">
        <v>1837</v>
      </c>
    </row>
    <row r="13" s="1" customFormat="1" spans="1:22">
      <c r="A13" s="3">
        <v>999223714464348</v>
      </c>
      <c r="B13" s="1" t="s">
        <v>1906</v>
      </c>
      <c r="C13" s="1" t="s">
        <v>1907</v>
      </c>
      <c r="D13" s="1" t="s">
        <v>1908</v>
      </c>
      <c r="E13" s="1" t="s">
        <v>1909</v>
      </c>
      <c r="F13" s="1" t="s">
        <v>1880</v>
      </c>
      <c r="G13" s="1" t="s">
        <v>1815</v>
      </c>
      <c r="H13" s="1" t="s">
        <v>1816</v>
      </c>
      <c r="I13" s="1" t="s">
        <v>1910</v>
      </c>
      <c r="J13" s="1" t="s">
        <v>30</v>
      </c>
      <c r="K13" s="1" t="s">
        <v>1911</v>
      </c>
      <c r="L13" s="1" t="s">
        <v>1911</v>
      </c>
      <c r="M13" s="1" t="s">
        <v>1819</v>
      </c>
      <c r="N13" s="1" t="s">
        <v>1819</v>
      </c>
      <c r="O13" s="1" t="s">
        <v>1820</v>
      </c>
      <c r="P13" s="1" t="s">
        <v>1821</v>
      </c>
      <c r="Q13" s="1" t="s">
        <v>1822</v>
      </c>
      <c r="R13" s="1" t="s">
        <v>1912</v>
      </c>
      <c r="S13" s="1" t="s">
        <v>1824</v>
      </c>
      <c r="T13" s="1" t="s">
        <v>1825</v>
      </c>
      <c r="U13" s="1" t="s">
        <v>1826</v>
      </c>
      <c r="V13" s="1" t="s">
        <v>1827</v>
      </c>
    </row>
    <row r="14" s="1" customFormat="1" spans="1:22">
      <c r="A14" s="3">
        <v>999223722411498</v>
      </c>
      <c r="B14" s="1" t="s">
        <v>1906</v>
      </c>
      <c r="C14" s="1" t="s">
        <v>1913</v>
      </c>
      <c r="D14" s="1" t="s">
        <v>1914</v>
      </c>
      <c r="E14" s="1" t="s">
        <v>1915</v>
      </c>
      <c r="F14" s="1" t="s">
        <v>1814</v>
      </c>
      <c r="G14" s="1" t="s">
        <v>1815</v>
      </c>
      <c r="H14" s="1" t="s">
        <v>1816</v>
      </c>
      <c r="I14" s="1" t="s">
        <v>1916</v>
      </c>
      <c r="J14" s="1" t="s">
        <v>30</v>
      </c>
      <c r="K14" s="1" t="s">
        <v>1917</v>
      </c>
      <c r="L14" s="1" t="s">
        <v>1917</v>
      </c>
      <c r="M14" s="1" t="s">
        <v>1819</v>
      </c>
      <c r="N14" s="1" t="s">
        <v>1819</v>
      </c>
      <c r="O14" s="1" t="s">
        <v>1820</v>
      </c>
      <c r="P14" s="1" t="s">
        <v>1821</v>
      </c>
      <c r="Q14" s="1" t="s">
        <v>1822</v>
      </c>
      <c r="R14" s="1" t="s">
        <v>1918</v>
      </c>
      <c r="S14" s="1" t="s">
        <v>1824</v>
      </c>
      <c r="T14" s="1" t="s">
        <v>1825</v>
      </c>
      <c r="U14" s="1" t="s">
        <v>1826</v>
      </c>
      <c r="V14" s="1" t="s">
        <v>1919</v>
      </c>
    </row>
    <row r="15" s="1" customFormat="1" spans="1:22">
      <c r="A15" s="3">
        <v>999223732456570</v>
      </c>
      <c r="B15" s="1" t="s">
        <v>1920</v>
      </c>
      <c r="C15" s="1" t="s">
        <v>1921</v>
      </c>
      <c r="D15" s="1" t="s">
        <v>1922</v>
      </c>
      <c r="E15" s="1" t="s">
        <v>1923</v>
      </c>
      <c r="F15" s="1" t="s">
        <v>1815</v>
      </c>
      <c r="G15" s="1" t="s">
        <v>1833</v>
      </c>
      <c r="H15" s="1" t="s">
        <v>1816</v>
      </c>
      <c r="I15" s="1" t="s">
        <v>1924</v>
      </c>
      <c r="J15" s="1" t="s">
        <v>30</v>
      </c>
      <c r="K15" s="1" t="s">
        <v>1925</v>
      </c>
      <c r="L15" s="1" t="s">
        <v>1925</v>
      </c>
      <c r="M15" s="1" t="s">
        <v>1819</v>
      </c>
      <c r="N15" s="1" t="s">
        <v>1819</v>
      </c>
      <c r="O15" s="1" t="s">
        <v>1820</v>
      </c>
      <c r="P15" s="1" t="s">
        <v>1821</v>
      </c>
      <c r="Q15" s="1" t="s">
        <v>1822</v>
      </c>
      <c r="R15" s="1" t="s">
        <v>1926</v>
      </c>
      <c r="S15" s="1" t="s">
        <v>1824</v>
      </c>
      <c r="T15" s="1" t="s">
        <v>1825</v>
      </c>
      <c r="U15" s="1" t="s">
        <v>1927</v>
      </c>
      <c r="V15" s="1" t="s">
        <v>1928</v>
      </c>
    </row>
    <row r="16" s="1" customFormat="1" spans="1:22">
      <c r="A16" s="3">
        <v>999223749409638</v>
      </c>
      <c r="B16" s="1" t="s">
        <v>1929</v>
      </c>
      <c r="C16" s="1" t="s">
        <v>1930</v>
      </c>
      <c r="D16" s="1" t="s">
        <v>1931</v>
      </c>
      <c r="E16" s="1" t="s">
        <v>1932</v>
      </c>
      <c r="F16" s="1" t="s">
        <v>1832</v>
      </c>
      <c r="G16" s="1" t="s">
        <v>1815</v>
      </c>
      <c r="H16" s="1" t="s">
        <v>1816</v>
      </c>
      <c r="I16" s="1" t="s">
        <v>1933</v>
      </c>
      <c r="J16" s="1" t="s">
        <v>30</v>
      </c>
      <c r="K16" s="1" t="s">
        <v>1934</v>
      </c>
      <c r="L16" s="1" t="s">
        <v>1934</v>
      </c>
      <c r="M16" s="1" t="s">
        <v>1819</v>
      </c>
      <c r="N16" s="1" t="s">
        <v>1819</v>
      </c>
      <c r="O16" s="1" t="s">
        <v>1820</v>
      </c>
      <c r="P16" s="1" t="s">
        <v>1821</v>
      </c>
      <c r="Q16" s="1" t="s">
        <v>1822</v>
      </c>
      <c r="R16" s="1" t="s">
        <v>1935</v>
      </c>
      <c r="S16" s="1" t="s">
        <v>1824</v>
      </c>
      <c r="T16" s="1" t="s">
        <v>1825</v>
      </c>
      <c r="U16" s="1" t="s">
        <v>1826</v>
      </c>
      <c r="V16" s="1" t="s">
        <v>1827</v>
      </c>
    </row>
    <row r="17" s="1" customFormat="1" spans="1:22">
      <c r="A17" s="3">
        <v>999223794519088</v>
      </c>
      <c r="B17" s="1" t="s">
        <v>1936</v>
      </c>
      <c r="C17" s="1" t="s">
        <v>1937</v>
      </c>
      <c r="D17" s="1" t="s">
        <v>1938</v>
      </c>
      <c r="E17" s="1" t="s">
        <v>1939</v>
      </c>
      <c r="F17" s="1" t="s">
        <v>1815</v>
      </c>
      <c r="G17" s="1" t="s">
        <v>1833</v>
      </c>
      <c r="H17" s="1" t="s">
        <v>1816</v>
      </c>
      <c r="I17" s="1" t="s">
        <v>1940</v>
      </c>
      <c r="J17" s="1" t="s">
        <v>30</v>
      </c>
      <c r="K17" s="1" t="s">
        <v>1941</v>
      </c>
      <c r="L17" s="1" t="s">
        <v>1941</v>
      </c>
      <c r="M17" s="1" t="s">
        <v>1819</v>
      </c>
      <c r="N17" s="1" t="s">
        <v>1819</v>
      </c>
      <c r="O17" s="1" t="s">
        <v>1820</v>
      </c>
      <c r="P17" s="1" t="s">
        <v>1821</v>
      </c>
      <c r="Q17" s="1" t="s">
        <v>1822</v>
      </c>
      <c r="R17" s="1" t="s">
        <v>1942</v>
      </c>
      <c r="S17" s="1" t="s">
        <v>1824</v>
      </c>
      <c r="T17" s="1" t="s">
        <v>1825</v>
      </c>
      <c r="U17" s="1" t="s">
        <v>1927</v>
      </c>
      <c r="V17" s="1" t="s">
        <v>1943</v>
      </c>
    </row>
    <row r="18" s="1" customFormat="1" spans="1:22">
      <c r="A18" s="3">
        <v>23798367183</v>
      </c>
      <c r="B18" s="1" t="s">
        <v>1936</v>
      </c>
      <c r="C18" s="1" t="s">
        <v>1944</v>
      </c>
      <c r="D18" s="1" t="s">
        <v>1945</v>
      </c>
      <c r="E18" s="1" t="s">
        <v>1946</v>
      </c>
      <c r="F18" s="1" t="s">
        <v>1832</v>
      </c>
      <c r="G18" s="1" t="s">
        <v>1815</v>
      </c>
      <c r="H18" s="1" t="s">
        <v>1816</v>
      </c>
      <c r="I18" s="1" t="s">
        <v>1947</v>
      </c>
      <c r="J18" s="1" t="s">
        <v>30</v>
      </c>
      <c r="K18" s="1" t="s">
        <v>1948</v>
      </c>
      <c r="L18" s="1" t="s">
        <v>1948</v>
      </c>
      <c r="M18" s="1" t="s">
        <v>1819</v>
      </c>
      <c r="N18" s="1" t="s">
        <v>1819</v>
      </c>
      <c r="O18" s="1" t="s">
        <v>1820</v>
      </c>
      <c r="P18" s="1" t="s">
        <v>1821</v>
      </c>
      <c r="Q18" s="1" t="s">
        <v>1822</v>
      </c>
      <c r="R18" s="1" t="s">
        <v>1949</v>
      </c>
      <c r="S18" s="1" t="s">
        <v>1824</v>
      </c>
      <c r="T18" s="1" t="s">
        <v>1825</v>
      </c>
      <c r="U18" s="1" t="s">
        <v>1826</v>
      </c>
      <c r="V18" s="1" t="s">
        <v>1827</v>
      </c>
    </row>
    <row r="19" s="1" customFormat="1" spans="1:22">
      <c r="A19" s="3">
        <v>999223798530537</v>
      </c>
      <c r="B19" s="1" t="s">
        <v>1936</v>
      </c>
      <c r="C19" s="1" t="s">
        <v>1950</v>
      </c>
      <c r="D19" s="1" t="s">
        <v>1951</v>
      </c>
      <c r="E19" s="1" t="s">
        <v>1952</v>
      </c>
      <c r="F19" s="1" t="s">
        <v>1815</v>
      </c>
      <c r="G19" s="1" t="s">
        <v>1833</v>
      </c>
      <c r="H19" s="1" t="s">
        <v>1816</v>
      </c>
      <c r="I19" s="1" t="s">
        <v>1953</v>
      </c>
      <c r="J19" s="1" t="s">
        <v>30</v>
      </c>
      <c r="K19" s="1" t="s">
        <v>1954</v>
      </c>
      <c r="L19" s="1" t="s">
        <v>1954</v>
      </c>
      <c r="M19" s="1" t="s">
        <v>1819</v>
      </c>
      <c r="N19" s="1" t="s">
        <v>1819</v>
      </c>
      <c r="O19" s="1" t="s">
        <v>1820</v>
      </c>
      <c r="P19" s="1" t="s">
        <v>1821</v>
      </c>
      <c r="Q19" s="1" t="s">
        <v>1822</v>
      </c>
      <c r="R19" s="1" t="s">
        <v>1955</v>
      </c>
      <c r="S19" s="1" t="s">
        <v>1824</v>
      </c>
      <c r="T19" s="1" t="s">
        <v>1825</v>
      </c>
      <c r="U19" s="1" t="s">
        <v>1826</v>
      </c>
      <c r="V19" s="1" t="s">
        <v>1827</v>
      </c>
    </row>
    <row r="20" s="1" customFormat="1" spans="1:22">
      <c r="A20" s="3">
        <v>999223808928617</v>
      </c>
      <c r="B20" s="1" t="s">
        <v>1956</v>
      </c>
      <c r="C20" s="1" t="s">
        <v>1957</v>
      </c>
      <c r="D20" s="1" t="s">
        <v>1958</v>
      </c>
      <c r="E20" s="1" t="s">
        <v>1959</v>
      </c>
      <c r="F20" s="1" t="s">
        <v>1872</v>
      </c>
      <c r="G20" s="1" t="s">
        <v>1815</v>
      </c>
      <c r="H20" s="1" t="s">
        <v>1816</v>
      </c>
      <c r="I20" s="1" t="s">
        <v>1960</v>
      </c>
      <c r="J20" s="1" t="s">
        <v>30</v>
      </c>
      <c r="K20" s="1" t="s">
        <v>1961</v>
      </c>
      <c r="L20" s="1" t="s">
        <v>1961</v>
      </c>
      <c r="M20" s="1" t="s">
        <v>1819</v>
      </c>
      <c r="N20" s="1" t="s">
        <v>1819</v>
      </c>
      <c r="O20" s="1" t="s">
        <v>1820</v>
      </c>
      <c r="P20" s="1" t="s">
        <v>1821</v>
      </c>
      <c r="Q20" s="1" t="s">
        <v>1822</v>
      </c>
      <c r="R20" s="1" t="s">
        <v>1962</v>
      </c>
      <c r="S20" s="1" t="s">
        <v>1824</v>
      </c>
      <c r="T20" s="1" t="s">
        <v>1825</v>
      </c>
      <c r="U20" s="1" t="s">
        <v>1826</v>
      </c>
      <c r="V20" s="1" t="s">
        <v>1827</v>
      </c>
    </row>
    <row r="21" s="1" customFormat="1" spans="1:22">
      <c r="A21" s="3">
        <v>999223815647211</v>
      </c>
      <c r="B21" s="1" t="s">
        <v>1956</v>
      </c>
      <c r="C21" s="1" t="s">
        <v>1963</v>
      </c>
      <c r="D21" s="1" t="s">
        <v>1863</v>
      </c>
      <c r="E21" s="1" t="s">
        <v>1964</v>
      </c>
      <c r="F21" s="1" t="s">
        <v>1832</v>
      </c>
      <c r="G21" s="1" t="s">
        <v>1815</v>
      </c>
      <c r="H21" s="1" t="s">
        <v>1816</v>
      </c>
      <c r="I21" s="1" t="s">
        <v>1965</v>
      </c>
      <c r="J21" s="1" t="s">
        <v>30</v>
      </c>
      <c r="K21" s="1" t="s">
        <v>1966</v>
      </c>
      <c r="L21" s="1" t="s">
        <v>1966</v>
      </c>
      <c r="M21" s="1" t="s">
        <v>1819</v>
      </c>
      <c r="N21" s="1" t="s">
        <v>1819</v>
      </c>
      <c r="O21" s="1" t="s">
        <v>1820</v>
      </c>
      <c r="P21" s="1" t="s">
        <v>1821</v>
      </c>
      <c r="Q21" s="1" t="s">
        <v>1822</v>
      </c>
      <c r="R21" s="1" t="s">
        <v>1967</v>
      </c>
      <c r="S21" s="1" t="s">
        <v>1824</v>
      </c>
      <c r="T21" s="1" t="s">
        <v>1825</v>
      </c>
      <c r="U21" s="1" t="s">
        <v>1826</v>
      </c>
      <c r="V21" s="1" t="s">
        <v>1827</v>
      </c>
    </row>
    <row r="22" s="1" customFormat="1" spans="1:22">
      <c r="A22" s="3">
        <v>999223816630542</v>
      </c>
      <c r="B22" s="1" t="s">
        <v>1968</v>
      </c>
      <c r="C22" s="1" t="s">
        <v>1969</v>
      </c>
      <c r="D22" s="1" t="s">
        <v>1970</v>
      </c>
      <c r="E22" s="1" t="s">
        <v>1971</v>
      </c>
      <c r="F22" s="1" t="s">
        <v>1815</v>
      </c>
      <c r="G22" s="1" t="s">
        <v>1833</v>
      </c>
      <c r="H22" s="1" t="s">
        <v>1816</v>
      </c>
      <c r="I22" s="1" t="s">
        <v>1972</v>
      </c>
      <c r="J22" s="1" t="s">
        <v>30</v>
      </c>
      <c r="K22" s="1" t="s">
        <v>1973</v>
      </c>
      <c r="L22" s="1" t="s">
        <v>1973</v>
      </c>
      <c r="M22" s="1" t="s">
        <v>1819</v>
      </c>
      <c r="N22" s="1" t="s">
        <v>1819</v>
      </c>
      <c r="O22" s="1" t="s">
        <v>1820</v>
      </c>
      <c r="P22" s="1" t="s">
        <v>1821</v>
      </c>
      <c r="Q22" s="1" t="s">
        <v>1822</v>
      </c>
      <c r="R22" s="1" t="s">
        <v>1974</v>
      </c>
      <c r="S22" s="1" t="s">
        <v>1824</v>
      </c>
      <c r="T22" s="1" t="s">
        <v>1825</v>
      </c>
      <c r="U22" s="1" t="s">
        <v>1826</v>
      </c>
      <c r="V22" s="1" t="s">
        <v>1975</v>
      </c>
    </row>
    <row r="23" s="1" customFormat="1" spans="1:22">
      <c r="A23" s="3">
        <v>999223818549098</v>
      </c>
      <c r="B23" s="1" t="s">
        <v>1968</v>
      </c>
      <c r="C23" s="1" t="s">
        <v>1976</v>
      </c>
      <c r="D23" s="1" t="s">
        <v>1977</v>
      </c>
      <c r="E23" s="1" t="s">
        <v>1978</v>
      </c>
      <c r="F23" s="1" t="s">
        <v>1832</v>
      </c>
      <c r="G23" s="1" t="s">
        <v>1815</v>
      </c>
      <c r="H23" s="1" t="s">
        <v>1816</v>
      </c>
      <c r="I23" s="1" t="s">
        <v>1979</v>
      </c>
      <c r="J23" s="1" t="s">
        <v>30</v>
      </c>
      <c r="K23" s="1" t="s">
        <v>1980</v>
      </c>
      <c r="L23" s="1" t="s">
        <v>1980</v>
      </c>
      <c r="M23" s="1" t="s">
        <v>1819</v>
      </c>
      <c r="N23" s="1" t="s">
        <v>1819</v>
      </c>
      <c r="O23" s="1" t="s">
        <v>1820</v>
      </c>
      <c r="P23" s="1" t="s">
        <v>1821</v>
      </c>
      <c r="Q23" s="1" t="s">
        <v>1822</v>
      </c>
      <c r="R23" s="1" t="s">
        <v>1981</v>
      </c>
      <c r="S23" s="1" t="s">
        <v>1824</v>
      </c>
      <c r="T23" s="1" t="s">
        <v>1825</v>
      </c>
      <c r="U23" s="1" t="s">
        <v>1826</v>
      </c>
      <c r="V23" s="1" t="s">
        <v>1827</v>
      </c>
    </row>
    <row r="24" s="1" customFormat="1" spans="1:22">
      <c r="A24" s="3">
        <v>999223834209941</v>
      </c>
      <c r="B24" s="1" t="s">
        <v>1982</v>
      </c>
      <c r="C24" s="1" t="s">
        <v>1983</v>
      </c>
      <c r="D24" s="1" t="s">
        <v>1984</v>
      </c>
      <c r="E24" s="1" t="s">
        <v>1985</v>
      </c>
      <c r="F24" s="1" t="s">
        <v>1872</v>
      </c>
      <c r="G24" s="1" t="s">
        <v>1833</v>
      </c>
      <c r="H24" s="1" t="s">
        <v>1816</v>
      </c>
      <c r="I24" s="1" t="s">
        <v>1986</v>
      </c>
      <c r="J24" s="1" t="s">
        <v>30</v>
      </c>
      <c r="K24" s="1" t="s">
        <v>1987</v>
      </c>
      <c r="L24" s="1" t="s">
        <v>1987</v>
      </c>
      <c r="M24" s="1" t="s">
        <v>1819</v>
      </c>
      <c r="N24" s="1" t="s">
        <v>1819</v>
      </c>
      <c r="O24" s="1" t="s">
        <v>1820</v>
      </c>
      <c r="P24" s="1" t="s">
        <v>1821</v>
      </c>
      <c r="Q24" s="1" t="s">
        <v>1822</v>
      </c>
      <c r="R24" s="1" t="s">
        <v>1988</v>
      </c>
      <c r="S24" s="1" t="s">
        <v>1824</v>
      </c>
      <c r="T24" s="1" t="s">
        <v>1825</v>
      </c>
      <c r="U24" s="1" t="s">
        <v>1826</v>
      </c>
      <c r="V24" s="1" t="s">
        <v>1989</v>
      </c>
    </row>
    <row r="25" s="1" customFormat="1" spans="1:22">
      <c r="A25" s="3">
        <v>999223847243582</v>
      </c>
      <c r="B25" s="1" t="s">
        <v>1982</v>
      </c>
      <c r="C25" s="1" t="s">
        <v>1990</v>
      </c>
      <c r="D25" s="1" t="s">
        <v>1991</v>
      </c>
      <c r="E25" s="1" t="s">
        <v>1992</v>
      </c>
      <c r="F25" s="1" t="s">
        <v>1814</v>
      </c>
      <c r="G25" s="1" t="s">
        <v>1815</v>
      </c>
      <c r="H25" s="1" t="s">
        <v>1816</v>
      </c>
      <c r="I25" s="1" t="s">
        <v>1993</v>
      </c>
      <c r="J25" s="1" t="s">
        <v>30</v>
      </c>
      <c r="K25" s="1" t="s">
        <v>1994</v>
      </c>
      <c r="L25" s="1" t="s">
        <v>1994</v>
      </c>
      <c r="M25" s="1" t="s">
        <v>1819</v>
      </c>
      <c r="N25" s="1" t="s">
        <v>1819</v>
      </c>
      <c r="O25" s="1" t="s">
        <v>1820</v>
      </c>
      <c r="P25" s="1" t="s">
        <v>1821</v>
      </c>
      <c r="Q25" s="1" t="s">
        <v>1822</v>
      </c>
      <c r="R25" s="1" t="s">
        <v>1995</v>
      </c>
      <c r="S25" s="1" t="s">
        <v>1824</v>
      </c>
      <c r="T25" s="1" t="s">
        <v>1825</v>
      </c>
      <c r="U25" s="1" t="s">
        <v>1826</v>
      </c>
      <c r="V25" s="1" t="s">
        <v>1943</v>
      </c>
    </row>
    <row r="26" s="1" customFormat="1" spans="1:22">
      <c r="A26" s="3">
        <v>999223850040087</v>
      </c>
      <c r="B26" s="1" t="s">
        <v>1996</v>
      </c>
      <c r="C26" s="1" t="s">
        <v>1997</v>
      </c>
      <c r="D26" s="1" t="s">
        <v>1998</v>
      </c>
      <c r="E26" s="1" t="s">
        <v>1999</v>
      </c>
      <c r="F26" s="1" t="s">
        <v>1880</v>
      </c>
      <c r="G26" s="1" t="s">
        <v>1815</v>
      </c>
      <c r="H26" s="1" t="s">
        <v>1816</v>
      </c>
      <c r="I26" s="1" t="s">
        <v>2000</v>
      </c>
      <c r="J26" s="1" t="s">
        <v>30</v>
      </c>
      <c r="K26" s="1" t="s">
        <v>2001</v>
      </c>
      <c r="L26" s="1" t="s">
        <v>2001</v>
      </c>
      <c r="M26" s="1" t="s">
        <v>1819</v>
      </c>
      <c r="N26" s="1" t="s">
        <v>1819</v>
      </c>
      <c r="O26" s="1" t="s">
        <v>1820</v>
      </c>
      <c r="P26" s="1" t="s">
        <v>1821</v>
      </c>
      <c r="Q26" s="1" t="s">
        <v>1822</v>
      </c>
      <c r="R26" s="1" t="s">
        <v>2002</v>
      </c>
      <c r="S26" s="1" t="s">
        <v>1824</v>
      </c>
      <c r="T26" s="1" t="s">
        <v>1825</v>
      </c>
      <c r="U26" s="1" t="s">
        <v>1927</v>
      </c>
      <c r="V26" s="1" t="s">
        <v>1943</v>
      </c>
    </row>
    <row r="27" s="1" customFormat="1" spans="1:22">
      <c r="A27" s="3">
        <v>999223858139170</v>
      </c>
      <c r="B27" s="1" t="s">
        <v>1996</v>
      </c>
      <c r="C27" s="1" t="s">
        <v>2003</v>
      </c>
      <c r="D27" s="1" t="s">
        <v>2004</v>
      </c>
      <c r="E27" s="1" t="s">
        <v>2005</v>
      </c>
      <c r="F27" s="1" t="s">
        <v>1872</v>
      </c>
      <c r="G27" s="1" t="s">
        <v>1815</v>
      </c>
      <c r="H27" s="1" t="s">
        <v>1816</v>
      </c>
      <c r="I27" s="1" t="s">
        <v>2006</v>
      </c>
      <c r="J27" s="1" t="s">
        <v>30</v>
      </c>
      <c r="K27" s="1" t="s">
        <v>2007</v>
      </c>
      <c r="L27" s="1" t="s">
        <v>2007</v>
      </c>
      <c r="M27" s="1" t="s">
        <v>1819</v>
      </c>
      <c r="N27" s="1" t="s">
        <v>1819</v>
      </c>
      <c r="O27" s="1" t="s">
        <v>1820</v>
      </c>
      <c r="P27" s="1" t="s">
        <v>1821</v>
      </c>
      <c r="Q27" s="1" t="s">
        <v>1822</v>
      </c>
      <c r="R27" s="1" t="s">
        <v>2008</v>
      </c>
      <c r="S27" s="1" t="s">
        <v>1824</v>
      </c>
      <c r="T27" s="1" t="s">
        <v>1825</v>
      </c>
      <c r="U27" s="1" t="s">
        <v>1826</v>
      </c>
      <c r="V27" s="1" t="s">
        <v>1919</v>
      </c>
    </row>
    <row r="28" s="1" customFormat="1" spans="1:22">
      <c r="A28" s="3">
        <v>999223858728703</v>
      </c>
      <c r="B28" s="1" t="s">
        <v>1996</v>
      </c>
      <c r="C28" s="1" t="s">
        <v>2009</v>
      </c>
      <c r="D28" s="1" t="s">
        <v>2010</v>
      </c>
      <c r="E28" s="1" t="s">
        <v>2011</v>
      </c>
      <c r="F28" s="1" t="s">
        <v>1815</v>
      </c>
      <c r="G28" s="1" t="s">
        <v>1833</v>
      </c>
      <c r="H28" s="1" t="s">
        <v>1816</v>
      </c>
      <c r="I28" s="1" t="s">
        <v>2012</v>
      </c>
      <c r="J28" s="1" t="s">
        <v>30</v>
      </c>
      <c r="K28" s="1" t="s">
        <v>2013</v>
      </c>
      <c r="L28" s="1" t="s">
        <v>2013</v>
      </c>
      <c r="M28" s="1" t="s">
        <v>1819</v>
      </c>
      <c r="N28" s="1" t="s">
        <v>1819</v>
      </c>
      <c r="O28" s="1" t="s">
        <v>1820</v>
      </c>
      <c r="P28" s="1" t="s">
        <v>1821</v>
      </c>
      <c r="Q28" s="1" t="s">
        <v>1822</v>
      </c>
      <c r="R28" s="1" t="s">
        <v>2014</v>
      </c>
      <c r="S28" s="1" t="s">
        <v>1824</v>
      </c>
      <c r="T28" s="1" t="s">
        <v>1825</v>
      </c>
      <c r="U28" s="1" t="s">
        <v>1826</v>
      </c>
      <c r="V28" s="1" t="s">
        <v>1943</v>
      </c>
    </row>
    <row r="29" s="1" customFormat="1" spans="1:22">
      <c r="A29" s="3">
        <v>999223871551938</v>
      </c>
      <c r="B29" s="1" t="s">
        <v>2015</v>
      </c>
      <c r="C29" s="1" t="s">
        <v>2016</v>
      </c>
      <c r="D29" s="1" t="s">
        <v>2017</v>
      </c>
      <c r="E29" s="1" t="s">
        <v>2018</v>
      </c>
      <c r="F29" s="1" t="s">
        <v>1880</v>
      </c>
      <c r="G29" s="1" t="s">
        <v>1815</v>
      </c>
      <c r="H29" s="1" t="s">
        <v>1816</v>
      </c>
      <c r="I29" s="1" t="s">
        <v>2019</v>
      </c>
      <c r="J29" s="1" t="s">
        <v>30</v>
      </c>
      <c r="K29" s="1" t="s">
        <v>2020</v>
      </c>
      <c r="L29" s="1" t="s">
        <v>2020</v>
      </c>
      <c r="M29" s="1" t="s">
        <v>1819</v>
      </c>
      <c r="N29" s="1" t="s">
        <v>1819</v>
      </c>
      <c r="O29" s="1" t="s">
        <v>1820</v>
      </c>
      <c r="P29" s="1" t="s">
        <v>1821</v>
      </c>
      <c r="Q29" s="1" t="s">
        <v>1822</v>
      </c>
      <c r="R29" s="1" t="s">
        <v>2021</v>
      </c>
      <c r="S29" s="1" t="s">
        <v>1824</v>
      </c>
      <c r="T29" s="1" t="s">
        <v>1825</v>
      </c>
      <c r="U29" s="1" t="s">
        <v>1826</v>
      </c>
      <c r="V29" s="1" t="s">
        <v>1943</v>
      </c>
    </row>
    <row r="30" s="1" customFormat="1" spans="1:22">
      <c r="A30" s="3">
        <v>999223875170964</v>
      </c>
      <c r="B30" s="1" t="s">
        <v>2015</v>
      </c>
      <c r="C30" s="1" t="s">
        <v>2022</v>
      </c>
      <c r="D30" s="1" t="s">
        <v>2023</v>
      </c>
      <c r="E30" s="1" t="s">
        <v>2024</v>
      </c>
      <c r="F30" s="1" t="s">
        <v>1832</v>
      </c>
      <c r="G30" s="1" t="s">
        <v>1815</v>
      </c>
      <c r="H30" s="1" t="s">
        <v>1816</v>
      </c>
      <c r="I30" s="1" t="s">
        <v>2025</v>
      </c>
      <c r="J30" s="1" t="s">
        <v>30</v>
      </c>
      <c r="K30" s="1" t="s">
        <v>2026</v>
      </c>
      <c r="L30" s="1" t="s">
        <v>2026</v>
      </c>
      <c r="M30" s="1" t="s">
        <v>1819</v>
      </c>
      <c r="N30" s="1" t="s">
        <v>1819</v>
      </c>
      <c r="O30" s="1" t="s">
        <v>1820</v>
      </c>
      <c r="P30" s="1" t="s">
        <v>1821</v>
      </c>
      <c r="Q30" s="1" t="s">
        <v>1822</v>
      </c>
      <c r="R30" s="1" t="s">
        <v>2027</v>
      </c>
      <c r="S30" s="1" t="s">
        <v>1824</v>
      </c>
      <c r="T30" s="1" t="s">
        <v>1825</v>
      </c>
      <c r="U30" s="1" t="s">
        <v>1826</v>
      </c>
      <c r="V30" s="1" t="s">
        <v>1827</v>
      </c>
    </row>
    <row r="31" s="1" customFormat="1" spans="1:22">
      <c r="A31" s="3">
        <v>999223882849585</v>
      </c>
      <c r="B31" s="1" t="s">
        <v>2015</v>
      </c>
      <c r="C31" s="1" t="s">
        <v>2028</v>
      </c>
      <c r="D31" s="1" t="s">
        <v>2029</v>
      </c>
      <c r="E31" s="1" t="s">
        <v>2030</v>
      </c>
      <c r="F31" s="1" t="s">
        <v>1832</v>
      </c>
      <c r="G31" s="1" t="s">
        <v>1833</v>
      </c>
      <c r="H31" s="1" t="s">
        <v>1816</v>
      </c>
      <c r="I31" s="1" t="s">
        <v>2031</v>
      </c>
      <c r="J31" s="1" t="s">
        <v>30</v>
      </c>
      <c r="K31" s="1" t="s">
        <v>2032</v>
      </c>
      <c r="L31" s="1" t="s">
        <v>2032</v>
      </c>
      <c r="M31" s="1" t="s">
        <v>1819</v>
      </c>
      <c r="N31" s="1" t="s">
        <v>1819</v>
      </c>
      <c r="O31" s="1" t="s">
        <v>1820</v>
      </c>
      <c r="P31" s="1" t="s">
        <v>1821</v>
      </c>
      <c r="Q31" s="1" t="s">
        <v>1822</v>
      </c>
      <c r="R31" s="1" t="s">
        <v>2033</v>
      </c>
      <c r="S31" s="1" t="s">
        <v>1824</v>
      </c>
      <c r="T31" s="1" t="s">
        <v>1825</v>
      </c>
      <c r="U31" s="1" t="s">
        <v>1826</v>
      </c>
      <c r="V31" s="1" t="s">
        <v>2034</v>
      </c>
    </row>
    <row r="32" s="1" customFormat="1" spans="1:22">
      <c r="A32" s="3">
        <v>999223889042597</v>
      </c>
      <c r="B32" s="1" t="s">
        <v>2035</v>
      </c>
      <c r="C32" s="1" t="s">
        <v>2036</v>
      </c>
      <c r="D32" s="1" t="s">
        <v>2037</v>
      </c>
      <c r="E32" s="1" t="s">
        <v>2038</v>
      </c>
      <c r="F32" s="1" t="s">
        <v>1814</v>
      </c>
      <c r="G32" s="1" t="s">
        <v>1815</v>
      </c>
      <c r="H32" s="1" t="s">
        <v>1816</v>
      </c>
      <c r="I32" s="1" t="s">
        <v>2039</v>
      </c>
      <c r="J32" s="1" t="s">
        <v>30</v>
      </c>
      <c r="K32" s="1" t="s">
        <v>2040</v>
      </c>
      <c r="L32" s="1" t="s">
        <v>2040</v>
      </c>
      <c r="M32" s="1" t="s">
        <v>1819</v>
      </c>
      <c r="N32" s="1" t="s">
        <v>1819</v>
      </c>
      <c r="O32" s="1" t="s">
        <v>1820</v>
      </c>
      <c r="P32" s="1" t="s">
        <v>1821</v>
      </c>
      <c r="Q32" s="1" t="s">
        <v>1822</v>
      </c>
      <c r="R32" s="1" t="s">
        <v>2041</v>
      </c>
      <c r="S32" s="1" t="s">
        <v>1824</v>
      </c>
      <c r="T32" s="1" t="s">
        <v>1825</v>
      </c>
      <c r="U32" s="1" t="s">
        <v>1826</v>
      </c>
      <c r="V32" s="1" t="s">
        <v>1827</v>
      </c>
    </row>
    <row r="33" s="1" customFormat="1" spans="1:22">
      <c r="A33" s="3">
        <v>999223892888269</v>
      </c>
      <c r="B33" s="1" t="s">
        <v>2035</v>
      </c>
      <c r="C33" s="1" t="s">
        <v>2042</v>
      </c>
      <c r="D33" s="1" t="s">
        <v>3721</v>
      </c>
      <c r="E33" s="1" t="s">
        <v>2044</v>
      </c>
      <c r="F33" s="1" t="s">
        <v>1880</v>
      </c>
      <c r="G33" s="1" t="s">
        <v>1833</v>
      </c>
      <c r="H33" s="1" t="s">
        <v>1816</v>
      </c>
      <c r="I33" s="1" t="s">
        <v>2045</v>
      </c>
      <c r="J33" s="1" t="s">
        <v>30</v>
      </c>
      <c r="K33" s="1" t="s">
        <v>2046</v>
      </c>
      <c r="L33" s="1" t="s">
        <v>2046</v>
      </c>
      <c r="M33" s="1" t="s">
        <v>1819</v>
      </c>
      <c r="N33" s="1" t="s">
        <v>1819</v>
      </c>
      <c r="O33" s="1" t="s">
        <v>1820</v>
      </c>
      <c r="P33" s="1" t="s">
        <v>1821</v>
      </c>
      <c r="Q33" s="1" t="s">
        <v>1822</v>
      </c>
      <c r="R33" s="1" t="s">
        <v>2047</v>
      </c>
      <c r="S33" s="1" t="s">
        <v>1824</v>
      </c>
      <c r="T33" s="1" t="s">
        <v>1825</v>
      </c>
      <c r="U33" s="1" t="s">
        <v>1826</v>
      </c>
      <c r="V33" s="1" t="s">
        <v>2048</v>
      </c>
    </row>
    <row r="34" s="1" customFormat="1" spans="1:22">
      <c r="A34" s="3">
        <v>999223894537250</v>
      </c>
      <c r="B34" s="1" t="s">
        <v>2035</v>
      </c>
      <c r="C34" s="1" t="s">
        <v>2049</v>
      </c>
      <c r="D34" s="1" t="s">
        <v>2050</v>
      </c>
      <c r="E34" s="1" t="s">
        <v>2051</v>
      </c>
      <c r="F34" s="1" t="s">
        <v>1814</v>
      </c>
      <c r="G34" s="1" t="s">
        <v>1815</v>
      </c>
      <c r="H34" s="1" t="s">
        <v>1816</v>
      </c>
      <c r="I34" s="1" t="s">
        <v>2052</v>
      </c>
      <c r="J34" s="1" t="s">
        <v>30</v>
      </c>
      <c r="K34" s="1" t="s">
        <v>2053</v>
      </c>
      <c r="L34" s="1" t="s">
        <v>2053</v>
      </c>
      <c r="M34" s="1" t="s">
        <v>1819</v>
      </c>
      <c r="N34" s="1" t="s">
        <v>1819</v>
      </c>
      <c r="O34" s="1" t="s">
        <v>1820</v>
      </c>
      <c r="P34" s="1" t="s">
        <v>1821</v>
      </c>
      <c r="Q34" s="1" t="s">
        <v>1822</v>
      </c>
      <c r="R34" s="1" t="s">
        <v>2054</v>
      </c>
      <c r="S34" s="1" t="s">
        <v>1824</v>
      </c>
      <c r="T34" s="1" t="s">
        <v>1825</v>
      </c>
      <c r="U34" s="1" t="s">
        <v>1826</v>
      </c>
      <c r="V34" s="1" t="s">
        <v>2055</v>
      </c>
    </row>
    <row r="35" s="1" customFormat="1" spans="1:22">
      <c r="A35" s="3">
        <v>999223896028915</v>
      </c>
      <c r="B35" s="1" t="s">
        <v>2035</v>
      </c>
      <c r="C35" s="1" t="s">
        <v>2056</v>
      </c>
      <c r="D35" s="1" t="s">
        <v>2057</v>
      </c>
      <c r="E35" s="1" t="s">
        <v>2058</v>
      </c>
      <c r="F35" s="1" t="s">
        <v>1832</v>
      </c>
      <c r="G35" s="1" t="s">
        <v>1833</v>
      </c>
      <c r="H35" s="1" t="s">
        <v>1816</v>
      </c>
      <c r="I35" s="1" t="s">
        <v>2059</v>
      </c>
      <c r="J35" s="1" t="s">
        <v>30</v>
      </c>
      <c r="K35" s="1" t="s">
        <v>2060</v>
      </c>
      <c r="L35" s="1" t="s">
        <v>1820</v>
      </c>
      <c r="M35" s="1" t="s">
        <v>3722</v>
      </c>
      <c r="N35" s="1" t="s">
        <v>3723</v>
      </c>
      <c r="O35" s="1" t="s">
        <v>1820</v>
      </c>
      <c r="P35" s="1" t="s">
        <v>1821</v>
      </c>
      <c r="Q35" s="1" t="s">
        <v>1822</v>
      </c>
      <c r="R35" s="1" t="s">
        <v>2061</v>
      </c>
      <c r="S35" s="1" t="s">
        <v>1824</v>
      </c>
      <c r="T35" s="1" t="s">
        <v>1825</v>
      </c>
      <c r="U35" s="1" t="s">
        <v>1826</v>
      </c>
      <c r="V35" s="1" t="s">
        <v>1919</v>
      </c>
    </row>
    <row r="36" s="1" customFormat="1" spans="1:22">
      <c r="A36" s="3">
        <v>999223898310080</v>
      </c>
      <c r="B36" s="1" t="s">
        <v>2035</v>
      </c>
      <c r="C36" s="1" t="s">
        <v>2062</v>
      </c>
      <c r="D36" s="1" t="s">
        <v>2063</v>
      </c>
      <c r="E36" s="1" t="s">
        <v>2064</v>
      </c>
      <c r="F36" s="1" t="s">
        <v>1872</v>
      </c>
      <c r="G36" s="1" t="s">
        <v>1815</v>
      </c>
      <c r="H36" s="1" t="s">
        <v>1816</v>
      </c>
      <c r="I36" s="1" t="s">
        <v>2065</v>
      </c>
      <c r="J36" s="1" t="s">
        <v>30</v>
      </c>
      <c r="K36" s="1" t="s">
        <v>2066</v>
      </c>
      <c r="L36" s="1" t="s">
        <v>2066</v>
      </c>
      <c r="M36" s="1" t="s">
        <v>1819</v>
      </c>
      <c r="N36" s="1" t="s">
        <v>1819</v>
      </c>
      <c r="O36" s="1" t="s">
        <v>1820</v>
      </c>
      <c r="P36" s="1" t="s">
        <v>1821</v>
      </c>
      <c r="Q36" s="1" t="s">
        <v>1822</v>
      </c>
      <c r="R36" s="1" t="s">
        <v>2067</v>
      </c>
      <c r="S36" s="1" t="s">
        <v>1824</v>
      </c>
      <c r="T36" s="1" t="s">
        <v>1825</v>
      </c>
      <c r="U36" s="1" t="s">
        <v>1826</v>
      </c>
      <c r="V36" s="1" t="s">
        <v>1943</v>
      </c>
    </row>
    <row r="37" s="1" customFormat="1" spans="1:22">
      <c r="A37" s="3">
        <v>23899581840</v>
      </c>
      <c r="B37" s="1" t="s">
        <v>2035</v>
      </c>
      <c r="C37" s="1" t="s">
        <v>2068</v>
      </c>
      <c r="D37" s="1" t="s">
        <v>2069</v>
      </c>
      <c r="E37" s="1" t="s">
        <v>2070</v>
      </c>
      <c r="F37" s="1" t="s">
        <v>1872</v>
      </c>
      <c r="G37" s="1" t="s">
        <v>1815</v>
      </c>
      <c r="H37" s="1" t="s">
        <v>1816</v>
      </c>
      <c r="I37" s="1" t="s">
        <v>2071</v>
      </c>
      <c r="J37" s="1" t="s">
        <v>30</v>
      </c>
      <c r="K37" s="1" t="s">
        <v>2072</v>
      </c>
      <c r="L37" s="1" t="s">
        <v>2072</v>
      </c>
      <c r="M37" s="1" t="s">
        <v>1819</v>
      </c>
      <c r="N37" s="1" t="s">
        <v>1819</v>
      </c>
      <c r="O37" s="1" t="s">
        <v>1820</v>
      </c>
      <c r="P37" s="1" t="s">
        <v>1821</v>
      </c>
      <c r="Q37" s="1" t="s">
        <v>1822</v>
      </c>
      <c r="R37" s="1" t="s">
        <v>2073</v>
      </c>
      <c r="S37" s="1" t="s">
        <v>1824</v>
      </c>
      <c r="T37" s="1" t="s">
        <v>1825</v>
      </c>
      <c r="U37" s="1" t="s">
        <v>1826</v>
      </c>
      <c r="V37" s="1" t="s">
        <v>1943</v>
      </c>
    </row>
    <row r="38" s="1" customFormat="1" spans="1:22">
      <c r="A38" s="3">
        <v>999223903079436</v>
      </c>
      <c r="B38" s="1" t="s">
        <v>2074</v>
      </c>
      <c r="C38" s="1" t="s">
        <v>2075</v>
      </c>
      <c r="D38" s="1" t="s">
        <v>2076</v>
      </c>
      <c r="E38" s="1" t="s">
        <v>2077</v>
      </c>
      <c r="F38" s="1" t="s">
        <v>1814</v>
      </c>
      <c r="G38" s="1" t="s">
        <v>1815</v>
      </c>
      <c r="H38" s="1" t="s">
        <v>1816</v>
      </c>
      <c r="I38" s="1" t="s">
        <v>2078</v>
      </c>
      <c r="J38" s="1" t="s">
        <v>30</v>
      </c>
      <c r="K38" s="1" t="s">
        <v>2079</v>
      </c>
      <c r="L38" s="1" t="s">
        <v>2079</v>
      </c>
      <c r="M38" s="1" t="s">
        <v>1819</v>
      </c>
      <c r="N38" s="1" t="s">
        <v>1819</v>
      </c>
      <c r="O38" s="1" t="s">
        <v>1820</v>
      </c>
      <c r="P38" s="1" t="s">
        <v>1821</v>
      </c>
      <c r="Q38" s="1" t="s">
        <v>1822</v>
      </c>
      <c r="R38" s="1" t="s">
        <v>2080</v>
      </c>
      <c r="S38" s="1" t="s">
        <v>1824</v>
      </c>
      <c r="T38" s="1" t="s">
        <v>1825</v>
      </c>
      <c r="U38" s="1" t="s">
        <v>1826</v>
      </c>
      <c r="V38" s="1" t="s">
        <v>2081</v>
      </c>
    </row>
    <row r="39" s="1" customFormat="1" spans="1:22">
      <c r="A39" s="3">
        <v>999223903784479</v>
      </c>
      <c r="B39" s="1" t="s">
        <v>2074</v>
      </c>
      <c r="C39" s="1" t="s">
        <v>2082</v>
      </c>
      <c r="D39" s="1" t="s">
        <v>2083</v>
      </c>
      <c r="E39" s="1" t="s">
        <v>2084</v>
      </c>
      <c r="F39" s="1" t="s">
        <v>1814</v>
      </c>
      <c r="G39" s="1" t="s">
        <v>1815</v>
      </c>
      <c r="H39" s="1" t="s">
        <v>1816</v>
      </c>
      <c r="I39" s="1" t="s">
        <v>2085</v>
      </c>
      <c r="J39" s="1" t="s">
        <v>30</v>
      </c>
      <c r="K39" s="1" t="s">
        <v>2086</v>
      </c>
      <c r="L39" s="1" t="s">
        <v>2086</v>
      </c>
      <c r="M39" s="1" t="s">
        <v>1819</v>
      </c>
      <c r="N39" s="1" t="s">
        <v>1819</v>
      </c>
      <c r="O39" s="1" t="s">
        <v>1820</v>
      </c>
      <c r="P39" s="1" t="s">
        <v>1821</v>
      </c>
      <c r="Q39" s="1" t="s">
        <v>1822</v>
      </c>
      <c r="R39" s="1" t="s">
        <v>2087</v>
      </c>
      <c r="S39" s="1" t="s">
        <v>1824</v>
      </c>
      <c r="T39" s="1" t="s">
        <v>1825</v>
      </c>
      <c r="U39" s="1" t="s">
        <v>1826</v>
      </c>
      <c r="V39" s="1" t="s">
        <v>2088</v>
      </c>
    </row>
    <row r="40" s="1" customFormat="1" spans="1:22">
      <c r="A40" s="3">
        <v>999223905836511</v>
      </c>
      <c r="B40" s="1" t="s">
        <v>2074</v>
      </c>
      <c r="C40" s="1" t="s">
        <v>2089</v>
      </c>
      <c r="D40" s="1" t="s">
        <v>2090</v>
      </c>
      <c r="E40" s="1" t="s">
        <v>2091</v>
      </c>
      <c r="F40" s="1" t="s">
        <v>1832</v>
      </c>
      <c r="G40" s="1" t="s">
        <v>1815</v>
      </c>
      <c r="H40" s="1" t="s">
        <v>1816</v>
      </c>
      <c r="I40" s="1" t="s">
        <v>2092</v>
      </c>
      <c r="J40" s="1" t="s">
        <v>30</v>
      </c>
      <c r="K40" s="1" t="s">
        <v>2093</v>
      </c>
      <c r="L40" s="1" t="s">
        <v>2093</v>
      </c>
      <c r="M40" s="1" t="s">
        <v>1819</v>
      </c>
      <c r="N40" s="1" t="s">
        <v>1819</v>
      </c>
      <c r="O40" s="1" t="s">
        <v>1820</v>
      </c>
      <c r="P40" s="1" t="s">
        <v>1821</v>
      </c>
      <c r="Q40" s="1" t="s">
        <v>1822</v>
      </c>
      <c r="R40" s="1" t="s">
        <v>2094</v>
      </c>
      <c r="S40" s="1" t="s">
        <v>1824</v>
      </c>
      <c r="T40" s="1" t="s">
        <v>1825</v>
      </c>
      <c r="U40" s="1" t="s">
        <v>1826</v>
      </c>
      <c r="V40" s="1" t="s">
        <v>2048</v>
      </c>
    </row>
    <row r="41" s="1" customFormat="1" spans="1:22">
      <c r="A41" s="3">
        <v>999223926110179</v>
      </c>
      <c r="B41" s="1" t="s">
        <v>2095</v>
      </c>
      <c r="C41" s="1" t="s">
        <v>2096</v>
      </c>
      <c r="D41" s="1" t="s">
        <v>2097</v>
      </c>
      <c r="E41" s="1" t="s">
        <v>2098</v>
      </c>
      <c r="F41" s="1" t="s">
        <v>1880</v>
      </c>
      <c r="G41" s="1" t="s">
        <v>1833</v>
      </c>
      <c r="H41" s="1" t="s">
        <v>1816</v>
      </c>
      <c r="I41" s="1" t="s">
        <v>2099</v>
      </c>
      <c r="J41" s="1" t="s">
        <v>30</v>
      </c>
      <c r="K41" s="1" t="s">
        <v>2100</v>
      </c>
      <c r="L41" s="1" t="s">
        <v>2100</v>
      </c>
      <c r="M41" s="1" t="s">
        <v>1819</v>
      </c>
      <c r="N41" s="1" t="s">
        <v>1819</v>
      </c>
      <c r="O41" s="1" t="s">
        <v>1820</v>
      </c>
      <c r="P41" s="1" t="s">
        <v>1821</v>
      </c>
      <c r="Q41" s="1" t="s">
        <v>1822</v>
      </c>
      <c r="R41" s="1" t="s">
        <v>2101</v>
      </c>
      <c r="S41" s="1" t="s">
        <v>1824</v>
      </c>
      <c r="T41" s="1" t="s">
        <v>1825</v>
      </c>
      <c r="U41" s="1" t="s">
        <v>1826</v>
      </c>
      <c r="V41" s="1" t="s">
        <v>1943</v>
      </c>
    </row>
    <row r="42" s="1" customFormat="1" spans="1:22">
      <c r="A42" s="3">
        <v>999223946459452</v>
      </c>
      <c r="B42" s="1" t="s">
        <v>2102</v>
      </c>
      <c r="C42" s="1" t="s">
        <v>2103</v>
      </c>
      <c r="D42" s="1" t="s">
        <v>2104</v>
      </c>
      <c r="E42" s="1" t="s">
        <v>2105</v>
      </c>
      <c r="F42" s="1" t="s">
        <v>1814</v>
      </c>
      <c r="G42" s="1" t="s">
        <v>1815</v>
      </c>
      <c r="H42" s="1" t="s">
        <v>1816</v>
      </c>
      <c r="I42" s="1" t="s">
        <v>2106</v>
      </c>
      <c r="J42" s="1" t="s">
        <v>30</v>
      </c>
      <c r="K42" s="1" t="s">
        <v>2107</v>
      </c>
      <c r="L42" s="1" t="s">
        <v>2107</v>
      </c>
      <c r="M42" s="1" t="s">
        <v>1819</v>
      </c>
      <c r="N42" s="1" t="s">
        <v>1819</v>
      </c>
      <c r="O42" s="1" t="s">
        <v>1820</v>
      </c>
      <c r="P42" s="1" t="s">
        <v>1821</v>
      </c>
      <c r="Q42" s="1" t="s">
        <v>1822</v>
      </c>
      <c r="R42" s="1" t="s">
        <v>2108</v>
      </c>
      <c r="S42" s="1" t="s">
        <v>1824</v>
      </c>
      <c r="T42" s="1" t="s">
        <v>1825</v>
      </c>
      <c r="U42" s="1" t="s">
        <v>1826</v>
      </c>
      <c r="V42" s="1" t="s">
        <v>2088</v>
      </c>
    </row>
    <row r="43" s="1" customFormat="1" spans="1:22">
      <c r="A43" s="3">
        <v>999223952105774</v>
      </c>
      <c r="B43" s="1" t="s">
        <v>2102</v>
      </c>
      <c r="C43" s="1" t="s">
        <v>2109</v>
      </c>
      <c r="D43" s="1" t="s">
        <v>2110</v>
      </c>
      <c r="E43" s="1" t="s">
        <v>2111</v>
      </c>
      <c r="F43" s="1" t="s">
        <v>1872</v>
      </c>
      <c r="G43" s="1" t="s">
        <v>1833</v>
      </c>
      <c r="H43" s="1" t="s">
        <v>1816</v>
      </c>
      <c r="I43" s="1" t="s">
        <v>2112</v>
      </c>
      <c r="J43" s="1" t="s">
        <v>30</v>
      </c>
      <c r="K43" s="1" t="s">
        <v>2113</v>
      </c>
      <c r="L43" s="1" t="s">
        <v>2113</v>
      </c>
      <c r="M43" s="1" t="s">
        <v>1819</v>
      </c>
      <c r="N43" s="1" t="s">
        <v>1819</v>
      </c>
      <c r="O43" s="1" t="s">
        <v>1820</v>
      </c>
      <c r="P43" s="1" t="s">
        <v>1821</v>
      </c>
      <c r="Q43" s="1" t="s">
        <v>1822</v>
      </c>
      <c r="R43" s="1" t="s">
        <v>2114</v>
      </c>
      <c r="S43" s="1" t="s">
        <v>1824</v>
      </c>
      <c r="T43" s="1" t="s">
        <v>1825</v>
      </c>
      <c r="U43" s="1" t="s">
        <v>1826</v>
      </c>
      <c r="V43" s="1" t="s">
        <v>1943</v>
      </c>
    </row>
    <row r="44" s="1" customFormat="1" spans="1:22">
      <c r="A44" s="3">
        <v>23966046765</v>
      </c>
      <c r="B44" s="1" t="s">
        <v>2115</v>
      </c>
      <c r="C44" s="1" t="s">
        <v>2116</v>
      </c>
      <c r="D44" s="1" t="s">
        <v>1998</v>
      </c>
      <c r="E44" s="1" t="s">
        <v>2117</v>
      </c>
      <c r="F44" s="1" t="s">
        <v>1832</v>
      </c>
      <c r="G44" s="1" t="s">
        <v>1833</v>
      </c>
      <c r="H44" s="1" t="s">
        <v>1816</v>
      </c>
      <c r="I44" s="1" t="s">
        <v>2118</v>
      </c>
      <c r="J44" s="1" t="s">
        <v>30</v>
      </c>
      <c r="K44" s="1" t="s">
        <v>2119</v>
      </c>
      <c r="L44" s="1" t="s">
        <v>2119</v>
      </c>
      <c r="M44" s="1" t="s">
        <v>1819</v>
      </c>
      <c r="N44" s="1" t="s">
        <v>1819</v>
      </c>
      <c r="O44" s="1" t="s">
        <v>1820</v>
      </c>
      <c r="P44" s="1" t="s">
        <v>1821</v>
      </c>
      <c r="Q44" s="1" t="s">
        <v>1822</v>
      </c>
      <c r="R44" s="1" t="s">
        <v>2120</v>
      </c>
      <c r="S44" s="1" t="s">
        <v>1824</v>
      </c>
      <c r="T44" s="1" t="s">
        <v>1825</v>
      </c>
      <c r="U44" s="1" t="s">
        <v>1927</v>
      </c>
      <c r="V44" s="1" t="s">
        <v>1943</v>
      </c>
    </row>
    <row r="45" s="1" customFormat="1" spans="1:22">
      <c r="A45" s="3">
        <v>999223970164336</v>
      </c>
      <c r="B45" s="1" t="s">
        <v>2115</v>
      </c>
      <c r="C45" s="1" t="s">
        <v>2121</v>
      </c>
      <c r="D45" s="1" t="s">
        <v>2122</v>
      </c>
      <c r="E45" s="1" t="s">
        <v>2123</v>
      </c>
      <c r="F45" s="1" t="s">
        <v>1815</v>
      </c>
      <c r="G45" s="1" t="s">
        <v>1833</v>
      </c>
      <c r="H45" s="1" t="s">
        <v>1816</v>
      </c>
      <c r="I45" s="1" t="s">
        <v>2124</v>
      </c>
      <c r="J45" s="1" t="s">
        <v>30</v>
      </c>
      <c r="K45" s="1" t="s">
        <v>2125</v>
      </c>
      <c r="L45" s="1" t="s">
        <v>2125</v>
      </c>
      <c r="M45" s="1" t="s">
        <v>1819</v>
      </c>
      <c r="N45" s="1" t="s">
        <v>1819</v>
      </c>
      <c r="O45" s="1" t="s">
        <v>1820</v>
      </c>
      <c r="P45" s="1" t="s">
        <v>1821</v>
      </c>
      <c r="Q45" s="1" t="s">
        <v>1822</v>
      </c>
      <c r="R45" s="1" t="s">
        <v>2126</v>
      </c>
      <c r="S45" s="1" t="s">
        <v>1824</v>
      </c>
      <c r="T45" s="1" t="s">
        <v>1825</v>
      </c>
      <c r="U45" s="1" t="s">
        <v>1826</v>
      </c>
      <c r="V45" s="1" t="s">
        <v>1943</v>
      </c>
    </row>
    <row r="46" s="1" customFormat="1" spans="1:22">
      <c r="A46" s="3">
        <v>999223971070323</v>
      </c>
      <c r="B46" s="1" t="s">
        <v>2115</v>
      </c>
      <c r="C46" s="1" t="s">
        <v>2127</v>
      </c>
      <c r="D46" s="1" t="s">
        <v>2128</v>
      </c>
      <c r="E46" s="1" t="s">
        <v>2129</v>
      </c>
      <c r="F46" s="1" t="s">
        <v>1814</v>
      </c>
      <c r="G46" s="1" t="s">
        <v>1815</v>
      </c>
      <c r="H46" s="1" t="s">
        <v>1816</v>
      </c>
      <c r="I46" s="1" t="s">
        <v>2130</v>
      </c>
      <c r="J46" s="1" t="s">
        <v>30</v>
      </c>
      <c r="K46" s="1" t="s">
        <v>2131</v>
      </c>
      <c r="L46" s="1" t="s">
        <v>2131</v>
      </c>
      <c r="M46" s="1" t="s">
        <v>1819</v>
      </c>
      <c r="N46" s="1" t="s">
        <v>1819</v>
      </c>
      <c r="O46" s="1" t="s">
        <v>1820</v>
      </c>
      <c r="P46" s="1" t="s">
        <v>1821</v>
      </c>
      <c r="Q46" s="1" t="s">
        <v>1822</v>
      </c>
      <c r="R46" s="1" t="s">
        <v>2132</v>
      </c>
      <c r="S46" s="1" t="s">
        <v>1824</v>
      </c>
      <c r="T46" s="1" t="s">
        <v>1825</v>
      </c>
      <c r="U46" s="1" t="s">
        <v>1826</v>
      </c>
      <c r="V46" s="1" t="s">
        <v>1975</v>
      </c>
    </row>
    <row r="47" s="1" customFormat="1" spans="1:22">
      <c r="A47" s="3">
        <v>999223982312878</v>
      </c>
      <c r="B47" s="1" t="s">
        <v>2133</v>
      </c>
      <c r="C47" s="1" t="s">
        <v>2134</v>
      </c>
      <c r="D47" s="1" t="s">
        <v>2135</v>
      </c>
      <c r="E47" s="1" t="s">
        <v>2136</v>
      </c>
      <c r="F47" s="1" t="s">
        <v>1815</v>
      </c>
      <c r="G47" s="1" t="s">
        <v>1833</v>
      </c>
      <c r="H47" s="1" t="s">
        <v>1816</v>
      </c>
      <c r="I47" s="1" t="s">
        <v>2137</v>
      </c>
      <c r="J47" s="1" t="s">
        <v>30</v>
      </c>
      <c r="K47" s="1" t="s">
        <v>2138</v>
      </c>
      <c r="L47" s="1" t="s">
        <v>2138</v>
      </c>
      <c r="M47" s="1" t="s">
        <v>1819</v>
      </c>
      <c r="N47" s="1" t="s">
        <v>1819</v>
      </c>
      <c r="O47" s="1" t="s">
        <v>1820</v>
      </c>
      <c r="P47" s="1" t="s">
        <v>1821</v>
      </c>
      <c r="Q47" s="1" t="s">
        <v>1822</v>
      </c>
      <c r="R47" s="1" t="s">
        <v>2139</v>
      </c>
      <c r="S47" s="1" t="s">
        <v>1824</v>
      </c>
      <c r="T47" s="1" t="s">
        <v>1825</v>
      </c>
      <c r="U47" s="1" t="s">
        <v>1826</v>
      </c>
      <c r="V47" s="1" t="s">
        <v>1928</v>
      </c>
    </row>
    <row r="48" s="1" customFormat="1" spans="1:22">
      <c r="A48" s="3">
        <v>999223985758266</v>
      </c>
      <c r="B48" s="1" t="s">
        <v>2133</v>
      </c>
      <c r="C48" s="1" t="s">
        <v>2140</v>
      </c>
      <c r="D48" s="1" t="s">
        <v>2141</v>
      </c>
      <c r="E48" s="1" t="s">
        <v>2142</v>
      </c>
      <c r="F48" s="1" t="s">
        <v>1814</v>
      </c>
      <c r="G48" s="1" t="s">
        <v>1815</v>
      </c>
      <c r="H48" s="1" t="s">
        <v>1816</v>
      </c>
      <c r="I48" s="1" t="s">
        <v>2143</v>
      </c>
      <c r="J48" s="1" t="s">
        <v>30</v>
      </c>
      <c r="K48" s="1" t="s">
        <v>1882</v>
      </c>
      <c r="L48" s="1" t="s">
        <v>1882</v>
      </c>
      <c r="M48" s="1" t="s">
        <v>1819</v>
      </c>
      <c r="N48" s="1" t="s">
        <v>1819</v>
      </c>
      <c r="O48" s="1" t="s">
        <v>1820</v>
      </c>
      <c r="P48" s="1" t="s">
        <v>1821</v>
      </c>
      <c r="Q48" s="1" t="s">
        <v>1822</v>
      </c>
      <c r="R48" s="1" t="s">
        <v>2144</v>
      </c>
      <c r="S48" s="1" t="s">
        <v>1824</v>
      </c>
      <c r="T48" s="1" t="s">
        <v>1825</v>
      </c>
      <c r="U48" s="1" t="s">
        <v>1927</v>
      </c>
      <c r="V48" s="1" t="s">
        <v>1943</v>
      </c>
    </row>
    <row r="49" s="1" customFormat="1" spans="1:22">
      <c r="A49" s="3">
        <v>999223986880517</v>
      </c>
      <c r="B49" s="1" t="s">
        <v>2133</v>
      </c>
      <c r="C49" s="1" t="s">
        <v>2145</v>
      </c>
      <c r="D49" s="1" t="s">
        <v>2146</v>
      </c>
      <c r="E49" s="1" t="s">
        <v>2147</v>
      </c>
      <c r="F49" s="1" t="s">
        <v>1832</v>
      </c>
      <c r="G49" s="1" t="s">
        <v>1815</v>
      </c>
      <c r="H49" s="1" t="s">
        <v>1816</v>
      </c>
      <c r="I49" s="1" t="s">
        <v>2148</v>
      </c>
      <c r="J49" s="1" t="s">
        <v>30</v>
      </c>
      <c r="K49" s="1" t="s">
        <v>2149</v>
      </c>
      <c r="L49" s="1" t="s">
        <v>2149</v>
      </c>
      <c r="M49" s="1" t="s">
        <v>1819</v>
      </c>
      <c r="N49" s="1" t="s">
        <v>1819</v>
      </c>
      <c r="O49" s="1" t="s">
        <v>1820</v>
      </c>
      <c r="P49" s="1" t="s">
        <v>1821</v>
      </c>
      <c r="Q49" s="1" t="s">
        <v>1822</v>
      </c>
      <c r="R49" s="1" t="s">
        <v>2150</v>
      </c>
      <c r="S49" s="1" t="s">
        <v>1824</v>
      </c>
      <c r="T49" s="1" t="s">
        <v>1825</v>
      </c>
      <c r="U49" s="1" t="s">
        <v>1826</v>
      </c>
      <c r="V49" s="1" t="s">
        <v>2151</v>
      </c>
    </row>
    <row r="50" s="1" customFormat="1" spans="1:22">
      <c r="A50" s="3">
        <v>999223989942499</v>
      </c>
      <c r="B50" s="1" t="s">
        <v>2133</v>
      </c>
      <c r="C50" s="1" t="s">
        <v>2152</v>
      </c>
      <c r="D50" s="1" t="s">
        <v>2153</v>
      </c>
      <c r="E50" s="1" t="s">
        <v>2154</v>
      </c>
      <c r="F50" s="1" t="s">
        <v>1832</v>
      </c>
      <c r="G50" s="1" t="s">
        <v>1815</v>
      </c>
      <c r="H50" s="1" t="s">
        <v>1816</v>
      </c>
      <c r="I50" s="1" t="s">
        <v>2155</v>
      </c>
      <c r="J50" s="1" t="s">
        <v>30</v>
      </c>
      <c r="K50" s="1" t="s">
        <v>2156</v>
      </c>
      <c r="L50" s="1" t="s">
        <v>2156</v>
      </c>
      <c r="M50" s="1" t="s">
        <v>1819</v>
      </c>
      <c r="N50" s="1" t="s">
        <v>1819</v>
      </c>
      <c r="O50" s="1" t="s">
        <v>1820</v>
      </c>
      <c r="P50" s="1" t="s">
        <v>1821</v>
      </c>
      <c r="Q50" s="1" t="s">
        <v>1822</v>
      </c>
      <c r="R50" s="1" t="s">
        <v>2157</v>
      </c>
      <c r="S50" s="1" t="s">
        <v>1824</v>
      </c>
      <c r="T50" s="1" t="s">
        <v>1825</v>
      </c>
      <c r="U50" s="1" t="s">
        <v>1826</v>
      </c>
      <c r="V50" s="1" t="s">
        <v>1975</v>
      </c>
    </row>
    <row r="51" s="1" customFormat="1" spans="1:22">
      <c r="A51" s="3">
        <v>999223998489864</v>
      </c>
      <c r="B51" s="1" t="s">
        <v>2158</v>
      </c>
      <c r="C51" s="1" t="s">
        <v>2159</v>
      </c>
      <c r="D51" s="1" t="s">
        <v>2160</v>
      </c>
      <c r="E51" s="1" t="s">
        <v>2161</v>
      </c>
      <c r="F51" s="1" t="s">
        <v>1832</v>
      </c>
      <c r="G51" s="1" t="s">
        <v>1833</v>
      </c>
      <c r="H51" s="1" t="s">
        <v>1816</v>
      </c>
      <c r="I51" s="1" t="s">
        <v>2162</v>
      </c>
      <c r="J51" s="1" t="s">
        <v>30</v>
      </c>
      <c r="K51" s="1" t="s">
        <v>2163</v>
      </c>
      <c r="L51" s="1" t="s">
        <v>2163</v>
      </c>
      <c r="M51" s="1" t="s">
        <v>1819</v>
      </c>
      <c r="N51" s="1" t="s">
        <v>1819</v>
      </c>
      <c r="O51" s="1" t="s">
        <v>1820</v>
      </c>
      <c r="P51" s="1" t="s">
        <v>1821</v>
      </c>
      <c r="Q51" s="1" t="s">
        <v>1822</v>
      </c>
      <c r="R51" s="1" t="s">
        <v>2164</v>
      </c>
      <c r="S51" s="1" t="s">
        <v>1824</v>
      </c>
      <c r="T51" s="1" t="s">
        <v>1825</v>
      </c>
      <c r="U51" s="1" t="s">
        <v>1826</v>
      </c>
      <c r="V51" s="1" t="s">
        <v>2165</v>
      </c>
    </row>
    <row r="52" s="1" customFormat="1" spans="1:22">
      <c r="A52" s="3">
        <v>999223998752360</v>
      </c>
      <c r="B52" s="1" t="s">
        <v>2158</v>
      </c>
      <c r="C52" s="1" t="s">
        <v>2166</v>
      </c>
      <c r="D52" s="1" t="s">
        <v>2167</v>
      </c>
      <c r="E52" s="1" t="s">
        <v>2168</v>
      </c>
      <c r="F52" s="1" t="s">
        <v>1872</v>
      </c>
      <c r="G52" s="1" t="s">
        <v>1815</v>
      </c>
      <c r="H52" s="1" t="s">
        <v>1816</v>
      </c>
      <c r="I52" s="1" t="s">
        <v>2169</v>
      </c>
      <c r="J52" s="1" t="s">
        <v>30</v>
      </c>
      <c r="K52" s="1" t="s">
        <v>2170</v>
      </c>
      <c r="L52" s="1" t="s">
        <v>3241</v>
      </c>
      <c r="M52" s="1" t="s">
        <v>3724</v>
      </c>
      <c r="N52" s="1" t="s">
        <v>3725</v>
      </c>
      <c r="O52" s="1" t="s">
        <v>1820</v>
      </c>
      <c r="P52" s="1" t="s">
        <v>1821</v>
      </c>
      <c r="Q52" s="1" t="s">
        <v>1822</v>
      </c>
      <c r="R52" s="1" t="s">
        <v>2171</v>
      </c>
      <c r="S52" s="1" t="s">
        <v>3726</v>
      </c>
      <c r="T52" s="1" t="s">
        <v>1825</v>
      </c>
      <c r="U52" s="1" t="s">
        <v>1826</v>
      </c>
      <c r="V52" s="1" t="s">
        <v>2172</v>
      </c>
    </row>
    <row r="53" s="1" customFormat="1" spans="1:22">
      <c r="A53" s="3">
        <v>999224000554666</v>
      </c>
      <c r="B53" s="1" t="s">
        <v>2158</v>
      </c>
      <c r="C53" s="1" t="s">
        <v>2173</v>
      </c>
      <c r="D53" s="1" t="s">
        <v>2174</v>
      </c>
      <c r="E53" s="1" t="s">
        <v>2175</v>
      </c>
      <c r="F53" s="1" t="s">
        <v>1832</v>
      </c>
      <c r="G53" s="1" t="s">
        <v>1815</v>
      </c>
      <c r="H53" s="1" t="s">
        <v>1816</v>
      </c>
      <c r="I53" s="1" t="s">
        <v>2176</v>
      </c>
      <c r="J53" s="1" t="s">
        <v>30</v>
      </c>
      <c r="K53" s="1" t="s">
        <v>2177</v>
      </c>
      <c r="L53" s="1" t="s">
        <v>2177</v>
      </c>
      <c r="M53" s="1" t="s">
        <v>1819</v>
      </c>
      <c r="N53" s="1" t="s">
        <v>1819</v>
      </c>
      <c r="O53" s="1" t="s">
        <v>1820</v>
      </c>
      <c r="P53" s="1" t="s">
        <v>1821</v>
      </c>
      <c r="Q53" s="1" t="s">
        <v>1822</v>
      </c>
      <c r="R53" s="1" t="s">
        <v>2178</v>
      </c>
      <c r="S53" s="1" t="s">
        <v>1824</v>
      </c>
      <c r="T53" s="1" t="s">
        <v>1825</v>
      </c>
      <c r="U53" s="1" t="s">
        <v>1826</v>
      </c>
      <c r="V53" s="1" t="s">
        <v>1928</v>
      </c>
    </row>
    <row r="54" s="1" customFormat="1" spans="1:22">
      <c r="A54" s="3">
        <v>999224006262731</v>
      </c>
      <c r="B54" s="1" t="s">
        <v>2179</v>
      </c>
      <c r="C54" s="1" t="s">
        <v>2180</v>
      </c>
      <c r="D54" s="1" t="s">
        <v>2181</v>
      </c>
      <c r="E54" s="1" t="s">
        <v>2182</v>
      </c>
      <c r="F54" s="1" t="s">
        <v>1832</v>
      </c>
      <c r="G54" s="1" t="s">
        <v>1815</v>
      </c>
      <c r="H54" s="1" t="s">
        <v>1816</v>
      </c>
      <c r="I54" s="1" t="s">
        <v>2183</v>
      </c>
      <c r="J54" s="1" t="s">
        <v>30</v>
      </c>
      <c r="K54" s="1" t="s">
        <v>2184</v>
      </c>
      <c r="L54" s="1" t="s">
        <v>2184</v>
      </c>
      <c r="M54" s="1" t="s">
        <v>1819</v>
      </c>
      <c r="N54" s="1" t="s">
        <v>1819</v>
      </c>
      <c r="O54" s="1" t="s">
        <v>1820</v>
      </c>
      <c r="P54" s="1" t="s">
        <v>1821</v>
      </c>
      <c r="Q54" s="1" t="s">
        <v>1822</v>
      </c>
      <c r="R54" s="1" t="s">
        <v>2185</v>
      </c>
      <c r="S54" s="1" t="s">
        <v>1824</v>
      </c>
      <c r="T54" s="1" t="s">
        <v>1825</v>
      </c>
      <c r="U54" s="1" t="s">
        <v>1826</v>
      </c>
      <c r="V54" s="1" t="s">
        <v>1989</v>
      </c>
    </row>
    <row r="55" s="1" customFormat="1" spans="1:22">
      <c r="A55" s="3">
        <v>999224006302269</v>
      </c>
      <c r="B55" s="1" t="s">
        <v>2179</v>
      </c>
      <c r="C55" s="1" t="s">
        <v>2186</v>
      </c>
      <c r="D55" s="1" t="s">
        <v>2187</v>
      </c>
      <c r="E55" s="1" t="s">
        <v>2188</v>
      </c>
      <c r="F55" s="1" t="s">
        <v>1814</v>
      </c>
      <c r="G55" s="1" t="s">
        <v>1815</v>
      </c>
      <c r="H55" s="1" t="s">
        <v>1816</v>
      </c>
      <c r="I55" s="1" t="s">
        <v>2189</v>
      </c>
      <c r="J55" s="1" t="s">
        <v>30</v>
      </c>
      <c r="K55" s="1" t="s">
        <v>2190</v>
      </c>
      <c r="L55" s="1" t="s">
        <v>2190</v>
      </c>
      <c r="M55" s="1" t="s">
        <v>1819</v>
      </c>
      <c r="N55" s="1" t="s">
        <v>1819</v>
      </c>
      <c r="O55" s="1" t="s">
        <v>1820</v>
      </c>
      <c r="P55" s="1" t="s">
        <v>1821</v>
      </c>
      <c r="Q55" s="1" t="s">
        <v>1822</v>
      </c>
      <c r="R55" s="1" t="s">
        <v>2191</v>
      </c>
      <c r="S55" s="1" t="s">
        <v>1824</v>
      </c>
      <c r="T55" s="1" t="s">
        <v>1825</v>
      </c>
      <c r="U55" s="1" t="s">
        <v>1826</v>
      </c>
      <c r="V55" s="1" t="s">
        <v>2081</v>
      </c>
    </row>
    <row r="56" s="1" customFormat="1" spans="1:22">
      <c r="A56" s="3">
        <v>999224006361067</v>
      </c>
      <c r="B56" s="1" t="s">
        <v>2179</v>
      </c>
      <c r="C56" s="1" t="s">
        <v>2192</v>
      </c>
      <c r="D56" s="1" t="s">
        <v>2193</v>
      </c>
      <c r="E56" s="1" t="s">
        <v>2194</v>
      </c>
      <c r="F56" s="1" t="s">
        <v>1832</v>
      </c>
      <c r="G56" s="1" t="s">
        <v>1833</v>
      </c>
      <c r="H56" s="1" t="s">
        <v>1816</v>
      </c>
      <c r="I56" s="1" t="s">
        <v>2195</v>
      </c>
      <c r="J56" s="1" t="s">
        <v>30</v>
      </c>
      <c r="K56" s="1" t="s">
        <v>2196</v>
      </c>
      <c r="L56" s="1" t="s">
        <v>2196</v>
      </c>
      <c r="M56" s="1" t="s">
        <v>1819</v>
      </c>
      <c r="N56" s="1" t="s">
        <v>1819</v>
      </c>
      <c r="O56" s="1" t="s">
        <v>1820</v>
      </c>
      <c r="P56" s="1" t="s">
        <v>1821</v>
      </c>
      <c r="Q56" s="1" t="s">
        <v>1822</v>
      </c>
      <c r="R56" s="1" t="s">
        <v>2197</v>
      </c>
      <c r="S56" s="1" t="s">
        <v>1824</v>
      </c>
      <c r="T56" s="1" t="s">
        <v>1825</v>
      </c>
      <c r="U56" s="1" t="s">
        <v>1826</v>
      </c>
      <c r="V56" s="1" t="s">
        <v>1919</v>
      </c>
    </row>
    <row r="57" s="1" customFormat="1" spans="1:22">
      <c r="A57" s="3">
        <v>999224006479525</v>
      </c>
      <c r="B57" s="1" t="s">
        <v>2179</v>
      </c>
      <c r="C57" s="1" t="s">
        <v>2198</v>
      </c>
      <c r="D57" s="1" t="s">
        <v>2199</v>
      </c>
      <c r="E57" s="1" t="s">
        <v>2200</v>
      </c>
      <c r="F57" s="1" t="s">
        <v>1832</v>
      </c>
      <c r="G57" s="1" t="s">
        <v>1815</v>
      </c>
      <c r="H57" s="1" t="s">
        <v>1816</v>
      </c>
      <c r="I57" s="1" t="s">
        <v>2201</v>
      </c>
      <c r="J57" s="1" t="s">
        <v>30</v>
      </c>
      <c r="K57" s="1" t="s">
        <v>2202</v>
      </c>
      <c r="L57" s="1" t="s">
        <v>2202</v>
      </c>
      <c r="M57" s="1" t="s">
        <v>1819</v>
      </c>
      <c r="N57" s="1" t="s">
        <v>1819</v>
      </c>
      <c r="O57" s="1" t="s">
        <v>1820</v>
      </c>
      <c r="P57" s="1" t="s">
        <v>1821</v>
      </c>
      <c r="Q57" s="1" t="s">
        <v>1822</v>
      </c>
      <c r="R57" s="1" t="s">
        <v>2203</v>
      </c>
      <c r="S57" s="1" t="s">
        <v>1824</v>
      </c>
      <c r="T57" s="1" t="s">
        <v>1825</v>
      </c>
      <c r="U57" s="1" t="s">
        <v>1826</v>
      </c>
      <c r="V57" s="1" t="s">
        <v>1827</v>
      </c>
    </row>
    <row r="58" s="1" customFormat="1" spans="1:22">
      <c r="A58" s="3">
        <v>999224006631530</v>
      </c>
      <c r="B58" s="1" t="s">
        <v>2179</v>
      </c>
      <c r="C58" s="1" t="s">
        <v>2204</v>
      </c>
      <c r="D58" s="1" t="s">
        <v>2205</v>
      </c>
      <c r="E58" s="1" t="s">
        <v>2206</v>
      </c>
      <c r="F58" s="1" t="s">
        <v>1832</v>
      </c>
      <c r="G58" s="1" t="s">
        <v>1815</v>
      </c>
      <c r="H58" s="1" t="s">
        <v>1816</v>
      </c>
      <c r="I58" s="1" t="s">
        <v>2207</v>
      </c>
      <c r="J58" s="1" t="s">
        <v>30</v>
      </c>
      <c r="K58" s="1" t="s">
        <v>2208</v>
      </c>
      <c r="L58" s="1" t="s">
        <v>2208</v>
      </c>
      <c r="M58" s="1" t="s">
        <v>1819</v>
      </c>
      <c r="N58" s="1" t="s">
        <v>1819</v>
      </c>
      <c r="O58" s="1" t="s">
        <v>1820</v>
      </c>
      <c r="P58" s="1" t="s">
        <v>1821</v>
      </c>
      <c r="Q58" s="1" t="s">
        <v>1822</v>
      </c>
      <c r="R58" s="1" t="s">
        <v>2209</v>
      </c>
      <c r="S58" s="1" t="s">
        <v>1824</v>
      </c>
      <c r="T58" s="1" t="s">
        <v>1825</v>
      </c>
      <c r="U58" s="1" t="s">
        <v>1826</v>
      </c>
      <c r="V58" s="1" t="s">
        <v>2034</v>
      </c>
    </row>
    <row r="59" s="1" customFormat="1" spans="1:22">
      <c r="A59" s="3">
        <v>999224010471218</v>
      </c>
      <c r="B59" s="1" t="s">
        <v>2179</v>
      </c>
      <c r="C59" s="1" t="s">
        <v>2210</v>
      </c>
      <c r="D59" s="1" t="s">
        <v>2211</v>
      </c>
      <c r="E59" s="1" t="s">
        <v>2212</v>
      </c>
      <c r="F59" s="1" t="s">
        <v>1832</v>
      </c>
      <c r="G59" s="1" t="s">
        <v>1815</v>
      </c>
      <c r="H59" s="1" t="s">
        <v>1816</v>
      </c>
      <c r="I59" s="1" t="s">
        <v>2213</v>
      </c>
      <c r="J59" s="1" t="s">
        <v>30</v>
      </c>
      <c r="K59" s="1" t="s">
        <v>2214</v>
      </c>
      <c r="L59" s="1" t="s">
        <v>2214</v>
      </c>
      <c r="M59" s="1" t="s">
        <v>1819</v>
      </c>
      <c r="N59" s="1" t="s">
        <v>1819</v>
      </c>
      <c r="O59" s="1" t="s">
        <v>1820</v>
      </c>
      <c r="P59" s="1" t="s">
        <v>1821</v>
      </c>
      <c r="Q59" s="1" t="s">
        <v>1822</v>
      </c>
      <c r="R59" s="1" t="s">
        <v>2215</v>
      </c>
      <c r="S59" s="1" t="s">
        <v>1824</v>
      </c>
      <c r="T59" s="1" t="s">
        <v>1825</v>
      </c>
      <c r="U59" s="1" t="s">
        <v>1826</v>
      </c>
      <c r="V59" s="1" t="s">
        <v>2216</v>
      </c>
    </row>
    <row r="60" s="1" customFormat="1" spans="1:22">
      <c r="A60" s="3">
        <v>999224010632831</v>
      </c>
      <c r="B60" s="1" t="s">
        <v>2179</v>
      </c>
      <c r="C60" s="1" t="s">
        <v>2217</v>
      </c>
      <c r="D60" s="1" t="s">
        <v>2218</v>
      </c>
      <c r="E60" s="1" t="s">
        <v>2219</v>
      </c>
      <c r="F60" s="1" t="s">
        <v>1832</v>
      </c>
      <c r="G60" s="1" t="s">
        <v>1815</v>
      </c>
      <c r="H60" s="1" t="s">
        <v>1816</v>
      </c>
      <c r="I60" s="1" t="s">
        <v>2220</v>
      </c>
      <c r="J60" s="1" t="s">
        <v>30</v>
      </c>
      <c r="K60" s="1" t="s">
        <v>2221</v>
      </c>
      <c r="L60" s="1" t="s">
        <v>2221</v>
      </c>
      <c r="M60" s="1" t="s">
        <v>1819</v>
      </c>
      <c r="N60" s="1" t="s">
        <v>1819</v>
      </c>
      <c r="O60" s="1" t="s">
        <v>1820</v>
      </c>
      <c r="P60" s="1" t="s">
        <v>1821</v>
      </c>
      <c r="Q60" s="1" t="s">
        <v>1822</v>
      </c>
      <c r="R60" s="1" t="s">
        <v>2222</v>
      </c>
      <c r="S60" s="1" t="s">
        <v>1824</v>
      </c>
      <c r="T60" s="1" t="s">
        <v>1825</v>
      </c>
      <c r="U60" s="1" t="s">
        <v>1927</v>
      </c>
      <c r="V60" s="1" t="s">
        <v>1943</v>
      </c>
    </row>
    <row r="61" s="1" customFormat="1" spans="1:22">
      <c r="A61" s="3">
        <v>999224012876149</v>
      </c>
      <c r="B61" s="1" t="s">
        <v>2179</v>
      </c>
      <c r="C61" s="1" t="s">
        <v>2223</v>
      </c>
      <c r="D61" s="1" t="s">
        <v>2224</v>
      </c>
      <c r="E61" s="1" t="s">
        <v>2225</v>
      </c>
      <c r="F61" s="1" t="s">
        <v>1815</v>
      </c>
      <c r="G61" s="1" t="s">
        <v>1833</v>
      </c>
      <c r="H61" s="1" t="s">
        <v>1816</v>
      </c>
      <c r="I61" s="1" t="s">
        <v>2226</v>
      </c>
      <c r="J61" s="1" t="s">
        <v>30</v>
      </c>
      <c r="K61" s="1" t="s">
        <v>2227</v>
      </c>
      <c r="L61" s="1" t="s">
        <v>2227</v>
      </c>
      <c r="M61" s="1" t="s">
        <v>1819</v>
      </c>
      <c r="N61" s="1" t="s">
        <v>1819</v>
      </c>
      <c r="O61" s="1" t="s">
        <v>1820</v>
      </c>
      <c r="P61" s="1" t="s">
        <v>1821</v>
      </c>
      <c r="Q61" s="1" t="s">
        <v>1822</v>
      </c>
      <c r="R61" s="1" t="s">
        <v>2228</v>
      </c>
      <c r="S61" s="1" t="s">
        <v>1824</v>
      </c>
      <c r="T61" s="1" t="s">
        <v>1825</v>
      </c>
      <c r="U61" s="1" t="s">
        <v>1826</v>
      </c>
      <c r="V61" s="1" t="s">
        <v>2088</v>
      </c>
    </row>
    <row r="62" s="1" customFormat="1" spans="1:22">
      <c r="A62" s="3">
        <v>24013600782</v>
      </c>
      <c r="B62" s="1" t="s">
        <v>2179</v>
      </c>
      <c r="C62" s="1" t="s">
        <v>2229</v>
      </c>
      <c r="D62" s="1" t="s">
        <v>1922</v>
      </c>
      <c r="E62" s="1" t="s">
        <v>2230</v>
      </c>
      <c r="F62" s="1" t="s">
        <v>1832</v>
      </c>
      <c r="G62" s="1" t="s">
        <v>1815</v>
      </c>
      <c r="H62" s="1" t="s">
        <v>1816</v>
      </c>
      <c r="I62" s="1" t="s">
        <v>2231</v>
      </c>
      <c r="J62" s="1" t="s">
        <v>30</v>
      </c>
      <c r="K62" s="1" t="s">
        <v>2232</v>
      </c>
      <c r="L62" s="1" t="s">
        <v>2232</v>
      </c>
      <c r="M62" s="1" t="s">
        <v>1819</v>
      </c>
      <c r="N62" s="1" t="s">
        <v>1819</v>
      </c>
      <c r="O62" s="1" t="s">
        <v>1820</v>
      </c>
      <c r="P62" s="1" t="s">
        <v>1821</v>
      </c>
      <c r="Q62" s="1" t="s">
        <v>1822</v>
      </c>
      <c r="R62" s="1" t="s">
        <v>2233</v>
      </c>
      <c r="S62" s="1" t="s">
        <v>1824</v>
      </c>
      <c r="T62" s="1" t="s">
        <v>1825</v>
      </c>
      <c r="U62" s="1" t="s">
        <v>1927</v>
      </c>
      <c r="V62" s="1" t="s">
        <v>1928</v>
      </c>
    </row>
    <row r="63" s="1" customFormat="1" spans="1:22">
      <c r="A63" s="3">
        <v>999224014933508</v>
      </c>
      <c r="B63" s="1" t="s">
        <v>2179</v>
      </c>
      <c r="C63" s="1" t="s">
        <v>2234</v>
      </c>
      <c r="D63" s="1" t="s">
        <v>2235</v>
      </c>
      <c r="E63" s="1" t="s">
        <v>2236</v>
      </c>
      <c r="F63" s="1" t="s">
        <v>1815</v>
      </c>
      <c r="G63" s="1" t="s">
        <v>1833</v>
      </c>
      <c r="H63" s="1" t="s">
        <v>1816</v>
      </c>
      <c r="I63" s="1" t="s">
        <v>2237</v>
      </c>
      <c r="J63" s="1" t="s">
        <v>30</v>
      </c>
      <c r="K63" s="1" t="s">
        <v>2238</v>
      </c>
      <c r="L63" s="1" t="s">
        <v>2238</v>
      </c>
      <c r="M63" s="1" t="s">
        <v>1819</v>
      </c>
      <c r="N63" s="1" t="s">
        <v>1819</v>
      </c>
      <c r="O63" s="1" t="s">
        <v>1820</v>
      </c>
      <c r="P63" s="1" t="s">
        <v>1821</v>
      </c>
      <c r="Q63" s="1" t="s">
        <v>1822</v>
      </c>
      <c r="R63" s="1" t="s">
        <v>2239</v>
      </c>
      <c r="S63" s="1" t="s">
        <v>1824</v>
      </c>
      <c r="T63" s="1" t="s">
        <v>1825</v>
      </c>
      <c r="U63" s="1" t="s">
        <v>1826</v>
      </c>
      <c r="V63" s="1" t="s">
        <v>2151</v>
      </c>
    </row>
    <row r="64" s="1" customFormat="1" spans="1:22">
      <c r="A64" s="3">
        <v>999224015919059</v>
      </c>
      <c r="B64" s="1" t="s">
        <v>2179</v>
      </c>
      <c r="C64" s="1" t="s">
        <v>2240</v>
      </c>
      <c r="D64" s="1" t="s">
        <v>2241</v>
      </c>
      <c r="E64" s="1" t="s">
        <v>2242</v>
      </c>
      <c r="F64" s="1" t="s">
        <v>1815</v>
      </c>
      <c r="G64" s="1" t="s">
        <v>1833</v>
      </c>
      <c r="H64" s="1" t="s">
        <v>1816</v>
      </c>
      <c r="I64" s="1" t="s">
        <v>2243</v>
      </c>
      <c r="J64" s="1" t="s">
        <v>30</v>
      </c>
      <c r="K64" s="1" t="s">
        <v>2244</v>
      </c>
      <c r="L64" s="1" t="s">
        <v>2244</v>
      </c>
      <c r="M64" s="1" t="s">
        <v>1819</v>
      </c>
      <c r="N64" s="1" t="s">
        <v>1819</v>
      </c>
      <c r="O64" s="1" t="s">
        <v>1820</v>
      </c>
      <c r="P64" s="1" t="s">
        <v>1821</v>
      </c>
      <c r="Q64" s="1" t="s">
        <v>1822</v>
      </c>
      <c r="R64" s="1" t="s">
        <v>2245</v>
      </c>
      <c r="S64" s="1" t="s">
        <v>1824</v>
      </c>
      <c r="T64" s="1" t="s">
        <v>1825</v>
      </c>
      <c r="U64" s="1" t="s">
        <v>1826</v>
      </c>
      <c r="V64" s="1" t="s">
        <v>1943</v>
      </c>
    </row>
    <row r="65" s="1" customFormat="1" spans="1:22">
      <c r="A65" s="3">
        <v>999224015958475</v>
      </c>
      <c r="B65" s="1" t="s">
        <v>2179</v>
      </c>
      <c r="C65" s="1" t="s">
        <v>2246</v>
      </c>
      <c r="D65" s="1" t="s">
        <v>2247</v>
      </c>
      <c r="E65" s="1" t="s">
        <v>2248</v>
      </c>
      <c r="F65" s="1" t="s">
        <v>1832</v>
      </c>
      <c r="G65" s="1" t="s">
        <v>1833</v>
      </c>
      <c r="H65" s="1" t="s">
        <v>1816</v>
      </c>
      <c r="I65" s="1" t="s">
        <v>2249</v>
      </c>
      <c r="J65" s="1" t="s">
        <v>30</v>
      </c>
      <c r="K65" s="1" t="s">
        <v>2250</v>
      </c>
      <c r="L65" s="1" t="s">
        <v>2250</v>
      </c>
      <c r="M65" s="1" t="s">
        <v>1819</v>
      </c>
      <c r="N65" s="1" t="s">
        <v>1819</v>
      </c>
      <c r="O65" s="1" t="s">
        <v>1820</v>
      </c>
      <c r="P65" s="1" t="s">
        <v>1821</v>
      </c>
      <c r="Q65" s="1" t="s">
        <v>1822</v>
      </c>
      <c r="R65" s="1" t="s">
        <v>2251</v>
      </c>
      <c r="S65" s="1" t="s">
        <v>1824</v>
      </c>
      <c r="T65" s="1" t="s">
        <v>1825</v>
      </c>
      <c r="U65" s="1" t="s">
        <v>1826</v>
      </c>
      <c r="V65" s="1" t="s">
        <v>2165</v>
      </c>
    </row>
    <row r="66" s="1" customFormat="1" spans="1:22">
      <c r="A66" s="3">
        <v>999224016019161</v>
      </c>
      <c r="B66" s="1" t="s">
        <v>2179</v>
      </c>
      <c r="C66" s="1" t="s">
        <v>2252</v>
      </c>
      <c r="D66" s="1" t="s">
        <v>2253</v>
      </c>
      <c r="E66" s="1" t="s">
        <v>2254</v>
      </c>
      <c r="F66" s="1" t="s">
        <v>1815</v>
      </c>
      <c r="G66" s="1" t="s">
        <v>1833</v>
      </c>
      <c r="H66" s="1" t="s">
        <v>1816</v>
      </c>
      <c r="I66" s="1" t="s">
        <v>2255</v>
      </c>
      <c r="J66" s="1" t="s">
        <v>30</v>
      </c>
      <c r="K66" s="1" t="s">
        <v>2256</v>
      </c>
      <c r="L66" s="1" t="s">
        <v>2256</v>
      </c>
      <c r="M66" s="1" t="s">
        <v>1819</v>
      </c>
      <c r="N66" s="1" t="s">
        <v>1819</v>
      </c>
      <c r="O66" s="1" t="s">
        <v>1820</v>
      </c>
      <c r="P66" s="1" t="s">
        <v>1821</v>
      </c>
      <c r="Q66" s="1" t="s">
        <v>1822</v>
      </c>
      <c r="R66" s="1" t="s">
        <v>2257</v>
      </c>
      <c r="S66" s="1" t="s">
        <v>1824</v>
      </c>
      <c r="T66" s="1" t="s">
        <v>1825</v>
      </c>
      <c r="U66" s="1" t="s">
        <v>1826</v>
      </c>
      <c r="V66" s="1" t="s">
        <v>1919</v>
      </c>
    </row>
    <row r="67" s="1" customFormat="1" spans="1:22">
      <c r="A67" s="3">
        <v>999224016790967</v>
      </c>
      <c r="B67" s="1" t="s">
        <v>2179</v>
      </c>
      <c r="C67" s="1" t="s">
        <v>2258</v>
      </c>
      <c r="D67" s="1" t="s">
        <v>2259</v>
      </c>
      <c r="E67" s="1" t="s">
        <v>2260</v>
      </c>
      <c r="F67" s="1" t="s">
        <v>1832</v>
      </c>
      <c r="G67" s="1" t="s">
        <v>1815</v>
      </c>
      <c r="H67" s="1" t="s">
        <v>1816</v>
      </c>
      <c r="I67" s="1" t="s">
        <v>2261</v>
      </c>
      <c r="J67" s="1" t="s">
        <v>30</v>
      </c>
      <c r="K67" s="1" t="s">
        <v>2262</v>
      </c>
      <c r="L67" s="1" t="s">
        <v>2262</v>
      </c>
      <c r="M67" s="1" t="s">
        <v>1819</v>
      </c>
      <c r="N67" s="1" t="s">
        <v>1819</v>
      </c>
      <c r="O67" s="1" t="s">
        <v>1820</v>
      </c>
      <c r="P67" s="1" t="s">
        <v>1821</v>
      </c>
      <c r="Q67" s="1" t="s">
        <v>1822</v>
      </c>
      <c r="R67" s="1" t="s">
        <v>2263</v>
      </c>
      <c r="S67" s="1" t="s">
        <v>1824</v>
      </c>
      <c r="T67" s="1" t="s">
        <v>1825</v>
      </c>
      <c r="U67" s="1" t="s">
        <v>1826</v>
      </c>
      <c r="V67" s="1" t="s">
        <v>1943</v>
      </c>
    </row>
    <row r="68" s="1" customFormat="1" spans="1:22">
      <c r="A68" s="3">
        <v>999224017328750</v>
      </c>
      <c r="B68" s="1" t="s">
        <v>2264</v>
      </c>
      <c r="C68" s="1" t="s">
        <v>2265</v>
      </c>
      <c r="D68" s="1" t="s">
        <v>2266</v>
      </c>
      <c r="E68" s="1" t="s">
        <v>2267</v>
      </c>
      <c r="F68" s="1" t="s">
        <v>1814</v>
      </c>
      <c r="G68" s="1" t="s">
        <v>1815</v>
      </c>
      <c r="H68" s="1" t="s">
        <v>1816</v>
      </c>
      <c r="I68" s="1" t="s">
        <v>2268</v>
      </c>
      <c r="J68" s="1" t="s">
        <v>30</v>
      </c>
      <c r="K68" s="1" t="s">
        <v>2269</v>
      </c>
      <c r="L68" s="1" t="s">
        <v>2269</v>
      </c>
      <c r="M68" s="1" t="s">
        <v>1819</v>
      </c>
      <c r="N68" s="1" t="s">
        <v>1819</v>
      </c>
      <c r="O68" s="1" t="s">
        <v>1820</v>
      </c>
      <c r="P68" s="1" t="s">
        <v>1821</v>
      </c>
      <c r="Q68" s="1" t="s">
        <v>1822</v>
      </c>
      <c r="R68" s="1" t="s">
        <v>2270</v>
      </c>
      <c r="S68" s="1" t="s">
        <v>1824</v>
      </c>
      <c r="T68" s="1" t="s">
        <v>1825</v>
      </c>
      <c r="U68" s="1" t="s">
        <v>1826</v>
      </c>
      <c r="V68" s="1" t="s">
        <v>1827</v>
      </c>
    </row>
    <row r="69" s="1" customFormat="1" spans="1:22">
      <c r="A69" s="3">
        <v>999224017466361</v>
      </c>
      <c r="B69" s="1" t="s">
        <v>2264</v>
      </c>
      <c r="C69" s="1" t="s">
        <v>2271</v>
      </c>
      <c r="D69" s="1" t="s">
        <v>2272</v>
      </c>
      <c r="E69" s="1" t="s">
        <v>2273</v>
      </c>
      <c r="F69" s="1" t="s">
        <v>1815</v>
      </c>
      <c r="G69" s="1" t="s">
        <v>1833</v>
      </c>
      <c r="H69" s="1" t="s">
        <v>1816</v>
      </c>
      <c r="I69" s="1" t="s">
        <v>2274</v>
      </c>
      <c r="J69" s="1" t="s">
        <v>30</v>
      </c>
      <c r="K69" s="1" t="s">
        <v>2275</v>
      </c>
      <c r="L69" s="1" t="s">
        <v>2275</v>
      </c>
      <c r="M69" s="1" t="s">
        <v>1819</v>
      </c>
      <c r="N69" s="1" t="s">
        <v>1819</v>
      </c>
      <c r="O69" s="1" t="s">
        <v>1820</v>
      </c>
      <c r="P69" s="1" t="s">
        <v>1821</v>
      </c>
      <c r="Q69" s="1" t="s">
        <v>1822</v>
      </c>
      <c r="R69" s="1" t="s">
        <v>2276</v>
      </c>
      <c r="S69" s="1" t="s">
        <v>1824</v>
      </c>
      <c r="T69" s="1" t="s">
        <v>1825</v>
      </c>
      <c r="U69" s="1" t="s">
        <v>1826</v>
      </c>
      <c r="V69" s="1" t="s">
        <v>1827</v>
      </c>
    </row>
    <row r="70" s="1" customFormat="1" spans="1:22">
      <c r="A70" s="3">
        <v>999224017513283</v>
      </c>
      <c r="B70" s="1" t="s">
        <v>2264</v>
      </c>
      <c r="C70" s="1" t="s">
        <v>2277</v>
      </c>
      <c r="D70" s="1" t="s">
        <v>2278</v>
      </c>
      <c r="E70" s="1" t="s">
        <v>2279</v>
      </c>
      <c r="F70" s="1" t="s">
        <v>1872</v>
      </c>
      <c r="G70" s="1" t="s">
        <v>1833</v>
      </c>
      <c r="H70" s="1" t="s">
        <v>1816</v>
      </c>
      <c r="I70" s="1" t="s">
        <v>2280</v>
      </c>
      <c r="J70" s="1" t="s">
        <v>30</v>
      </c>
      <c r="K70" s="1" t="s">
        <v>2281</v>
      </c>
      <c r="L70" s="1" t="s">
        <v>2281</v>
      </c>
      <c r="M70" s="1" t="s">
        <v>1819</v>
      </c>
      <c r="N70" s="1" t="s">
        <v>1819</v>
      </c>
      <c r="O70" s="1" t="s">
        <v>1820</v>
      </c>
      <c r="P70" s="1" t="s">
        <v>1821</v>
      </c>
      <c r="Q70" s="1" t="s">
        <v>1822</v>
      </c>
      <c r="R70" s="1" t="s">
        <v>2282</v>
      </c>
      <c r="S70" s="1" t="s">
        <v>1824</v>
      </c>
      <c r="T70" s="1" t="s">
        <v>1825</v>
      </c>
      <c r="U70" s="1" t="s">
        <v>1826</v>
      </c>
      <c r="V70" s="1" t="s">
        <v>1827</v>
      </c>
    </row>
    <row r="71" s="1" customFormat="1" spans="1:22">
      <c r="A71" s="3">
        <v>999224021264586</v>
      </c>
      <c r="B71" s="1" t="s">
        <v>2264</v>
      </c>
      <c r="C71" s="1" t="s">
        <v>2283</v>
      </c>
      <c r="D71" s="1" t="s">
        <v>2284</v>
      </c>
      <c r="E71" s="1" t="s">
        <v>2285</v>
      </c>
      <c r="F71" s="1" t="s">
        <v>1815</v>
      </c>
      <c r="G71" s="1" t="s">
        <v>1833</v>
      </c>
      <c r="H71" s="1" t="s">
        <v>1816</v>
      </c>
      <c r="I71" s="1" t="s">
        <v>2286</v>
      </c>
      <c r="J71" s="1" t="s">
        <v>30</v>
      </c>
      <c r="K71" s="1" t="s">
        <v>2287</v>
      </c>
      <c r="L71" s="1" t="s">
        <v>2288</v>
      </c>
      <c r="M71" s="1" t="s">
        <v>2289</v>
      </c>
      <c r="N71" s="1" t="s">
        <v>2290</v>
      </c>
      <c r="O71" s="1" t="s">
        <v>1820</v>
      </c>
      <c r="P71" s="1" t="s">
        <v>1821</v>
      </c>
      <c r="Q71" s="1" t="s">
        <v>1822</v>
      </c>
      <c r="R71" s="1" t="s">
        <v>2291</v>
      </c>
      <c r="S71" s="1" t="s">
        <v>1824</v>
      </c>
      <c r="T71" s="1" t="s">
        <v>1825</v>
      </c>
      <c r="U71" s="1" t="s">
        <v>1826</v>
      </c>
      <c r="V71" s="1" t="s">
        <v>1827</v>
      </c>
    </row>
    <row r="72" s="1" customFormat="1" spans="1:22">
      <c r="A72" s="3">
        <v>24024318766</v>
      </c>
      <c r="B72" s="1" t="s">
        <v>2264</v>
      </c>
      <c r="C72" s="1" t="s">
        <v>2292</v>
      </c>
      <c r="D72" s="1" t="s">
        <v>2293</v>
      </c>
      <c r="E72" s="1" t="s">
        <v>2294</v>
      </c>
      <c r="F72" s="1" t="s">
        <v>1832</v>
      </c>
      <c r="G72" s="1" t="s">
        <v>1833</v>
      </c>
      <c r="H72" s="1" t="s">
        <v>1816</v>
      </c>
      <c r="I72" s="1" t="s">
        <v>2295</v>
      </c>
      <c r="J72" s="1" t="s">
        <v>30</v>
      </c>
      <c r="K72" s="1" t="s">
        <v>2296</v>
      </c>
      <c r="L72" s="1" t="s">
        <v>1820</v>
      </c>
      <c r="M72" s="1" t="s">
        <v>2297</v>
      </c>
      <c r="N72" s="1" t="s">
        <v>2298</v>
      </c>
      <c r="O72" s="1" t="s">
        <v>1820</v>
      </c>
      <c r="P72" s="1" t="s">
        <v>1821</v>
      </c>
      <c r="Q72" s="1" t="s">
        <v>1822</v>
      </c>
      <c r="R72" s="1" t="s">
        <v>2299</v>
      </c>
      <c r="S72" s="1" t="s">
        <v>1824</v>
      </c>
      <c r="T72" s="1" t="s">
        <v>1825</v>
      </c>
      <c r="U72" s="1" t="s">
        <v>1826</v>
      </c>
      <c r="V72" s="1" t="s">
        <v>1943</v>
      </c>
    </row>
    <row r="73" s="1" customFormat="1" spans="1:22">
      <c r="A73" s="3">
        <v>24024318772</v>
      </c>
      <c r="B73" s="1" t="s">
        <v>2264</v>
      </c>
      <c r="C73" s="1" t="s">
        <v>2300</v>
      </c>
      <c r="D73" s="1" t="s">
        <v>2293</v>
      </c>
      <c r="E73" s="1" t="s">
        <v>2301</v>
      </c>
      <c r="F73" s="1" t="s">
        <v>1832</v>
      </c>
      <c r="G73" s="1" t="s">
        <v>1833</v>
      </c>
      <c r="H73" s="1" t="s">
        <v>1816</v>
      </c>
      <c r="I73" s="1" t="s">
        <v>2295</v>
      </c>
      <c r="J73" s="1" t="s">
        <v>30</v>
      </c>
      <c r="K73" s="1" t="s">
        <v>2296</v>
      </c>
      <c r="L73" s="1" t="s">
        <v>1820</v>
      </c>
      <c r="M73" s="1" t="s">
        <v>2297</v>
      </c>
      <c r="N73" s="1" t="s">
        <v>2298</v>
      </c>
      <c r="O73" s="1" t="s">
        <v>1820</v>
      </c>
      <c r="P73" s="1" t="s">
        <v>1821</v>
      </c>
      <c r="Q73" s="1" t="s">
        <v>1822</v>
      </c>
      <c r="R73" s="1" t="s">
        <v>2299</v>
      </c>
      <c r="S73" s="1" t="s">
        <v>1824</v>
      </c>
      <c r="T73" s="1" t="s">
        <v>1825</v>
      </c>
      <c r="U73" s="1" t="s">
        <v>1826</v>
      </c>
      <c r="V73" s="1" t="s">
        <v>1943</v>
      </c>
    </row>
    <row r="74" s="1" customFormat="1" spans="1:22">
      <c r="A74" s="3">
        <v>999224025561021</v>
      </c>
      <c r="B74" s="1" t="s">
        <v>2264</v>
      </c>
      <c r="C74" s="1" t="s">
        <v>2302</v>
      </c>
      <c r="D74" s="1" t="s">
        <v>2303</v>
      </c>
      <c r="E74" s="1" t="s">
        <v>2304</v>
      </c>
      <c r="F74" s="1" t="s">
        <v>1814</v>
      </c>
      <c r="G74" s="1" t="s">
        <v>1815</v>
      </c>
      <c r="H74" s="1" t="s">
        <v>1816</v>
      </c>
      <c r="I74" s="1" t="s">
        <v>2305</v>
      </c>
      <c r="J74" s="1" t="s">
        <v>30</v>
      </c>
      <c r="K74" s="1" t="s">
        <v>2306</v>
      </c>
      <c r="L74" s="1" t="s">
        <v>2306</v>
      </c>
      <c r="M74" s="1" t="s">
        <v>1819</v>
      </c>
      <c r="N74" s="1" t="s">
        <v>1819</v>
      </c>
      <c r="O74" s="1" t="s">
        <v>1820</v>
      </c>
      <c r="P74" s="1" t="s">
        <v>1821</v>
      </c>
      <c r="Q74" s="1" t="s">
        <v>1822</v>
      </c>
      <c r="R74" s="1" t="s">
        <v>2307</v>
      </c>
      <c r="S74" s="1" t="s">
        <v>1824</v>
      </c>
      <c r="T74" s="1" t="s">
        <v>1825</v>
      </c>
      <c r="U74" s="1" t="s">
        <v>1826</v>
      </c>
      <c r="V74" s="1" t="s">
        <v>1928</v>
      </c>
    </row>
    <row r="75" s="1" customFormat="1" spans="1:22">
      <c r="A75" s="3">
        <v>999224026695621</v>
      </c>
      <c r="B75" s="1" t="s">
        <v>2264</v>
      </c>
      <c r="C75" s="1" t="s">
        <v>2308</v>
      </c>
      <c r="D75" s="1" t="s">
        <v>2309</v>
      </c>
      <c r="E75" s="1" t="s">
        <v>2310</v>
      </c>
      <c r="F75" s="1" t="s">
        <v>1814</v>
      </c>
      <c r="G75" s="1" t="s">
        <v>1833</v>
      </c>
      <c r="H75" s="1" t="s">
        <v>1816</v>
      </c>
      <c r="I75" s="1" t="s">
        <v>2311</v>
      </c>
      <c r="J75" s="1" t="s">
        <v>30</v>
      </c>
      <c r="K75" s="1" t="s">
        <v>2312</v>
      </c>
      <c r="L75" s="1" t="s">
        <v>2312</v>
      </c>
      <c r="M75" s="1" t="s">
        <v>1819</v>
      </c>
      <c r="N75" s="1" t="s">
        <v>1819</v>
      </c>
      <c r="O75" s="1" t="s">
        <v>1820</v>
      </c>
      <c r="P75" s="1" t="s">
        <v>1821</v>
      </c>
      <c r="Q75" s="1" t="s">
        <v>1822</v>
      </c>
      <c r="R75" s="1" t="s">
        <v>2313</v>
      </c>
      <c r="S75" s="1" t="s">
        <v>1824</v>
      </c>
      <c r="T75" s="1" t="s">
        <v>1825</v>
      </c>
      <c r="U75" s="1" t="s">
        <v>1826</v>
      </c>
      <c r="V75" s="1" t="s">
        <v>1943</v>
      </c>
    </row>
    <row r="76" s="1" customFormat="1" spans="1:22">
      <c r="A76" s="3">
        <v>999224028718367</v>
      </c>
      <c r="B76" s="1" t="s">
        <v>2264</v>
      </c>
      <c r="C76" s="1" t="s">
        <v>2314</v>
      </c>
      <c r="D76" s="1" t="s">
        <v>1922</v>
      </c>
      <c r="E76" s="1" t="s">
        <v>2315</v>
      </c>
      <c r="F76" s="1" t="s">
        <v>1832</v>
      </c>
      <c r="G76" s="1" t="s">
        <v>1815</v>
      </c>
      <c r="H76" s="1" t="s">
        <v>1816</v>
      </c>
      <c r="I76" s="1" t="s">
        <v>2316</v>
      </c>
      <c r="J76" s="1" t="s">
        <v>30</v>
      </c>
      <c r="K76" s="1" t="s">
        <v>2317</v>
      </c>
      <c r="L76" s="1" t="s">
        <v>2317</v>
      </c>
      <c r="M76" s="1" t="s">
        <v>1819</v>
      </c>
      <c r="N76" s="1" t="s">
        <v>1819</v>
      </c>
      <c r="O76" s="1" t="s">
        <v>1820</v>
      </c>
      <c r="P76" s="1" t="s">
        <v>1821</v>
      </c>
      <c r="Q76" s="1" t="s">
        <v>1822</v>
      </c>
      <c r="R76" s="1" t="s">
        <v>2318</v>
      </c>
      <c r="S76" s="1" t="s">
        <v>1824</v>
      </c>
      <c r="T76" s="1" t="s">
        <v>1825</v>
      </c>
      <c r="U76" s="1" t="s">
        <v>1927</v>
      </c>
      <c r="V76" s="1" t="s">
        <v>1928</v>
      </c>
    </row>
    <row r="77" s="1" customFormat="1" spans="1:22">
      <c r="A77" s="3">
        <v>999224029138403</v>
      </c>
      <c r="B77" s="1" t="s">
        <v>2264</v>
      </c>
      <c r="C77" s="1" t="s">
        <v>2319</v>
      </c>
      <c r="D77" s="1" t="s">
        <v>2320</v>
      </c>
      <c r="E77" s="1" t="s">
        <v>2321</v>
      </c>
      <c r="F77" s="1" t="s">
        <v>1815</v>
      </c>
      <c r="G77" s="1" t="s">
        <v>1833</v>
      </c>
      <c r="H77" s="1" t="s">
        <v>1816</v>
      </c>
      <c r="I77" s="1" t="s">
        <v>2322</v>
      </c>
      <c r="J77" s="1" t="s">
        <v>30</v>
      </c>
      <c r="K77" s="1" t="s">
        <v>1925</v>
      </c>
      <c r="L77" s="1" t="s">
        <v>1925</v>
      </c>
      <c r="M77" s="1" t="s">
        <v>1819</v>
      </c>
      <c r="N77" s="1" t="s">
        <v>1819</v>
      </c>
      <c r="O77" s="1" t="s">
        <v>1820</v>
      </c>
      <c r="P77" s="1" t="s">
        <v>1821</v>
      </c>
      <c r="Q77" s="1" t="s">
        <v>1822</v>
      </c>
      <c r="R77" s="1" t="s">
        <v>2323</v>
      </c>
      <c r="S77" s="1" t="s">
        <v>1824</v>
      </c>
      <c r="T77" s="1" t="s">
        <v>1825</v>
      </c>
      <c r="U77" s="1" t="s">
        <v>1826</v>
      </c>
      <c r="V77" s="1" t="s">
        <v>1845</v>
      </c>
    </row>
    <row r="78" s="1" customFormat="1" spans="1:22">
      <c r="A78" s="3">
        <v>999224029271483</v>
      </c>
      <c r="B78" s="1" t="s">
        <v>2264</v>
      </c>
      <c r="C78" s="1" t="s">
        <v>2324</v>
      </c>
      <c r="D78" s="1" t="s">
        <v>1922</v>
      </c>
      <c r="E78" s="1" t="s">
        <v>2325</v>
      </c>
      <c r="F78" s="1" t="s">
        <v>1815</v>
      </c>
      <c r="G78" s="1" t="s">
        <v>1833</v>
      </c>
      <c r="H78" s="1" t="s">
        <v>1816</v>
      </c>
      <c r="I78" s="1" t="s">
        <v>2326</v>
      </c>
      <c r="J78" s="1" t="s">
        <v>30</v>
      </c>
      <c r="K78" s="1" t="s">
        <v>2327</v>
      </c>
      <c r="L78" s="1" t="s">
        <v>2327</v>
      </c>
      <c r="M78" s="1" t="s">
        <v>1819</v>
      </c>
      <c r="N78" s="1" t="s">
        <v>1819</v>
      </c>
      <c r="O78" s="1" t="s">
        <v>1820</v>
      </c>
      <c r="P78" s="1" t="s">
        <v>1821</v>
      </c>
      <c r="Q78" s="1" t="s">
        <v>1822</v>
      </c>
      <c r="R78" s="1" t="s">
        <v>2328</v>
      </c>
      <c r="S78" s="1" t="s">
        <v>1824</v>
      </c>
      <c r="T78" s="1" t="s">
        <v>1825</v>
      </c>
      <c r="U78" s="1" t="s">
        <v>1927</v>
      </c>
      <c r="V78" s="1" t="s">
        <v>1928</v>
      </c>
    </row>
    <row r="79" s="1" customFormat="1" spans="1:22">
      <c r="A79" s="3">
        <v>999224033139560</v>
      </c>
      <c r="B79" s="1" t="s">
        <v>2329</v>
      </c>
      <c r="C79" s="1" t="s">
        <v>2330</v>
      </c>
      <c r="D79" s="1" t="s">
        <v>2331</v>
      </c>
      <c r="E79" s="1" t="s">
        <v>2332</v>
      </c>
      <c r="F79" s="1" t="s">
        <v>1880</v>
      </c>
      <c r="G79" s="1" t="s">
        <v>1833</v>
      </c>
      <c r="H79" s="1" t="s">
        <v>1816</v>
      </c>
      <c r="I79" s="1" t="s">
        <v>2333</v>
      </c>
      <c r="J79" s="1" t="s">
        <v>30</v>
      </c>
      <c r="K79" s="1" t="s">
        <v>2334</v>
      </c>
      <c r="L79" s="1" t="s">
        <v>2334</v>
      </c>
      <c r="M79" s="1" t="s">
        <v>1819</v>
      </c>
      <c r="N79" s="1" t="s">
        <v>1819</v>
      </c>
      <c r="O79" s="1" t="s">
        <v>1820</v>
      </c>
      <c r="P79" s="1" t="s">
        <v>1821</v>
      </c>
      <c r="Q79" s="1" t="s">
        <v>1822</v>
      </c>
      <c r="R79" s="1" t="s">
        <v>2335</v>
      </c>
      <c r="S79" s="1" t="s">
        <v>1824</v>
      </c>
      <c r="T79" s="1" t="s">
        <v>1825</v>
      </c>
      <c r="U79" s="1" t="s">
        <v>1826</v>
      </c>
      <c r="V79" s="1" t="s">
        <v>1943</v>
      </c>
    </row>
    <row r="80" s="1" customFormat="1" spans="1:22">
      <c r="A80" s="3">
        <v>999224033220852</v>
      </c>
      <c r="B80" s="1" t="s">
        <v>2329</v>
      </c>
      <c r="C80" s="1" t="s">
        <v>2336</v>
      </c>
      <c r="D80" s="1" t="s">
        <v>2337</v>
      </c>
      <c r="E80" s="1" t="s">
        <v>2338</v>
      </c>
      <c r="F80" s="1" t="s">
        <v>1880</v>
      </c>
      <c r="G80" s="1" t="s">
        <v>1833</v>
      </c>
      <c r="H80" s="1" t="s">
        <v>1816</v>
      </c>
      <c r="I80" s="1" t="s">
        <v>2339</v>
      </c>
      <c r="J80" s="1" t="s">
        <v>30</v>
      </c>
      <c r="K80" s="1" t="s">
        <v>2340</v>
      </c>
      <c r="L80" s="1" t="s">
        <v>2340</v>
      </c>
      <c r="M80" s="1" t="s">
        <v>1819</v>
      </c>
      <c r="N80" s="1" t="s">
        <v>1819</v>
      </c>
      <c r="O80" s="1" t="s">
        <v>1820</v>
      </c>
      <c r="P80" s="1" t="s">
        <v>1821</v>
      </c>
      <c r="Q80" s="1" t="s">
        <v>1822</v>
      </c>
      <c r="R80" s="1" t="s">
        <v>2341</v>
      </c>
      <c r="S80" s="1" t="s">
        <v>1824</v>
      </c>
      <c r="T80" s="1" t="s">
        <v>1825</v>
      </c>
      <c r="U80" s="1" t="s">
        <v>1826</v>
      </c>
      <c r="V80" s="1" t="s">
        <v>2172</v>
      </c>
    </row>
    <row r="81" s="1" customFormat="1" spans="1:22">
      <c r="A81" s="3">
        <v>999224035361409</v>
      </c>
      <c r="B81" s="1" t="s">
        <v>2329</v>
      </c>
      <c r="C81" s="1" t="s">
        <v>2342</v>
      </c>
      <c r="D81" s="1" t="s">
        <v>2343</v>
      </c>
      <c r="E81" s="1" t="s">
        <v>2344</v>
      </c>
      <c r="F81" s="1" t="s">
        <v>2345</v>
      </c>
      <c r="G81" s="1" t="s">
        <v>1833</v>
      </c>
      <c r="H81" s="1" t="s">
        <v>1816</v>
      </c>
      <c r="I81" s="1" t="s">
        <v>2346</v>
      </c>
      <c r="J81" s="1" t="s">
        <v>30</v>
      </c>
      <c r="K81" s="1" t="s">
        <v>2347</v>
      </c>
      <c r="L81" s="1" t="s">
        <v>2347</v>
      </c>
      <c r="M81" s="1" t="s">
        <v>1819</v>
      </c>
      <c r="N81" s="1" t="s">
        <v>1819</v>
      </c>
      <c r="O81" s="1" t="s">
        <v>1820</v>
      </c>
      <c r="P81" s="1" t="s">
        <v>1821</v>
      </c>
      <c r="Q81" s="1" t="s">
        <v>1822</v>
      </c>
      <c r="R81" s="1" t="s">
        <v>2348</v>
      </c>
      <c r="S81" s="1" t="s">
        <v>1824</v>
      </c>
      <c r="T81" s="1" t="s">
        <v>1825</v>
      </c>
      <c r="U81" s="1" t="s">
        <v>1826</v>
      </c>
      <c r="V81" s="1" t="s">
        <v>1943</v>
      </c>
    </row>
    <row r="82" s="1" customFormat="1" spans="1:22">
      <c r="A82" s="3">
        <v>999224036271238</v>
      </c>
      <c r="B82" s="1" t="s">
        <v>2329</v>
      </c>
      <c r="C82" s="1" t="s">
        <v>2349</v>
      </c>
      <c r="D82" s="1" t="s">
        <v>2350</v>
      </c>
      <c r="E82" s="1" t="s">
        <v>2351</v>
      </c>
      <c r="F82" s="1" t="s">
        <v>1832</v>
      </c>
      <c r="G82" s="1" t="s">
        <v>1833</v>
      </c>
      <c r="H82" s="1" t="s">
        <v>1816</v>
      </c>
      <c r="I82" s="1" t="s">
        <v>2352</v>
      </c>
      <c r="J82" s="1" t="s">
        <v>30</v>
      </c>
      <c r="K82" s="1" t="s">
        <v>2353</v>
      </c>
      <c r="L82" s="1" t="s">
        <v>2353</v>
      </c>
      <c r="M82" s="1" t="s">
        <v>1819</v>
      </c>
      <c r="N82" s="1" t="s">
        <v>1819</v>
      </c>
      <c r="O82" s="1" t="s">
        <v>1820</v>
      </c>
      <c r="P82" s="1" t="s">
        <v>1821</v>
      </c>
      <c r="Q82" s="1" t="s">
        <v>1822</v>
      </c>
      <c r="R82" s="1" t="s">
        <v>2354</v>
      </c>
      <c r="S82" s="1" t="s">
        <v>1824</v>
      </c>
      <c r="T82" s="1" t="s">
        <v>1825</v>
      </c>
      <c r="U82" s="1" t="s">
        <v>1826</v>
      </c>
      <c r="V82" s="1" t="s">
        <v>1928</v>
      </c>
    </row>
    <row r="83" s="1" customFormat="1" spans="1:22">
      <c r="A83" s="3">
        <v>999224039105087</v>
      </c>
      <c r="B83" s="1" t="s">
        <v>2329</v>
      </c>
      <c r="C83" s="1" t="s">
        <v>2355</v>
      </c>
      <c r="D83" s="1" t="s">
        <v>2356</v>
      </c>
      <c r="E83" s="1" t="s">
        <v>2357</v>
      </c>
      <c r="F83" s="1" t="s">
        <v>1872</v>
      </c>
      <c r="G83" s="1" t="s">
        <v>1833</v>
      </c>
      <c r="H83" s="1" t="s">
        <v>1816</v>
      </c>
      <c r="I83" s="1" t="s">
        <v>2358</v>
      </c>
      <c r="J83" s="1" t="s">
        <v>30</v>
      </c>
      <c r="K83" s="1" t="s">
        <v>2359</v>
      </c>
      <c r="L83" s="1" t="s">
        <v>2359</v>
      </c>
      <c r="M83" s="1" t="s">
        <v>1819</v>
      </c>
      <c r="N83" s="1" t="s">
        <v>1819</v>
      </c>
      <c r="O83" s="1" t="s">
        <v>1820</v>
      </c>
      <c r="P83" s="1" t="s">
        <v>1821</v>
      </c>
      <c r="Q83" s="1" t="s">
        <v>1822</v>
      </c>
      <c r="R83" s="1" t="s">
        <v>2360</v>
      </c>
      <c r="S83" s="1" t="s">
        <v>1824</v>
      </c>
      <c r="T83" s="1" t="s">
        <v>1825</v>
      </c>
      <c r="U83" s="1" t="s">
        <v>1826</v>
      </c>
      <c r="V83" s="1" t="s">
        <v>1943</v>
      </c>
    </row>
    <row r="84" s="1" customFormat="1" spans="1:22">
      <c r="A84" s="3">
        <v>999224042336260</v>
      </c>
      <c r="B84" s="1" t="s">
        <v>2329</v>
      </c>
      <c r="C84" s="1" t="s">
        <v>2361</v>
      </c>
      <c r="D84" s="1" t="s">
        <v>2362</v>
      </c>
      <c r="E84" s="1" t="s">
        <v>2363</v>
      </c>
      <c r="F84" s="1" t="s">
        <v>1872</v>
      </c>
      <c r="G84" s="1" t="s">
        <v>1815</v>
      </c>
      <c r="H84" s="1" t="s">
        <v>1816</v>
      </c>
      <c r="I84" s="1" t="s">
        <v>2364</v>
      </c>
      <c r="J84" s="1" t="s">
        <v>30</v>
      </c>
      <c r="K84" s="1" t="s">
        <v>2365</v>
      </c>
      <c r="L84" s="1" t="s">
        <v>2365</v>
      </c>
      <c r="M84" s="1" t="s">
        <v>1819</v>
      </c>
      <c r="N84" s="1" t="s">
        <v>1819</v>
      </c>
      <c r="O84" s="1" t="s">
        <v>1820</v>
      </c>
      <c r="P84" s="1" t="s">
        <v>1821</v>
      </c>
      <c r="Q84" s="1" t="s">
        <v>1822</v>
      </c>
      <c r="R84" s="1" t="s">
        <v>2366</v>
      </c>
      <c r="S84" s="1" t="s">
        <v>1824</v>
      </c>
      <c r="T84" s="1" t="s">
        <v>1825</v>
      </c>
      <c r="U84" s="1" t="s">
        <v>1826</v>
      </c>
      <c r="V84" s="1" t="s">
        <v>2367</v>
      </c>
    </row>
    <row r="85" s="1" customFormat="1" spans="1:22">
      <c r="A85" s="3">
        <v>999224046275270</v>
      </c>
      <c r="B85" s="1" t="s">
        <v>2329</v>
      </c>
      <c r="C85" s="1" t="s">
        <v>2368</v>
      </c>
      <c r="D85" s="1" t="s">
        <v>2369</v>
      </c>
      <c r="E85" s="1" t="s">
        <v>2370</v>
      </c>
      <c r="F85" s="1" t="s">
        <v>1872</v>
      </c>
      <c r="G85" s="1" t="s">
        <v>1815</v>
      </c>
      <c r="H85" s="1" t="s">
        <v>1816</v>
      </c>
      <c r="I85" s="1" t="s">
        <v>2371</v>
      </c>
      <c r="J85" s="1" t="s">
        <v>30</v>
      </c>
      <c r="K85" s="1" t="s">
        <v>2372</v>
      </c>
      <c r="L85" s="1" t="s">
        <v>2372</v>
      </c>
      <c r="M85" s="1" t="s">
        <v>1819</v>
      </c>
      <c r="N85" s="1" t="s">
        <v>1819</v>
      </c>
      <c r="O85" s="1" t="s">
        <v>1820</v>
      </c>
      <c r="P85" s="1" t="s">
        <v>1821</v>
      </c>
      <c r="Q85" s="1" t="s">
        <v>1822</v>
      </c>
      <c r="R85" s="1" t="s">
        <v>2373</v>
      </c>
      <c r="S85" s="1" t="s">
        <v>1824</v>
      </c>
      <c r="T85" s="1" t="s">
        <v>1825</v>
      </c>
      <c r="U85" s="1" t="s">
        <v>1927</v>
      </c>
      <c r="V85" s="1" t="s">
        <v>2081</v>
      </c>
    </row>
    <row r="86" s="1" customFormat="1" spans="1:22">
      <c r="A86" s="3">
        <v>999224046397391</v>
      </c>
      <c r="B86" s="1" t="s">
        <v>2329</v>
      </c>
      <c r="C86" s="1" t="s">
        <v>2374</v>
      </c>
      <c r="D86" s="1" t="s">
        <v>2375</v>
      </c>
      <c r="E86" s="1" t="s">
        <v>2376</v>
      </c>
      <c r="F86" s="1" t="s">
        <v>1814</v>
      </c>
      <c r="G86" s="1" t="s">
        <v>1833</v>
      </c>
      <c r="H86" s="1" t="s">
        <v>1816</v>
      </c>
      <c r="I86" s="1" t="s">
        <v>2377</v>
      </c>
      <c r="J86" s="1" t="s">
        <v>30</v>
      </c>
      <c r="K86" s="1" t="s">
        <v>2378</v>
      </c>
      <c r="L86" s="1" t="s">
        <v>2378</v>
      </c>
      <c r="M86" s="1" t="s">
        <v>1819</v>
      </c>
      <c r="N86" s="1" t="s">
        <v>1819</v>
      </c>
      <c r="O86" s="1" t="s">
        <v>1820</v>
      </c>
      <c r="P86" s="1" t="s">
        <v>1821</v>
      </c>
      <c r="Q86" s="1" t="s">
        <v>1822</v>
      </c>
      <c r="R86" s="1" t="s">
        <v>2379</v>
      </c>
      <c r="S86" s="1" t="s">
        <v>1824</v>
      </c>
      <c r="T86" s="1" t="s">
        <v>1825</v>
      </c>
      <c r="U86" s="1" t="s">
        <v>1826</v>
      </c>
      <c r="V86" s="1" t="s">
        <v>2165</v>
      </c>
    </row>
    <row r="87" s="1" customFormat="1" spans="1:22">
      <c r="A87" s="3">
        <v>999224047166186</v>
      </c>
      <c r="B87" s="1" t="s">
        <v>2329</v>
      </c>
      <c r="C87" s="1" t="s">
        <v>2380</v>
      </c>
      <c r="D87" s="1" t="s">
        <v>2110</v>
      </c>
      <c r="E87" s="1" t="s">
        <v>2381</v>
      </c>
      <c r="F87" s="1" t="s">
        <v>1872</v>
      </c>
      <c r="G87" s="1" t="s">
        <v>1815</v>
      </c>
      <c r="H87" s="1" t="s">
        <v>1816</v>
      </c>
      <c r="I87" s="1" t="s">
        <v>2382</v>
      </c>
      <c r="J87" s="1" t="s">
        <v>30</v>
      </c>
      <c r="K87" s="1" t="s">
        <v>2383</v>
      </c>
      <c r="L87" s="1" t="s">
        <v>2383</v>
      </c>
      <c r="M87" s="1" t="s">
        <v>1819</v>
      </c>
      <c r="N87" s="1" t="s">
        <v>1819</v>
      </c>
      <c r="O87" s="1" t="s">
        <v>1820</v>
      </c>
      <c r="P87" s="1" t="s">
        <v>1821</v>
      </c>
      <c r="Q87" s="1" t="s">
        <v>1822</v>
      </c>
      <c r="R87" s="1" t="s">
        <v>2384</v>
      </c>
      <c r="S87" s="1" t="s">
        <v>1824</v>
      </c>
      <c r="T87" s="1" t="s">
        <v>1825</v>
      </c>
      <c r="U87" s="1" t="s">
        <v>1826</v>
      </c>
      <c r="V87" s="1" t="s">
        <v>1943</v>
      </c>
    </row>
    <row r="88" s="1" customFormat="1" spans="1:22">
      <c r="A88" s="3">
        <v>999224047873381</v>
      </c>
      <c r="B88" s="1" t="s">
        <v>2385</v>
      </c>
      <c r="C88" s="1" t="s">
        <v>2386</v>
      </c>
      <c r="D88" s="1" t="s">
        <v>2387</v>
      </c>
      <c r="E88" s="1" t="s">
        <v>2388</v>
      </c>
      <c r="F88" s="1" t="s">
        <v>1814</v>
      </c>
      <c r="G88" s="1" t="s">
        <v>1815</v>
      </c>
      <c r="H88" s="1" t="s">
        <v>1816</v>
      </c>
      <c r="I88" s="1" t="s">
        <v>2389</v>
      </c>
      <c r="J88" s="1" t="s">
        <v>30</v>
      </c>
      <c r="K88" s="1" t="s">
        <v>2390</v>
      </c>
      <c r="L88" s="1" t="s">
        <v>2390</v>
      </c>
      <c r="M88" s="1" t="s">
        <v>1819</v>
      </c>
      <c r="N88" s="1" t="s">
        <v>1819</v>
      </c>
      <c r="O88" s="1" t="s">
        <v>1820</v>
      </c>
      <c r="P88" s="1" t="s">
        <v>1821</v>
      </c>
      <c r="Q88" s="1" t="s">
        <v>1822</v>
      </c>
      <c r="R88" s="1" t="s">
        <v>2391</v>
      </c>
      <c r="S88" s="1" t="s">
        <v>1824</v>
      </c>
      <c r="T88" s="1" t="s">
        <v>1825</v>
      </c>
      <c r="U88" s="1" t="s">
        <v>1826</v>
      </c>
      <c r="V88" s="1" t="s">
        <v>1827</v>
      </c>
    </row>
    <row r="89" s="1" customFormat="1" spans="1:22">
      <c r="A89" s="3">
        <v>999224056936007</v>
      </c>
      <c r="B89" s="1" t="s">
        <v>2385</v>
      </c>
      <c r="C89" s="1" t="s">
        <v>2392</v>
      </c>
      <c r="D89" s="1" t="s">
        <v>2393</v>
      </c>
      <c r="E89" s="1" t="s">
        <v>2394</v>
      </c>
      <c r="F89" s="1" t="s">
        <v>1815</v>
      </c>
      <c r="G89" s="1" t="s">
        <v>1833</v>
      </c>
      <c r="H89" s="1" t="s">
        <v>1816</v>
      </c>
      <c r="I89" s="1" t="s">
        <v>2395</v>
      </c>
      <c r="J89" s="1" t="s">
        <v>30</v>
      </c>
      <c r="K89" s="1" t="s">
        <v>2396</v>
      </c>
      <c r="L89" s="1" t="s">
        <v>2396</v>
      </c>
      <c r="M89" s="1" t="s">
        <v>1819</v>
      </c>
      <c r="N89" s="1" t="s">
        <v>1819</v>
      </c>
      <c r="O89" s="1" t="s">
        <v>1820</v>
      </c>
      <c r="P89" s="1" t="s">
        <v>1821</v>
      </c>
      <c r="Q89" s="1" t="s">
        <v>1822</v>
      </c>
      <c r="R89" s="1" t="s">
        <v>2397</v>
      </c>
      <c r="S89" s="1" t="s">
        <v>1824</v>
      </c>
      <c r="T89" s="1" t="s">
        <v>1825</v>
      </c>
      <c r="U89" s="1" t="s">
        <v>1826</v>
      </c>
      <c r="V89" s="1" t="s">
        <v>1943</v>
      </c>
    </row>
    <row r="90" s="1" customFormat="1" spans="1:22">
      <c r="A90" s="3">
        <v>999224059960903</v>
      </c>
      <c r="B90" s="1" t="s">
        <v>2385</v>
      </c>
      <c r="C90" s="1" t="s">
        <v>2398</v>
      </c>
      <c r="D90" s="1" t="s">
        <v>2399</v>
      </c>
      <c r="E90" s="1" t="s">
        <v>2400</v>
      </c>
      <c r="F90" s="1" t="s">
        <v>1832</v>
      </c>
      <c r="G90" s="1" t="s">
        <v>1833</v>
      </c>
      <c r="H90" s="1" t="s">
        <v>1816</v>
      </c>
      <c r="I90" s="1" t="s">
        <v>2401</v>
      </c>
      <c r="J90" s="1" t="s">
        <v>30</v>
      </c>
      <c r="K90" s="1" t="s">
        <v>2402</v>
      </c>
      <c r="L90" s="1" t="s">
        <v>2402</v>
      </c>
      <c r="M90" s="1" t="s">
        <v>1819</v>
      </c>
      <c r="N90" s="1" t="s">
        <v>1819</v>
      </c>
      <c r="O90" s="1" t="s">
        <v>1820</v>
      </c>
      <c r="P90" s="1" t="s">
        <v>1821</v>
      </c>
      <c r="Q90" s="1" t="s">
        <v>1822</v>
      </c>
      <c r="R90" s="1" t="s">
        <v>2403</v>
      </c>
      <c r="S90" s="1" t="s">
        <v>1824</v>
      </c>
      <c r="T90" s="1" t="s">
        <v>1825</v>
      </c>
      <c r="U90" s="1" t="s">
        <v>1826</v>
      </c>
      <c r="V90" s="1" t="s">
        <v>1827</v>
      </c>
    </row>
    <row r="91" s="1" customFormat="1" spans="1:22">
      <c r="A91" s="3">
        <v>999224061488064</v>
      </c>
      <c r="B91" s="1" t="s">
        <v>2404</v>
      </c>
      <c r="C91" s="1" t="s">
        <v>2405</v>
      </c>
      <c r="D91" s="1" t="s">
        <v>2406</v>
      </c>
      <c r="E91" s="1" t="s">
        <v>2407</v>
      </c>
      <c r="F91" s="1" t="s">
        <v>1872</v>
      </c>
      <c r="G91" s="1" t="s">
        <v>1815</v>
      </c>
      <c r="H91" s="1" t="s">
        <v>1816</v>
      </c>
      <c r="I91" s="1" t="s">
        <v>2408</v>
      </c>
      <c r="J91" s="1" t="s">
        <v>30</v>
      </c>
      <c r="K91" s="1" t="s">
        <v>2409</v>
      </c>
      <c r="L91" s="1" t="s">
        <v>2409</v>
      </c>
      <c r="M91" s="1" t="s">
        <v>1819</v>
      </c>
      <c r="N91" s="1" t="s">
        <v>1819</v>
      </c>
      <c r="O91" s="1" t="s">
        <v>1820</v>
      </c>
      <c r="P91" s="1" t="s">
        <v>1821</v>
      </c>
      <c r="Q91" s="1" t="s">
        <v>1822</v>
      </c>
      <c r="R91" s="1" t="s">
        <v>2410</v>
      </c>
      <c r="S91" s="1" t="s">
        <v>1824</v>
      </c>
      <c r="T91" s="1" t="s">
        <v>1825</v>
      </c>
      <c r="U91" s="1" t="s">
        <v>1826</v>
      </c>
      <c r="V91" s="1" t="s">
        <v>1827</v>
      </c>
    </row>
    <row r="92" s="1" customFormat="1" spans="1:22">
      <c r="A92" s="3">
        <v>999224064276827</v>
      </c>
      <c r="B92" s="1" t="s">
        <v>2404</v>
      </c>
      <c r="C92" s="1" t="s">
        <v>2411</v>
      </c>
      <c r="D92" s="1" t="s">
        <v>2412</v>
      </c>
      <c r="E92" s="1" t="s">
        <v>2413</v>
      </c>
      <c r="F92" s="1" t="s">
        <v>1832</v>
      </c>
      <c r="G92" s="1" t="s">
        <v>1833</v>
      </c>
      <c r="H92" s="1" t="s">
        <v>1816</v>
      </c>
      <c r="I92" s="1" t="s">
        <v>2414</v>
      </c>
      <c r="J92" s="1" t="s">
        <v>30</v>
      </c>
      <c r="K92" s="1" t="s">
        <v>2415</v>
      </c>
      <c r="L92" s="1" t="s">
        <v>2415</v>
      </c>
      <c r="M92" s="1" t="s">
        <v>1819</v>
      </c>
      <c r="N92" s="1" t="s">
        <v>1819</v>
      </c>
      <c r="O92" s="1" t="s">
        <v>1820</v>
      </c>
      <c r="P92" s="1" t="s">
        <v>1821</v>
      </c>
      <c r="Q92" s="1" t="s">
        <v>1822</v>
      </c>
      <c r="R92" s="1" t="s">
        <v>2416</v>
      </c>
      <c r="S92" s="1" t="s">
        <v>1824</v>
      </c>
      <c r="T92" s="1" t="s">
        <v>1825</v>
      </c>
      <c r="U92" s="1" t="s">
        <v>1826</v>
      </c>
      <c r="V92" s="1" t="s">
        <v>1827</v>
      </c>
    </row>
    <row r="93" s="1" customFormat="1" spans="1:22">
      <c r="A93" s="3">
        <v>999224066693049</v>
      </c>
      <c r="B93" s="1" t="s">
        <v>2404</v>
      </c>
      <c r="C93" s="1" t="s">
        <v>2417</v>
      </c>
      <c r="D93" s="1" t="s">
        <v>2418</v>
      </c>
      <c r="E93" s="1" t="s">
        <v>2419</v>
      </c>
      <c r="F93" s="1" t="s">
        <v>2420</v>
      </c>
      <c r="G93" s="1" t="s">
        <v>1815</v>
      </c>
      <c r="H93" s="1" t="s">
        <v>1816</v>
      </c>
      <c r="I93" s="1" t="s">
        <v>2421</v>
      </c>
      <c r="J93" s="1" t="s">
        <v>30</v>
      </c>
      <c r="K93" s="1" t="s">
        <v>2422</v>
      </c>
      <c r="L93" s="1" t="s">
        <v>2422</v>
      </c>
      <c r="M93" s="1" t="s">
        <v>1819</v>
      </c>
      <c r="N93" s="1" t="s">
        <v>1819</v>
      </c>
      <c r="O93" s="1" t="s">
        <v>1820</v>
      </c>
      <c r="P93" s="1" t="s">
        <v>1821</v>
      </c>
      <c r="Q93" s="1" t="s">
        <v>1822</v>
      </c>
      <c r="R93" s="1" t="s">
        <v>2423</v>
      </c>
      <c r="S93" s="1" t="s">
        <v>1824</v>
      </c>
      <c r="T93" s="1" t="s">
        <v>1825</v>
      </c>
      <c r="U93" s="1" t="s">
        <v>1826</v>
      </c>
      <c r="V93" s="1" t="s">
        <v>2055</v>
      </c>
    </row>
    <row r="94" s="1" customFormat="1" spans="1:22">
      <c r="A94" s="3">
        <v>999224073678293</v>
      </c>
      <c r="B94" s="1" t="s">
        <v>2404</v>
      </c>
      <c r="C94" s="1" t="s">
        <v>2424</v>
      </c>
      <c r="D94" s="1" t="s">
        <v>2425</v>
      </c>
      <c r="E94" s="1" t="s">
        <v>2426</v>
      </c>
      <c r="F94" s="1" t="s">
        <v>1880</v>
      </c>
      <c r="G94" s="1" t="s">
        <v>1815</v>
      </c>
      <c r="H94" s="1" t="s">
        <v>1816</v>
      </c>
      <c r="I94" s="1" t="s">
        <v>2427</v>
      </c>
      <c r="J94" s="1" t="s">
        <v>30</v>
      </c>
      <c r="K94" s="1" t="s">
        <v>2428</v>
      </c>
      <c r="L94" s="1" t="s">
        <v>2428</v>
      </c>
      <c r="M94" s="1" t="s">
        <v>1819</v>
      </c>
      <c r="N94" s="1" t="s">
        <v>1819</v>
      </c>
      <c r="O94" s="1" t="s">
        <v>1820</v>
      </c>
      <c r="P94" s="1" t="s">
        <v>1821</v>
      </c>
      <c r="Q94" s="1" t="s">
        <v>1822</v>
      </c>
      <c r="R94" s="1" t="s">
        <v>2429</v>
      </c>
      <c r="S94" s="1" t="s">
        <v>1824</v>
      </c>
      <c r="T94" s="1" t="s">
        <v>1825</v>
      </c>
      <c r="U94" s="1" t="s">
        <v>1826</v>
      </c>
      <c r="V94" s="1" t="s">
        <v>1943</v>
      </c>
    </row>
    <row r="95" s="1" customFormat="1" spans="1:22">
      <c r="A95" s="3">
        <v>999224075434837</v>
      </c>
      <c r="B95" s="1" t="s">
        <v>2404</v>
      </c>
      <c r="C95" s="1" t="s">
        <v>2430</v>
      </c>
      <c r="D95" s="1" t="s">
        <v>2431</v>
      </c>
      <c r="E95" s="1" t="s">
        <v>2432</v>
      </c>
      <c r="F95" s="1" t="s">
        <v>1832</v>
      </c>
      <c r="G95" s="1" t="s">
        <v>1833</v>
      </c>
      <c r="H95" s="1" t="s">
        <v>1816</v>
      </c>
      <c r="I95" s="1" t="s">
        <v>2433</v>
      </c>
      <c r="J95" s="1" t="s">
        <v>30</v>
      </c>
      <c r="K95" s="1" t="s">
        <v>2434</v>
      </c>
      <c r="L95" s="1" t="s">
        <v>1820</v>
      </c>
      <c r="M95" s="1" t="s">
        <v>3727</v>
      </c>
      <c r="N95" s="1" t="s">
        <v>3728</v>
      </c>
      <c r="O95" s="1" t="s">
        <v>1820</v>
      </c>
      <c r="P95" s="1" t="s">
        <v>1821</v>
      </c>
      <c r="Q95" s="1" t="s">
        <v>1822</v>
      </c>
      <c r="R95" s="1" t="s">
        <v>2435</v>
      </c>
      <c r="S95" s="1" t="s">
        <v>1824</v>
      </c>
      <c r="T95" s="1" t="s">
        <v>1825</v>
      </c>
      <c r="U95" s="1" t="s">
        <v>1826</v>
      </c>
      <c r="V95" s="1" t="s">
        <v>1827</v>
      </c>
    </row>
    <row r="96" s="1" customFormat="1" spans="1:22">
      <c r="A96" s="3">
        <v>999224078494867</v>
      </c>
      <c r="B96" s="1" t="s">
        <v>2436</v>
      </c>
      <c r="C96" s="1" t="s">
        <v>2437</v>
      </c>
      <c r="D96" s="1" t="s">
        <v>2438</v>
      </c>
      <c r="E96" s="1" t="s">
        <v>2439</v>
      </c>
      <c r="F96" s="1" t="s">
        <v>1872</v>
      </c>
      <c r="G96" s="1" t="s">
        <v>1833</v>
      </c>
      <c r="H96" s="1" t="s">
        <v>1816</v>
      </c>
      <c r="I96" s="1" t="s">
        <v>2440</v>
      </c>
      <c r="J96" s="1" t="s">
        <v>30</v>
      </c>
      <c r="K96" s="1" t="s">
        <v>2441</v>
      </c>
      <c r="L96" s="1" t="s">
        <v>2441</v>
      </c>
      <c r="M96" s="1" t="s">
        <v>1819</v>
      </c>
      <c r="N96" s="1" t="s">
        <v>1819</v>
      </c>
      <c r="O96" s="1" t="s">
        <v>1820</v>
      </c>
      <c r="P96" s="1" t="s">
        <v>1821</v>
      </c>
      <c r="Q96" s="1" t="s">
        <v>1822</v>
      </c>
      <c r="R96" s="1" t="s">
        <v>2442</v>
      </c>
      <c r="S96" s="1" t="s">
        <v>1824</v>
      </c>
      <c r="T96" s="1" t="s">
        <v>1825</v>
      </c>
      <c r="U96" s="1" t="s">
        <v>1826</v>
      </c>
      <c r="V96" s="1" t="s">
        <v>1827</v>
      </c>
    </row>
    <row r="97" s="1" customFormat="1" spans="1:22">
      <c r="A97" s="3">
        <v>999224081458488</v>
      </c>
      <c r="B97" s="1" t="s">
        <v>2436</v>
      </c>
      <c r="C97" s="1" t="s">
        <v>2443</v>
      </c>
      <c r="D97" s="1" t="s">
        <v>2293</v>
      </c>
      <c r="E97" s="1" t="s">
        <v>2444</v>
      </c>
      <c r="F97" s="1" t="s">
        <v>1832</v>
      </c>
      <c r="G97" s="1" t="s">
        <v>1833</v>
      </c>
      <c r="H97" s="1" t="s">
        <v>1816</v>
      </c>
      <c r="I97" s="1" t="s">
        <v>2445</v>
      </c>
      <c r="J97" s="1" t="s">
        <v>30</v>
      </c>
      <c r="K97" s="1" t="s">
        <v>2446</v>
      </c>
      <c r="L97" s="1" t="s">
        <v>2446</v>
      </c>
      <c r="M97" s="1" t="s">
        <v>1819</v>
      </c>
      <c r="N97" s="1" t="s">
        <v>1819</v>
      </c>
      <c r="O97" s="1" t="s">
        <v>1820</v>
      </c>
      <c r="P97" s="1" t="s">
        <v>1821</v>
      </c>
      <c r="Q97" s="1" t="s">
        <v>1822</v>
      </c>
      <c r="R97" s="1" t="s">
        <v>2447</v>
      </c>
      <c r="S97" s="1" t="s">
        <v>1824</v>
      </c>
      <c r="T97" s="1" t="s">
        <v>1825</v>
      </c>
      <c r="U97" s="1" t="s">
        <v>1826</v>
      </c>
      <c r="V97" s="1" t="s">
        <v>1943</v>
      </c>
    </row>
    <row r="98" s="1" customFormat="1" spans="1:22">
      <c r="A98" s="3">
        <v>999224083520373</v>
      </c>
      <c r="B98" s="1" t="s">
        <v>2436</v>
      </c>
      <c r="C98" s="1" t="s">
        <v>2448</v>
      </c>
      <c r="D98" s="1" t="s">
        <v>2449</v>
      </c>
      <c r="E98" s="1" t="s">
        <v>2450</v>
      </c>
      <c r="F98" s="1" t="s">
        <v>1815</v>
      </c>
      <c r="G98" s="1" t="s">
        <v>1833</v>
      </c>
      <c r="H98" s="1" t="s">
        <v>1816</v>
      </c>
      <c r="I98" s="1" t="s">
        <v>2451</v>
      </c>
      <c r="J98" s="1" t="s">
        <v>30</v>
      </c>
      <c r="K98" s="1" t="s">
        <v>2452</v>
      </c>
      <c r="L98" s="1" t="s">
        <v>2452</v>
      </c>
      <c r="M98" s="1" t="s">
        <v>1819</v>
      </c>
      <c r="N98" s="1" t="s">
        <v>1819</v>
      </c>
      <c r="O98" s="1" t="s">
        <v>1820</v>
      </c>
      <c r="P98" s="1" t="s">
        <v>1821</v>
      </c>
      <c r="Q98" s="1" t="s">
        <v>1822</v>
      </c>
      <c r="R98" s="1" t="s">
        <v>2453</v>
      </c>
      <c r="S98" s="1" t="s">
        <v>1824</v>
      </c>
      <c r="T98" s="1" t="s">
        <v>1825</v>
      </c>
      <c r="U98" s="1" t="s">
        <v>1826</v>
      </c>
      <c r="V98" s="1" t="s">
        <v>1928</v>
      </c>
    </row>
    <row r="99" s="1" customFormat="1" spans="1:22">
      <c r="A99" s="3">
        <v>999224088910534</v>
      </c>
      <c r="B99" s="1" t="s">
        <v>2436</v>
      </c>
      <c r="C99" s="1" t="s">
        <v>2454</v>
      </c>
      <c r="D99" s="1" t="s">
        <v>2455</v>
      </c>
      <c r="E99" s="1" t="s">
        <v>2456</v>
      </c>
      <c r="F99" s="1" t="s">
        <v>1832</v>
      </c>
      <c r="G99" s="1" t="s">
        <v>1833</v>
      </c>
      <c r="H99" s="1" t="s">
        <v>1816</v>
      </c>
      <c r="I99" s="1" t="s">
        <v>2457</v>
      </c>
      <c r="J99" s="1" t="s">
        <v>30</v>
      </c>
      <c r="K99" s="1" t="s">
        <v>2458</v>
      </c>
      <c r="L99" s="1" t="s">
        <v>2458</v>
      </c>
      <c r="M99" s="1" t="s">
        <v>1819</v>
      </c>
      <c r="N99" s="1" t="s">
        <v>1819</v>
      </c>
      <c r="O99" s="1" t="s">
        <v>1820</v>
      </c>
      <c r="P99" s="1" t="s">
        <v>1821</v>
      </c>
      <c r="Q99" s="1" t="s">
        <v>1822</v>
      </c>
      <c r="R99" s="1" t="s">
        <v>2459</v>
      </c>
      <c r="S99" s="1" t="s">
        <v>1824</v>
      </c>
      <c r="T99" s="1" t="s">
        <v>1825</v>
      </c>
      <c r="U99" s="1" t="s">
        <v>1826</v>
      </c>
      <c r="V99" s="1" t="s">
        <v>2172</v>
      </c>
    </row>
    <row r="100" s="1" customFormat="1" spans="1:22">
      <c r="A100" s="3">
        <v>999224090881763</v>
      </c>
      <c r="B100" s="1" t="s">
        <v>2436</v>
      </c>
      <c r="C100" s="1" t="s">
        <v>2460</v>
      </c>
      <c r="D100" s="1" t="s">
        <v>2461</v>
      </c>
      <c r="E100" s="1" t="s">
        <v>2462</v>
      </c>
      <c r="F100" s="1" t="s">
        <v>1832</v>
      </c>
      <c r="G100" s="1" t="s">
        <v>1815</v>
      </c>
      <c r="H100" s="1" t="s">
        <v>1816</v>
      </c>
      <c r="I100" s="1" t="s">
        <v>2463</v>
      </c>
      <c r="J100" s="1" t="s">
        <v>30</v>
      </c>
      <c r="K100" s="1" t="s">
        <v>2464</v>
      </c>
      <c r="L100" s="1" t="s">
        <v>2464</v>
      </c>
      <c r="M100" s="1" t="s">
        <v>1819</v>
      </c>
      <c r="N100" s="1" t="s">
        <v>1819</v>
      </c>
      <c r="O100" s="1" t="s">
        <v>1820</v>
      </c>
      <c r="P100" s="1" t="s">
        <v>1821</v>
      </c>
      <c r="Q100" s="1" t="s">
        <v>1822</v>
      </c>
      <c r="R100" s="1" t="s">
        <v>2465</v>
      </c>
      <c r="S100" s="1" t="s">
        <v>1824</v>
      </c>
      <c r="T100" s="1" t="s">
        <v>1825</v>
      </c>
      <c r="U100" s="1" t="s">
        <v>1826</v>
      </c>
      <c r="V100" s="1" t="s">
        <v>1827</v>
      </c>
    </row>
    <row r="101" s="1" customFormat="1" spans="1:22">
      <c r="A101" s="3">
        <v>999224092130462</v>
      </c>
      <c r="B101" s="1" t="s">
        <v>2420</v>
      </c>
      <c r="C101" s="1" t="s">
        <v>2466</v>
      </c>
      <c r="D101" s="1" t="s">
        <v>2467</v>
      </c>
      <c r="E101" s="1" t="s">
        <v>2468</v>
      </c>
      <c r="F101" s="1" t="s">
        <v>2345</v>
      </c>
      <c r="G101" s="1" t="s">
        <v>1833</v>
      </c>
      <c r="H101" s="1" t="s">
        <v>1816</v>
      </c>
      <c r="I101" s="1" t="s">
        <v>2469</v>
      </c>
      <c r="J101" s="1" t="s">
        <v>30</v>
      </c>
      <c r="K101" s="1" t="s">
        <v>2470</v>
      </c>
      <c r="L101" s="1" t="s">
        <v>2470</v>
      </c>
      <c r="M101" s="1" t="s">
        <v>1819</v>
      </c>
      <c r="N101" s="1" t="s">
        <v>1819</v>
      </c>
      <c r="O101" s="1" t="s">
        <v>1820</v>
      </c>
      <c r="P101" s="1" t="s">
        <v>1821</v>
      </c>
      <c r="Q101" s="1" t="s">
        <v>1822</v>
      </c>
      <c r="R101" s="1" t="s">
        <v>2471</v>
      </c>
      <c r="S101" s="1" t="s">
        <v>1824</v>
      </c>
      <c r="T101" s="1" t="s">
        <v>1825</v>
      </c>
      <c r="U101" s="1" t="s">
        <v>1826</v>
      </c>
      <c r="V101" s="1" t="s">
        <v>1827</v>
      </c>
    </row>
    <row r="102" s="1" customFormat="1" spans="1:22">
      <c r="A102" s="3">
        <v>999224092608818</v>
      </c>
      <c r="B102" s="1" t="s">
        <v>2420</v>
      </c>
      <c r="C102" s="1" t="s">
        <v>2472</v>
      </c>
      <c r="D102" s="1" t="s">
        <v>2473</v>
      </c>
      <c r="E102" s="1" t="s">
        <v>2474</v>
      </c>
      <c r="F102" s="1" t="s">
        <v>1872</v>
      </c>
      <c r="G102" s="1" t="s">
        <v>1815</v>
      </c>
      <c r="H102" s="1" t="s">
        <v>1816</v>
      </c>
      <c r="I102" s="1" t="s">
        <v>2475</v>
      </c>
      <c r="J102" s="1" t="s">
        <v>30</v>
      </c>
      <c r="K102" s="1" t="s">
        <v>2170</v>
      </c>
      <c r="L102" s="1" t="s">
        <v>2170</v>
      </c>
      <c r="M102" s="1" t="s">
        <v>1819</v>
      </c>
      <c r="N102" s="1" t="s">
        <v>1819</v>
      </c>
      <c r="O102" s="1" t="s">
        <v>1820</v>
      </c>
      <c r="P102" s="1" t="s">
        <v>1821</v>
      </c>
      <c r="Q102" s="1" t="s">
        <v>1822</v>
      </c>
      <c r="R102" s="1" t="s">
        <v>2476</v>
      </c>
      <c r="S102" s="1" t="s">
        <v>1824</v>
      </c>
      <c r="T102" s="1" t="s">
        <v>1825</v>
      </c>
      <c r="U102" s="1" t="s">
        <v>1826</v>
      </c>
      <c r="V102" s="1" t="s">
        <v>1827</v>
      </c>
    </row>
    <row r="103" s="1" customFormat="1" spans="1:22">
      <c r="A103" s="3">
        <v>999224093322181</v>
      </c>
      <c r="B103" s="1" t="s">
        <v>2420</v>
      </c>
      <c r="C103" s="1" t="s">
        <v>2477</v>
      </c>
      <c r="D103" s="1" t="s">
        <v>2160</v>
      </c>
      <c r="E103" s="1" t="s">
        <v>2478</v>
      </c>
      <c r="F103" s="1" t="s">
        <v>1815</v>
      </c>
      <c r="G103" s="1" t="s">
        <v>1833</v>
      </c>
      <c r="H103" s="1" t="s">
        <v>1816</v>
      </c>
      <c r="I103" s="1" t="s">
        <v>2479</v>
      </c>
      <c r="J103" s="1" t="s">
        <v>30</v>
      </c>
      <c r="K103" s="1" t="s">
        <v>2480</v>
      </c>
      <c r="L103" s="1" t="s">
        <v>2480</v>
      </c>
      <c r="M103" s="1" t="s">
        <v>1819</v>
      </c>
      <c r="N103" s="1" t="s">
        <v>1819</v>
      </c>
      <c r="O103" s="1" t="s">
        <v>1820</v>
      </c>
      <c r="P103" s="1" t="s">
        <v>1821</v>
      </c>
      <c r="Q103" s="1" t="s">
        <v>1822</v>
      </c>
      <c r="R103" s="1" t="s">
        <v>2481</v>
      </c>
      <c r="S103" s="1" t="s">
        <v>1824</v>
      </c>
      <c r="T103" s="1" t="s">
        <v>1825</v>
      </c>
      <c r="U103" s="1" t="s">
        <v>1826</v>
      </c>
      <c r="V103" s="1" t="s">
        <v>2165</v>
      </c>
    </row>
    <row r="104" s="1" customFormat="1" spans="1:22">
      <c r="A104" s="3">
        <v>999224093556752</v>
      </c>
      <c r="B104" s="1" t="s">
        <v>2420</v>
      </c>
      <c r="C104" s="1" t="s">
        <v>2482</v>
      </c>
      <c r="D104" s="1" t="s">
        <v>2483</v>
      </c>
      <c r="E104" s="1" t="s">
        <v>2484</v>
      </c>
      <c r="F104" s="1" t="s">
        <v>1815</v>
      </c>
      <c r="G104" s="1" t="s">
        <v>1833</v>
      </c>
      <c r="H104" s="1" t="s">
        <v>1816</v>
      </c>
      <c r="I104" s="1" t="s">
        <v>2485</v>
      </c>
      <c r="J104" s="1" t="s">
        <v>30</v>
      </c>
      <c r="K104" s="1" t="s">
        <v>2486</v>
      </c>
      <c r="L104" s="1" t="s">
        <v>2486</v>
      </c>
      <c r="M104" s="1" t="s">
        <v>1819</v>
      </c>
      <c r="N104" s="1" t="s">
        <v>1819</v>
      </c>
      <c r="O104" s="1" t="s">
        <v>1820</v>
      </c>
      <c r="P104" s="1" t="s">
        <v>1821</v>
      </c>
      <c r="Q104" s="1" t="s">
        <v>1822</v>
      </c>
      <c r="R104" s="1" t="s">
        <v>2487</v>
      </c>
      <c r="S104" s="1" t="s">
        <v>1824</v>
      </c>
      <c r="T104" s="1" t="s">
        <v>1825</v>
      </c>
      <c r="U104" s="1" t="s">
        <v>1826</v>
      </c>
      <c r="V104" s="1" t="s">
        <v>1928</v>
      </c>
    </row>
    <row r="105" s="1" customFormat="1" spans="1:22">
      <c r="A105" s="3">
        <v>999224094786155</v>
      </c>
      <c r="B105" s="1" t="s">
        <v>2420</v>
      </c>
      <c r="C105" s="1" t="s">
        <v>2488</v>
      </c>
      <c r="D105" s="1" t="s">
        <v>2489</v>
      </c>
      <c r="E105" s="1" t="s">
        <v>2490</v>
      </c>
      <c r="F105" s="1" t="s">
        <v>1832</v>
      </c>
      <c r="G105" s="1" t="s">
        <v>1833</v>
      </c>
      <c r="H105" s="1" t="s">
        <v>1816</v>
      </c>
      <c r="I105" s="1" t="s">
        <v>2491</v>
      </c>
      <c r="J105" s="1" t="s">
        <v>30</v>
      </c>
      <c r="K105" s="1" t="s">
        <v>2492</v>
      </c>
      <c r="L105" s="1" t="s">
        <v>2492</v>
      </c>
      <c r="M105" s="1" t="s">
        <v>1819</v>
      </c>
      <c r="N105" s="1" t="s">
        <v>1819</v>
      </c>
      <c r="O105" s="1" t="s">
        <v>1820</v>
      </c>
      <c r="P105" s="1" t="s">
        <v>1821</v>
      </c>
      <c r="Q105" s="1" t="s">
        <v>1822</v>
      </c>
      <c r="R105" s="1" t="s">
        <v>2493</v>
      </c>
      <c r="S105" s="1" t="s">
        <v>1824</v>
      </c>
      <c r="T105" s="1" t="s">
        <v>1825</v>
      </c>
      <c r="U105" s="1" t="s">
        <v>1826</v>
      </c>
      <c r="V105" s="1" t="s">
        <v>2494</v>
      </c>
    </row>
    <row r="106" s="1" customFormat="1" spans="1:22">
      <c r="A106" s="3">
        <v>999224095338971</v>
      </c>
      <c r="B106" s="1" t="s">
        <v>2420</v>
      </c>
      <c r="C106" s="1" t="s">
        <v>2495</v>
      </c>
      <c r="D106" s="1" t="s">
        <v>2174</v>
      </c>
      <c r="E106" s="1" t="s">
        <v>2496</v>
      </c>
      <c r="F106" s="1" t="s">
        <v>1872</v>
      </c>
      <c r="G106" s="1" t="s">
        <v>1833</v>
      </c>
      <c r="H106" s="1" t="s">
        <v>1816</v>
      </c>
      <c r="I106" s="1" t="s">
        <v>2497</v>
      </c>
      <c r="J106" s="1" t="s">
        <v>30</v>
      </c>
      <c r="K106" s="1" t="s">
        <v>2498</v>
      </c>
      <c r="L106" s="1" t="s">
        <v>2498</v>
      </c>
      <c r="M106" s="1" t="s">
        <v>1819</v>
      </c>
      <c r="N106" s="1" t="s">
        <v>1819</v>
      </c>
      <c r="O106" s="1" t="s">
        <v>1820</v>
      </c>
      <c r="P106" s="1" t="s">
        <v>1821</v>
      </c>
      <c r="Q106" s="1" t="s">
        <v>1822</v>
      </c>
      <c r="R106" s="1" t="s">
        <v>2499</v>
      </c>
      <c r="S106" s="1" t="s">
        <v>1824</v>
      </c>
      <c r="T106" s="1" t="s">
        <v>1825</v>
      </c>
      <c r="U106" s="1" t="s">
        <v>1826</v>
      </c>
      <c r="V106" s="1" t="s">
        <v>1928</v>
      </c>
    </row>
    <row r="107" s="1" customFormat="1" spans="1:22">
      <c r="A107" s="3">
        <v>999224098974592</v>
      </c>
      <c r="B107" s="1" t="s">
        <v>2420</v>
      </c>
      <c r="C107" s="1" t="s">
        <v>2500</v>
      </c>
      <c r="D107" s="1" t="s">
        <v>2501</v>
      </c>
      <c r="E107" s="1" t="s">
        <v>2502</v>
      </c>
      <c r="F107" s="1" t="s">
        <v>1832</v>
      </c>
      <c r="G107" s="1" t="s">
        <v>1815</v>
      </c>
      <c r="H107" s="1" t="s">
        <v>1816</v>
      </c>
      <c r="I107" s="1" t="s">
        <v>2503</v>
      </c>
      <c r="J107" s="1" t="s">
        <v>30</v>
      </c>
      <c r="K107" s="1" t="s">
        <v>2504</v>
      </c>
      <c r="L107" s="1" t="s">
        <v>2504</v>
      </c>
      <c r="M107" s="1" t="s">
        <v>1819</v>
      </c>
      <c r="N107" s="1" t="s">
        <v>1819</v>
      </c>
      <c r="O107" s="1" t="s">
        <v>1820</v>
      </c>
      <c r="P107" s="1" t="s">
        <v>1821</v>
      </c>
      <c r="Q107" s="1" t="s">
        <v>1822</v>
      </c>
      <c r="R107" s="1" t="s">
        <v>2505</v>
      </c>
      <c r="S107" s="1" t="s">
        <v>1824</v>
      </c>
      <c r="T107" s="1" t="s">
        <v>1825</v>
      </c>
      <c r="U107" s="1" t="s">
        <v>1826</v>
      </c>
      <c r="V107" s="1" t="s">
        <v>2081</v>
      </c>
    </row>
    <row r="108" s="1" customFormat="1" spans="1:22">
      <c r="A108" s="3">
        <v>999224100524645</v>
      </c>
      <c r="B108" s="1" t="s">
        <v>2420</v>
      </c>
      <c r="C108" s="1" t="s">
        <v>2506</v>
      </c>
      <c r="D108" s="1" t="s">
        <v>2507</v>
      </c>
      <c r="E108" s="1" t="s">
        <v>2508</v>
      </c>
      <c r="F108" s="1" t="s">
        <v>1832</v>
      </c>
      <c r="G108" s="1" t="s">
        <v>1833</v>
      </c>
      <c r="H108" s="1" t="s">
        <v>1816</v>
      </c>
      <c r="I108" s="1" t="s">
        <v>2509</v>
      </c>
      <c r="J108" s="1" t="s">
        <v>30</v>
      </c>
      <c r="K108" s="1" t="s">
        <v>2510</v>
      </c>
      <c r="L108" s="1" t="s">
        <v>2510</v>
      </c>
      <c r="M108" s="1" t="s">
        <v>1819</v>
      </c>
      <c r="N108" s="1" t="s">
        <v>1819</v>
      </c>
      <c r="O108" s="1" t="s">
        <v>1820</v>
      </c>
      <c r="P108" s="1" t="s">
        <v>1821</v>
      </c>
      <c r="Q108" s="1" t="s">
        <v>1822</v>
      </c>
      <c r="R108" s="1" t="s">
        <v>2511</v>
      </c>
      <c r="S108" s="1" t="s">
        <v>1824</v>
      </c>
      <c r="T108" s="1" t="s">
        <v>1825</v>
      </c>
      <c r="U108" s="1" t="s">
        <v>1826</v>
      </c>
      <c r="V108" s="1" t="s">
        <v>1928</v>
      </c>
    </row>
    <row r="109" s="1" customFormat="1" spans="1:22">
      <c r="A109" s="3">
        <v>999224100789136</v>
      </c>
      <c r="B109" s="1" t="s">
        <v>2420</v>
      </c>
      <c r="C109" s="1" t="s">
        <v>2512</v>
      </c>
      <c r="D109" s="1" t="s">
        <v>2513</v>
      </c>
      <c r="E109" s="1" t="s">
        <v>2514</v>
      </c>
      <c r="F109" s="1" t="s">
        <v>1815</v>
      </c>
      <c r="G109" s="1" t="s">
        <v>1833</v>
      </c>
      <c r="H109" s="1" t="s">
        <v>1816</v>
      </c>
      <c r="I109" s="1" t="s">
        <v>2515</v>
      </c>
      <c r="J109" s="1" t="s">
        <v>30</v>
      </c>
      <c r="K109" s="1" t="s">
        <v>2516</v>
      </c>
      <c r="L109" s="1" t="s">
        <v>2516</v>
      </c>
      <c r="M109" s="1" t="s">
        <v>1819</v>
      </c>
      <c r="N109" s="1" t="s">
        <v>1819</v>
      </c>
      <c r="O109" s="1" t="s">
        <v>1820</v>
      </c>
      <c r="P109" s="1" t="s">
        <v>1821</v>
      </c>
      <c r="Q109" s="1" t="s">
        <v>1822</v>
      </c>
      <c r="R109" s="1" t="s">
        <v>2517</v>
      </c>
      <c r="S109" s="1" t="s">
        <v>1824</v>
      </c>
      <c r="T109" s="1" t="s">
        <v>1825</v>
      </c>
      <c r="U109" s="1" t="s">
        <v>1826</v>
      </c>
      <c r="V109" s="1" t="s">
        <v>2151</v>
      </c>
    </row>
    <row r="110" s="1" customFormat="1" spans="1:22">
      <c r="A110" s="3">
        <v>999224101947436</v>
      </c>
      <c r="B110" s="1" t="s">
        <v>2420</v>
      </c>
      <c r="C110" s="1" t="s">
        <v>2518</v>
      </c>
      <c r="D110" s="1" t="s">
        <v>2507</v>
      </c>
      <c r="E110" s="1" t="s">
        <v>2519</v>
      </c>
      <c r="F110" s="1" t="s">
        <v>1814</v>
      </c>
      <c r="G110" s="1" t="s">
        <v>1833</v>
      </c>
      <c r="H110" s="1" t="s">
        <v>1816</v>
      </c>
      <c r="I110" s="1" t="s">
        <v>2520</v>
      </c>
      <c r="J110" s="1" t="s">
        <v>30</v>
      </c>
      <c r="K110" s="1" t="s">
        <v>2521</v>
      </c>
      <c r="L110" s="1" t="s">
        <v>2521</v>
      </c>
      <c r="M110" s="1" t="s">
        <v>1819</v>
      </c>
      <c r="N110" s="1" t="s">
        <v>1819</v>
      </c>
      <c r="O110" s="1" t="s">
        <v>1820</v>
      </c>
      <c r="P110" s="1" t="s">
        <v>1821</v>
      </c>
      <c r="Q110" s="1" t="s">
        <v>1822</v>
      </c>
      <c r="R110" s="1" t="s">
        <v>2522</v>
      </c>
      <c r="S110" s="1" t="s">
        <v>1824</v>
      </c>
      <c r="T110" s="1" t="s">
        <v>1825</v>
      </c>
      <c r="U110" s="1" t="s">
        <v>1826</v>
      </c>
      <c r="V110" s="1" t="s">
        <v>1928</v>
      </c>
    </row>
    <row r="111" s="1" customFormat="1" spans="1:22">
      <c r="A111" s="3">
        <v>999224102080683</v>
      </c>
      <c r="B111" s="1" t="s">
        <v>2345</v>
      </c>
      <c r="C111" s="1" t="s">
        <v>2523</v>
      </c>
      <c r="D111" s="1" t="s">
        <v>2524</v>
      </c>
      <c r="E111" s="1" t="s">
        <v>2525</v>
      </c>
      <c r="F111" s="1" t="s">
        <v>1880</v>
      </c>
      <c r="G111" s="1" t="s">
        <v>1815</v>
      </c>
      <c r="H111" s="1" t="s">
        <v>1816</v>
      </c>
      <c r="I111" s="1" t="s">
        <v>2526</v>
      </c>
      <c r="J111" s="1" t="s">
        <v>30</v>
      </c>
      <c r="K111" s="1" t="s">
        <v>2527</v>
      </c>
      <c r="L111" s="1" t="s">
        <v>2527</v>
      </c>
      <c r="M111" s="1" t="s">
        <v>1819</v>
      </c>
      <c r="N111" s="1" t="s">
        <v>1819</v>
      </c>
      <c r="O111" s="1" t="s">
        <v>1820</v>
      </c>
      <c r="P111" s="1" t="s">
        <v>1821</v>
      </c>
      <c r="Q111" s="1" t="s">
        <v>1822</v>
      </c>
      <c r="R111" s="1" t="s">
        <v>2528</v>
      </c>
      <c r="S111" s="1" t="s">
        <v>1824</v>
      </c>
      <c r="T111" s="1" t="s">
        <v>1825</v>
      </c>
      <c r="U111" s="1" t="s">
        <v>1826</v>
      </c>
      <c r="V111" s="1" t="s">
        <v>2172</v>
      </c>
    </row>
    <row r="112" s="1" customFormat="1" spans="1:22">
      <c r="A112" s="3">
        <v>999224106184947</v>
      </c>
      <c r="B112" s="1" t="s">
        <v>2345</v>
      </c>
      <c r="C112" s="1" t="s">
        <v>2529</v>
      </c>
      <c r="D112" s="1" t="s">
        <v>2530</v>
      </c>
      <c r="E112" s="1" t="s">
        <v>2531</v>
      </c>
      <c r="F112" s="1" t="s">
        <v>1832</v>
      </c>
      <c r="G112" s="1" t="s">
        <v>1815</v>
      </c>
      <c r="H112" s="1" t="s">
        <v>1816</v>
      </c>
      <c r="I112" s="1" t="s">
        <v>2532</v>
      </c>
      <c r="J112" s="1" t="s">
        <v>30</v>
      </c>
      <c r="K112" s="1" t="s">
        <v>2533</v>
      </c>
      <c r="L112" s="1" t="s">
        <v>2533</v>
      </c>
      <c r="M112" s="1" t="s">
        <v>1819</v>
      </c>
      <c r="N112" s="1" t="s">
        <v>1819</v>
      </c>
      <c r="O112" s="1" t="s">
        <v>1820</v>
      </c>
      <c r="P112" s="1" t="s">
        <v>1821</v>
      </c>
      <c r="Q112" s="1" t="s">
        <v>1822</v>
      </c>
      <c r="R112" s="1" t="s">
        <v>2534</v>
      </c>
      <c r="S112" s="1" t="s">
        <v>1824</v>
      </c>
      <c r="T112" s="1" t="s">
        <v>1825</v>
      </c>
      <c r="U112" s="1" t="s">
        <v>1826</v>
      </c>
      <c r="V112" s="1" t="s">
        <v>1943</v>
      </c>
    </row>
    <row r="113" s="1" customFormat="1" spans="1:22">
      <c r="A113" s="3">
        <v>999224106680253</v>
      </c>
      <c r="B113" s="1" t="s">
        <v>2345</v>
      </c>
      <c r="C113" s="1" t="s">
        <v>2535</v>
      </c>
      <c r="D113" s="1" t="s">
        <v>2536</v>
      </c>
      <c r="E113" s="1" t="s">
        <v>2537</v>
      </c>
      <c r="F113" s="1" t="s">
        <v>1815</v>
      </c>
      <c r="G113" s="1" t="s">
        <v>1833</v>
      </c>
      <c r="H113" s="1" t="s">
        <v>1816</v>
      </c>
      <c r="I113" s="1" t="s">
        <v>2538</v>
      </c>
      <c r="J113" s="1" t="s">
        <v>30</v>
      </c>
      <c r="K113" s="1" t="s">
        <v>2539</v>
      </c>
      <c r="L113" s="1" t="s">
        <v>2539</v>
      </c>
      <c r="M113" s="1" t="s">
        <v>1819</v>
      </c>
      <c r="N113" s="1" t="s">
        <v>1819</v>
      </c>
      <c r="O113" s="1" t="s">
        <v>1820</v>
      </c>
      <c r="P113" s="1" t="s">
        <v>1821</v>
      </c>
      <c r="Q113" s="1" t="s">
        <v>1822</v>
      </c>
      <c r="R113" s="1" t="s">
        <v>2540</v>
      </c>
      <c r="S113" s="1" t="s">
        <v>1824</v>
      </c>
      <c r="T113" s="1" t="s">
        <v>1825</v>
      </c>
      <c r="U113" s="1" t="s">
        <v>1826</v>
      </c>
      <c r="V113" s="1" t="s">
        <v>1943</v>
      </c>
    </row>
    <row r="114" s="1" customFormat="1" spans="1:22">
      <c r="A114" s="3">
        <v>999224106702711</v>
      </c>
      <c r="B114" s="1" t="s">
        <v>2345</v>
      </c>
      <c r="C114" s="1" t="s">
        <v>2541</v>
      </c>
      <c r="D114" s="1" t="s">
        <v>2542</v>
      </c>
      <c r="E114" s="1" t="s">
        <v>2543</v>
      </c>
      <c r="F114" s="1" t="s">
        <v>1815</v>
      </c>
      <c r="G114" s="1" t="s">
        <v>1833</v>
      </c>
      <c r="H114" s="1" t="s">
        <v>1816</v>
      </c>
      <c r="I114" s="1" t="s">
        <v>2544</v>
      </c>
      <c r="J114" s="1" t="s">
        <v>30</v>
      </c>
      <c r="K114" s="1" t="s">
        <v>2545</v>
      </c>
      <c r="L114" s="1" t="s">
        <v>2545</v>
      </c>
      <c r="M114" s="1" t="s">
        <v>1819</v>
      </c>
      <c r="N114" s="1" t="s">
        <v>1819</v>
      </c>
      <c r="O114" s="1" t="s">
        <v>1820</v>
      </c>
      <c r="P114" s="1" t="s">
        <v>1821</v>
      </c>
      <c r="Q114" s="1" t="s">
        <v>1822</v>
      </c>
      <c r="R114" s="1" t="s">
        <v>2546</v>
      </c>
      <c r="S114" s="1" t="s">
        <v>1824</v>
      </c>
      <c r="T114" s="1" t="s">
        <v>1825</v>
      </c>
      <c r="U114" s="1" t="s">
        <v>1826</v>
      </c>
      <c r="V114" s="1" t="s">
        <v>1827</v>
      </c>
    </row>
    <row r="115" s="1" customFormat="1" spans="1:22">
      <c r="A115" s="3">
        <v>999224111668263</v>
      </c>
      <c r="B115" s="1" t="s">
        <v>2345</v>
      </c>
      <c r="C115" s="1" t="s">
        <v>2547</v>
      </c>
      <c r="D115" s="1" t="s">
        <v>2548</v>
      </c>
      <c r="E115" s="1" t="s">
        <v>2549</v>
      </c>
      <c r="F115" s="1" t="s">
        <v>1832</v>
      </c>
      <c r="G115" s="1" t="s">
        <v>1833</v>
      </c>
      <c r="H115" s="1" t="s">
        <v>1816</v>
      </c>
      <c r="I115" s="1" t="s">
        <v>2550</v>
      </c>
      <c r="J115" s="1" t="s">
        <v>30</v>
      </c>
      <c r="K115" s="1" t="s">
        <v>2551</v>
      </c>
      <c r="L115" s="1" t="s">
        <v>2551</v>
      </c>
      <c r="M115" s="1" t="s">
        <v>1819</v>
      </c>
      <c r="N115" s="1" t="s">
        <v>1819</v>
      </c>
      <c r="O115" s="1" t="s">
        <v>1820</v>
      </c>
      <c r="P115" s="1" t="s">
        <v>1821</v>
      </c>
      <c r="Q115" s="1" t="s">
        <v>1822</v>
      </c>
      <c r="R115" s="1" t="s">
        <v>2552</v>
      </c>
      <c r="S115" s="1" t="s">
        <v>1824</v>
      </c>
      <c r="T115" s="1" t="s">
        <v>1825</v>
      </c>
      <c r="U115" s="1" t="s">
        <v>1826</v>
      </c>
      <c r="V115" s="1" t="s">
        <v>1943</v>
      </c>
    </row>
    <row r="116" s="1" customFormat="1" spans="1:22">
      <c r="A116" s="3">
        <v>999224112135760</v>
      </c>
      <c r="B116" s="1" t="s">
        <v>2345</v>
      </c>
      <c r="C116" s="1" t="s">
        <v>2553</v>
      </c>
      <c r="D116" s="1" t="s">
        <v>2554</v>
      </c>
      <c r="E116" s="1" t="s">
        <v>2555</v>
      </c>
      <c r="F116" s="1" t="s">
        <v>1814</v>
      </c>
      <c r="G116" s="1" t="s">
        <v>1815</v>
      </c>
      <c r="H116" s="1" t="s">
        <v>1816</v>
      </c>
      <c r="I116" s="1" t="s">
        <v>2556</v>
      </c>
      <c r="J116" s="1" t="s">
        <v>30</v>
      </c>
      <c r="K116" s="1" t="s">
        <v>2557</v>
      </c>
      <c r="L116" s="1" t="s">
        <v>2557</v>
      </c>
      <c r="M116" s="1" t="s">
        <v>1819</v>
      </c>
      <c r="N116" s="1" t="s">
        <v>1819</v>
      </c>
      <c r="O116" s="1" t="s">
        <v>1820</v>
      </c>
      <c r="P116" s="1" t="s">
        <v>1821</v>
      </c>
      <c r="Q116" s="1" t="s">
        <v>1822</v>
      </c>
      <c r="R116" s="1" t="s">
        <v>2558</v>
      </c>
      <c r="S116" s="1" t="s">
        <v>1824</v>
      </c>
      <c r="T116" s="1" t="s">
        <v>1825</v>
      </c>
      <c r="U116" s="1" t="s">
        <v>1826</v>
      </c>
      <c r="V116" s="1" t="s">
        <v>2559</v>
      </c>
    </row>
    <row r="117" s="1" customFormat="1" spans="1:22">
      <c r="A117" s="3">
        <v>999224112657033</v>
      </c>
      <c r="B117" s="1" t="s">
        <v>2345</v>
      </c>
      <c r="C117" s="1" t="s">
        <v>2560</v>
      </c>
      <c r="D117" s="1" t="s">
        <v>2561</v>
      </c>
      <c r="E117" s="1" t="s">
        <v>2562</v>
      </c>
      <c r="F117" s="1" t="s">
        <v>1832</v>
      </c>
      <c r="G117" s="1" t="s">
        <v>1815</v>
      </c>
      <c r="H117" s="1" t="s">
        <v>1816</v>
      </c>
      <c r="I117" s="1" t="s">
        <v>2563</v>
      </c>
      <c r="J117" s="1" t="s">
        <v>30</v>
      </c>
      <c r="K117" s="1" t="s">
        <v>2564</v>
      </c>
      <c r="L117" s="1" t="s">
        <v>2564</v>
      </c>
      <c r="M117" s="1" t="s">
        <v>1819</v>
      </c>
      <c r="N117" s="1" t="s">
        <v>1819</v>
      </c>
      <c r="O117" s="1" t="s">
        <v>1820</v>
      </c>
      <c r="P117" s="1" t="s">
        <v>1821</v>
      </c>
      <c r="Q117" s="1" t="s">
        <v>1822</v>
      </c>
      <c r="R117" s="1" t="s">
        <v>2565</v>
      </c>
      <c r="S117" s="1" t="s">
        <v>1824</v>
      </c>
      <c r="T117" s="1" t="s">
        <v>1825</v>
      </c>
      <c r="U117" s="1" t="s">
        <v>1826</v>
      </c>
      <c r="V117" s="1" t="s">
        <v>2048</v>
      </c>
    </row>
    <row r="118" s="1" customFormat="1" spans="1:22">
      <c r="A118" s="3">
        <v>999224113167745</v>
      </c>
      <c r="B118" s="1" t="s">
        <v>2345</v>
      </c>
      <c r="C118" s="1" t="s">
        <v>2566</v>
      </c>
      <c r="D118" s="1" t="s">
        <v>2567</v>
      </c>
      <c r="E118" s="1" t="s">
        <v>2568</v>
      </c>
      <c r="F118" s="1" t="s">
        <v>1814</v>
      </c>
      <c r="G118" s="1" t="s">
        <v>1815</v>
      </c>
      <c r="H118" s="1" t="s">
        <v>1816</v>
      </c>
      <c r="I118" s="1" t="s">
        <v>2569</v>
      </c>
      <c r="J118" s="1" t="s">
        <v>30</v>
      </c>
      <c r="K118" s="1" t="s">
        <v>2570</v>
      </c>
      <c r="L118" s="1" t="s">
        <v>2570</v>
      </c>
      <c r="M118" s="1" t="s">
        <v>1819</v>
      </c>
      <c r="N118" s="1" t="s">
        <v>1819</v>
      </c>
      <c r="O118" s="1" t="s">
        <v>1820</v>
      </c>
      <c r="P118" s="1" t="s">
        <v>1821</v>
      </c>
      <c r="Q118" s="1" t="s">
        <v>1822</v>
      </c>
      <c r="R118" s="1" t="s">
        <v>2571</v>
      </c>
      <c r="S118" s="1" t="s">
        <v>1824</v>
      </c>
      <c r="T118" s="1" t="s">
        <v>1825</v>
      </c>
      <c r="U118" s="1" t="s">
        <v>1826</v>
      </c>
      <c r="V118" s="1" t="s">
        <v>1928</v>
      </c>
    </row>
    <row r="119" s="1" customFormat="1" spans="1:22">
      <c r="A119" s="3">
        <v>999224113379972</v>
      </c>
      <c r="B119" s="1" t="s">
        <v>2345</v>
      </c>
      <c r="C119" s="1" t="s">
        <v>2572</v>
      </c>
      <c r="D119" s="1" t="s">
        <v>2573</v>
      </c>
      <c r="E119" s="1" t="s">
        <v>2574</v>
      </c>
      <c r="F119" s="1" t="s">
        <v>1832</v>
      </c>
      <c r="G119" s="1" t="s">
        <v>1815</v>
      </c>
      <c r="H119" s="1" t="s">
        <v>1816</v>
      </c>
      <c r="I119" s="1" t="s">
        <v>2575</v>
      </c>
      <c r="J119" s="1" t="s">
        <v>30</v>
      </c>
      <c r="K119" s="1" t="s">
        <v>2576</v>
      </c>
      <c r="L119" s="1" t="s">
        <v>2576</v>
      </c>
      <c r="M119" s="1" t="s">
        <v>1819</v>
      </c>
      <c r="N119" s="1" t="s">
        <v>1819</v>
      </c>
      <c r="O119" s="1" t="s">
        <v>1820</v>
      </c>
      <c r="P119" s="1" t="s">
        <v>1821</v>
      </c>
      <c r="Q119" s="1" t="s">
        <v>1822</v>
      </c>
      <c r="R119" s="1" t="s">
        <v>2577</v>
      </c>
      <c r="S119" s="1" t="s">
        <v>1824</v>
      </c>
      <c r="T119" s="1" t="s">
        <v>1825</v>
      </c>
      <c r="U119" s="1" t="s">
        <v>1826</v>
      </c>
      <c r="V119" s="1" t="s">
        <v>1943</v>
      </c>
    </row>
    <row r="120" s="1" customFormat="1" spans="1:22">
      <c r="A120" s="3">
        <v>999224113509419</v>
      </c>
      <c r="B120" s="1" t="s">
        <v>2345</v>
      </c>
      <c r="C120" s="1" t="s">
        <v>2578</v>
      </c>
      <c r="D120" s="1" t="s">
        <v>2579</v>
      </c>
      <c r="E120" s="1" t="s">
        <v>2580</v>
      </c>
      <c r="F120" s="1" t="s">
        <v>1815</v>
      </c>
      <c r="G120" s="1" t="s">
        <v>1833</v>
      </c>
      <c r="H120" s="1" t="s">
        <v>1816</v>
      </c>
      <c r="I120" s="1" t="s">
        <v>2581</v>
      </c>
      <c r="J120" s="1" t="s">
        <v>30</v>
      </c>
      <c r="K120" s="1" t="s">
        <v>2582</v>
      </c>
      <c r="L120" s="1" t="s">
        <v>2582</v>
      </c>
      <c r="M120" s="1" t="s">
        <v>1819</v>
      </c>
      <c r="N120" s="1" t="s">
        <v>1819</v>
      </c>
      <c r="O120" s="1" t="s">
        <v>1820</v>
      </c>
      <c r="P120" s="1" t="s">
        <v>1821</v>
      </c>
      <c r="Q120" s="1" t="s">
        <v>1822</v>
      </c>
      <c r="R120" s="1" t="s">
        <v>2583</v>
      </c>
      <c r="S120" s="1" t="s">
        <v>1824</v>
      </c>
      <c r="T120" s="1" t="s">
        <v>1825</v>
      </c>
      <c r="U120" s="1" t="s">
        <v>1826</v>
      </c>
      <c r="V120" s="1" t="s">
        <v>2151</v>
      </c>
    </row>
    <row r="121" s="1" customFormat="1" spans="1:22">
      <c r="A121" s="3">
        <v>999224119061422</v>
      </c>
      <c r="B121" s="1" t="s">
        <v>2345</v>
      </c>
      <c r="C121" s="1" t="s">
        <v>2584</v>
      </c>
      <c r="D121" s="1" t="s">
        <v>2293</v>
      </c>
      <c r="E121" s="1" t="s">
        <v>2585</v>
      </c>
      <c r="F121" s="1" t="s">
        <v>1872</v>
      </c>
      <c r="G121" s="1" t="s">
        <v>1833</v>
      </c>
      <c r="H121" s="1" t="s">
        <v>1816</v>
      </c>
      <c r="I121" s="1" t="s">
        <v>2586</v>
      </c>
      <c r="J121" s="1" t="s">
        <v>30</v>
      </c>
      <c r="K121" s="1" t="s">
        <v>2587</v>
      </c>
      <c r="L121" s="1" t="s">
        <v>2587</v>
      </c>
      <c r="M121" s="1" t="s">
        <v>1819</v>
      </c>
      <c r="N121" s="1" t="s">
        <v>1819</v>
      </c>
      <c r="O121" s="1" t="s">
        <v>1820</v>
      </c>
      <c r="P121" s="1" t="s">
        <v>1821</v>
      </c>
      <c r="Q121" s="1" t="s">
        <v>1822</v>
      </c>
      <c r="R121" s="1" t="s">
        <v>2588</v>
      </c>
      <c r="S121" s="1" t="s">
        <v>1824</v>
      </c>
      <c r="T121" s="1" t="s">
        <v>1825</v>
      </c>
      <c r="U121" s="1" t="s">
        <v>1826</v>
      </c>
      <c r="V121" s="1" t="s">
        <v>1943</v>
      </c>
    </row>
    <row r="122" s="1" customFormat="1" spans="1:22">
      <c r="A122" s="3">
        <v>999224120308605</v>
      </c>
      <c r="B122" s="1" t="s">
        <v>2345</v>
      </c>
      <c r="C122" s="1" t="s">
        <v>2589</v>
      </c>
      <c r="D122" s="1" t="s">
        <v>2590</v>
      </c>
      <c r="E122" s="1" t="s">
        <v>2591</v>
      </c>
      <c r="F122" s="1" t="s">
        <v>1815</v>
      </c>
      <c r="G122" s="1" t="s">
        <v>1833</v>
      </c>
      <c r="H122" s="1" t="s">
        <v>1816</v>
      </c>
      <c r="I122" s="1" t="s">
        <v>2592</v>
      </c>
      <c r="J122" s="1" t="s">
        <v>30</v>
      </c>
      <c r="K122" s="1" t="s">
        <v>2593</v>
      </c>
      <c r="L122" s="1" t="s">
        <v>2593</v>
      </c>
      <c r="M122" s="1" t="s">
        <v>1819</v>
      </c>
      <c r="N122" s="1" t="s">
        <v>1819</v>
      </c>
      <c r="O122" s="1" t="s">
        <v>1820</v>
      </c>
      <c r="P122" s="1" t="s">
        <v>1821</v>
      </c>
      <c r="Q122" s="1" t="s">
        <v>1822</v>
      </c>
      <c r="R122" s="1" t="s">
        <v>2594</v>
      </c>
      <c r="S122" s="1" t="s">
        <v>1824</v>
      </c>
      <c r="T122" s="1" t="s">
        <v>1825</v>
      </c>
      <c r="U122" s="1" t="s">
        <v>1826</v>
      </c>
      <c r="V122" s="1" t="s">
        <v>2048</v>
      </c>
    </row>
    <row r="123" s="1" customFormat="1" spans="1:22">
      <c r="A123" s="3">
        <v>999224120958788</v>
      </c>
      <c r="B123" s="1" t="s">
        <v>2345</v>
      </c>
      <c r="C123" s="1" t="s">
        <v>2595</v>
      </c>
      <c r="D123" s="1" t="s">
        <v>2596</v>
      </c>
      <c r="E123" s="1" t="s">
        <v>2597</v>
      </c>
      <c r="F123" s="1" t="s">
        <v>1880</v>
      </c>
      <c r="G123" s="1" t="s">
        <v>1815</v>
      </c>
      <c r="H123" s="1" t="s">
        <v>1816</v>
      </c>
      <c r="I123" s="1" t="s">
        <v>2598</v>
      </c>
      <c r="J123" s="1" t="s">
        <v>30</v>
      </c>
      <c r="K123" s="1" t="s">
        <v>2599</v>
      </c>
      <c r="L123" s="1" t="s">
        <v>2599</v>
      </c>
      <c r="M123" s="1" t="s">
        <v>1819</v>
      </c>
      <c r="N123" s="1" t="s">
        <v>1819</v>
      </c>
      <c r="O123" s="1" t="s">
        <v>1820</v>
      </c>
      <c r="P123" s="1" t="s">
        <v>1821</v>
      </c>
      <c r="Q123" s="1" t="s">
        <v>1822</v>
      </c>
      <c r="R123" s="1" t="s">
        <v>2600</v>
      </c>
      <c r="S123" s="1" t="s">
        <v>1824</v>
      </c>
      <c r="T123" s="1" t="s">
        <v>1825</v>
      </c>
      <c r="U123" s="1" t="s">
        <v>1826</v>
      </c>
      <c r="V123" s="1" t="s">
        <v>1943</v>
      </c>
    </row>
    <row r="124" s="1" customFormat="1" spans="1:22">
      <c r="A124" s="3">
        <v>999224121206910</v>
      </c>
      <c r="B124" s="1" t="s">
        <v>2601</v>
      </c>
      <c r="C124" s="1" t="s">
        <v>2602</v>
      </c>
      <c r="D124" s="1" t="s">
        <v>2603</v>
      </c>
      <c r="E124" s="1" t="s">
        <v>2604</v>
      </c>
      <c r="F124" s="1" t="s">
        <v>1815</v>
      </c>
      <c r="G124" s="1" t="s">
        <v>1833</v>
      </c>
      <c r="H124" s="1" t="s">
        <v>1816</v>
      </c>
      <c r="I124" s="1" t="s">
        <v>2605</v>
      </c>
      <c r="J124" s="1" t="s">
        <v>30</v>
      </c>
      <c r="K124" s="1" t="s">
        <v>2606</v>
      </c>
      <c r="L124" s="1" t="s">
        <v>2606</v>
      </c>
      <c r="M124" s="1" t="s">
        <v>1819</v>
      </c>
      <c r="N124" s="1" t="s">
        <v>1819</v>
      </c>
      <c r="O124" s="1" t="s">
        <v>1820</v>
      </c>
      <c r="P124" s="1" t="s">
        <v>1821</v>
      </c>
      <c r="Q124" s="1" t="s">
        <v>1822</v>
      </c>
      <c r="R124" s="1" t="s">
        <v>2607</v>
      </c>
      <c r="S124" s="1" t="s">
        <v>1824</v>
      </c>
      <c r="T124" s="1" t="s">
        <v>1825</v>
      </c>
      <c r="U124" s="1" t="s">
        <v>1826</v>
      </c>
      <c r="V124" s="1" t="s">
        <v>1928</v>
      </c>
    </row>
    <row r="125" s="1" customFormat="1" spans="1:22">
      <c r="A125" s="3">
        <v>999224121223880</v>
      </c>
      <c r="B125" s="1" t="s">
        <v>2601</v>
      </c>
      <c r="C125" s="1" t="s">
        <v>2608</v>
      </c>
      <c r="D125" s="1" t="s">
        <v>2609</v>
      </c>
      <c r="E125" s="1" t="s">
        <v>2610</v>
      </c>
      <c r="F125" s="1" t="s">
        <v>1814</v>
      </c>
      <c r="G125" s="1" t="s">
        <v>1815</v>
      </c>
      <c r="H125" s="1" t="s">
        <v>1816</v>
      </c>
      <c r="I125" s="1" t="s">
        <v>2611</v>
      </c>
      <c r="J125" s="1" t="s">
        <v>30</v>
      </c>
      <c r="K125" s="1" t="s">
        <v>2612</v>
      </c>
      <c r="L125" s="1" t="s">
        <v>2612</v>
      </c>
      <c r="M125" s="1" t="s">
        <v>1819</v>
      </c>
      <c r="N125" s="1" t="s">
        <v>1819</v>
      </c>
      <c r="O125" s="1" t="s">
        <v>1820</v>
      </c>
      <c r="P125" s="1" t="s">
        <v>1821</v>
      </c>
      <c r="Q125" s="1" t="s">
        <v>1822</v>
      </c>
      <c r="R125" s="1" t="s">
        <v>2613</v>
      </c>
      <c r="S125" s="1" t="s">
        <v>1824</v>
      </c>
      <c r="T125" s="1" t="s">
        <v>1825</v>
      </c>
      <c r="U125" s="1" t="s">
        <v>1826</v>
      </c>
      <c r="V125" s="1" t="s">
        <v>1943</v>
      </c>
    </row>
    <row r="126" s="1" customFormat="1" spans="1:22">
      <c r="A126" s="3">
        <v>999224121607492</v>
      </c>
      <c r="B126" s="1" t="s">
        <v>2601</v>
      </c>
      <c r="C126" s="1" t="s">
        <v>2614</v>
      </c>
      <c r="D126" s="1" t="s">
        <v>2615</v>
      </c>
      <c r="E126" s="1" t="s">
        <v>2616</v>
      </c>
      <c r="F126" s="1" t="s">
        <v>1814</v>
      </c>
      <c r="G126" s="1" t="s">
        <v>1815</v>
      </c>
      <c r="H126" s="1" t="s">
        <v>1816</v>
      </c>
      <c r="I126" s="1" t="s">
        <v>2617</v>
      </c>
      <c r="J126" s="1" t="s">
        <v>30</v>
      </c>
      <c r="K126" s="1" t="s">
        <v>2618</v>
      </c>
      <c r="L126" s="1" t="s">
        <v>2618</v>
      </c>
      <c r="M126" s="1" t="s">
        <v>1819</v>
      </c>
      <c r="N126" s="1" t="s">
        <v>1819</v>
      </c>
      <c r="O126" s="1" t="s">
        <v>1820</v>
      </c>
      <c r="P126" s="1" t="s">
        <v>1821</v>
      </c>
      <c r="Q126" s="1" t="s">
        <v>1822</v>
      </c>
      <c r="R126" s="1" t="s">
        <v>2619</v>
      </c>
      <c r="S126" s="1" t="s">
        <v>1824</v>
      </c>
      <c r="T126" s="1" t="s">
        <v>1825</v>
      </c>
      <c r="U126" s="1" t="s">
        <v>1826</v>
      </c>
      <c r="V126" s="1" t="s">
        <v>1943</v>
      </c>
    </row>
    <row r="127" s="1" customFormat="1" spans="1:22">
      <c r="A127" s="3">
        <v>999224121751523</v>
      </c>
      <c r="B127" s="1" t="s">
        <v>2601</v>
      </c>
      <c r="C127" s="1" t="s">
        <v>2620</v>
      </c>
      <c r="D127" s="1" t="s">
        <v>2615</v>
      </c>
      <c r="E127" s="1" t="s">
        <v>2621</v>
      </c>
      <c r="F127" s="1" t="s">
        <v>1814</v>
      </c>
      <c r="G127" s="1" t="s">
        <v>1815</v>
      </c>
      <c r="H127" s="1" t="s">
        <v>1816</v>
      </c>
      <c r="I127" s="1" t="s">
        <v>2622</v>
      </c>
      <c r="J127" s="1" t="s">
        <v>30</v>
      </c>
      <c r="K127" s="1" t="s">
        <v>2623</v>
      </c>
      <c r="L127" s="1" t="s">
        <v>2623</v>
      </c>
      <c r="M127" s="1" t="s">
        <v>1819</v>
      </c>
      <c r="N127" s="1" t="s">
        <v>1819</v>
      </c>
      <c r="O127" s="1" t="s">
        <v>1820</v>
      </c>
      <c r="P127" s="1" t="s">
        <v>1821</v>
      </c>
      <c r="Q127" s="1" t="s">
        <v>1822</v>
      </c>
      <c r="R127" s="1" t="s">
        <v>2624</v>
      </c>
      <c r="S127" s="1" t="s">
        <v>1824</v>
      </c>
      <c r="T127" s="1" t="s">
        <v>1825</v>
      </c>
      <c r="U127" s="1" t="s">
        <v>1826</v>
      </c>
      <c r="V127" s="1" t="s">
        <v>1943</v>
      </c>
    </row>
    <row r="128" s="1" customFormat="1" spans="1:22">
      <c r="A128" s="3">
        <v>999224121759730</v>
      </c>
      <c r="B128" s="1" t="s">
        <v>2601</v>
      </c>
      <c r="C128" s="1" t="s">
        <v>2625</v>
      </c>
      <c r="D128" s="1" t="s">
        <v>2626</v>
      </c>
      <c r="E128" s="1" t="s">
        <v>2627</v>
      </c>
      <c r="F128" s="1" t="s">
        <v>1814</v>
      </c>
      <c r="G128" s="1" t="s">
        <v>1815</v>
      </c>
      <c r="H128" s="1" t="s">
        <v>1816</v>
      </c>
      <c r="I128" s="1" t="s">
        <v>2628</v>
      </c>
      <c r="J128" s="1" t="s">
        <v>30</v>
      </c>
      <c r="K128" s="1" t="s">
        <v>2629</v>
      </c>
      <c r="L128" s="1" t="s">
        <v>2629</v>
      </c>
      <c r="M128" s="1" t="s">
        <v>1819</v>
      </c>
      <c r="N128" s="1" t="s">
        <v>1819</v>
      </c>
      <c r="O128" s="1" t="s">
        <v>1820</v>
      </c>
      <c r="P128" s="1" t="s">
        <v>1821</v>
      </c>
      <c r="Q128" s="1" t="s">
        <v>1822</v>
      </c>
      <c r="R128" s="1" t="s">
        <v>2630</v>
      </c>
      <c r="S128" s="1" t="s">
        <v>1824</v>
      </c>
      <c r="T128" s="1" t="s">
        <v>1825</v>
      </c>
      <c r="U128" s="1" t="s">
        <v>1826</v>
      </c>
      <c r="V128" s="1" t="s">
        <v>2559</v>
      </c>
    </row>
    <row r="129" s="1" customFormat="1" spans="1:22">
      <c r="A129" s="3">
        <v>999224122151146</v>
      </c>
      <c r="B129" s="1" t="s">
        <v>2601</v>
      </c>
      <c r="C129" s="1" t="s">
        <v>2631</v>
      </c>
      <c r="D129" s="1" t="s">
        <v>2632</v>
      </c>
      <c r="E129" s="1" t="s">
        <v>2633</v>
      </c>
      <c r="F129" s="1" t="s">
        <v>1880</v>
      </c>
      <c r="G129" s="1" t="s">
        <v>1815</v>
      </c>
      <c r="H129" s="1" t="s">
        <v>1816</v>
      </c>
      <c r="I129" s="1" t="s">
        <v>2634</v>
      </c>
      <c r="J129" s="1" t="s">
        <v>30</v>
      </c>
      <c r="K129" s="1" t="s">
        <v>2635</v>
      </c>
      <c r="L129" s="1" t="s">
        <v>2635</v>
      </c>
      <c r="M129" s="1" t="s">
        <v>1819</v>
      </c>
      <c r="N129" s="1" t="s">
        <v>1819</v>
      </c>
      <c r="O129" s="1" t="s">
        <v>1820</v>
      </c>
      <c r="P129" s="1" t="s">
        <v>1821</v>
      </c>
      <c r="Q129" s="1" t="s">
        <v>1822</v>
      </c>
      <c r="R129" s="1" t="s">
        <v>2636</v>
      </c>
      <c r="S129" s="1" t="s">
        <v>1824</v>
      </c>
      <c r="T129" s="1" t="s">
        <v>1825</v>
      </c>
      <c r="U129" s="1" t="s">
        <v>1826</v>
      </c>
      <c r="V129" s="1" t="s">
        <v>1928</v>
      </c>
    </row>
    <row r="130" s="1" customFormat="1" spans="1:22">
      <c r="A130" s="3">
        <v>999224122762114</v>
      </c>
      <c r="B130" s="1" t="s">
        <v>2601</v>
      </c>
      <c r="C130" s="1" t="s">
        <v>2637</v>
      </c>
      <c r="D130" s="1" t="s">
        <v>2122</v>
      </c>
      <c r="E130" s="1" t="s">
        <v>2638</v>
      </c>
      <c r="F130" s="1" t="s">
        <v>1815</v>
      </c>
      <c r="G130" s="1" t="s">
        <v>1833</v>
      </c>
      <c r="H130" s="1" t="s">
        <v>1816</v>
      </c>
      <c r="I130" s="1" t="s">
        <v>2639</v>
      </c>
      <c r="J130" s="1" t="s">
        <v>30</v>
      </c>
      <c r="K130" s="1" t="s">
        <v>2093</v>
      </c>
      <c r="L130" s="1" t="s">
        <v>2093</v>
      </c>
      <c r="M130" s="1" t="s">
        <v>1819</v>
      </c>
      <c r="N130" s="1" t="s">
        <v>1819</v>
      </c>
      <c r="O130" s="1" t="s">
        <v>1820</v>
      </c>
      <c r="P130" s="1" t="s">
        <v>1821</v>
      </c>
      <c r="Q130" s="1" t="s">
        <v>1822</v>
      </c>
      <c r="R130" s="1" t="s">
        <v>2640</v>
      </c>
      <c r="S130" s="1" t="s">
        <v>1824</v>
      </c>
      <c r="T130" s="1" t="s">
        <v>1825</v>
      </c>
      <c r="U130" s="1" t="s">
        <v>1826</v>
      </c>
      <c r="V130" s="1" t="s">
        <v>1943</v>
      </c>
    </row>
    <row r="131" s="1" customFormat="1" spans="1:22">
      <c r="A131" s="3">
        <v>999224127977348</v>
      </c>
      <c r="B131" s="1" t="s">
        <v>2601</v>
      </c>
      <c r="C131" s="1" t="s">
        <v>2641</v>
      </c>
      <c r="D131" s="1" t="s">
        <v>2642</v>
      </c>
      <c r="E131" s="1" t="s">
        <v>2643</v>
      </c>
      <c r="F131" s="1" t="s">
        <v>1872</v>
      </c>
      <c r="G131" s="1" t="s">
        <v>1815</v>
      </c>
      <c r="H131" s="1" t="s">
        <v>1816</v>
      </c>
      <c r="I131" s="1" t="s">
        <v>2644</v>
      </c>
      <c r="J131" s="1" t="s">
        <v>30</v>
      </c>
      <c r="K131" s="1" t="s">
        <v>2645</v>
      </c>
      <c r="L131" s="1" t="s">
        <v>2645</v>
      </c>
      <c r="M131" s="1" t="s">
        <v>1819</v>
      </c>
      <c r="N131" s="1" t="s">
        <v>1819</v>
      </c>
      <c r="O131" s="1" t="s">
        <v>1820</v>
      </c>
      <c r="P131" s="1" t="s">
        <v>1821</v>
      </c>
      <c r="Q131" s="1" t="s">
        <v>1822</v>
      </c>
      <c r="R131" s="1" t="s">
        <v>2646</v>
      </c>
      <c r="S131" s="1" t="s">
        <v>1824</v>
      </c>
      <c r="T131" s="1" t="s">
        <v>1825</v>
      </c>
      <c r="U131" s="1" t="s">
        <v>1826</v>
      </c>
      <c r="V131" s="1" t="s">
        <v>2048</v>
      </c>
    </row>
    <row r="132" s="1" customFormat="1" spans="1:22">
      <c r="A132" s="3">
        <v>999224129898156</v>
      </c>
      <c r="B132" s="1" t="s">
        <v>2601</v>
      </c>
      <c r="C132" s="1" t="s">
        <v>2647</v>
      </c>
      <c r="D132" s="1" t="s">
        <v>2648</v>
      </c>
      <c r="E132" s="1" t="s">
        <v>2649</v>
      </c>
      <c r="F132" s="1" t="s">
        <v>1815</v>
      </c>
      <c r="G132" s="1" t="s">
        <v>1833</v>
      </c>
      <c r="H132" s="1" t="s">
        <v>1816</v>
      </c>
      <c r="I132" s="1" t="s">
        <v>2650</v>
      </c>
      <c r="J132" s="1" t="s">
        <v>30</v>
      </c>
      <c r="K132" s="1" t="s">
        <v>2651</v>
      </c>
      <c r="L132" s="1" t="s">
        <v>2651</v>
      </c>
      <c r="M132" s="1" t="s">
        <v>1819</v>
      </c>
      <c r="N132" s="1" t="s">
        <v>1819</v>
      </c>
      <c r="O132" s="1" t="s">
        <v>1820</v>
      </c>
      <c r="P132" s="1" t="s">
        <v>1821</v>
      </c>
      <c r="Q132" s="1" t="s">
        <v>1822</v>
      </c>
      <c r="R132" s="1" t="s">
        <v>2652</v>
      </c>
      <c r="S132" s="1" t="s">
        <v>1824</v>
      </c>
      <c r="T132" s="1" t="s">
        <v>1825</v>
      </c>
      <c r="U132" s="1" t="s">
        <v>1826</v>
      </c>
      <c r="V132" s="1" t="s">
        <v>2653</v>
      </c>
    </row>
    <row r="133" s="1" customFormat="1" spans="1:22">
      <c r="A133" s="3">
        <v>999224130034360</v>
      </c>
      <c r="B133" s="1" t="s">
        <v>2601</v>
      </c>
      <c r="C133" s="1" t="s">
        <v>2654</v>
      </c>
      <c r="D133" s="1" t="s">
        <v>2655</v>
      </c>
      <c r="E133" s="1" t="s">
        <v>2656</v>
      </c>
      <c r="F133" s="1" t="s">
        <v>1872</v>
      </c>
      <c r="G133" s="1" t="s">
        <v>1815</v>
      </c>
      <c r="H133" s="1" t="s">
        <v>1816</v>
      </c>
      <c r="I133" s="1" t="s">
        <v>2657</v>
      </c>
      <c r="J133" s="1" t="s">
        <v>30</v>
      </c>
      <c r="K133" s="1" t="s">
        <v>2658</v>
      </c>
      <c r="L133" s="1" t="s">
        <v>2658</v>
      </c>
      <c r="M133" s="1" t="s">
        <v>1819</v>
      </c>
      <c r="N133" s="1" t="s">
        <v>1819</v>
      </c>
      <c r="O133" s="1" t="s">
        <v>1820</v>
      </c>
      <c r="P133" s="1" t="s">
        <v>1821</v>
      </c>
      <c r="Q133" s="1" t="s">
        <v>1822</v>
      </c>
      <c r="R133" s="1" t="s">
        <v>2659</v>
      </c>
      <c r="S133" s="1" t="s">
        <v>1824</v>
      </c>
      <c r="T133" s="1" t="s">
        <v>1825</v>
      </c>
      <c r="U133" s="1" t="s">
        <v>1826</v>
      </c>
      <c r="V133" s="1" t="s">
        <v>1943</v>
      </c>
    </row>
    <row r="134" s="1" customFormat="1" spans="1:22">
      <c r="A134" s="3">
        <v>999224130486648</v>
      </c>
      <c r="B134" s="1" t="s">
        <v>2601</v>
      </c>
      <c r="C134" s="1" t="s">
        <v>2660</v>
      </c>
      <c r="D134" s="1" t="s">
        <v>2661</v>
      </c>
      <c r="E134" s="1" t="s">
        <v>2662</v>
      </c>
      <c r="F134" s="1" t="s">
        <v>1815</v>
      </c>
      <c r="G134" s="1" t="s">
        <v>1833</v>
      </c>
      <c r="H134" s="1" t="s">
        <v>1816</v>
      </c>
      <c r="I134" s="1" t="s">
        <v>2663</v>
      </c>
      <c r="J134" s="1" t="s">
        <v>30</v>
      </c>
      <c r="K134" s="1" t="s">
        <v>2664</v>
      </c>
      <c r="L134" s="1" t="s">
        <v>2664</v>
      </c>
      <c r="M134" s="1" t="s">
        <v>1819</v>
      </c>
      <c r="N134" s="1" t="s">
        <v>1819</v>
      </c>
      <c r="O134" s="1" t="s">
        <v>1820</v>
      </c>
      <c r="P134" s="1" t="s">
        <v>1821</v>
      </c>
      <c r="Q134" s="1" t="s">
        <v>1822</v>
      </c>
      <c r="R134" s="1" t="s">
        <v>2665</v>
      </c>
      <c r="S134" s="1" t="s">
        <v>1824</v>
      </c>
      <c r="T134" s="1" t="s">
        <v>1825</v>
      </c>
      <c r="U134" s="1" t="s">
        <v>1826</v>
      </c>
      <c r="V134" s="1" t="s">
        <v>1845</v>
      </c>
    </row>
    <row r="135" s="1" customFormat="1" spans="1:22">
      <c r="A135" s="3">
        <v>999224130950420</v>
      </c>
      <c r="B135" s="1" t="s">
        <v>2601</v>
      </c>
      <c r="C135" s="1" t="s">
        <v>2666</v>
      </c>
      <c r="D135" s="1" t="s">
        <v>2667</v>
      </c>
      <c r="E135" s="1" t="s">
        <v>2668</v>
      </c>
      <c r="F135" s="1" t="s">
        <v>1814</v>
      </c>
      <c r="G135" s="1" t="s">
        <v>1815</v>
      </c>
      <c r="H135" s="1" t="s">
        <v>1816</v>
      </c>
      <c r="I135" s="1" t="s">
        <v>2669</v>
      </c>
      <c r="J135" s="1" t="s">
        <v>30</v>
      </c>
      <c r="K135" s="1" t="s">
        <v>2670</v>
      </c>
      <c r="L135" s="1" t="s">
        <v>2670</v>
      </c>
      <c r="M135" s="1" t="s">
        <v>1819</v>
      </c>
      <c r="N135" s="1" t="s">
        <v>1819</v>
      </c>
      <c r="O135" s="1" t="s">
        <v>1820</v>
      </c>
      <c r="P135" s="1" t="s">
        <v>1821</v>
      </c>
      <c r="Q135" s="1" t="s">
        <v>1822</v>
      </c>
      <c r="R135" s="1" t="s">
        <v>2671</v>
      </c>
      <c r="S135" s="1" t="s">
        <v>1824</v>
      </c>
      <c r="T135" s="1" t="s">
        <v>1825</v>
      </c>
      <c r="U135" s="1" t="s">
        <v>1826</v>
      </c>
      <c r="V135" s="1" t="s">
        <v>1827</v>
      </c>
    </row>
    <row r="136" s="1" customFormat="1" spans="1:22">
      <c r="A136" s="3">
        <v>999224130976535</v>
      </c>
      <c r="B136" s="1" t="s">
        <v>2601</v>
      </c>
      <c r="C136" s="1" t="s">
        <v>2672</v>
      </c>
      <c r="D136" s="1" t="s">
        <v>2673</v>
      </c>
      <c r="E136" s="1" t="s">
        <v>2674</v>
      </c>
      <c r="F136" s="1" t="s">
        <v>1832</v>
      </c>
      <c r="G136" s="1" t="s">
        <v>1833</v>
      </c>
      <c r="H136" s="1" t="s">
        <v>1816</v>
      </c>
      <c r="I136" s="1" t="s">
        <v>2675</v>
      </c>
      <c r="J136" s="1" t="s">
        <v>30</v>
      </c>
      <c r="K136" s="1" t="s">
        <v>2676</v>
      </c>
      <c r="L136" s="1" t="s">
        <v>2676</v>
      </c>
      <c r="M136" s="1" t="s">
        <v>1819</v>
      </c>
      <c r="N136" s="1" t="s">
        <v>1819</v>
      </c>
      <c r="O136" s="1" t="s">
        <v>1820</v>
      </c>
      <c r="P136" s="1" t="s">
        <v>1821</v>
      </c>
      <c r="Q136" s="1" t="s">
        <v>1822</v>
      </c>
      <c r="R136" s="1" t="s">
        <v>2677</v>
      </c>
      <c r="S136" s="1" t="s">
        <v>1824</v>
      </c>
      <c r="T136" s="1" t="s">
        <v>1825</v>
      </c>
      <c r="U136" s="1" t="s">
        <v>1826</v>
      </c>
      <c r="V136" s="1" t="s">
        <v>1943</v>
      </c>
    </row>
    <row r="137" s="1" customFormat="1" spans="1:22">
      <c r="A137" s="3">
        <v>999224132065323</v>
      </c>
      <c r="B137" s="1" t="s">
        <v>2601</v>
      </c>
      <c r="C137" s="1" t="s">
        <v>2678</v>
      </c>
      <c r="D137" s="1" t="s">
        <v>2679</v>
      </c>
      <c r="E137" s="1" t="s">
        <v>2680</v>
      </c>
      <c r="F137" s="1" t="s">
        <v>1815</v>
      </c>
      <c r="G137" s="1" t="s">
        <v>1833</v>
      </c>
      <c r="H137" s="1" t="s">
        <v>1816</v>
      </c>
      <c r="I137" s="1" t="s">
        <v>2681</v>
      </c>
      <c r="J137" s="1" t="s">
        <v>30</v>
      </c>
      <c r="K137" s="1" t="s">
        <v>2682</v>
      </c>
      <c r="L137" s="1" t="s">
        <v>2682</v>
      </c>
      <c r="M137" s="1" t="s">
        <v>1819</v>
      </c>
      <c r="N137" s="1" t="s">
        <v>1819</v>
      </c>
      <c r="O137" s="1" t="s">
        <v>1820</v>
      </c>
      <c r="P137" s="1" t="s">
        <v>1821</v>
      </c>
      <c r="Q137" s="1" t="s">
        <v>1822</v>
      </c>
      <c r="R137" s="1" t="s">
        <v>2683</v>
      </c>
      <c r="S137" s="1" t="s">
        <v>1824</v>
      </c>
      <c r="T137" s="1" t="s">
        <v>1825</v>
      </c>
      <c r="U137" s="1" t="s">
        <v>1826</v>
      </c>
      <c r="V137" s="1" t="s">
        <v>1943</v>
      </c>
    </row>
    <row r="138" s="1" customFormat="1" spans="1:22">
      <c r="A138" s="3">
        <v>999224133858250</v>
      </c>
      <c r="B138" s="1" t="s">
        <v>2601</v>
      </c>
      <c r="C138" s="1" t="s">
        <v>2684</v>
      </c>
      <c r="D138" s="1" t="s">
        <v>2685</v>
      </c>
      <c r="E138" s="1" t="s">
        <v>2686</v>
      </c>
      <c r="F138" s="1" t="s">
        <v>1880</v>
      </c>
      <c r="G138" s="1" t="s">
        <v>1815</v>
      </c>
      <c r="H138" s="1" t="s">
        <v>1816</v>
      </c>
      <c r="I138" s="1" t="s">
        <v>2687</v>
      </c>
      <c r="J138" s="1" t="s">
        <v>30</v>
      </c>
      <c r="K138" s="1" t="s">
        <v>2688</v>
      </c>
      <c r="L138" s="1" t="s">
        <v>2688</v>
      </c>
      <c r="M138" s="1" t="s">
        <v>1819</v>
      </c>
      <c r="N138" s="1" t="s">
        <v>1819</v>
      </c>
      <c r="O138" s="1" t="s">
        <v>1820</v>
      </c>
      <c r="P138" s="1" t="s">
        <v>1821</v>
      </c>
      <c r="Q138" s="1" t="s">
        <v>1822</v>
      </c>
      <c r="R138" s="1" t="s">
        <v>2689</v>
      </c>
      <c r="S138" s="1" t="s">
        <v>1824</v>
      </c>
      <c r="T138" s="1" t="s">
        <v>1825</v>
      </c>
      <c r="U138" s="1" t="s">
        <v>1826</v>
      </c>
      <c r="V138" s="1" t="s">
        <v>1943</v>
      </c>
    </row>
    <row r="139" s="1" customFormat="1" spans="1:22">
      <c r="A139" s="3">
        <v>999224134059631</v>
      </c>
      <c r="B139" s="1" t="s">
        <v>2601</v>
      </c>
      <c r="C139" s="1" t="s">
        <v>2690</v>
      </c>
      <c r="D139" s="1" t="s">
        <v>2691</v>
      </c>
      <c r="E139" s="1" t="s">
        <v>2692</v>
      </c>
      <c r="F139" s="1" t="s">
        <v>1872</v>
      </c>
      <c r="G139" s="1" t="s">
        <v>1815</v>
      </c>
      <c r="H139" s="1" t="s">
        <v>1816</v>
      </c>
      <c r="I139" s="1" t="s">
        <v>2693</v>
      </c>
      <c r="J139" s="1" t="s">
        <v>30</v>
      </c>
      <c r="K139" s="1" t="s">
        <v>2694</v>
      </c>
      <c r="L139" s="1" t="s">
        <v>2694</v>
      </c>
      <c r="M139" s="1" t="s">
        <v>1819</v>
      </c>
      <c r="N139" s="1" t="s">
        <v>1819</v>
      </c>
      <c r="O139" s="1" t="s">
        <v>1820</v>
      </c>
      <c r="P139" s="1" t="s">
        <v>1821</v>
      </c>
      <c r="Q139" s="1" t="s">
        <v>1822</v>
      </c>
      <c r="R139" s="1" t="s">
        <v>2695</v>
      </c>
      <c r="S139" s="1" t="s">
        <v>1824</v>
      </c>
      <c r="T139" s="1" t="s">
        <v>1825</v>
      </c>
      <c r="U139" s="1" t="s">
        <v>1826</v>
      </c>
      <c r="V139" s="1" t="s">
        <v>2081</v>
      </c>
    </row>
    <row r="140" s="1" customFormat="1" spans="1:22">
      <c r="A140" s="3">
        <v>999224135322199</v>
      </c>
      <c r="B140" s="1" t="s">
        <v>2601</v>
      </c>
      <c r="C140" s="1" t="s">
        <v>2696</v>
      </c>
      <c r="D140" s="1" t="s">
        <v>2579</v>
      </c>
      <c r="E140" s="1" t="s">
        <v>2697</v>
      </c>
      <c r="F140" s="1" t="s">
        <v>1832</v>
      </c>
      <c r="G140" s="1" t="s">
        <v>1815</v>
      </c>
      <c r="H140" s="1" t="s">
        <v>1816</v>
      </c>
      <c r="I140" s="1" t="s">
        <v>2698</v>
      </c>
      <c r="J140" s="1" t="s">
        <v>30</v>
      </c>
      <c r="K140" s="1" t="s">
        <v>2699</v>
      </c>
      <c r="L140" s="1" t="s">
        <v>2699</v>
      </c>
      <c r="M140" s="1" t="s">
        <v>1819</v>
      </c>
      <c r="N140" s="1" t="s">
        <v>1819</v>
      </c>
      <c r="O140" s="1" t="s">
        <v>1820</v>
      </c>
      <c r="P140" s="1" t="s">
        <v>1821</v>
      </c>
      <c r="Q140" s="1" t="s">
        <v>1822</v>
      </c>
      <c r="R140" s="1" t="s">
        <v>2700</v>
      </c>
      <c r="S140" s="1" t="s">
        <v>1824</v>
      </c>
      <c r="T140" s="1" t="s">
        <v>1825</v>
      </c>
      <c r="U140" s="1" t="s">
        <v>1826</v>
      </c>
      <c r="V140" s="1" t="s">
        <v>2151</v>
      </c>
    </row>
    <row r="141" s="1" customFormat="1" spans="1:22">
      <c r="A141" s="3">
        <v>24135359038</v>
      </c>
      <c r="B141" s="1" t="s">
        <v>2601</v>
      </c>
      <c r="C141" s="1" t="s">
        <v>2701</v>
      </c>
      <c r="D141" s="1" t="s">
        <v>2702</v>
      </c>
      <c r="E141" s="1" t="s">
        <v>2703</v>
      </c>
      <c r="F141" s="1" t="s">
        <v>1832</v>
      </c>
      <c r="G141" s="1" t="s">
        <v>1815</v>
      </c>
      <c r="H141" s="1" t="s">
        <v>1816</v>
      </c>
      <c r="I141" s="1" t="s">
        <v>2704</v>
      </c>
      <c r="J141" s="1" t="s">
        <v>30</v>
      </c>
      <c r="K141" s="1" t="s">
        <v>2705</v>
      </c>
      <c r="L141" s="1" t="s">
        <v>2705</v>
      </c>
      <c r="M141" s="1" t="s">
        <v>1819</v>
      </c>
      <c r="N141" s="1" t="s">
        <v>1819</v>
      </c>
      <c r="O141" s="1" t="s">
        <v>1820</v>
      </c>
      <c r="P141" s="1" t="s">
        <v>1821</v>
      </c>
      <c r="Q141" s="1" t="s">
        <v>1822</v>
      </c>
      <c r="R141" s="1" t="s">
        <v>2706</v>
      </c>
      <c r="S141" s="1" t="s">
        <v>1824</v>
      </c>
      <c r="T141" s="1" t="s">
        <v>1825</v>
      </c>
      <c r="U141" s="1" t="s">
        <v>1826</v>
      </c>
      <c r="V141" s="1" t="s">
        <v>1943</v>
      </c>
    </row>
    <row r="142" s="1" customFormat="1" spans="1:22">
      <c r="A142" s="3">
        <v>999224137140595</v>
      </c>
      <c r="B142" s="1" t="s">
        <v>1880</v>
      </c>
      <c r="C142" s="1" t="s">
        <v>2707</v>
      </c>
      <c r="D142" s="1" t="s">
        <v>2708</v>
      </c>
      <c r="E142" s="1" t="s">
        <v>2709</v>
      </c>
      <c r="F142" s="1" t="s">
        <v>1814</v>
      </c>
      <c r="G142" s="1" t="s">
        <v>1815</v>
      </c>
      <c r="H142" s="1" t="s">
        <v>1816</v>
      </c>
      <c r="I142" s="1" t="s">
        <v>2710</v>
      </c>
      <c r="J142" s="1" t="s">
        <v>30</v>
      </c>
      <c r="K142" s="1" t="s">
        <v>2396</v>
      </c>
      <c r="L142" s="1" t="s">
        <v>2396</v>
      </c>
      <c r="M142" s="1" t="s">
        <v>1819</v>
      </c>
      <c r="N142" s="1" t="s">
        <v>1819</v>
      </c>
      <c r="O142" s="1" t="s">
        <v>1820</v>
      </c>
      <c r="P142" s="1" t="s">
        <v>1821</v>
      </c>
      <c r="Q142" s="1" t="s">
        <v>1822</v>
      </c>
      <c r="R142" s="1" t="s">
        <v>2711</v>
      </c>
      <c r="S142" s="1" t="s">
        <v>1824</v>
      </c>
      <c r="T142" s="1" t="s">
        <v>1825</v>
      </c>
      <c r="U142" s="1" t="s">
        <v>1826</v>
      </c>
      <c r="V142" s="1" t="s">
        <v>1827</v>
      </c>
    </row>
    <row r="143" s="1" customFormat="1" spans="1:22">
      <c r="A143" s="3">
        <v>999224137834352</v>
      </c>
      <c r="B143" s="1" t="s">
        <v>1880</v>
      </c>
      <c r="C143" s="1" t="s">
        <v>2712</v>
      </c>
      <c r="D143" s="1" t="s">
        <v>2713</v>
      </c>
      <c r="E143" s="1" t="s">
        <v>2714</v>
      </c>
      <c r="F143" s="1" t="s">
        <v>1832</v>
      </c>
      <c r="G143" s="1" t="s">
        <v>1833</v>
      </c>
      <c r="H143" s="1" t="s">
        <v>1816</v>
      </c>
      <c r="I143" s="1" t="s">
        <v>2715</v>
      </c>
      <c r="J143" s="1" t="s">
        <v>30</v>
      </c>
      <c r="K143" s="1" t="s">
        <v>2716</v>
      </c>
      <c r="L143" s="1" t="s">
        <v>2716</v>
      </c>
      <c r="M143" s="1" t="s">
        <v>1819</v>
      </c>
      <c r="N143" s="1" t="s">
        <v>1819</v>
      </c>
      <c r="O143" s="1" t="s">
        <v>1820</v>
      </c>
      <c r="P143" s="1" t="s">
        <v>1821</v>
      </c>
      <c r="Q143" s="1" t="s">
        <v>1822</v>
      </c>
      <c r="R143" s="1" t="s">
        <v>2717</v>
      </c>
      <c r="S143" s="1" t="s">
        <v>1824</v>
      </c>
      <c r="T143" s="1" t="s">
        <v>1825</v>
      </c>
      <c r="U143" s="1" t="s">
        <v>1826</v>
      </c>
      <c r="V143" s="1" t="s">
        <v>2718</v>
      </c>
    </row>
    <row r="144" s="1" customFormat="1" spans="1:22">
      <c r="A144" s="3">
        <v>999224137850291</v>
      </c>
      <c r="B144" s="1" t="s">
        <v>1880</v>
      </c>
      <c r="C144" s="1" t="s">
        <v>2719</v>
      </c>
      <c r="D144" s="1" t="s">
        <v>2720</v>
      </c>
      <c r="E144" s="1" t="s">
        <v>2721</v>
      </c>
      <c r="F144" s="1" t="s">
        <v>1872</v>
      </c>
      <c r="G144" s="1" t="s">
        <v>1833</v>
      </c>
      <c r="H144" s="1" t="s">
        <v>1816</v>
      </c>
      <c r="I144" s="1" t="s">
        <v>2722</v>
      </c>
      <c r="J144" s="1" t="s">
        <v>30</v>
      </c>
      <c r="K144" s="1" t="s">
        <v>2723</v>
      </c>
      <c r="L144" s="1" t="s">
        <v>2723</v>
      </c>
      <c r="M144" s="1" t="s">
        <v>1819</v>
      </c>
      <c r="N144" s="1" t="s">
        <v>1819</v>
      </c>
      <c r="O144" s="1" t="s">
        <v>1820</v>
      </c>
      <c r="P144" s="1" t="s">
        <v>1821</v>
      </c>
      <c r="Q144" s="1" t="s">
        <v>1822</v>
      </c>
      <c r="R144" s="1" t="s">
        <v>2724</v>
      </c>
      <c r="S144" s="1" t="s">
        <v>1824</v>
      </c>
      <c r="T144" s="1" t="s">
        <v>1825</v>
      </c>
      <c r="U144" s="1" t="s">
        <v>1826</v>
      </c>
      <c r="V144" s="1" t="s">
        <v>1943</v>
      </c>
    </row>
    <row r="145" s="1" customFormat="1" spans="1:22">
      <c r="A145" s="3">
        <v>999224138325085</v>
      </c>
      <c r="B145" s="1" t="s">
        <v>1880</v>
      </c>
      <c r="C145" s="1" t="s">
        <v>2725</v>
      </c>
      <c r="D145" s="1" t="s">
        <v>2726</v>
      </c>
      <c r="E145" s="1" t="s">
        <v>2727</v>
      </c>
      <c r="F145" s="1" t="s">
        <v>1872</v>
      </c>
      <c r="G145" s="1" t="s">
        <v>1815</v>
      </c>
      <c r="H145" s="1" t="s">
        <v>1816</v>
      </c>
      <c r="I145" s="1" t="s">
        <v>2728</v>
      </c>
      <c r="J145" s="1" t="s">
        <v>30</v>
      </c>
      <c r="K145" s="1" t="s">
        <v>2729</v>
      </c>
      <c r="L145" s="1" t="s">
        <v>2729</v>
      </c>
      <c r="M145" s="1" t="s">
        <v>1819</v>
      </c>
      <c r="N145" s="1" t="s">
        <v>1819</v>
      </c>
      <c r="O145" s="1" t="s">
        <v>1820</v>
      </c>
      <c r="P145" s="1" t="s">
        <v>1821</v>
      </c>
      <c r="Q145" s="1" t="s">
        <v>1822</v>
      </c>
      <c r="R145" s="1" t="s">
        <v>2730</v>
      </c>
      <c r="S145" s="1" t="s">
        <v>1824</v>
      </c>
      <c r="T145" s="1" t="s">
        <v>1825</v>
      </c>
      <c r="U145" s="1" t="s">
        <v>1826</v>
      </c>
      <c r="V145" s="1" t="s">
        <v>1827</v>
      </c>
    </row>
    <row r="146" s="1" customFormat="1" spans="1:22">
      <c r="A146" s="3">
        <v>999224139020191</v>
      </c>
      <c r="B146" s="1" t="s">
        <v>1880</v>
      </c>
      <c r="C146" s="1" t="s">
        <v>2731</v>
      </c>
      <c r="D146" s="1" t="s">
        <v>2732</v>
      </c>
      <c r="E146" s="1" t="s">
        <v>2733</v>
      </c>
      <c r="F146" s="1" t="s">
        <v>1832</v>
      </c>
      <c r="G146" s="1" t="s">
        <v>1833</v>
      </c>
      <c r="H146" s="1" t="s">
        <v>1816</v>
      </c>
      <c r="I146" s="1" t="s">
        <v>2734</v>
      </c>
      <c r="J146" s="1" t="s">
        <v>30</v>
      </c>
      <c r="K146" s="1" t="s">
        <v>2735</v>
      </c>
      <c r="L146" s="1" t="s">
        <v>2735</v>
      </c>
      <c r="M146" s="1" t="s">
        <v>1819</v>
      </c>
      <c r="N146" s="1" t="s">
        <v>1819</v>
      </c>
      <c r="O146" s="1" t="s">
        <v>1820</v>
      </c>
      <c r="P146" s="1" t="s">
        <v>1821</v>
      </c>
      <c r="Q146" s="1" t="s">
        <v>1822</v>
      </c>
      <c r="R146" s="1" t="s">
        <v>2736</v>
      </c>
      <c r="S146" s="1" t="s">
        <v>1824</v>
      </c>
      <c r="T146" s="1" t="s">
        <v>1825</v>
      </c>
      <c r="U146" s="1" t="s">
        <v>1826</v>
      </c>
      <c r="V146" s="1" t="s">
        <v>1827</v>
      </c>
    </row>
    <row r="147" s="1" customFormat="1" spans="1:22">
      <c r="A147" s="3">
        <v>999224139263813</v>
      </c>
      <c r="B147" s="1" t="s">
        <v>1880</v>
      </c>
      <c r="C147" s="1" t="s">
        <v>2737</v>
      </c>
      <c r="D147" s="1" t="s">
        <v>2738</v>
      </c>
      <c r="E147" s="1" t="s">
        <v>2739</v>
      </c>
      <c r="F147" s="1" t="s">
        <v>1814</v>
      </c>
      <c r="G147" s="1" t="s">
        <v>1815</v>
      </c>
      <c r="H147" s="1" t="s">
        <v>1816</v>
      </c>
      <c r="I147" s="1" t="s">
        <v>2740</v>
      </c>
      <c r="J147" s="1" t="s">
        <v>30</v>
      </c>
      <c r="K147" s="1" t="s">
        <v>2741</v>
      </c>
      <c r="L147" s="1" t="s">
        <v>2741</v>
      </c>
      <c r="M147" s="1" t="s">
        <v>1819</v>
      </c>
      <c r="N147" s="1" t="s">
        <v>1819</v>
      </c>
      <c r="O147" s="1" t="s">
        <v>1820</v>
      </c>
      <c r="P147" s="1" t="s">
        <v>1821</v>
      </c>
      <c r="Q147" s="1" t="s">
        <v>1822</v>
      </c>
      <c r="R147" s="1" t="s">
        <v>2742</v>
      </c>
      <c r="S147" s="1" t="s">
        <v>1824</v>
      </c>
      <c r="T147" s="1" t="s">
        <v>1825</v>
      </c>
      <c r="U147" s="1" t="s">
        <v>1826</v>
      </c>
      <c r="V147" s="1" t="s">
        <v>1943</v>
      </c>
    </row>
    <row r="148" s="1" customFormat="1" spans="1:22">
      <c r="A148" s="3">
        <v>999224139375951</v>
      </c>
      <c r="B148" s="1" t="s">
        <v>1880</v>
      </c>
      <c r="C148" s="1" t="s">
        <v>2743</v>
      </c>
      <c r="D148" s="1" t="s">
        <v>2247</v>
      </c>
      <c r="E148" s="1" t="s">
        <v>2744</v>
      </c>
      <c r="F148" s="1" t="s">
        <v>1832</v>
      </c>
      <c r="G148" s="1" t="s">
        <v>1815</v>
      </c>
      <c r="H148" s="1" t="s">
        <v>1816</v>
      </c>
      <c r="I148" s="1" t="s">
        <v>2745</v>
      </c>
      <c r="J148" s="1" t="s">
        <v>30</v>
      </c>
      <c r="K148" s="1" t="s">
        <v>2746</v>
      </c>
      <c r="L148" s="1" t="s">
        <v>2746</v>
      </c>
      <c r="M148" s="1" t="s">
        <v>1819</v>
      </c>
      <c r="N148" s="1" t="s">
        <v>1819</v>
      </c>
      <c r="O148" s="1" t="s">
        <v>1820</v>
      </c>
      <c r="P148" s="1" t="s">
        <v>1821</v>
      </c>
      <c r="Q148" s="1" t="s">
        <v>1822</v>
      </c>
      <c r="R148" s="1" t="s">
        <v>2747</v>
      </c>
      <c r="S148" s="1" t="s">
        <v>1824</v>
      </c>
      <c r="T148" s="1" t="s">
        <v>1825</v>
      </c>
      <c r="U148" s="1" t="s">
        <v>1826</v>
      </c>
      <c r="V148" s="1" t="s">
        <v>2165</v>
      </c>
    </row>
    <row r="149" s="1" customFormat="1" spans="1:22">
      <c r="A149" s="3">
        <v>999224139497438</v>
      </c>
      <c r="B149" s="1" t="s">
        <v>1880</v>
      </c>
      <c r="C149" s="1" t="s">
        <v>2748</v>
      </c>
      <c r="D149" s="1" t="s">
        <v>2749</v>
      </c>
      <c r="E149" s="1" t="s">
        <v>2750</v>
      </c>
      <c r="F149" s="1" t="s">
        <v>1872</v>
      </c>
      <c r="G149" s="1" t="s">
        <v>1833</v>
      </c>
      <c r="H149" s="1" t="s">
        <v>1816</v>
      </c>
      <c r="I149" s="1" t="s">
        <v>2751</v>
      </c>
      <c r="J149" s="1" t="s">
        <v>30</v>
      </c>
      <c r="K149" s="1" t="s">
        <v>2752</v>
      </c>
      <c r="L149" s="1" t="s">
        <v>2752</v>
      </c>
      <c r="M149" s="1" t="s">
        <v>1819</v>
      </c>
      <c r="N149" s="1" t="s">
        <v>1819</v>
      </c>
      <c r="O149" s="1" t="s">
        <v>1820</v>
      </c>
      <c r="P149" s="1" t="s">
        <v>1821</v>
      </c>
      <c r="Q149" s="1" t="s">
        <v>1822</v>
      </c>
      <c r="R149" s="1" t="s">
        <v>2753</v>
      </c>
      <c r="S149" s="1" t="s">
        <v>1824</v>
      </c>
      <c r="T149" s="1" t="s">
        <v>1825</v>
      </c>
      <c r="U149" s="1" t="s">
        <v>1826</v>
      </c>
      <c r="V149" s="1" t="s">
        <v>1928</v>
      </c>
    </row>
    <row r="150" s="1" customFormat="1" spans="1:22">
      <c r="A150" s="3">
        <v>999224140387862</v>
      </c>
      <c r="B150" s="1" t="s">
        <v>1880</v>
      </c>
      <c r="C150" s="1" t="s">
        <v>2754</v>
      </c>
      <c r="D150" s="1" t="s">
        <v>2247</v>
      </c>
      <c r="E150" s="1" t="s">
        <v>2755</v>
      </c>
      <c r="F150" s="1" t="s">
        <v>1832</v>
      </c>
      <c r="G150" s="1" t="s">
        <v>1833</v>
      </c>
      <c r="H150" s="1" t="s">
        <v>1816</v>
      </c>
      <c r="I150" s="1" t="s">
        <v>2756</v>
      </c>
      <c r="J150" s="1" t="s">
        <v>30</v>
      </c>
      <c r="K150" s="1" t="s">
        <v>2757</v>
      </c>
      <c r="L150" s="1" t="s">
        <v>2757</v>
      </c>
      <c r="M150" s="1" t="s">
        <v>1819</v>
      </c>
      <c r="N150" s="1" t="s">
        <v>1819</v>
      </c>
      <c r="O150" s="1" t="s">
        <v>1820</v>
      </c>
      <c r="P150" s="1" t="s">
        <v>1821</v>
      </c>
      <c r="Q150" s="1" t="s">
        <v>1822</v>
      </c>
      <c r="R150" s="1" t="s">
        <v>2758</v>
      </c>
      <c r="S150" s="1" t="s">
        <v>1824</v>
      </c>
      <c r="T150" s="1" t="s">
        <v>1825</v>
      </c>
      <c r="U150" s="1" t="s">
        <v>1826</v>
      </c>
      <c r="V150" s="1" t="s">
        <v>2165</v>
      </c>
    </row>
    <row r="151" s="1" customFormat="1" spans="1:22">
      <c r="A151" s="3">
        <v>999224140898202</v>
      </c>
      <c r="B151" s="1" t="s">
        <v>1880</v>
      </c>
      <c r="C151" s="1" t="s">
        <v>2759</v>
      </c>
      <c r="D151" s="1" t="s">
        <v>2760</v>
      </c>
      <c r="E151" s="1" t="s">
        <v>2761</v>
      </c>
      <c r="F151" s="1" t="s">
        <v>1814</v>
      </c>
      <c r="G151" s="1" t="s">
        <v>1815</v>
      </c>
      <c r="H151" s="1" t="s">
        <v>1816</v>
      </c>
      <c r="I151" s="1" t="s">
        <v>2762</v>
      </c>
      <c r="J151" s="1" t="s">
        <v>30</v>
      </c>
      <c r="K151" s="1" t="s">
        <v>2763</v>
      </c>
      <c r="L151" s="1" t="s">
        <v>2763</v>
      </c>
      <c r="M151" s="1" t="s">
        <v>1819</v>
      </c>
      <c r="N151" s="1" t="s">
        <v>1819</v>
      </c>
      <c r="O151" s="1" t="s">
        <v>1820</v>
      </c>
      <c r="P151" s="1" t="s">
        <v>1821</v>
      </c>
      <c r="Q151" s="1" t="s">
        <v>1822</v>
      </c>
      <c r="R151" s="1" t="s">
        <v>2764</v>
      </c>
      <c r="S151" s="1" t="s">
        <v>1824</v>
      </c>
      <c r="T151" s="1" t="s">
        <v>1825</v>
      </c>
      <c r="U151" s="1" t="s">
        <v>1826</v>
      </c>
      <c r="V151" s="1" t="s">
        <v>1827</v>
      </c>
    </row>
    <row r="152" s="1" customFormat="1" spans="1:22">
      <c r="A152" s="3">
        <v>999224141058819</v>
      </c>
      <c r="B152" s="1" t="s">
        <v>1880</v>
      </c>
      <c r="C152" s="1" t="s">
        <v>2765</v>
      </c>
      <c r="D152" s="1" t="s">
        <v>2766</v>
      </c>
      <c r="E152" s="1" t="s">
        <v>2767</v>
      </c>
      <c r="F152" s="1" t="s">
        <v>1832</v>
      </c>
      <c r="G152" s="1" t="s">
        <v>1815</v>
      </c>
      <c r="H152" s="1" t="s">
        <v>1816</v>
      </c>
      <c r="I152" s="1" t="s">
        <v>2768</v>
      </c>
      <c r="J152" s="1" t="s">
        <v>30</v>
      </c>
      <c r="K152" s="1" t="s">
        <v>2769</v>
      </c>
      <c r="L152" s="1" t="s">
        <v>2769</v>
      </c>
      <c r="M152" s="1" t="s">
        <v>1819</v>
      </c>
      <c r="N152" s="1" t="s">
        <v>1819</v>
      </c>
      <c r="O152" s="1" t="s">
        <v>1820</v>
      </c>
      <c r="P152" s="1" t="s">
        <v>1821</v>
      </c>
      <c r="Q152" s="1" t="s">
        <v>1822</v>
      </c>
      <c r="R152" s="1" t="s">
        <v>2770</v>
      </c>
      <c r="S152" s="1" t="s">
        <v>1824</v>
      </c>
      <c r="T152" s="1" t="s">
        <v>1825</v>
      </c>
      <c r="U152" s="1" t="s">
        <v>1826</v>
      </c>
      <c r="V152" s="1" t="s">
        <v>2081</v>
      </c>
    </row>
    <row r="153" s="1" customFormat="1" spans="1:22">
      <c r="A153" s="3">
        <v>999224141129477</v>
      </c>
      <c r="B153" s="1" t="s">
        <v>1880</v>
      </c>
      <c r="C153" s="1" t="s">
        <v>2771</v>
      </c>
      <c r="D153" s="1" t="s">
        <v>2160</v>
      </c>
      <c r="E153" s="1" t="s">
        <v>2772</v>
      </c>
      <c r="F153" s="1" t="s">
        <v>1814</v>
      </c>
      <c r="G153" s="1" t="s">
        <v>1815</v>
      </c>
      <c r="H153" s="1" t="s">
        <v>1816</v>
      </c>
      <c r="I153" s="1" t="s">
        <v>2773</v>
      </c>
      <c r="J153" s="1" t="s">
        <v>30</v>
      </c>
      <c r="K153" s="1" t="s">
        <v>2774</v>
      </c>
      <c r="L153" s="1" t="s">
        <v>2774</v>
      </c>
      <c r="M153" s="1" t="s">
        <v>1819</v>
      </c>
      <c r="N153" s="1" t="s">
        <v>1819</v>
      </c>
      <c r="O153" s="1" t="s">
        <v>1820</v>
      </c>
      <c r="P153" s="1" t="s">
        <v>1821</v>
      </c>
      <c r="Q153" s="1" t="s">
        <v>1822</v>
      </c>
      <c r="R153" s="1" t="s">
        <v>2775</v>
      </c>
      <c r="S153" s="1" t="s">
        <v>1824</v>
      </c>
      <c r="T153" s="1" t="s">
        <v>1825</v>
      </c>
      <c r="U153" s="1" t="s">
        <v>1826</v>
      </c>
      <c r="V153" s="1" t="s">
        <v>2165</v>
      </c>
    </row>
    <row r="154" s="1" customFormat="1" spans="1:22">
      <c r="A154" s="3">
        <v>999224141594867</v>
      </c>
      <c r="B154" s="1" t="s">
        <v>1880</v>
      </c>
      <c r="C154" s="1" t="s">
        <v>2776</v>
      </c>
      <c r="D154" s="1" t="s">
        <v>2247</v>
      </c>
      <c r="E154" s="1" t="s">
        <v>2777</v>
      </c>
      <c r="F154" s="1" t="s">
        <v>1832</v>
      </c>
      <c r="G154" s="1" t="s">
        <v>1833</v>
      </c>
      <c r="H154" s="1" t="s">
        <v>1816</v>
      </c>
      <c r="I154" s="1" t="s">
        <v>2756</v>
      </c>
      <c r="J154" s="1" t="s">
        <v>30</v>
      </c>
      <c r="K154" s="1" t="s">
        <v>2757</v>
      </c>
      <c r="L154" s="1" t="s">
        <v>2757</v>
      </c>
      <c r="M154" s="1" t="s">
        <v>1819</v>
      </c>
      <c r="N154" s="1" t="s">
        <v>1819</v>
      </c>
      <c r="O154" s="1" t="s">
        <v>1820</v>
      </c>
      <c r="P154" s="1" t="s">
        <v>1821</v>
      </c>
      <c r="Q154" s="1" t="s">
        <v>1822</v>
      </c>
      <c r="R154" s="1" t="s">
        <v>2778</v>
      </c>
      <c r="S154" s="1" t="s">
        <v>1824</v>
      </c>
      <c r="T154" s="1" t="s">
        <v>1825</v>
      </c>
      <c r="U154" s="1" t="s">
        <v>1826</v>
      </c>
      <c r="V154" s="1" t="s">
        <v>2165</v>
      </c>
    </row>
    <row r="155" s="1" customFormat="1" spans="1:22">
      <c r="A155" s="3">
        <v>999224141604395</v>
      </c>
      <c r="B155" s="1" t="s">
        <v>1880</v>
      </c>
      <c r="C155" s="1" t="s">
        <v>2779</v>
      </c>
      <c r="D155" s="1" t="s">
        <v>2780</v>
      </c>
      <c r="E155" s="1" t="s">
        <v>2781</v>
      </c>
      <c r="F155" s="1" t="s">
        <v>1815</v>
      </c>
      <c r="G155" s="1" t="s">
        <v>1833</v>
      </c>
      <c r="H155" s="1" t="s">
        <v>1816</v>
      </c>
      <c r="I155" s="1" t="s">
        <v>2782</v>
      </c>
      <c r="J155" s="1" t="s">
        <v>30</v>
      </c>
      <c r="K155" s="1" t="s">
        <v>2783</v>
      </c>
      <c r="L155" s="1" t="s">
        <v>2783</v>
      </c>
      <c r="M155" s="1" t="s">
        <v>1819</v>
      </c>
      <c r="N155" s="1" t="s">
        <v>1819</v>
      </c>
      <c r="O155" s="1" t="s">
        <v>1820</v>
      </c>
      <c r="P155" s="1" t="s">
        <v>1821</v>
      </c>
      <c r="Q155" s="1" t="s">
        <v>1822</v>
      </c>
      <c r="R155" s="1" t="s">
        <v>2784</v>
      </c>
      <c r="S155" s="1" t="s">
        <v>1824</v>
      </c>
      <c r="T155" s="1" t="s">
        <v>1825</v>
      </c>
      <c r="U155" s="1" t="s">
        <v>1826</v>
      </c>
      <c r="V155" s="1" t="s">
        <v>1943</v>
      </c>
    </row>
    <row r="156" s="1" customFormat="1" spans="1:22">
      <c r="A156" s="3">
        <v>999224142063202</v>
      </c>
      <c r="B156" s="1" t="s">
        <v>1880</v>
      </c>
      <c r="C156" s="1" t="s">
        <v>2785</v>
      </c>
      <c r="D156" s="1" t="s">
        <v>2786</v>
      </c>
      <c r="E156" s="1" t="s">
        <v>2787</v>
      </c>
      <c r="F156" s="1" t="s">
        <v>1814</v>
      </c>
      <c r="G156" s="1" t="s">
        <v>1833</v>
      </c>
      <c r="H156" s="1" t="s">
        <v>1816</v>
      </c>
      <c r="I156" s="1" t="s">
        <v>2788</v>
      </c>
      <c r="J156" s="1" t="s">
        <v>30</v>
      </c>
      <c r="K156" s="1" t="s">
        <v>2789</v>
      </c>
      <c r="L156" s="1" t="s">
        <v>2789</v>
      </c>
      <c r="M156" s="1" t="s">
        <v>1819</v>
      </c>
      <c r="N156" s="1" t="s">
        <v>1819</v>
      </c>
      <c r="O156" s="1" t="s">
        <v>1820</v>
      </c>
      <c r="P156" s="1" t="s">
        <v>1821</v>
      </c>
      <c r="Q156" s="1" t="s">
        <v>1822</v>
      </c>
      <c r="R156" s="1" t="s">
        <v>2790</v>
      </c>
      <c r="S156" s="1" t="s">
        <v>1824</v>
      </c>
      <c r="T156" s="1" t="s">
        <v>1825</v>
      </c>
      <c r="U156" s="1" t="s">
        <v>1826</v>
      </c>
      <c r="V156" s="1" t="s">
        <v>1845</v>
      </c>
    </row>
    <row r="157" s="1" customFormat="1" spans="1:22">
      <c r="A157" s="3">
        <v>999224142070305</v>
      </c>
      <c r="B157" s="1" t="s">
        <v>1880</v>
      </c>
      <c r="C157" s="1" t="s">
        <v>2791</v>
      </c>
      <c r="D157" s="1" t="s">
        <v>2792</v>
      </c>
      <c r="E157" s="1" t="s">
        <v>2793</v>
      </c>
      <c r="F157" s="1" t="s">
        <v>1872</v>
      </c>
      <c r="G157" s="1" t="s">
        <v>1815</v>
      </c>
      <c r="H157" s="1" t="s">
        <v>1816</v>
      </c>
      <c r="I157" s="1" t="s">
        <v>2794</v>
      </c>
      <c r="J157" s="1" t="s">
        <v>30</v>
      </c>
      <c r="K157" s="1" t="s">
        <v>2795</v>
      </c>
      <c r="L157" s="1" t="s">
        <v>2795</v>
      </c>
      <c r="M157" s="1" t="s">
        <v>1819</v>
      </c>
      <c r="N157" s="1" t="s">
        <v>1819</v>
      </c>
      <c r="O157" s="1" t="s">
        <v>1820</v>
      </c>
      <c r="P157" s="1" t="s">
        <v>1821</v>
      </c>
      <c r="Q157" s="1" t="s">
        <v>1822</v>
      </c>
      <c r="R157" s="1" t="s">
        <v>2796</v>
      </c>
      <c r="S157" s="1" t="s">
        <v>1824</v>
      </c>
      <c r="T157" s="1" t="s">
        <v>1825</v>
      </c>
      <c r="U157" s="1" t="s">
        <v>1826</v>
      </c>
      <c r="V157" s="1" t="s">
        <v>1919</v>
      </c>
    </row>
    <row r="158" s="1" customFormat="1" spans="1:22">
      <c r="A158" s="3">
        <v>999224142172159</v>
      </c>
      <c r="B158" s="1" t="s">
        <v>1880</v>
      </c>
      <c r="C158" s="1" t="s">
        <v>2797</v>
      </c>
      <c r="D158" s="1" t="s">
        <v>2798</v>
      </c>
      <c r="E158" s="1" t="s">
        <v>2799</v>
      </c>
      <c r="F158" s="1" t="s">
        <v>1815</v>
      </c>
      <c r="G158" s="1" t="s">
        <v>1833</v>
      </c>
      <c r="H158" s="1" t="s">
        <v>1816</v>
      </c>
      <c r="I158" s="1" t="s">
        <v>2800</v>
      </c>
      <c r="J158" s="1" t="s">
        <v>30</v>
      </c>
      <c r="K158" s="1" t="s">
        <v>2801</v>
      </c>
      <c r="L158" s="1" t="s">
        <v>2801</v>
      </c>
      <c r="M158" s="1" t="s">
        <v>1819</v>
      </c>
      <c r="N158" s="1" t="s">
        <v>1819</v>
      </c>
      <c r="O158" s="1" t="s">
        <v>1820</v>
      </c>
      <c r="P158" s="1" t="s">
        <v>1821</v>
      </c>
      <c r="Q158" s="1" t="s">
        <v>1822</v>
      </c>
      <c r="R158" s="1" t="s">
        <v>2802</v>
      </c>
      <c r="S158" s="1" t="s">
        <v>1824</v>
      </c>
      <c r="T158" s="1" t="s">
        <v>1825</v>
      </c>
      <c r="U158" s="1" t="s">
        <v>1826</v>
      </c>
      <c r="V158" s="1" t="s">
        <v>1943</v>
      </c>
    </row>
    <row r="159" s="1" customFormat="1" spans="1:22">
      <c r="A159" s="3">
        <v>999224144303488</v>
      </c>
      <c r="B159" s="1" t="s">
        <v>1880</v>
      </c>
      <c r="C159" s="1" t="s">
        <v>2803</v>
      </c>
      <c r="D159" s="1" t="s">
        <v>2160</v>
      </c>
      <c r="E159" s="1" t="s">
        <v>2804</v>
      </c>
      <c r="F159" s="1" t="s">
        <v>1815</v>
      </c>
      <c r="G159" s="1" t="s">
        <v>1833</v>
      </c>
      <c r="H159" s="1" t="s">
        <v>1816</v>
      </c>
      <c r="I159" s="1" t="s">
        <v>2773</v>
      </c>
      <c r="J159" s="1" t="s">
        <v>30</v>
      </c>
      <c r="K159" s="1" t="s">
        <v>2774</v>
      </c>
      <c r="L159" s="1" t="s">
        <v>2774</v>
      </c>
      <c r="M159" s="1" t="s">
        <v>1819</v>
      </c>
      <c r="N159" s="1" t="s">
        <v>1819</v>
      </c>
      <c r="O159" s="1" t="s">
        <v>1820</v>
      </c>
      <c r="P159" s="1" t="s">
        <v>1821</v>
      </c>
      <c r="Q159" s="1" t="s">
        <v>1822</v>
      </c>
      <c r="R159" s="1" t="s">
        <v>2805</v>
      </c>
      <c r="S159" s="1" t="s">
        <v>1824</v>
      </c>
      <c r="T159" s="1" t="s">
        <v>1825</v>
      </c>
      <c r="U159" s="1" t="s">
        <v>1826</v>
      </c>
      <c r="V159" s="1" t="s">
        <v>2165</v>
      </c>
    </row>
    <row r="160" s="1" customFormat="1" spans="1:22">
      <c r="A160" s="3">
        <v>999224145142260</v>
      </c>
      <c r="B160" s="1" t="s">
        <v>1880</v>
      </c>
      <c r="C160" s="1" t="s">
        <v>2806</v>
      </c>
      <c r="D160" s="1" t="s">
        <v>2807</v>
      </c>
      <c r="E160" s="1" t="s">
        <v>2808</v>
      </c>
      <c r="F160" s="1" t="s">
        <v>1880</v>
      </c>
      <c r="G160" s="1" t="s">
        <v>1833</v>
      </c>
      <c r="H160" s="1" t="s">
        <v>1816</v>
      </c>
      <c r="I160" s="1" t="s">
        <v>2809</v>
      </c>
      <c r="J160" s="1" t="s">
        <v>30</v>
      </c>
      <c r="K160" s="1" t="s">
        <v>2810</v>
      </c>
      <c r="L160" s="1" t="s">
        <v>2810</v>
      </c>
      <c r="M160" s="1" t="s">
        <v>1819</v>
      </c>
      <c r="N160" s="1" t="s">
        <v>1819</v>
      </c>
      <c r="O160" s="1" t="s">
        <v>1820</v>
      </c>
      <c r="P160" s="1" t="s">
        <v>1821</v>
      </c>
      <c r="Q160" s="1" t="s">
        <v>1822</v>
      </c>
      <c r="R160" s="1" t="s">
        <v>2811</v>
      </c>
      <c r="S160" s="1" t="s">
        <v>1824</v>
      </c>
      <c r="T160" s="1" t="s">
        <v>1825</v>
      </c>
      <c r="U160" s="1" t="s">
        <v>1826</v>
      </c>
      <c r="V160" s="1" t="s">
        <v>1845</v>
      </c>
    </row>
    <row r="161" s="1" customFormat="1" spans="1:22">
      <c r="A161" s="3">
        <v>999224146730262</v>
      </c>
      <c r="B161" s="1" t="s">
        <v>1880</v>
      </c>
      <c r="C161" s="1" t="s">
        <v>2812</v>
      </c>
      <c r="D161" s="1" t="s">
        <v>2247</v>
      </c>
      <c r="E161" s="1" t="s">
        <v>2813</v>
      </c>
      <c r="F161" s="1" t="s">
        <v>1814</v>
      </c>
      <c r="G161" s="1" t="s">
        <v>1815</v>
      </c>
      <c r="H161" s="1" t="s">
        <v>1816</v>
      </c>
      <c r="I161" s="1" t="s">
        <v>2756</v>
      </c>
      <c r="J161" s="1" t="s">
        <v>30</v>
      </c>
      <c r="K161" s="1" t="s">
        <v>2757</v>
      </c>
      <c r="L161" s="1" t="s">
        <v>2757</v>
      </c>
      <c r="M161" s="1" t="s">
        <v>1819</v>
      </c>
      <c r="N161" s="1" t="s">
        <v>1819</v>
      </c>
      <c r="O161" s="1" t="s">
        <v>1820</v>
      </c>
      <c r="P161" s="1" t="s">
        <v>1821</v>
      </c>
      <c r="Q161" s="1" t="s">
        <v>1822</v>
      </c>
      <c r="R161" s="1" t="s">
        <v>2814</v>
      </c>
      <c r="S161" s="1" t="s">
        <v>1824</v>
      </c>
      <c r="T161" s="1" t="s">
        <v>1825</v>
      </c>
      <c r="U161" s="1" t="s">
        <v>1826</v>
      </c>
      <c r="V161" s="1" t="s">
        <v>2165</v>
      </c>
    </row>
    <row r="162" s="1" customFormat="1" spans="1:22">
      <c r="A162" s="3">
        <v>999224146842303</v>
      </c>
      <c r="B162" s="1" t="s">
        <v>1880</v>
      </c>
      <c r="C162" s="1" t="s">
        <v>2815</v>
      </c>
      <c r="D162" s="1" t="s">
        <v>2816</v>
      </c>
      <c r="E162" s="1" t="s">
        <v>2817</v>
      </c>
      <c r="F162" s="1" t="s">
        <v>1832</v>
      </c>
      <c r="G162" s="1" t="s">
        <v>1833</v>
      </c>
      <c r="H162" s="1" t="s">
        <v>1816</v>
      </c>
      <c r="I162" s="1" t="s">
        <v>2818</v>
      </c>
      <c r="J162" s="1" t="s">
        <v>30</v>
      </c>
      <c r="K162" s="1" t="s">
        <v>2819</v>
      </c>
      <c r="L162" s="1" t="s">
        <v>2819</v>
      </c>
      <c r="M162" s="1" t="s">
        <v>1819</v>
      </c>
      <c r="N162" s="1" t="s">
        <v>1819</v>
      </c>
      <c r="O162" s="1" t="s">
        <v>1820</v>
      </c>
      <c r="P162" s="1" t="s">
        <v>1821</v>
      </c>
      <c r="Q162" s="1" t="s">
        <v>1822</v>
      </c>
      <c r="R162" s="1" t="s">
        <v>2820</v>
      </c>
      <c r="S162" s="1" t="s">
        <v>1824</v>
      </c>
      <c r="T162" s="1" t="s">
        <v>1825</v>
      </c>
      <c r="U162" s="1" t="s">
        <v>1927</v>
      </c>
      <c r="V162" s="1" t="s">
        <v>1943</v>
      </c>
    </row>
    <row r="163" s="1" customFormat="1" spans="1:22">
      <c r="A163" s="3">
        <v>999224147249186</v>
      </c>
      <c r="B163" s="1" t="s">
        <v>1880</v>
      </c>
      <c r="C163" s="1" t="s">
        <v>2821</v>
      </c>
      <c r="D163" s="1" t="s">
        <v>2822</v>
      </c>
      <c r="E163" s="1" t="s">
        <v>2823</v>
      </c>
      <c r="F163" s="1" t="s">
        <v>1814</v>
      </c>
      <c r="G163" s="1" t="s">
        <v>1815</v>
      </c>
      <c r="H163" s="1" t="s">
        <v>1816</v>
      </c>
      <c r="I163" s="1" t="s">
        <v>2824</v>
      </c>
      <c r="J163" s="1" t="s">
        <v>30</v>
      </c>
      <c r="K163" s="1" t="s">
        <v>2825</v>
      </c>
      <c r="L163" s="1" t="s">
        <v>2825</v>
      </c>
      <c r="M163" s="1" t="s">
        <v>1819</v>
      </c>
      <c r="N163" s="1" t="s">
        <v>1819</v>
      </c>
      <c r="O163" s="1" t="s">
        <v>1820</v>
      </c>
      <c r="P163" s="1" t="s">
        <v>1821</v>
      </c>
      <c r="Q163" s="1" t="s">
        <v>1822</v>
      </c>
      <c r="R163" s="1" t="s">
        <v>2826</v>
      </c>
      <c r="S163" s="1" t="s">
        <v>1824</v>
      </c>
      <c r="T163" s="1" t="s">
        <v>1825</v>
      </c>
      <c r="U163" s="1" t="s">
        <v>1826</v>
      </c>
      <c r="V163" s="1" t="s">
        <v>2151</v>
      </c>
    </row>
    <row r="164" s="1" customFormat="1" spans="1:22">
      <c r="A164" s="3">
        <v>999224147583451</v>
      </c>
      <c r="B164" s="1" t="s">
        <v>1880</v>
      </c>
      <c r="C164" s="1" t="s">
        <v>2827</v>
      </c>
      <c r="D164" s="1" t="s">
        <v>2828</v>
      </c>
      <c r="E164" s="1" t="s">
        <v>2829</v>
      </c>
      <c r="F164" s="1" t="s">
        <v>1872</v>
      </c>
      <c r="G164" s="1" t="s">
        <v>1815</v>
      </c>
      <c r="H164" s="1" t="s">
        <v>1816</v>
      </c>
      <c r="I164" s="1" t="s">
        <v>2830</v>
      </c>
      <c r="J164" s="1" t="s">
        <v>30</v>
      </c>
      <c r="K164" s="1" t="s">
        <v>2831</v>
      </c>
      <c r="L164" s="1" t="s">
        <v>2831</v>
      </c>
      <c r="M164" s="1" t="s">
        <v>1819</v>
      </c>
      <c r="N164" s="1" t="s">
        <v>1819</v>
      </c>
      <c r="O164" s="1" t="s">
        <v>1820</v>
      </c>
      <c r="P164" s="1" t="s">
        <v>1821</v>
      </c>
      <c r="Q164" s="1" t="s">
        <v>1822</v>
      </c>
      <c r="R164" s="1" t="s">
        <v>2832</v>
      </c>
      <c r="S164" s="1" t="s">
        <v>1824</v>
      </c>
      <c r="T164" s="1" t="s">
        <v>1825</v>
      </c>
      <c r="U164" s="1" t="s">
        <v>1826</v>
      </c>
      <c r="V164" s="1" t="s">
        <v>2048</v>
      </c>
    </row>
    <row r="165" s="1" customFormat="1" spans="1:22">
      <c r="A165" s="3">
        <v>999224148255317</v>
      </c>
      <c r="B165" s="1" t="s">
        <v>1880</v>
      </c>
      <c r="C165" s="1" t="s">
        <v>2833</v>
      </c>
      <c r="D165" s="1" t="s">
        <v>2834</v>
      </c>
      <c r="E165" s="1" t="s">
        <v>2835</v>
      </c>
      <c r="F165" s="1" t="s">
        <v>1832</v>
      </c>
      <c r="G165" s="1" t="s">
        <v>1815</v>
      </c>
      <c r="H165" s="1" t="s">
        <v>1816</v>
      </c>
      <c r="I165" s="1" t="s">
        <v>2836</v>
      </c>
      <c r="J165" s="1" t="s">
        <v>30</v>
      </c>
      <c r="K165" s="1" t="s">
        <v>2837</v>
      </c>
      <c r="L165" s="1" t="s">
        <v>2837</v>
      </c>
      <c r="M165" s="1" t="s">
        <v>1819</v>
      </c>
      <c r="N165" s="1" t="s">
        <v>1819</v>
      </c>
      <c r="O165" s="1" t="s">
        <v>1820</v>
      </c>
      <c r="P165" s="1" t="s">
        <v>1821</v>
      </c>
      <c r="Q165" s="1" t="s">
        <v>1822</v>
      </c>
      <c r="R165" s="1" t="s">
        <v>2838</v>
      </c>
      <c r="S165" s="1" t="s">
        <v>1824</v>
      </c>
      <c r="T165" s="1" t="s">
        <v>1825</v>
      </c>
      <c r="U165" s="1" t="s">
        <v>1826</v>
      </c>
      <c r="V165" s="1" t="s">
        <v>1928</v>
      </c>
    </row>
    <row r="166" s="1" customFormat="1" spans="1:22">
      <c r="A166" s="3">
        <v>999224148391527</v>
      </c>
      <c r="B166" s="1" t="s">
        <v>1880</v>
      </c>
      <c r="C166" s="1" t="s">
        <v>2839</v>
      </c>
      <c r="D166" s="1" t="s">
        <v>2174</v>
      </c>
      <c r="E166" s="1" t="s">
        <v>2840</v>
      </c>
      <c r="F166" s="1" t="s">
        <v>1832</v>
      </c>
      <c r="G166" s="1" t="s">
        <v>1815</v>
      </c>
      <c r="H166" s="1" t="s">
        <v>1816</v>
      </c>
      <c r="I166" s="1" t="s">
        <v>2841</v>
      </c>
      <c r="J166" s="1" t="s">
        <v>30</v>
      </c>
      <c r="K166" s="1" t="s">
        <v>2842</v>
      </c>
      <c r="L166" s="1" t="s">
        <v>2842</v>
      </c>
      <c r="M166" s="1" t="s">
        <v>1819</v>
      </c>
      <c r="N166" s="1" t="s">
        <v>1819</v>
      </c>
      <c r="O166" s="1" t="s">
        <v>1820</v>
      </c>
      <c r="P166" s="1" t="s">
        <v>1821</v>
      </c>
      <c r="Q166" s="1" t="s">
        <v>1822</v>
      </c>
      <c r="R166" s="1" t="s">
        <v>2843</v>
      </c>
      <c r="S166" s="1" t="s">
        <v>1824</v>
      </c>
      <c r="T166" s="1" t="s">
        <v>1825</v>
      </c>
      <c r="U166" s="1" t="s">
        <v>1826</v>
      </c>
      <c r="V166" s="1" t="s">
        <v>1928</v>
      </c>
    </row>
    <row r="167" s="1" customFormat="1" spans="1:22">
      <c r="A167" s="3">
        <v>999224148611249</v>
      </c>
      <c r="B167" s="1" t="s">
        <v>1880</v>
      </c>
      <c r="C167" s="1" t="s">
        <v>2844</v>
      </c>
      <c r="D167" s="1" t="s">
        <v>2845</v>
      </c>
      <c r="E167" s="1" t="s">
        <v>2846</v>
      </c>
      <c r="F167" s="1" t="s">
        <v>1815</v>
      </c>
      <c r="G167" s="1" t="s">
        <v>1833</v>
      </c>
      <c r="H167" s="1" t="s">
        <v>1816</v>
      </c>
      <c r="I167" s="1" t="s">
        <v>2847</v>
      </c>
      <c r="J167" s="1" t="s">
        <v>30</v>
      </c>
      <c r="K167" s="1" t="s">
        <v>2848</v>
      </c>
      <c r="L167" s="1" t="s">
        <v>2848</v>
      </c>
      <c r="M167" s="1" t="s">
        <v>1819</v>
      </c>
      <c r="N167" s="1" t="s">
        <v>1819</v>
      </c>
      <c r="O167" s="1" t="s">
        <v>1820</v>
      </c>
      <c r="P167" s="1" t="s">
        <v>1821</v>
      </c>
      <c r="Q167" s="1" t="s">
        <v>1822</v>
      </c>
      <c r="R167" s="1" t="s">
        <v>2849</v>
      </c>
      <c r="S167" s="1" t="s">
        <v>1824</v>
      </c>
      <c r="T167" s="1" t="s">
        <v>1825</v>
      </c>
      <c r="U167" s="1" t="s">
        <v>1826</v>
      </c>
      <c r="V167" s="1" t="s">
        <v>1943</v>
      </c>
    </row>
    <row r="168" s="1" customFormat="1" spans="1:22">
      <c r="A168" s="3">
        <v>999224148910123</v>
      </c>
      <c r="B168" s="1" t="s">
        <v>1880</v>
      </c>
      <c r="C168" s="1" t="s">
        <v>2850</v>
      </c>
      <c r="D168" s="1" t="s">
        <v>2851</v>
      </c>
      <c r="E168" s="1" t="s">
        <v>2852</v>
      </c>
      <c r="F168" s="1" t="s">
        <v>1814</v>
      </c>
      <c r="G168" s="1" t="s">
        <v>1815</v>
      </c>
      <c r="H168" s="1" t="s">
        <v>1816</v>
      </c>
      <c r="I168" s="1" t="s">
        <v>2853</v>
      </c>
      <c r="J168" s="1" t="s">
        <v>30</v>
      </c>
      <c r="K168" s="1" t="s">
        <v>2854</v>
      </c>
      <c r="L168" s="1" t="s">
        <v>2854</v>
      </c>
      <c r="M168" s="1" t="s">
        <v>1819</v>
      </c>
      <c r="N168" s="1" t="s">
        <v>1819</v>
      </c>
      <c r="O168" s="1" t="s">
        <v>1820</v>
      </c>
      <c r="P168" s="1" t="s">
        <v>1821</v>
      </c>
      <c r="Q168" s="1" t="s">
        <v>1822</v>
      </c>
      <c r="R168" s="1" t="s">
        <v>2855</v>
      </c>
      <c r="S168" s="1" t="s">
        <v>1824</v>
      </c>
      <c r="T168" s="1" t="s">
        <v>1825</v>
      </c>
      <c r="U168" s="1" t="s">
        <v>1826</v>
      </c>
      <c r="V168" s="1" t="s">
        <v>1860</v>
      </c>
    </row>
    <row r="169" s="1" customFormat="1" spans="1:22">
      <c r="A169" s="3">
        <v>999224148952899</v>
      </c>
      <c r="B169" s="1" t="s">
        <v>1880</v>
      </c>
      <c r="C169" s="1" t="s">
        <v>2856</v>
      </c>
      <c r="D169" s="1" t="s">
        <v>2857</v>
      </c>
      <c r="E169" s="1" t="s">
        <v>2858</v>
      </c>
      <c r="F169" s="1" t="s">
        <v>1832</v>
      </c>
      <c r="G169" s="1" t="s">
        <v>1815</v>
      </c>
      <c r="H169" s="1" t="s">
        <v>1816</v>
      </c>
      <c r="I169" s="1" t="s">
        <v>2773</v>
      </c>
      <c r="J169" s="1" t="s">
        <v>30</v>
      </c>
      <c r="K169" s="1" t="s">
        <v>2774</v>
      </c>
      <c r="L169" s="1" t="s">
        <v>2774</v>
      </c>
      <c r="M169" s="1" t="s">
        <v>1819</v>
      </c>
      <c r="N169" s="1" t="s">
        <v>1819</v>
      </c>
      <c r="O169" s="1" t="s">
        <v>1820</v>
      </c>
      <c r="P169" s="1" t="s">
        <v>1821</v>
      </c>
      <c r="Q169" s="1" t="s">
        <v>1822</v>
      </c>
      <c r="R169" s="1" t="s">
        <v>2859</v>
      </c>
      <c r="S169" s="1" t="s">
        <v>1824</v>
      </c>
      <c r="T169" s="1" t="s">
        <v>1825</v>
      </c>
      <c r="U169" s="1" t="s">
        <v>1826</v>
      </c>
      <c r="V169" s="1" t="s">
        <v>1827</v>
      </c>
    </row>
    <row r="170" s="1" customFormat="1" spans="1:22">
      <c r="A170" s="3">
        <v>999224148958699</v>
      </c>
      <c r="B170" s="1" t="s">
        <v>1880</v>
      </c>
      <c r="C170" s="1" t="s">
        <v>2860</v>
      </c>
      <c r="D170" s="1" t="s">
        <v>2861</v>
      </c>
      <c r="E170" s="1" t="s">
        <v>2862</v>
      </c>
      <c r="F170" s="1" t="s">
        <v>1832</v>
      </c>
      <c r="G170" s="1" t="s">
        <v>1815</v>
      </c>
      <c r="H170" s="1" t="s">
        <v>1816</v>
      </c>
      <c r="I170" s="1" t="s">
        <v>2863</v>
      </c>
      <c r="J170" s="1" t="s">
        <v>30</v>
      </c>
      <c r="K170" s="1" t="s">
        <v>2864</v>
      </c>
      <c r="L170" s="1" t="s">
        <v>2864</v>
      </c>
      <c r="M170" s="1" t="s">
        <v>1819</v>
      </c>
      <c r="N170" s="1" t="s">
        <v>1819</v>
      </c>
      <c r="O170" s="1" t="s">
        <v>1820</v>
      </c>
      <c r="P170" s="1" t="s">
        <v>1821</v>
      </c>
      <c r="Q170" s="1" t="s">
        <v>1822</v>
      </c>
      <c r="R170" s="1" t="s">
        <v>2865</v>
      </c>
      <c r="S170" s="1" t="s">
        <v>1824</v>
      </c>
      <c r="T170" s="1" t="s">
        <v>1825</v>
      </c>
      <c r="U170" s="1" t="s">
        <v>1826</v>
      </c>
      <c r="V170" s="1" t="s">
        <v>1928</v>
      </c>
    </row>
    <row r="171" s="1" customFormat="1" spans="1:22">
      <c r="A171" s="3">
        <v>999224150180199</v>
      </c>
      <c r="B171" s="1" t="s">
        <v>1872</v>
      </c>
      <c r="C171" s="1" t="s">
        <v>2866</v>
      </c>
      <c r="D171" s="1" t="s">
        <v>2867</v>
      </c>
      <c r="E171" s="1" t="s">
        <v>2868</v>
      </c>
      <c r="F171" s="1" t="s">
        <v>1814</v>
      </c>
      <c r="G171" s="1" t="s">
        <v>1833</v>
      </c>
      <c r="H171" s="1" t="s">
        <v>1816</v>
      </c>
      <c r="I171" s="1" t="s">
        <v>2869</v>
      </c>
      <c r="J171" s="1" t="s">
        <v>30</v>
      </c>
      <c r="K171" s="1" t="s">
        <v>2870</v>
      </c>
      <c r="L171" s="1" t="s">
        <v>2870</v>
      </c>
      <c r="M171" s="1" t="s">
        <v>1819</v>
      </c>
      <c r="N171" s="1" t="s">
        <v>1819</v>
      </c>
      <c r="O171" s="1" t="s">
        <v>1820</v>
      </c>
      <c r="P171" s="1" t="s">
        <v>1821</v>
      </c>
      <c r="Q171" s="1" t="s">
        <v>1822</v>
      </c>
      <c r="R171" s="1" t="s">
        <v>2871</v>
      </c>
      <c r="S171" s="1" t="s">
        <v>1824</v>
      </c>
      <c r="T171" s="1" t="s">
        <v>1825</v>
      </c>
      <c r="U171" s="1" t="s">
        <v>1927</v>
      </c>
      <c r="V171" s="1" t="s">
        <v>1943</v>
      </c>
    </row>
    <row r="172" s="1" customFormat="1" spans="1:22">
      <c r="A172" s="3">
        <v>999224150190665</v>
      </c>
      <c r="B172" s="1" t="s">
        <v>1872</v>
      </c>
      <c r="C172" s="1" t="s">
        <v>2872</v>
      </c>
      <c r="D172" s="1" t="s">
        <v>2873</v>
      </c>
      <c r="E172" s="1" t="s">
        <v>2874</v>
      </c>
      <c r="F172" s="1" t="s">
        <v>1832</v>
      </c>
      <c r="G172" s="1" t="s">
        <v>1815</v>
      </c>
      <c r="H172" s="1" t="s">
        <v>1816</v>
      </c>
      <c r="I172" s="1" t="s">
        <v>2875</v>
      </c>
      <c r="J172" s="1" t="s">
        <v>30</v>
      </c>
      <c r="K172" s="1" t="s">
        <v>2876</v>
      </c>
      <c r="L172" s="1" t="s">
        <v>2876</v>
      </c>
      <c r="M172" s="1" t="s">
        <v>1819</v>
      </c>
      <c r="N172" s="1" t="s">
        <v>1819</v>
      </c>
      <c r="O172" s="1" t="s">
        <v>1820</v>
      </c>
      <c r="P172" s="1" t="s">
        <v>1821</v>
      </c>
      <c r="Q172" s="1" t="s">
        <v>1822</v>
      </c>
      <c r="R172" s="1" t="s">
        <v>2877</v>
      </c>
      <c r="S172" s="1" t="s">
        <v>1824</v>
      </c>
      <c r="T172" s="1" t="s">
        <v>1825</v>
      </c>
      <c r="U172" s="1" t="s">
        <v>1826</v>
      </c>
      <c r="V172" s="1" t="s">
        <v>1943</v>
      </c>
    </row>
    <row r="173" s="1" customFormat="1" spans="1:22">
      <c r="A173" s="3">
        <v>999224150193105</v>
      </c>
      <c r="B173" s="1" t="s">
        <v>1872</v>
      </c>
      <c r="C173" s="1" t="s">
        <v>2878</v>
      </c>
      <c r="D173" s="1" t="s">
        <v>2122</v>
      </c>
      <c r="E173" s="1" t="s">
        <v>2879</v>
      </c>
      <c r="F173" s="1" t="s">
        <v>1814</v>
      </c>
      <c r="G173" s="1" t="s">
        <v>1815</v>
      </c>
      <c r="H173" s="1" t="s">
        <v>1816</v>
      </c>
      <c r="I173" s="1" t="s">
        <v>2880</v>
      </c>
      <c r="J173" s="1" t="s">
        <v>30</v>
      </c>
      <c r="K173" s="1" t="s">
        <v>2881</v>
      </c>
      <c r="L173" s="1" t="s">
        <v>2881</v>
      </c>
      <c r="M173" s="1" t="s">
        <v>1819</v>
      </c>
      <c r="N173" s="1" t="s">
        <v>1819</v>
      </c>
      <c r="O173" s="1" t="s">
        <v>1820</v>
      </c>
      <c r="P173" s="1" t="s">
        <v>1821</v>
      </c>
      <c r="Q173" s="1" t="s">
        <v>1822</v>
      </c>
      <c r="R173" s="1" t="s">
        <v>2882</v>
      </c>
      <c r="S173" s="1" t="s">
        <v>1824</v>
      </c>
      <c r="T173" s="1" t="s">
        <v>1825</v>
      </c>
      <c r="U173" s="1" t="s">
        <v>1826</v>
      </c>
      <c r="V173" s="1" t="s">
        <v>1943</v>
      </c>
    </row>
    <row r="174" s="1" customFormat="1" spans="1:22">
      <c r="A174" s="3">
        <v>999224150236001</v>
      </c>
      <c r="B174" s="1" t="s">
        <v>1872</v>
      </c>
      <c r="C174" s="1" t="s">
        <v>2883</v>
      </c>
      <c r="D174" s="1" t="s">
        <v>2122</v>
      </c>
      <c r="E174" s="1" t="s">
        <v>2884</v>
      </c>
      <c r="F174" s="1" t="s">
        <v>1832</v>
      </c>
      <c r="G174" s="1" t="s">
        <v>1833</v>
      </c>
      <c r="H174" s="1" t="s">
        <v>1816</v>
      </c>
      <c r="I174" s="1" t="s">
        <v>2880</v>
      </c>
      <c r="J174" s="1" t="s">
        <v>30</v>
      </c>
      <c r="K174" s="1" t="s">
        <v>2881</v>
      </c>
      <c r="L174" s="1" t="s">
        <v>2881</v>
      </c>
      <c r="M174" s="1" t="s">
        <v>1819</v>
      </c>
      <c r="N174" s="1" t="s">
        <v>1819</v>
      </c>
      <c r="O174" s="1" t="s">
        <v>1820</v>
      </c>
      <c r="P174" s="1" t="s">
        <v>1821</v>
      </c>
      <c r="Q174" s="1" t="s">
        <v>1822</v>
      </c>
      <c r="R174" s="1" t="s">
        <v>2885</v>
      </c>
      <c r="S174" s="1" t="s">
        <v>1824</v>
      </c>
      <c r="T174" s="1" t="s">
        <v>1825</v>
      </c>
      <c r="U174" s="1" t="s">
        <v>1826</v>
      </c>
      <c r="V174" s="1" t="s">
        <v>1943</v>
      </c>
    </row>
    <row r="175" s="1" customFormat="1" spans="1:22">
      <c r="A175" s="3">
        <v>999224150321557</v>
      </c>
      <c r="B175" s="1" t="s">
        <v>1872</v>
      </c>
      <c r="C175" s="1" t="s">
        <v>2886</v>
      </c>
      <c r="D175" s="1" t="s">
        <v>2887</v>
      </c>
      <c r="E175" s="1" t="s">
        <v>2888</v>
      </c>
      <c r="F175" s="1" t="s">
        <v>1832</v>
      </c>
      <c r="G175" s="1" t="s">
        <v>1815</v>
      </c>
      <c r="H175" s="1" t="s">
        <v>1816</v>
      </c>
      <c r="I175" s="1" t="s">
        <v>2889</v>
      </c>
      <c r="J175" s="1" t="s">
        <v>30</v>
      </c>
      <c r="K175" s="1" t="s">
        <v>2890</v>
      </c>
      <c r="L175" s="1" t="s">
        <v>2890</v>
      </c>
      <c r="M175" s="1" t="s">
        <v>1819</v>
      </c>
      <c r="N175" s="1" t="s">
        <v>1819</v>
      </c>
      <c r="O175" s="1" t="s">
        <v>1820</v>
      </c>
      <c r="P175" s="1" t="s">
        <v>1821</v>
      </c>
      <c r="Q175" s="1" t="s">
        <v>1822</v>
      </c>
      <c r="R175" s="1" t="s">
        <v>2891</v>
      </c>
      <c r="S175" s="1" t="s">
        <v>1824</v>
      </c>
      <c r="T175" s="1" t="s">
        <v>1825</v>
      </c>
      <c r="U175" s="1" t="s">
        <v>1826</v>
      </c>
      <c r="V175" s="1" t="s">
        <v>1919</v>
      </c>
    </row>
    <row r="176" s="1" customFormat="1" spans="1:22">
      <c r="A176" s="3">
        <v>999224150343272</v>
      </c>
      <c r="B176" s="1" t="s">
        <v>1872</v>
      </c>
      <c r="C176" s="1" t="s">
        <v>2892</v>
      </c>
      <c r="D176" s="1" t="s">
        <v>2122</v>
      </c>
      <c r="E176" s="1" t="s">
        <v>2893</v>
      </c>
      <c r="F176" s="1" t="s">
        <v>1814</v>
      </c>
      <c r="G176" s="1" t="s">
        <v>1815</v>
      </c>
      <c r="H176" s="1" t="s">
        <v>1816</v>
      </c>
      <c r="I176" s="1" t="s">
        <v>2880</v>
      </c>
      <c r="J176" s="1" t="s">
        <v>30</v>
      </c>
      <c r="K176" s="1" t="s">
        <v>2881</v>
      </c>
      <c r="L176" s="1" t="s">
        <v>2881</v>
      </c>
      <c r="M176" s="1" t="s">
        <v>1819</v>
      </c>
      <c r="N176" s="1" t="s">
        <v>1819</v>
      </c>
      <c r="O176" s="1" t="s">
        <v>1820</v>
      </c>
      <c r="P176" s="1" t="s">
        <v>1821</v>
      </c>
      <c r="Q176" s="1" t="s">
        <v>1822</v>
      </c>
      <c r="R176" s="1" t="s">
        <v>2894</v>
      </c>
      <c r="S176" s="1" t="s">
        <v>1824</v>
      </c>
      <c r="T176" s="1" t="s">
        <v>1825</v>
      </c>
      <c r="U176" s="1" t="s">
        <v>1826</v>
      </c>
      <c r="V176" s="1" t="s">
        <v>1943</v>
      </c>
    </row>
    <row r="177" s="1" customFormat="1" spans="1:22">
      <c r="A177" s="3">
        <v>999224150433978</v>
      </c>
      <c r="B177" s="1" t="s">
        <v>1872</v>
      </c>
      <c r="C177" s="1" t="s">
        <v>2895</v>
      </c>
      <c r="D177" s="1" t="s">
        <v>2896</v>
      </c>
      <c r="E177" s="1" t="s">
        <v>2897</v>
      </c>
      <c r="F177" s="1" t="s">
        <v>1815</v>
      </c>
      <c r="G177" s="1" t="s">
        <v>1833</v>
      </c>
      <c r="H177" s="1" t="s">
        <v>1816</v>
      </c>
      <c r="I177" s="1" t="s">
        <v>2898</v>
      </c>
      <c r="J177" s="1" t="s">
        <v>30</v>
      </c>
      <c r="K177" s="1" t="s">
        <v>2899</v>
      </c>
      <c r="L177" s="1" t="s">
        <v>2899</v>
      </c>
      <c r="M177" s="1" t="s">
        <v>1819</v>
      </c>
      <c r="N177" s="1" t="s">
        <v>1819</v>
      </c>
      <c r="O177" s="1" t="s">
        <v>1820</v>
      </c>
      <c r="P177" s="1" t="s">
        <v>1821</v>
      </c>
      <c r="Q177" s="1" t="s">
        <v>1822</v>
      </c>
      <c r="R177" s="1" t="s">
        <v>2900</v>
      </c>
      <c r="S177" s="1" t="s">
        <v>1824</v>
      </c>
      <c r="T177" s="1" t="s">
        <v>1825</v>
      </c>
      <c r="U177" s="1" t="s">
        <v>1826</v>
      </c>
      <c r="V177" s="1" t="s">
        <v>1827</v>
      </c>
    </row>
    <row r="178" s="1" customFormat="1" spans="1:22">
      <c r="A178" s="3">
        <v>999224150550438</v>
      </c>
      <c r="B178" s="1" t="s">
        <v>1872</v>
      </c>
      <c r="C178" s="1" t="s">
        <v>2901</v>
      </c>
      <c r="D178" s="1" t="s">
        <v>2122</v>
      </c>
      <c r="E178" s="1" t="s">
        <v>2902</v>
      </c>
      <c r="F178" s="1" t="s">
        <v>1814</v>
      </c>
      <c r="G178" s="1" t="s">
        <v>1815</v>
      </c>
      <c r="H178" s="1" t="s">
        <v>1816</v>
      </c>
      <c r="I178" s="1" t="s">
        <v>2880</v>
      </c>
      <c r="J178" s="1" t="s">
        <v>30</v>
      </c>
      <c r="K178" s="1" t="s">
        <v>2881</v>
      </c>
      <c r="L178" s="1" t="s">
        <v>2881</v>
      </c>
      <c r="M178" s="1" t="s">
        <v>1819</v>
      </c>
      <c r="N178" s="1" t="s">
        <v>1819</v>
      </c>
      <c r="O178" s="1" t="s">
        <v>1820</v>
      </c>
      <c r="P178" s="1" t="s">
        <v>1821</v>
      </c>
      <c r="Q178" s="1" t="s">
        <v>1822</v>
      </c>
      <c r="R178" s="1" t="s">
        <v>2903</v>
      </c>
      <c r="S178" s="1" t="s">
        <v>1824</v>
      </c>
      <c r="T178" s="1" t="s">
        <v>1825</v>
      </c>
      <c r="U178" s="1" t="s">
        <v>1826</v>
      </c>
      <c r="V178" s="1" t="s">
        <v>1943</v>
      </c>
    </row>
    <row r="179" s="1" customFormat="1" spans="1:22">
      <c r="A179" s="3">
        <v>999224150581132</v>
      </c>
      <c r="B179" s="1" t="s">
        <v>1872</v>
      </c>
      <c r="C179" s="1" t="s">
        <v>2904</v>
      </c>
      <c r="D179" s="1" t="s">
        <v>2905</v>
      </c>
      <c r="E179" s="1" t="s">
        <v>2906</v>
      </c>
      <c r="F179" s="1" t="s">
        <v>1815</v>
      </c>
      <c r="G179" s="1" t="s">
        <v>1833</v>
      </c>
      <c r="H179" s="1" t="s">
        <v>1816</v>
      </c>
      <c r="I179" s="1" t="s">
        <v>2907</v>
      </c>
      <c r="J179" s="1" t="s">
        <v>30</v>
      </c>
      <c r="K179" s="1" t="s">
        <v>2908</v>
      </c>
      <c r="L179" s="1" t="s">
        <v>2908</v>
      </c>
      <c r="M179" s="1" t="s">
        <v>1819</v>
      </c>
      <c r="N179" s="1" t="s">
        <v>1819</v>
      </c>
      <c r="O179" s="1" t="s">
        <v>1820</v>
      </c>
      <c r="P179" s="1" t="s">
        <v>1821</v>
      </c>
      <c r="Q179" s="1" t="s">
        <v>1822</v>
      </c>
      <c r="R179" s="1" t="s">
        <v>2909</v>
      </c>
      <c r="S179" s="1" t="s">
        <v>1824</v>
      </c>
      <c r="T179" s="1" t="s">
        <v>1825</v>
      </c>
      <c r="U179" s="1" t="s">
        <v>1826</v>
      </c>
      <c r="V179" s="1" t="s">
        <v>1827</v>
      </c>
    </row>
    <row r="180" s="1" customFormat="1" spans="1:22">
      <c r="A180" s="3">
        <v>999224151376993</v>
      </c>
      <c r="B180" s="1" t="s">
        <v>1872</v>
      </c>
      <c r="C180" s="1" t="s">
        <v>2910</v>
      </c>
      <c r="D180" s="1" t="s">
        <v>2911</v>
      </c>
      <c r="E180" s="1" t="s">
        <v>2912</v>
      </c>
      <c r="F180" s="1" t="s">
        <v>1832</v>
      </c>
      <c r="G180" s="1" t="s">
        <v>1815</v>
      </c>
      <c r="H180" s="1" t="s">
        <v>1816</v>
      </c>
      <c r="I180" s="1" t="s">
        <v>2913</v>
      </c>
      <c r="J180" s="1" t="s">
        <v>30</v>
      </c>
      <c r="K180" s="1" t="s">
        <v>2914</v>
      </c>
      <c r="L180" s="1" t="s">
        <v>2914</v>
      </c>
      <c r="M180" s="1" t="s">
        <v>1819</v>
      </c>
      <c r="N180" s="1" t="s">
        <v>1819</v>
      </c>
      <c r="O180" s="1" t="s">
        <v>1820</v>
      </c>
      <c r="P180" s="1" t="s">
        <v>1821</v>
      </c>
      <c r="Q180" s="1" t="s">
        <v>1822</v>
      </c>
      <c r="R180" s="1" t="s">
        <v>2915</v>
      </c>
      <c r="S180" s="1" t="s">
        <v>1824</v>
      </c>
      <c r="T180" s="1" t="s">
        <v>1825</v>
      </c>
      <c r="U180" s="1" t="s">
        <v>1826</v>
      </c>
      <c r="V180" s="1" t="s">
        <v>1928</v>
      </c>
    </row>
    <row r="181" s="1" customFormat="1" spans="1:22">
      <c r="A181" s="3">
        <v>999224151647777</v>
      </c>
      <c r="B181" s="1" t="s">
        <v>1872</v>
      </c>
      <c r="C181" s="1" t="s">
        <v>2916</v>
      </c>
      <c r="D181" s="1" t="s">
        <v>2917</v>
      </c>
      <c r="E181" s="1" t="s">
        <v>2918</v>
      </c>
      <c r="F181" s="1" t="s">
        <v>1832</v>
      </c>
      <c r="G181" s="1" t="s">
        <v>1833</v>
      </c>
      <c r="H181" s="1" t="s">
        <v>1816</v>
      </c>
      <c r="I181" s="1" t="s">
        <v>2919</v>
      </c>
      <c r="J181" s="1" t="s">
        <v>30</v>
      </c>
      <c r="K181" s="1" t="s">
        <v>2920</v>
      </c>
      <c r="L181" s="1" t="s">
        <v>2920</v>
      </c>
      <c r="M181" s="1" t="s">
        <v>1819</v>
      </c>
      <c r="N181" s="1" t="s">
        <v>1819</v>
      </c>
      <c r="O181" s="1" t="s">
        <v>1820</v>
      </c>
      <c r="P181" s="1" t="s">
        <v>1821</v>
      </c>
      <c r="Q181" s="1" t="s">
        <v>1822</v>
      </c>
      <c r="R181" s="1" t="s">
        <v>2921</v>
      </c>
      <c r="S181" s="1" t="s">
        <v>1824</v>
      </c>
      <c r="T181" s="1" t="s">
        <v>1825</v>
      </c>
      <c r="U181" s="1" t="s">
        <v>1826</v>
      </c>
      <c r="V181" s="1" t="s">
        <v>1928</v>
      </c>
    </row>
    <row r="182" s="1" customFormat="1" spans="1:22">
      <c r="A182" s="3">
        <v>999224151979395</v>
      </c>
      <c r="B182" s="1" t="s">
        <v>1872</v>
      </c>
      <c r="C182" s="1" t="s">
        <v>2922</v>
      </c>
      <c r="D182" s="1" t="s">
        <v>2923</v>
      </c>
      <c r="E182" s="1" t="s">
        <v>2924</v>
      </c>
      <c r="F182" s="1" t="s">
        <v>1872</v>
      </c>
      <c r="G182" s="1" t="s">
        <v>1815</v>
      </c>
      <c r="H182" s="1" t="s">
        <v>1816</v>
      </c>
      <c r="I182" s="1" t="s">
        <v>2925</v>
      </c>
      <c r="J182" s="1" t="s">
        <v>30</v>
      </c>
      <c r="K182" s="1" t="s">
        <v>2926</v>
      </c>
      <c r="L182" s="1" t="s">
        <v>2926</v>
      </c>
      <c r="M182" s="1" t="s">
        <v>1819</v>
      </c>
      <c r="N182" s="1" t="s">
        <v>1819</v>
      </c>
      <c r="O182" s="1" t="s">
        <v>1820</v>
      </c>
      <c r="P182" s="1" t="s">
        <v>1821</v>
      </c>
      <c r="Q182" s="1" t="s">
        <v>1822</v>
      </c>
      <c r="R182" s="1" t="s">
        <v>2927</v>
      </c>
      <c r="S182" s="1" t="s">
        <v>1824</v>
      </c>
      <c r="T182" s="1" t="s">
        <v>1825</v>
      </c>
      <c r="U182" s="1" t="s">
        <v>1826</v>
      </c>
      <c r="V182" s="1" t="s">
        <v>2151</v>
      </c>
    </row>
    <row r="183" s="1" customFormat="1" spans="1:22">
      <c r="A183" s="3">
        <v>999224152214204</v>
      </c>
      <c r="B183" s="1" t="s">
        <v>1872</v>
      </c>
      <c r="C183" s="1" t="s">
        <v>2928</v>
      </c>
      <c r="D183" s="1" t="s">
        <v>2929</v>
      </c>
      <c r="E183" s="1" t="s">
        <v>2930</v>
      </c>
      <c r="F183" s="1" t="s">
        <v>1832</v>
      </c>
      <c r="G183" s="1" t="s">
        <v>1815</v>
      </c>
      <c r="H183" s="1" t="s">
        <v>1816</v>
      </c>
      <c r="I183" s="1" t="s">
        <v>2931</v>
      </c>
      <c r="J183" s="1" t="s">
        <v>30</v>
      </c>
      <c r="K183" s="1" t="s">
        <v>2932</v>
      </c>
      <c r="L183" s="1" t="s">
        <v>2932</v>
      </c>
      <c r="M183" s="1" t="s">
        <v>1819</v>
      </c>
      <c r="N183" s="1" t="s">
        <v>1819</v>
      </c>
      <c r="O183" s="1" t="s">
        <v>1820</v>
      </c>
      <c r="P183" s="1" t="s">
        <v>1821</v>
      </c>
      <c r="Q183" s="1" t="s">
        <v>1822</v>
      </c>
      <c r="R183" s="1" t="s">
        <v>2933</v>
      </c>
      <c r="S183" s="1" t="s">
        <v>1824</v>
      </c>
      <c r="T183" s="1" t="s">
        <v>1825</v>
      </c>
      <c r="U183" s="1" t="s">
        <v>1826</v>
      </c>
      <c r="V183" s="1" t="s">
        <v>2165</v>
      </c>
    </row>
    <row r="184" s="1" customFormat="1" spans="1:22">
      <c r="A184" s="3">
        <v>999224152378443</v>
      </c>
      <c r="B184" s="1" t="s">
        <v>1872</v>
      </c>
      <c r="C184" s="1" t="s">
        <v>2934</v>
      </c>
      <c r="D184" s="1" t="s">
        <v>2935</v>
      </c>
      <c r="E184" s="1" t="s">
        <v>2936</v>
      </c>
      <c r="F184" s="1" t="s">
        <v>1815</v>
      </c>
      <c r="G184" s="1" t="s">
        <v>1833</v>
      </c>
      <c r="H184" s="1" t="s">
        <v>1816</v>
      </c>
      <c r="I184" s="1" t="s">
        <v>2937</v>
      </c>
      <c r="J184" s="1" t="s">
        <v>30</v>
      </c>
      <c r="K184" s="1" t="s">
        <v>2938</v>
      </c>
      <c r="L184" s="1" t="s">
        <v>2938</v>
      </c>
      <c r="M184" s="1" t="s">
        <v>1819</v>
      </c>
      <c r="N184" s="1" t="s">
        <v>1819</v>
      </c>
      <c r="O184" s="1" t="s">
        <v>1820</v>
      </c>
      <c r="P184" s="1" t="s">
        <v>1821</v>
      </c>
      <c r="Q184" s="1" t="s">
        <v>1822</v>
      </c>
      <c r="R184" s="1" t="s">
        <v>2939</v>
      </c>
      <c r="S184" s="1" t="s">
        <v>1824</v>
      </c>
      <c r="T184" s="1" t="s">
        <v>1825</v>
      </c>
      <c r="U184" s="1" t="s">
        <v>1826</v>
      </c>
      <c r="V184" s="1" t="s">
        <v>1989</v>
      </c>
    </row>
    <row r="185" s="1" customFormat="1" spans="1:22">
      <c r="A185" s="3">
        <v>999224152938506</v>
      </c>
      <c r="B185" s="1" t="s">
        <v>1872</v>
      </c>
      <c r="C185" s="1" t="s">
        <v>2940</v>
      </c>
      <c r="D185" s="1" t="s">
        <v>2941</v>
      </c>
      <c r="E185" s="1" t="s">
        <v>2942</v>
      </c>
      <c r="F185" s="1" t="s">
        <v>1814</v>
      </c>
      <c r="G185" s="1" t="s">
        <v>1833</v>
      </c>
      <c r="H185" s="1" t="s">
        <v>1816</v>
      </c>
      <c r="I185" s="1" t="s">
        <v>2943</v>
      </c>
      <c r="J185" s="1" t="s">
        <v>30</v>
      </c>
      <c r="K185" s="1" t="s">
        <v>2944</v>
      </c>
      <c r="L185" s="1" t="s">
        <v>2944</v>
      </c>
      <c r="M185" s="1" t="s">
        <v>1819</v>
      </c>
      <c r="N185" s="1" t="s">
        <v>1819</v>
      </c>
      <c r="O185" s="1" t="s">
        <v>1820</v>
      </c>
      <c r="P185" s="1" t="s">
        <v>1821</v>
      </c>
      <c r="Q185" s="1" t="s">
        <v>1822</v>
      </c>
      <c r="R185" s="1" t="s">
        <v>2945</v>
      </c>
      <c r="S185" s="1" t="s">
        <v>1824</v>
      </c>
      <c r="T185" s="1" t="s">
        <v>1825</v>
      </c>
      <c r="U185" s="1" t="s">
        <v>1826</v>
      </c>
      <c r="V185" s="1" t="s">
        <v>1943</v>
      </c>
    </row>
    <row r="186" s="1" customFormat="1" spans="1:22">
      <c r="A186" s="3">
        <v>999224153251126</v>
      </c>
      <c r="B186" s="1" t="s">
        <v>1872</v>
      </c>
      <c r="C186" s="1" t="s">
        <v>2946</v>
      </c>
      <c r="D186" s="1" t="s">
        <v>2947</v>
      </c>
      <c r="E186" s="1" t="s">
        <v>2948</v>
      </c>
      <c r="F186" s="1" t="s">
        <v>1815</v>
      </c>
      <c r="G186" s="1" t="s">
        <v>1833</v>
      </c>
      <c r="H186" s="1" t="s">
        <v>1816</v>
      </c>
      <c r="I186" s="1" t="s">
        <v>2949</v>
      </c>
      <c r="J186" s="1" t="s">
        <v>30</v>
      </c>
      <c r="K186" s="1" t="s">
        <v>2950</v>
      </c>
      <c r="L186" s="1" t="s">
        <v>2950</v>
      </c>
      <c r="M186" s="1" t="s">
        <v>1819</v>
      </c>
      <c r="N186" s="1" t="s">
        <v>1819</v>
      </c>
      <c r="O186" s="1" t="s">
        <v>1820</v>
      </c>
      <c r="P186" s="1" t="s">
        <v>1821</v>
      </c>
      <c r="Q186" s="1" t="s">
        <v>1822</v>
      </c>
      <c r="R186" s="1" t="s">
        <v>2951</v>
      </c>
      <c r="S186" s="1" t="s">
        <v>1824</v>
      </c>
      <c r="T186" s="1" t="s">
        <v>1825</v>
      </c>
      <c r="U186" s="1" t="s">
        <v>1826</v>
      </c>
      <c r="V186" s="1" t="s">
        <v>2081</v>
      </c>
    </row>
    <row r="187" s="1" customFormat="1" spans="1:22">
      <c r="A187" s="3">
        <v>999224153743549</v>
      </c>
      <c r="B187" s="1" t="s">
        <v>1872</v>
      </c>
      <c r="C187" s="1" t="s">
        <v>2952</v>
      </c>
      <c r="D187" s="1" t="s">
        <v>2953</v>
      </c>
      <c r="E187" s="1" t="s">
        <v>2954</v>
      </c>
      <c r="F187" s="1" t="s">
        <v>1814</v>
      </c>
      <c r="G187" s="1" t="s">
        <v>1815</v>
      </c>
      <c r="H187" s="1" t="s">
        <v>1816</v>
      </c>
      <c r="I187" s="1" t="s">
        <v>2955</v>
      </c>
      <c r="J187" s="1" t="s">
        <v>30</v>
      </c>
      <c r="K187" s="1" t="s">
        <v>2956</v>
      </c>
      <c r="L187" s="1" t="s">
        <v>2956</v>
      </c>
      <c r="M187" s="1" t="s">
        <v>1819</v>
      </c>
      <c r="N187" s="1" t="s">
        <v>1819</v>
      </c>
      <c r="O187" s="1" t="s">
        <v>1820</v>
      </c>
      <c r="P187" s="1" t="s">
        <v>1821</v>
      </c>
      <c r="Q187" s="1" t="s">
        <v>1822</v>
      </c>
      <c r="R187" s="1" t="s">
        <v>2957</v>
      </c>
      <c r="S187" s="1" t="s">
        <v>1824</v>
      </c>
      <c r="T187" s="1" t="s">
        <v>1825</v>
      </c>
      <c r="U187" s="1" t="s">
        <v>1826</v>
      </c>
      <c r="V187" s="1" t="s">
        <v>1827</v>
      </c>
    </row>
    <row r="188" s="1" customFormat="1" spans="1:22">
      <c r="A188" s="3">
        <v>999224153950824</v>
      </c>
      <c r="B188" s="1" t="s">
        <v>1872</v>
      </c>
      <c r="C188" s="1" t="s">
        <v>2958</v>
      </c>
      <c r="D188" s="1" t="s">
        <v>2959</v>
      </c>
      <c r="E188" s="1" t="s">
        <v>2960</v>
      </c>
      <c r="F188" s="1" t="s">
        <v>1832</v>
      </c>
      <c r="G188" s="1" t="s">
        <v>1833</v>
      </c>
      <c r="H188" s="1" t="s">
        <v>1816</v>
      </c>
      <c r="I188" s="1" t="s">
        <v>2961</v>
      </c>
      <c r="J188" s="1" t="s">
        <v>30</v>
      </c>
      <c r="K188" s="1" t="s">
        <v>2962</v>
      </c>
      <c r="L188" s="1" t="s">
        <v>2962</v>
      </c>
      <c r="M188" s="1" t="s">
        <v>1819</v>
      </c>
      <c r="N188" s="1" t="s">
        <v>1819</v>
      </c>
      <c r="O188" s="1" t="s">
        <v>1820</v>
      </c>
      <c r="P188" s="1" t="s">
        <v>1821</v>
      </c>
      <c r="Q188" s="1" t="s">
        <v>1822</v>
      </c>
      <c r="R188" s="1" t="s">
        <v>2963</v>
      </c>
      <c r="S188" s="1" t="s">
        <v>1824</v>
      </c>
      <c r="T188" s="1" t="s">
        <v>1825</v>
      </c>
      <c r="U188" s="1" t="s">
        <v>1826</v>
      </c>
      <c r="V188" s="1" t="s">
        <v>1928</v>
      </c>
    </row>
    <row r="189" s="1" customFormat="1" spans="1:22">
      <c r="A189" s="3">
        <v>999224154435747</v>
      </c>
      <c r="B189" s="1" t="s">
        <v>1872</v>
      </c>
      <c r="C189" s="1" t="s">
        <v>2964</v>
      </c>
      <c r="D189" s="1" t="s">
        <v>2965</v>
      </c>
      <c r="E189" s="1" t="s">
        <v>2966</v>
      </c>
      <c r="F189" s="1" t="s">
        <v>1832</v>
      </c>
      <c r="G189" s="1" t="s">
        <v>1833</v>
      </c>
      <c r="H189" s="1" t="s">
        <v>1816</v>
      </c>
      <c r="I189" s="1" t="s">
        <v>2967</v>
      </c>
      <c r="J189" s="1" t="s">
        <v>30</v>
      </c>
      <c r="K189" s="1" t="s">
        <v>2968</v>
      </c>
      <c r="L189" s="1" t="s">
        <v>2968</v>
      </c>
      <c r="M189" s="1" t="s">
        <v>1819</v>
      </c>
      <c r="N189" s="1" t="s">
        <v>1819</v>
      </c>
      <c r="O189" s="1" t="s">
        <v>1820</v>
      </c>
      <c r="P189" s="1" t="s">
        <v>1821</v>
      </c>
      <c r="Q189" s="1" t="s">
        <v>1822</v>
      </c>
      <c r="R189" s="1" t="s">
        <v>2969</v>
      </c>
      <c r="S189" s="1" t="s">
        <v>1824</v>
      </c>
      <c r="T189" s="1" t="s">
        <v>1825</v>
      </c>
      <c r="U189" s="1" t="s">
        <v>1826</v>
      </c>
      <c r="V189" s="1" t="s">
        <v>1943</v>
      </c>
    </row>
    <row r="190" s="1" customFormat="1" spans="1:22">
      <c r="A190" s="3">
        <v>999224154471639</v>
      </c>
      <c r="B190" s="1" t="s">
        <v>1872</v>
      </c>
      <c r="C190" s="1" t="s">
        <v>2970</v>
      </c>
      <c r="D190" s="1" t="s">
        <v>2971</v>
      </c>
      <c r="E190" s="1" t="s">
        <v>2972</v>
      </c>
      <c r="F190" s="1" t="s">
        <v>1815</v>
      </c>
      <c r="G190" s="1" t="s">
        <v>1833</v>
      </c>
      <c r="H190" s="1" t="s">
        <v>1816</v>
      </c>
      <c r="I190" s="1" t="s">
        <v>2973</v>
      </c>
      <c r="J190" s="1" t="s">
        <v>30</v>
      </c>
      <c r="K190" s="1" t="s">
        <v>2974</v>
      </c>
      <c r="L190" s="1" t="s">
        <v>2974</v>
      </c>
      <c r="M190" s="1" t="s">
        <v>1819</v>
      </c>
      <c r="N190" s="1" t="s">
        <v>1819</v>
      </c>
      <c r="O190" s="1" t="s">
        <v>1820</v>
      </c>
      <c r="P190" s="1" t="s">
        <v>1821</v>
      </c>
      <c r="Q190" s="1" t="s">
        <v>1822</v>
      </c>
      <c r="R190" s="1" t="s">
        <v>2975</v>
      </c>
      <c r="S190" s="1" t="s">
        <v>1824</v>
      </c>
      <c r="T190" s="1" t="s">
        <v>1825</v>
      </c>
      <c r="U190" s="1" t="s">
        <v>1826</v>
      </c>
      <c r="V190" s="1" t="s">
        <v>2048</v>
      </c>
    </row>
    <row r="191" s="1" customFormat="1" spans="1:22">
      <c r="A191" s="3">
        <v>999224155400078</v>
      </c>
      <c r="B191" s="1" t="s">
        <v>1872</v>
      </c>
      <c r="C191" s="1" t="s">
        <v>2976</v>
      </c>
      <c r="D191" s="1" t="s">
        <v>2977</v>
      </c>
      <c r="E191" s="1" t="s">
        <v>2978</v>
      </c>
      <c r="F191" s="1" t="s">
        <v>1815</v>
      </c>
      <c r="G191" s="1" t="s">
        <v>1833</v>
      </c>
      <c r="H191" s="1" t="s">
        <v>1816</v>
      </c>
      <c r="I191" s="1" t="s">
        <v>2979</v>
      </c>
      <c r="J191" s="1" t="s">
        <v>30</v>
      </c>
      <c r="K191" s="1" t="s">
        <v>2980</v>
      </c>
      <c r="L191" s="1" t="s">
        <v>2980</v>
      </c>
      <c r="M191" s="1" t="s">
        <v>1819</v>
      </c>
      <c r="N191" s="1" t="s">
        <v>1819</v>
      </c>
      <c r="O191" s="1" t="s">
        <v>1820</v>
      </c>
      <c r="P191" s="1" t="s">
        <v>1821</v>
      </c>
      <c r="Q191" s="1" t="s">
        <v>1822</v>
      </c>
      <c r="R191" s="1" t="s">
        <v>2981</v>
      </c>
      <c r="S191" s="1" t="s">
        <v>1824</v>
      </c>
      <c r="T191" s="1" t="s">
        <v>1825</v>
      </c>
      <c r="U191" s="1" t="s">
        <v>1826</v>
      </c>
      <c r="V191" s="1" t="s">
        <v>1827</v>
      </c>
    </row>
    <row r="192" s="1" customFormat="1" spans="1:22">
      <c r="A192" s="3">
        <v>999224157140720</v>
      </c>
      <c r="B192" s="1" t="s">
        <v>1872</v>
      </c>
      <c r="C192" s="1" t="s">
        <v>2982</v>
      </c>
      <c r="D192" s="1" t="s">
        <v>2983</v>
      </c>
      <c r="E192" s="1" t="s">
        <v>2984</v>
      </c>
      <c r="F192" s="1" t="s">
        <v>1832</v>
      </c>
      <c r="G192" s="1" t="s">
        <v>1815</v>
      </c>
      <c r="H192" s="1" t="s">
        <v>1816</v>
      </c>
      <c r="I192" s="1" t="s">
        <v>2985</v>
      </c>
      <c r="J192" s="1" t="s">
        <v>30</v>
      </c>
      <c r="K192" s="1" t="s">
        <v>2986</v>
      </c>
      <c r="L192" s="1" t="s">
        <v>2986</v>
      </c>
      <c r="M192" s="1" t="s">
        <v>1819</v>
      </c>
      <c r="N192" s="1" t="s">
        <v>1819</v>
      </c>
      <c r="O192" s="1" t="s">
        <v>1820</v>
      </c>
      <c r="P192" s="1" t="s">
        <v>1821</v>
      </c>
      <c r="Q192" s="1" t="s">
        <v>1822</v>
      </c>
      <c r="R192" s="1" t="s">
        <v>2987</v>
      </c>
      <c r="S192" s="1" t="s">
        <v>1824</v>
      </c>
      <c r="T192" s="1" t="s">
        <v>1825</v>
      </c>
      <c r="U192" s="1" t="s">
        <v>1826</v>
      </c>
      <c r="V192" s="1" t="s">
        <v>2151</v>
      </c>
    </row>
    <row r="193" s="1" customFormat="1" spans="1:22">
      <c r="A193" s="3">
        <v>999224157222775</v>
      </c>
      <c r="B193" s="1" t="s">
        <v>1872</v>
      </c>
      <c r="C193" s="1" t="s">
        <v>2988</v>
      </c>
      <c r="D193" s="1" t="s">
        <v>2989</v>
      </c>
      <c r="E193" s="1" t="s">
        <v>2990</v>
      </c>
      <c r="F193" s="1" t="s">
        <v>1832</v>
      </c>
      <c r="G193" s="1" t="s">
        <v>1815</v>
      </c>
      <c r="H193" s="1" t="s">
        <v>1816</v>
      </c>
      <c r="I193" s="1" t="s">
        <v>2991</v>
      </c>
      <c r="J193" s="1" t="s">
        <v>30</v>
      </c>
      <c r="K193" s="1" t="s">
        <v>2992</v>
      </c>
      <c r="L193" s="1" t="s">
        <v>2992</v>
      </c>
      <c r="M193" s="1" t="s">
        <v>1819</v>
      </c>
      <c r="N193" s="1" t="s">
        <v>1819</v>
      </c>
      <c r="O193" s="1" t="s">
        <v>1820</v>
      </c>
      <c r="P193" s="1" t="s">
        <v>1821</v>
      </c>
      <c r="Q193" s="1" t="s">
        <v>1822</v>
      </c>
      <c r="R193" s="1" t="s">
        <v>2993</v>
      </c>
      <c r="S193" s="1" t="s">
        <v>1824</v>
      </c>
      <c r="T193" s="1" t="s">
        <v>1825</v>
      </c>
      <c r="U193" s="1" t="s">
        <v>1826</v>
      </c>
      <c r="V193" s="1" t="s">
        <v>1943</v>
      </c>
    </row>
    <row r="194" s="1" customFormat="1" spans="1:22">
      <c r="A194" s="3">
        <v>999224157605421</v>
      </c>
      <c r="B194" s="1" t="s">
        <v>1872</v>
      </c>
      <c r="C194" s="1" t="s">
        <v>2994</v>
      </c>
      <c r="D194" s="1" t="s">
        <v>2995</v>
      </c>
      <c r="E194" s="1" t="s">
        <v>2996</v>
      </c>
      <c r="F194" s="1" t="s">
        <v>1814</v>
      </c>
      <c r="G194" s="1" t="s">
        <v>1815</v>
      </c>
      <c r="H194" s="1" t="s">
        <v>1816</v>
      </c>
      <c r="I194" s="1" t="s">
        <v>2997</v>
      </c>
      <c r="J194" s="1" t="s">
        <v>30</v>
      </c>
      <c r="K194" s="1" t="s">
        <v>2998</v>
      </c>
      <c r="L194" s="1" t="s">
        <v>2998</v>
      </c>
      <c r="M194" s="1" t="s">
        <v>1819</v>
      </c>
      <c r="N194" s="1" t="s">
        <v>1819</v>
      </c>
      <c r="O194" s="1" t="s">
        <v>1820</v>
      </c>
      <c r="P194" s="1" t="s">
        <v>1821</v>
      </c>
      <c r="Q194" s="1" t="s">
        <v>1822</v>
      </c>
      <c r="R194" s="1" t="s">
        <v>2999</v>
      </c>
      <c r="S194" s="1" t="s">
        <v>1824</v>
      </c>
      <c r="T194" s="1" t="s">
        <v>1825</v>
      </c>
      <c r="U194" s="1" t="s">
        <v>1826</v>
      </c>
      <c r="V194" s="1" t="s">
        <v>1943</v>
      </c>
    </row>
    <row r="195" s="1" customFormat="1" spans="1:22">
      <c r="A195" s="3">
        <v>999224157758967</v>
      </c>
      <c r="B195" s="1" t="s">
        <v>1872</v>
      </c>
      <c r="C195" s="1" t="s">
        <v>3000</v>
      </c>
      <c r="D195" s="1" t="s">
        <v>3001</v>
      </c>
      <c r="E195" s="1" t="s">
        <v>3002</v>
      </c>
      <c r="F195" s="1" t="s">
        <v>1815</v>
      </c>
      <c r="G195" s="1" t="s">
        <v>1833</v>
      </c>
      <c r="H195" s="1" t="s">
        <v>1816</v>
      </c>
      <c r="I195" s="1" t="s">
        <v>3003</v>
      </c>
      <c r="J195" s="1" t="s">
        <v>30</v>
      </c>
      <c r="K195" s="1" t="s">
        <v>2119</v>
      </c>
      <c r="L195" s="1" t="s">
        <v>2119</v>
      </c>
      <c r="M195" s="1" t="s">
        <v>1819</v>
      </c>
      <c r="N195" s="1" t="s">
        <v>1819</v>
      </c>
      <c r="O195" s="1" t="s">
        <v>1820</v>
      </c>
      <c r="P195" s="1" t="s">
        <v>1821</v>
      </c>
      <c r="Q195" s="1" t="s">
        <v>1822</v>
      </c>
      <c r="R195" s="1" t="s">
        <v>3004</v>
      </c>
      <c r="S195" s="1" t="s">
        <v>1824</v>
      </c>
      <c r="T195" s="1" t="s">
        <v>1825</v>
      </c>
      <c r="U195" s="1" t="s">
        <v>1826</v>
      </c>
      <c r="V195" s="1" t="s">
        <v>1919</v>
      </c>
    </row>
    <row r="196" s="1" customFormat="1" spans="1:22">
      <c r="A196" s="3">
        <v>999224159056803</v>
      </c>
      <c r="B196" s="1" t="s">
        <v>1872</v>
      </c>
      <c r="C196" s="1" t="s">
        <v>3005</v>
      </c>
      <c r="D196" s="1" t="s">
        <v>3006</v>
      </c>
      <c r="E196" s="1" t="s">
        <v>3007</v>
      </c>
      <c r="F196" s="1" t="s">
        <v>1872</v>
      </c>
      <c r="G196" s="1" t="s">
        <v>1833</v>
      </c>
      <c r="H196" s="1" t="s">
        <v>1816</v>
      </c>
      <c r="I196" s="1" t="s">
        <v>3008</v>
      </c>
      <c r="J196" s="1" t="s">
        <v>30</v>
      </c>
      <c r="K196" s="1" t="s">
        <v>3009</v>
      </c>
      <c r="L196" s="1" t="s">
        <v>3009</v>
      </c>
      <c r="M196" s="1" t="s">
        <v>1819</v>
      </c>
      <c r="N196" s="1" t="s">
        <v>1819</v>
      </c>
      <c r="O196" s="1" t="s">
        <v>1820</v>
      </c>
      <c r="P196" s="1" t="s">
        <v>1821</v>
      </c>
      <c r="Q196" s="1" t="s">
        <v>1822</v>
      </c>
      <c r="R196" s="1" t="s">
        <v>3010</v>
      </c>
      <c r="S196" s="1" t="s">
        <v>1824</v>
      </c>
      <c r="T196" s="1" t="s">
        <v>1825</v>
      </c>
      <c r="U196" s="1" t="s">
        <v>1826</v>
      </c>
      <c r="V196" s="1" t="s">
        <v>1943</v>
      </c>
    </row>
    <row r="197" s="1" customFormat="1" spans="1:22">
      <c r="A197" s="3">
        <v>999224159173170</v>
      </c>
      <c r="B197" s="1" t="s">
        <v>1872</v>
      </c>
      <c r="C197" s="1" t="s">
        <v>3011</v>
      </c>
      <c r="D197" s="1" t="s">
        <v>3012</v>
      </c>
      <c r="E197" s="1" t="s">
        <v>3013</v>
      </c>
      <c r="F197" s="1" t="s">
        <v>1814</v>
      </c>
      <c r="G197" s="1" t="s">
        <v>1815</v>
      </c>
      <c r="H197" s="1" t="s">
        <v>1816</v>
      </c>
      <c r="I197" s="1" t="s">
        <v>3014</v>
      </c>
      <c r="J197" s="1" t="s">
        <v>30</v>
      </c>
      <c r="K197" s="1" t="s">
        <v>3015</v>
      </c>
      <c r="L197" s="1" t="s">
        <v>3015</v>
      </c>
      <c r="M197" s="1" t="s">
        <v>1819</v>
      </c>
      <c r="N197" s="1" t="s">
        <v>1819</v>
      </c>
      <c r="O197" s="1" t="s">
        <v>1820</v>
      </c>
      <c r="P197" s="1" t="s">
        <v>1821</v>
      </c>
      <c r="Q197" s="1" t="s">
        <v>1822</v>
      </c>
      <c r="R197" s="1" t="s">
        <v>3016</v>
      </c>
      <c r="S197" s="1" t="s">
        <v>1824</v>
      </c>
      <c r="T197" s="1" t="s">
        <v>1825</v>
      </c>
      <c r="U197" s="1" t="s">
        <v>1826</v>
      </c>
      <c r="V197" s="1" t="s">
        <v>1928</v>
      </c>
    </row>
    <row r="198" s="1" customFormat="1" spans="1:22">
      <c r="A198" s="3">
        <v>999224159949466</v>
      </c>
      <c r="B198" s="1" t="s">
        <v>1872</v>
      </c>
      <c r="C198" s="1" t="s">
        <v>3017</v>
      </c>
      <c r="D198" s="1" t="s">
        <v>3018</v>
      </c>
      <c r="E198" s="1" t="s">
        <v>3019</v>
      </c>
      <c r="F198" s="1" t="s">
        <v>1815</v>
      </c>
      <c r="G198" s="1" t="s">
        <v>1833</v>
      </c>
      <c r="H198" s="1" t="s">
        <v>1816</v>
      </c>
      <c r="I198" s="1" t="s">
        <v>3020</v>
      </c>
      <c r="J198" s="1" t="s">
        <v>30</v>
      </c>
      <c r="K198" s="1" t="s">
        <v>3021</v>
      </c>
      <c r="L198" s="1" t="s">
        <v>3021</v>
      </c>
      <c r="M198" s="1" t="s">
        <v>1819</v>
      </c>
      <c r="N198" s="1" t="s">
        <v>1819</v>
      </c>
      <c r="O198" s="1" t="s">
        <v>1820</v>
      </c>
      <c r="P198" s="1" t="s">
        <v>1821</v>
      </c>
      <c r="Q198" s="1" t="s">
        <v>1822</v>
      </c>
      <c r="R198" s="1" t="s">
        <v>3022</v>
      </c>
      <c r="S198" s="1" t="s">
        <v>1824</v>
      </c>
      <c r="T198" s="1" t="s">
        <v>1825</v>
      </c>
      <c r="U198" s="1" t="s">
        <v>1927</v>
      </c>
      <c r="V198" s="1" t="s">
        <v>1928</v>
      </c>
    </row>
    <row r="199" s="1" customFormat="1" spans="1:22">
      <c r="A199" s="3">
        <v>999224159999378</v>
      </c>
      <c r="B199" s="1" t="s">
        <v>1872</v>
      </c>
      <c r="C199" s="1" t="s">
        <v>3023</v>
      </c>
      <c r="D199" s="1" t="s">
        <v>2247</v>
      </c>
      <c r="E199" s="1" t="s">
        <v>3024</v>
      </c>
      <c r="F199" s="1" t="s">
        <v>1814</v>
      </c>
      <c r="G199" s="1" t="s">
        <v>1815</v>
      </c>
      <c r="H199" s="1" t="s">
        <v>1816</v>
      </c>
      <c r="I199" s="1" t="s">
        <v>3025</v>
      </c>
      <c r="J199" s="1" t="s">
        <v>30</v>
      </c>
      <c r="K199" s="1" t="s">
        <v>3026</v>
      </c>
      <c r="L199" s="1" t="s">
        <v>3026</v>
      </c>
      <c r="M199" s="1" t="s">
        <v>1819</v>
      </c>
      <c r="N199" s="1" t="s">
        <v>1819</v>
      </c>
      <c r="O199" s="1" t="s">
        <v>1820</v>
      </c>
      <c r="P199" s="1" t="s">
        <v>1821</v>
      </c>
      <c r="Q199" s="1" t="s">
        <v>1822</v>
      </c>
      <c r="R199" s="1" t="s">
        <v>3027</v>
      </c>
      <c r="S199" s="1" t="s">
        <v>1824</v>
      </c>
      <c r="T199" s="1" t="s">
        <v>1825</v>
      </c>
      <c r="U199" s="1" t="s">
        <v>1826</v>
      </c>
      <c r="V199" s="1" t="s">
        <v>2165</v>
      </c>
    </row>
    <row r="200" s="1" customFormat="1" spans="1:22">
      <c r="A200" s="3">
        <v>999224160292814</v>
      </c>
      <c r="B200" s="1" t="s">
        <v>1872</v>
      </c>
      <c r="C200" s="1" t="s">
        <v>3028</v>
      </c>
      <c r="D200" s="1" t="s">
        <v>3029</v>
      </c>
      <c r="E200" s="1" t="s">
        <v>3030</v>
      </c>
      <c r="F200" s="1" t="s">
        <v>1832</v>
      </c>
      <c r="G200" s="1" t="s">
        <v>1815</v>
      </c>
      <c r="H200" s="1" t="s">
        <v>1816</v>
      </c>
      <c r="I200" s="1" t="s">
        <v>3031</v>
      </c>
      <c r="J200" s="1" t="s">
        <v>30</v>
      </c>
      <c r="K200" s="1" t="s">
        <v>3032</v>
      </c>
      <c r="L200" s="1" t="s">
        <v>3032</v>
      </c>
      <c r="M200" s="1" t="s">
        <v>1819</v>
      </c>
      <c r="N200" s="1" t="s">
        <v>1819</v>
      </c>
      <c r="O200" s="1" t="s">
        <v>1820</v>
      </c>
      <c r="P200" s="1" t="s">
        <v>1821</v>
      </c>
      <c r="Q200" s="1" t="s">
        <v>1822</v>
      </c>
      <c r="R200" s="1" t="s">
        <v>3033</v>
      </c>
      <c r="S200" s="1" t="s">
        <v>1824</v>
      </c>
      <c r="T200" s="1" t="s">
        <v>1825</v>
      </c>
      <c r="U200" s="1" t="s">
        <v>1826</v>
      </c>
      <c r="V200" s="1" t="s">
        <v>1928</v>
      </c>
    </row>
    <row r="201" s="1" customFormat="1" spans="1:22">
      <c r="A201" s="3">
        <v>999224160300214</v>
      </c>
      <c r="B201" s="1" t="s">
        <v>1872</v>
      </c>
      <c r="C201" s="1" t="s">
        <v>3034</v>
      </c>
      <c r="D201" s="1" t="s">
        <v>3035</v>
      </c>
      <c r="E201" s="1" t="s">
        <v>3036</v>
      </c>
      <c r="F201" s="1" t="s">
        <v>1814</v>
      </c>
      <c r="G201" s="1" t="s">
        <v>1815</v>
      </c>
      <c r="H201" s="1" t="s">
        <v>1816</v>
      </c>
      <c r="I201" s="1" t="s">
        <v>3037</v>
      </c>
      <c r="J201" s="1" t="s">
        <v>30</v>
      </c>
      <c r="K201" s="1" t="s">
        <v>3038</v>
      </c>
      <c r="L201" s="1" t="s">
        <v>3038</v>
      </c>
      <c r="M201" s="1" t="s">
        <v>1819</v>
      </c>
      <c r="N201" s="1" t="s">
        <v>1819</v>
      </c>
      <c r="O201" s="1" t="s">
        <v>1820</v>
      </c>
      <c r="P201" s="1" t="s">
        <v>1821</v>
      </c>
      <c r="Q201" s="1" t="s">
        <v>1822</v>
      </c>
      <c r="R201" s="1" t="s">
        <v>3039</v>
      </c>
      <c r="S201" s="1" t="s">
        <v>1824</v>
      </c>
      <c r="T201" s="1" t="s">
        <v>1825</v>
      </c>
      <c r="U201" s="1" t="s">
        <v>1826</v>
      </c>
      <c r="V201" s="1" t="s">
        <v>2151</v>
      </c>
    </row>
    <row r="202" s="1" customFormat="1" spans="1:22">
      <c r="A202" s="3">
        <v>999224160911341</v>
      </c>
      <c r="B202" s="1" t="s">
        <v>1872</v>
      </c>
      <c r="C202" s="1" t="s">
        <v>3040</v>
      </c>
      <c r="D202" s="1" t="s">
        <v>2548</v>
      </c>
      <c r="E202" s="1" t="s">
        <v>3041</v>
      </c>
      <c r="F202" s="1" t="s">
        <v>1832</v>
      </c>
      <c r="G202" s="1" t="s">
        <v>1833</v>
      </c>
      <c r="H202" s="1" t="s">
        <v>1816</v>
      </c>
      <c r="I202" s="1" t="s">
        <v>3042</v>
      </c>
      <c r="J202" s="1" t="s">
        <v>30</v>
      </c>
      <c r="K202" s="1" t="s">
        <v>1843</v>
      </c>
      <c r="L202" s="1" t="s">
        <v>1843</v>
      </c>
      <c r="M202" s="1" t="s">
        <v>1819</v>
      </c>
      <c r="N202" s="1" t="s">
        <v>1819</v>
      </c>
      <c r="O202" s="1" t="s">
        <v>1820</v>
      </c>
      <c r="P202" s="1" t="s">
        <v>1821</v>
      </c>
      <c r="Q202" s="1" t="s">
        <v>1822</v>
      </c>
      <c r="R202" s="1" t="s">
        <v>3043</v>
      </c>
      <c r="S202" s="1" t="s">
        <v>1824</v>
      </c>
      <c r="T202" s="1" t="s">
        <v>1825</v>
      </c>
      <c r="U202" s="1" t="s">
        <v>1826</v>
      </c>
      <c r="V202" s="1" t="s">
        <v>1943</v>
      </c>
    </row>
    <row r="203" s="1" customFormat="1" spans="1:22">
      <c r="A203" s="3">
        <v>999224161228866</v>
      </c>
      <c r="B203" s="1" t="s">
        <v>1872</v>
      </c>
      <c r="C203" s="1" t="s">
        <v>3044</v>
      </c>
      <c r="D203" s="1" t="s">
        <v>3045</v>
      </c>
      <c r="E203" s="1" t="s">
        <v>3046</v>
      </c>
      <c r="F203" s="1" t="s">
        <v>1814</v>
      </c>
      <c r="G203" s="1" t="s">
        <v>1833</v>
      </c>
      <c r="H203" s="1" t="s">
        <v>1816</v>
      </c>
      <c r="I203" s="1" t="s">
        <v>3047</v>
      </c>
      <c r="J203" s="1" t="s">
        <v>30</v>
      </c>
      <c r="K203" s="1" t="s">
        <v>3048</v>
      </c>
      <c r="L203" s="1" t="s">
        <v>3048</v>
      </c>
      <c r="M203" s="1" t="s">
        <v>1819</v>
      </c>
      <c r="N203" s="1" t="s">
        <v>1819</v>
      </c>
      <c r="O203" s="1" t="s">
        <v>1820</v>
      </c>
      <c r="P203" s="1" t="s">
        <v>1821</v>
      </c>
      <c r="Q203" s="1" t="s">
        <v>1822</v>
      </c>
      <c r="R203" s="1" t="s">
        <v>3049</v>
      </c>
      <c r="S203" s="1" t="s">
        <v>1824</v>
      </c>
      <c r="T203" s="1" t="s">
        <v>1825</v>
      </c>
      <c r="U203" s="1" t="s">
        <v>1826</v>
      </c>
      <c r="V203" s="1" t="s">
        <v>1975</v>
      </c>
    </row>
    <row r="204" s="1" customFormat="1" spans="1:22">
      <c r="A204" s="3">
        <v>999224162307003</v>
      </c>
      <c r="B204" s="1" t="s">
        <v>1872</v>
      </c>
      <c r="C204" s="1" t="s">
        <v>3050</v>
      </c>
      <c r="D204" s="1" t="s">
        <v>3051</v>
      </c>
      <c r="E204" s="1" t="s">
        <v>3052</v>
      </c>
      <c r="F204" s="1" t="s">
        <v>1814</v>
      </c>
      <c r="G204" s="1" t="s">
        <v>1833</v>
      </c>
      <c r="H204" s="1" t="s">
        <v>1816</v>
      </c>
      <c r="I204" s="1" t="s">
        <v>3053</v>
      </c>
      <c r="J204" s="1" t="s">
        <v>30</v>
      </c>
      <c r="K204" s="1" t="s">
        <v>3054</v>
      </c>
      <c r="L204" s="1" t="s">
        <v>3054</v>
      </c>
      <c r="M204" s="1" t="s">
        <v>1819</v>
      </c>
      <c r="N204" s="1" t="s">
        <v>1819</v>
      </c>
      <c r="O204" s="1" t="s">
        <v>1820</v>
      </c>
      <c r="P204" s="1" t="s">
        <v>1821</v>
      </c>
      <c r="Q204" s="1" t="s">
        <v>1822</v>
      </c>
      <c r="R204" s="1" t="s">
        <v>3055</v>
      </c>
      <c r="S204" s="1" t="s">
        <v>1824</v>
      </c>
      <c r="T204" s="1" t="s">
        <v>1825</v>
      </c>
      <c r="U204" s="1" t="s">
        <v>1826</v>
      </c>
      <c r="V204" s="1" t="s">
        <v>1943</v>
      </c>
    </row>
    <row r="205" s="1" customFormat="1" spans="1:22">
      <c r="A205" s="3">
        <v>999224163132038</v>
      </c>
      <c r="B205" s="1" t="s">
        <v>1872</v>
      </c>
      <c r="C205" s="1" t="s">
        <v>3056</v>
      </c>
      <c r="D205" s="1" t="s">
        <v>3057</v>
      </c>
      <c r="E205" s="1" t="s">
        <v>3058</v>
      </c>
      <c r="F205" s="1" t="s">
        <v>1815</v>
      </c>
      <c r="G205" s="1" t="s">
        <v>1833</v>
      </c>
      <c r="H205" s="1" t="s">
        <v>1816</v>
      </c>
      <c r="I205" s="1" t="s">
        <v>3059</v>
      </c>
      <c r="J205" s="1" t="s">
        <v>30</v>
      </c>
      <c r="K205" s="1" t="s">
        <v>3060</v>
      </c>
      <c r="L205" s="1" t="s">
        <v>3060</v>
      </c>
      <c r="M205" s="1" t="s">
        <v>1819</v>
      </c>
      <c r="N205" s="1" t="s">
        <v>1819</v>
      </c>
      <c r="O205" s="1" t="s">
        <v>1820</v>
      </c>
      <c r="P205" s="1" t="s">
        <v>1821</v>
      </c>
      <c r="Q205" s="1" t="s">
        <v>1822</v>
      </c>
      <c r="R205" s="1" t="s">
        <v>3061</v>
      </c>
      <c r="S205" s="1" t="s">
        <v>1824</v>
      </c>
      <c r="T205" s="1" t="s">
        <v>1825</v>
      </c>
      <c r="U205" s="1" t="s">
        <v>1826</v>
      </c>
      <c r="V205" s="1" t="s">
        <v>1827</v>
      </c>
    </row>
    <row r="206" s="1" customFormat="1" spans="1:22">
      <c r="A206" s="3">
        <v>999224163815426</v>
      </c>
      <c r="B206" s="1" t="s">
        <v>1872</v>
      </c>
      <c r="C206" s="1" t="s">
        <v>3062</v>
      </c>
      <c r="D206" s="1" t="s">
        <v>3063</v>
      </c>
      <c r="E206" s="1" t="s">
        <v>3064</v>
      </c>
      <c r="F206" s="1" t="s">
        <v>1814</v>
      </c>
      <c r="G206" s="1" t="s">
        <v>1815</v>
      </c>
      <c r="H206" s="1" t="s">
        <v>1816</v>
      </c>
      <c r="I206" s="1" t="s">
        <v>3065</v>
      </c>
      <c r="J206" s="1" t="s">
        <v>30</v>
      </c>
      <c r="K206" s="1" t="s">
        <v>3066</v>
      </c>
      <c r="L206" s="1" t="s">
        <v>3066</v>
      </c>
      <c r="M206" s="1" t="s">
        <v>1819</v>
      </c>
      <c r="N206" s="1" t="s">
        <v>1819</v>
      </c>
      <c r="O206" s="1" t="s">
        <v>1820</v>
      </c>
      <c r="P206" s="1" t="s">
        <v>1821</v>
      </c>
      <c r="Q206" s="1" t="s">
        <v>1822</v>
      </c>
      <c r="R206" s="1" t="s">
        <v>3067</v>
      </c>
      <c r="S206" s="1" t="s">
        <v>1824</v>
      </c>
      <c r="T206" s="1" t="s">
        <v>1825</v>
      </c>
      <c r="U206" s="1" t="s">
        <v>1826</v>
      </c>
      <c r="V206" s="1" t="s">
        <v>2055</v>
      </c>
    </row>
    <row r="207" s="1" customFormat="1" spans="1:22">
      <c r="A207" s="3">
        <v>999224163891034</v>
      </c>
      <c r="B207" s="1" t="s">
        <v>1814</v>
      </c>
      <c r="C207" s="1" t="s">
        <v>3068</v>
      </c>
      <c r="D207" s="1" t="s">
        <v>3069</v>
      </c>
      <c r="E207" s="1" t="s">
        <v>3070</v>
      </c>
      <c r="F207" s="1" t="s">
        <v>1815</v>
      </c>
      <c r="G207" s="1" t="s">
        <v>1833</v>
      </c>
      <c r="H207" s="1" t="s">
        <v>1816</v>
      </c>
      <c r="I207" s="1" t="s">
        <v>3071</v>
      </c>
      <c r="J207" s="1" t="s">
        <v>30</v>
      </c>
      <c r="K207" s="1" t="s">
        <v>3072</v>
      </c>
      <c r="L207" s="1" t="s">
        <v>3072</v>
      </c>
      <c r="M207" s="1" t="s">
        <v>1819</v>
      </c>
      <c r="N207" s="1" t="s">
        <v>1819</v>
      </c>
      <c r="O207" s="1" t="s">
        <v>1820</v>
      </c>
      <c r="P207" s="1" t="s">
        <v>1821</v>
      </c>
      <c r="Q207" s="1" t="s">
        <v>1822</v>
      </c>
      <c r="R207" s="1" t="s">
        <v>3073</v>
      </c>
      <c r="S207" s="1" t="s">
        <v>1824</v>
      </c>
      <c r="T207" s="1" t="s">
        <v>1825</v>
      </c>
      <c r="U207" s="1" t="s">
        <v>1826</v>
      </c>
      <c r="V207" s="1" t="s">
        <v>1928</v>
      </c>
    </row>
    <row r="208" s="1" customFormat="1" spans="1:22">
      <c r="A208" s="3">
        <v>999224163923942</v>
      </c>
      <c r="B208" s="1" t="s">
        <v>1814</v>
      </c>
      <c r="C208" s="1" t="s">
        <v>3074</v>
      </c>
      <c r="D208" s="1" t="s">
        <v>3075</v>
      </c>
      <c r="E208" s="1" t="s">
        <v>3076</v>
      </c>
      <c r="F208" s="1" t="s">
        <v>1832</v>
      </c>
      <c r="G208" s="1" t="s">
        <v>1815</v>
      </c>
      <c r="H208" s="1" t="s">
        <v>1816</v>
      </c>
      <c r="I208" s="1" t="s">
        <v>3077</v>
      </c>
      <c r="J208" s="1" t="s">
        <v>30</v>
      </c>
      <c r="K208" s="1" t="s">
        <v>3078</v>
      </c>
      <c r="L208" s="1" t="s">
        <v>3078</v>
      </c>
      <c r="M208" s="1" t="s">
        <v>1819</v>
      </c>
      <c r="N208" s="1" t="s">
        <v>1819</v>
      </c>
      <c r="O208" s="1" t="s">
        <v>1820</v>
      </c>
      <c r="P208" s="1" t="s">
        <v>1821</v>
      </c>
      <c r="Q208" s="1" t="s">
        <v>1822</v>
      </c>
      <c r="R208" s="1" t="s">
        <v>3079</v>
      </c>
      <c r="S208" s="1" t="s">
        <v>1824</v>
      </c>
      <c r="T208" s="1" t="s">
        <v>1825</v>
      </c>
      <c r="U208" s="1" t="s">
        <v>1826</v>
      </c>
      <c r="V208" s="1" t="s">
        <v>1943</v>
      </c>
    </row>
    <row r="209" s="1" customFormat="1" spans="1:22">
      <c r="A209" s="3">
        <v>999224164174023</v>
      </c>
      <c r="B209" s="1" t="s">
        <v>1814</v>
      </c>
      <c r="C209" s="1" t="s">
        <v>3080</v>
      </c>
      <c r="D209" s="1" t="s">
        <v>3081</v>
      </c>
      <c r="E209" s="1" t="s">
        <v>3082</v>
      </c>
      <c r="F209" s="1" t="s">
        <v>1815</v>
      </c>
      <c r="G209" s="1" t="s">
        <v>1833</v>
      </c>
      <c r="H209" s="1" t="s">
        <v>1816</v>
      </c>
      <c r="I209" s="1" t="s">
        <v>3083</v>
      </c>
      <c r="J209" s="1" t="s">
        <v>30</v>
      </c>
      <c r="K209" s="1" t="s">
        <v>3084</v>
      </c>
      <c r="L209" s="1" t="s">
        <v>3084</v>
      </c>
      <c r="M209" s="1" t="s">
        <v>1819</v>
      </c>
      <c r="N209" s="1" t="s">
        <v>1819</v>
      </c>
      <c r="O209" s="1" t="s">
        <v>1820</v>
      </c>
      <c r="P209" s="1" t="s">
        <v>1821</v>
      </c>
      <c r="Q209" s="1" t="s">
        <v>1822</v>
      </c>
      <c r="R209" s="1" t="s">
        <v>3085</v>
      </c>
      <c r="S209" s="1" t="s">
        <v>1824</v>
      </c>
      <c r="T209" s="1" t="s">
        <v>1825</v>
      </c>
      <c r="U209" s="1" t="s">
        <v>1927</v>
      </c>
      <c r="V209" s="1" t="s">
        <v>1943</v>
      </c>
    </row>
    <row r="210" s="1" customFormat="1" spans="1:22">
      <c r="A210" s="3">
        <v>999224164638452</v>
      </c>
      <c r="B210" s="1" t="s">
        <v>1814</v>
      </c>
      <c r="C210" s="1" t="s">
        <v>3086</v>
      </c>
      <c r="D210" s="1" t="s">
        <v>3087</v>
      </c>
      <c r="E210" s="1" t="s">
        <v>3088</v>
      </c>
      <c r="F210" s="1" t="s">
        <v>1832</v>
      </c>
      <c r="G210" s="1" t="s">
        <v>1815</v>
      </c>
      <c r="H210" s="1" t="s">
        <v>1816</v>
      </c>
      <c r="I210" s="1" t="s">
        <v>3089</v>
      </c>
      <c r="J210" s="1" t="s">
        <v>30</v>
      </c>
      <c r="K210" s="1" t="s">
        <v>3090</v>
      </c>
      <c r="L210" s="1" t="s">
        <v>3090</v>
      </c>
      <c r="M210" s="1" t="s">
        <v>1819</v>
      </c>
      <c r="N210" s="1" t="s">
        <v>1819</v>
      </c>
      <c r="O210" s="1" t="s">
        <v>1820</v>
      </c>
      <c r="P210" s="1" t="s">
        <v>1821</v>
      </c>
      <c r="Q210" s="1" t="s">
        <v>1822</v>
      </c>
      <c r="R210" s="1" t="s">
        <v>3091</v>
      </c>
      <c r="S210" s="1" t="s">
        <v>1824</v>
      </c>
      <c r="T210" s="1" t="s">
        <v>1825</v>
      </c>
      <c r="U210" s="1" t="s">
        <v>1826</v>
      </c>
      <c r="V210" s="1" t="s">
        <v>1928</v>
      </c>
    </row>
    <row r="211" s="1" customFormat="1" spans="1:22">
      <c r="A211" s="3">
        <v>999224164921412</v>
      </c>
      <c r="B211" s="1" t="s">
        <v>1814</v>
      </c>
      <c r="C211" s="1" t="s">
        <v>3092</v>
      </c>
      <c r="D211" s="1" t="s">
        <v>3093</v>
      </c>
      <c r="E211" s="1" t="s">
        <v>3094</v>
      </c>
      <c r="F211" s="1" t="s">
        <v>1815</v>
      </c>
      <c r="G211" s="1" t="s">
        <v>1833</v>
      </c>
      <c r="H211" s="1" t="s">
        <v>1816</v>
      </c>
      <c r="I211" s="1" t="s">
        <v>3095</v>
      </c>
      <c r="J211" s="1" t="s">
        <v>30</v>
      </c>
      <c r="K211" s="1" t="s">
        <v>3096</v>
      </c>
      <c r="L211" s="1" t="s">
        <v>3096</v>
      </c>
      <c r="M211" s="1" t="s">
        <v>1819</v>
      </c>
      <c r="N211" s="1" t="s">
        <v>1819</v>
      </c>
      <c r="O211" s="1" t="s">
        <v>1820</v>
      </c>
      <c r="P211" s="1" t="s">
        <v>1821</v>
      </c>
      <c r="Q211" s="1" t="s">
        <v>1822</v>
      </c>
      <c r="R211" s="1" t="s">
        <v>3097</v>
      </c>
      <c r="S211" s="1" t="s">
        <v>1824</v>
      </c>
      <c r="T211" s="1" t="s">
        <v>1825</v>
      </c>
      <c r="U211" s="1" t="s">
        <v>1826</v>
      </c>
      <c r="V211" s="1" t="s">
        <v>2216</v>
      </c>
    </row>
    <row r="212" s="1" customFormat="1" spans="1:22">
      <c r="A212" s="3">
        <v>999224164979045</v>
      </c>
      <c r="B212" s="1" t="s">
        <v>1814</v>
      </c>
      <c r="C212" s="1" t="s">
        <v>3098</v>
      </c>
      <c r="D212" s="1" t="s">
        <v>3099</v>
      </c>
      <c r="E212" s="1" t="s">
        <v>3100</v>
      </c>
      <c r="F212" s="1" t="s">
        <v>1814</v>
      </c>
      <c r="G212" s="1" t="s">
        <v>1833</v>
      </c>
      <c r="H212" s="1" t="s">
        <v>1816</v>
      </c>
      <c r="I212" s="1" t="s">
        <v>3101</v>
      </c>
      <c r="J212" s="1" t="s">
        <v>30</v>
      </c>
      <c r="K212" s="1" t="s">
        <v>3102</v>
      </c>
      <c r="L212" s="1" t="s">
        <v>3102</v>
      </c>
      <c r="M212" s="1" t="s">
        <v>1819</v>
      </c>
      <c r="N212" s="1" t="s">
        <v>1819</v>
      </c>
      <c r="O212" s="1" t="s">
        <v>1820</v>
      </c>
      <c r="P212" s="1" t="s">
        <v>1821</v>
      </c>
      <c r="Q212" s="1" t="s">
        <v>1822</v>
      </c>
      <c r="R212" s="1" t="s">
        <v>3103</v>
      </c>
      <c r="S212" s="1" t="s">
        <v>1824</v>
      </c>
      <c r="T212" s="1" t="s">
        <v>1825</v>
      </c>
      <c r="U212" s="1" t="s">
        <v>1826</v>
      </c>
      <c r="V212" s="1" t="s">
        <v>3104</v>
      </c>
    </row>
    <row r="213" s="1" customFormat="1" spans="1:22">
      <c r="A213" s="3">
        <v>999224165097118</v>
      </c>
      <c r="B213" s="1" t="s">
        <v>1814</v>
      </c>
      <c r="C213" s="1" t="s">
        <v>3105</v>
      </c>
      <c r="D213" s="1" t="s">
        <v>3106</v>
      </c>
      <c r="E213" s="1" t="s">
        <v>3107</v>
      </c>
      <c r="F213" s="1" t="s">
        <v>1815</v>
      </c>
      <c r="G213" s="1" t="s">
        <v>1833</v>
      </c>
      <c r="H213" s="1" t="s">
        <v>1816</v>
      </c>
      <c r="I213" s="1" t="s">
        <v>3108</v>
      </c>
      <c r="J213" s="1" t="s">
        <v>30</v>
      </c>
      <c r="K213" s="1" t="s">
        <v>3109</v>
      </c>
      <c r="L213" s="1" t="s">
        <v>3109</v>
      </c>
      <c r="M213" s="1" t="s">
        <v>1819</v>
      </c>
      <c r="N213" s="1" t="s">
        <v>1819</v>
      </c>
      <c r="O213" s="1" t="s">
        <v>1820</v>
      </c>
      <c r="P213" s="1" t="s">
        <v>1821</v>
      </c>
      <c r="Q213" s="1" t="s">
        <v>1822</v>
      </c>
      <c r="R213" s="1" t="s">
        <v>3110</v>
      </c>
      <c r="S213" s="1" t="s">
        <v>1824</v>
      </c>
      <c r="T213" s="1" t="s">
        <v>1825</v>
      </c>
      <c r="U213" s="1" t="s">
        <v>1826</v>
      </c>
      <c r="V213" s="1" t="s">
        <v>3111</v>
      </c>
    </row>
    <row r="214" s="1" customFormat="1" spans="1:22">
      <c r="A214" s="3">
        <v>999224165111764</v>
      </c>
      <c r="B214" s="1" t="s">
        <v>1814</v>
      </c>
      <c r="C214" s="1" t="s">
        <v>3112</v>
      </c>
      <c r="D214" s="1" t="s">
        <v>3113</v>
      </c>
      <c r="E214" s="1" t="s">
        <v>3114</v>
      </c>
      <c r="F214" s="1" t="s">
        <v>1832</v>
      </c>
      <c r="G214" s="1" t="s">
        <v>1815</v>
      </c>
      <c r="H214" s="1" t="s">
        <v>1816</v>
      </c>
      <c r="I214" s="1" t="s">
        <v>3115</v>
      </c>
      <c r="J214" s="1" t="s">
        <v>30</v>
      </c>
      <c r="K214" s="1" t="s">
        <v>3116</v>
      </c>
      <c r="L214" s="1" t="s">
        <v>3116</v>
      </c>
      <c r="M214" s="1" t="s">
        <v>1819</v>
      </c>
      <c r="N214" s="1" t="s">
        <v>1819</v>
      </c>
      <c r="O214" s="1" t="s">
        <v>1820</v>
      </c>
      <c r="P214" s="1" t="s">
        <v>1821</v>
      </c>
      <c r="Q214" s="1" t="s">
        <v>1822</v>
      </c>
      <c r="R214" s="1" t="s">
        <v>3117</v>
      </c>
      <c r="S214" s="1" t="s">
        <v>1824</v>
      </c>
      <c r="T214" s="1" t="s">
        <v>1825</v>
      </c>
      <c r="U214" s="1" t="s">
        <v>1826</v>
      </c>
      <c r="V214" s="1" t="s">
        <v>2494</v>
      </c>
    </row>
    <row r="215" s="1" customFormat="1" spans="1:22">
      <c r="A215" s="3">
        <v>999224165369467</v>
      </c>
      <c r="B215" s="1" t="s">
        <v>1814</v>
      </c>
      <c r="C215" s="1" t="s">
        <v>3118</v>
      </c>
      <c r="D215" s="1" t="s">
        <v>3119</v>
      </c>
      <c r="E215" s="1" t="s">
        <v>3120</v>
      </c>
      <c r="F215" s="1" t="s">
        <v>1814</v>
      </c>
      <c r="G215" s="1" t="s">
        <v>1833</v>
      </c>
      <c r="H215" s="1" t="s">
        <v>1816</v>
      </c>
      <c r="I215" s="1" t="s">
        <v>3121</v>
      </c>
      <c r="J215" s="1" t="s">
        <v>30</v>
      </c>
      <c r="K215" s="1" t="s">
        <v>3122</v>
      </c>
      <c r="L215" s="1" t="s">
        <v>3122</v>
      </c>
      <c r="M215" s="1" t="s">
        <v>1819</v>
      </c>
      <c r="N215" s="1" t="s">
        <v>1819</v>
      </c>
      <c r="O215" s="1" t="s">
        <v>1820</v>
      </c>
      <c r="P215" s="1" t="s">
        <v>1821</v>
      </c>
      <c r="Q215" s="1" t="s">
        <v>1822</v>
      </c>
      <c r="R215" s="1" t="s">
        <v>3123</v>
      </c>
      <c r="S215" s="1" t="s">
        <v>1824</v>
      </c>
      <c r="T215" s="1" t="s">
        <v>1825</v>
      </c>
      <c r="U215" s="1" t="s">
        <v>1826</v>
      </c>
      <c r="V215" s="1" t="s">
        <v>2165</v>
      </c>
    </row>
    <row r="216" s="1" customFormat="1" spans="1:22">
      <c r="A216" s="3">
        <v>999224165487700</v>
      </c>
      <c r="B216" s="1" t="s">
        <v>1814</v>
      </c>
      <c r="C216" s="1" t="s">
        <v>3124</v>
      </c>
      <c r="D216" s="1" t="s">
        <v>1998</v>
      </c>
      <c r="E216" s="1" t="s">
        <v>3125</v>
      </c>
      <c r="F216" s="1" t="s">
        <v>1832</v>
      </c>
      <c r="G216" s="1" t="s">
        <v>1815</v>
      </c>
      <c r="H216" s="1" t="s">
        <v>1816</v>
      </c>
      <c r="I216" s="1" t="s">
        <v>3126</v>
      </c>
      <c r="J216" s="1" t="s">
        <v>30</v>
      </c>
      <c r="K216" s="1" t="s">
        <v>3127</v>
      </c>
      <c r="L216" s="1" t="s">
        <v>3127</v>
      </c>
      <c r="M216" s="1" t="s">
        <v>1819</v>
      </c>
      <c r="N216" s="1" t="s">
        <v>1819</v>
      </c>
      <c r="O216" s="1" t="s">
        <v>1820</v>
      </c>
      <c r="P216" s="1" t="s">
        <v>1821</v>
      </c>
      <c r="Q216" s="1" t="s">
        <v>1822</v>
      </c>
      <c r="R216" s="1" t="s">
        <v>3128</v>
      </c>
      <c r="S216" s="1" t="s">
        <v>1824</v>
      </c>
      <c r="T216" s="1" t="s">
        <v>1825</v>
      </c>
      <c r="U216" s="1" t="s">
        <v>1826</v>
      </c>
      <c r="V216" s="1" t="s">
        <v>1943</v>
      </c>
    </row>
    <row r="217" s="1" customFormat="1" spans="1:22">
      <c r="A217" s="3">
        <v>999224165844503</v>
      </c>
      <c r="B217" s="1" t="s">
        <v>1814</v>
      </c>
      <c r="C217" s="1" t="s">
        <v>3129</v>
      </c>
      <c r="D217" s="1" t="s">
        <v>3130</v>
      </c>
      <c r="E217" s="1" t="s">
        <v>3131</v>
      </c>
      <c r="F217" s="1" t="s">
        <v>1814</v>
      </c>
      <c r="G217" s="1" t="s">
        <v>1815</v>
      </c>
      <c r="H217" s="1" t="s">
        <v>1816</v>
      </c>
      <c r="I217" s="1" t="s">
        <v>3132</v>
      </c>
      <c r="J217" s="1" t="s">
        <v>30</v>
      </c>
      <c r="K217" s="1" t="s">
        <v>3133</v>
      </c>
      <c r="L217" s="1" t="s">
        <v>3133</v>
      </c>
      <c r="M217" s="1" t="s">
        <v>1819</v>
      </c>
      <c r="N217" s="1" t="s">
        <v>1819</v>
      </c>
      <c r="O217" s="1" t="s">
        <v>1820</v>
      </c>
      <c r="P217" s="1" t="s">
        <v>1821</v>
      </c>
      <c r="Q217" s="1" t="s">
        <v>1822</v>
      </c>
      <c r="R217" s="1" t="s">
        <v>3134</v>
      </c>
      <c r="S217" s="1" t="s">
        <v>1824</v>
      </c>
      <c r="T217" s="1" t="s">
        <v>1825</v>
      </c>
      <c r="U217" s="1" t="s">
        <v>1826</v>
      </c>
      <c r="V217" s="1" t="s">
        <v>3111</v>
      </c>
    </row>
    <row r="218" s="1" customFormat="1" spans="1:22">
      <c r="A218" s="3">
        <v>999224165889525</v>
      </c>
      <c r="B218" s="1" t="s">
        <v>1814</v>
      </c>
      <c r="C218" s="1" t="s">
        <v>3135</v>
      </c>
      <c r="D218" s="1" t="s">
        <v>3136</v>
      </c>
      <c r="E218" s="1" t="s">
        <v>3137</v>
      </c>
      <c r="F218" s="1" t="s">
        <v>1814</v>
      </c>
      <c r="G218" s="1" t="s">
        <v>1815</v>
      </c>
      <c r="H218" s="1" t="s">
        <v>1816</v>
      </c>
      <c r="I218" s="1" t="s">
        <v>3138</v>
      </c>
      <c r="J218" s="1" t="s">
        <v>30</v>
      </c>
      <c r="K218" s="1" t="s">
        <v>3139</v>
      </c>
      <c r="L218" s="1" t="s">
        <v>3139</v>
      </c>
      <c r="M218" s="1" t="s">
        <v>1819</v>
      </c>
      <c r="N218" s="1" t="s">
        <v>1819</v>
      </c>
      <c r="O218" s="1" t="s">
        <v>1820</v>
      </c>
      <c r="P218" s="1" t="s">
        <v>1821</v>
      </c>
      <c r="Q218" s="1" t="s">
        <v>1822</v>
      </c>
      <c r="R218" s="1" t="s">
        <v>3140</v>
      </c>
      <c r="S218" s="1" t="s">
        <v>1824</v>
      </c>
      <c r="T218" s="1" t="s">
        <v>1825</v>
      </c>
      <c r="U218" s="1" t="s">
        <v>1826</v>
      </c>
      <c r="V218" s="1" t="s">
        <v>1827</v>
      </c>
    </row>
    <row r="219" s="1" customFormat="1" spans="1:22">
      <c r="A219" s="3">
        <v>999224165959965</v>
      </c>
      <c r="B219" s="1" t="s">
        <v>1814</v>
      </c>
      <c r="C219" s="1" t="s">
        <v>3141</v>
      </c>
      <c r="D219" s="1" t="s">
        <v>2615</v>
      </c>
      <c r="E219" s="1" t="s">
        <v>3142</v>
      </c>
      <c r="F219" s="1" t="s">
        <v>1815</v>
      </c>
      <c r="G219" s="1" t="s">
        <v>1833</v>
      </c>
      <c r="H219" s="1" t="s">
        <v>1816</v>
      </c>
      <c r="I219" s="1" t="s">
        <v>3143</v>
      </c>
      <c r="J219" s="1" t="s">
        <v>30</v>
      </c>
      <c r="K219" s="1" t="s">
        <v>2214</v>
      </c>
      <c r="L219" s="1" t="s">
        <v>2214</v>
      </c>
      <c r="M219" s="1" t="s">
        <v>1819</v>
      </c>
      <c r="N219" s="1" t="s">
        <v>1819</v>
      </c>
      <c r="O219" s="1" t="s">
        <v>1820</v>
      </c>
      <c r="P219" s="1" t="s">
        <v>1821</v>
      </c>
      <c r="Q219" s="1" t="s">
        <v>1822</v>
      </c>
      <c r="R219" s="1" t="s">
        <v>3144</v>
      </c>
      <c r="S219" s="1" t="s">
        <v>1824</v>
      </c>
      <c r="T219" s="1" t="s">
        <v>1825</v>
      </c>
      <c r="U219" s="1" t="s">
        <v>1826</v>
      </c>
      <c r="V219" s="1" t="s">
        <v>1943</v>
      </c>
    </row>
    <row r="220" s="1" customFormat="1" spans="1:22">
      <c r="A220" s="3">
        <v>999224166000364</v>
      </c>
      <c r="B220" s="1" t="s">
        <v>1814</v>
      </c>
      <c r="C220" s="1" t="s">
        <v>3145</v>
      </c>
      <c r="D220" s="1" t="s">
        <v>3146</v>
      </c>
      <c r="E220" s="1" t="s">
        <v>3147</v>
      </c>
      <c r="F220" s="1" t="s">
        <v>1832</v>
      </c>
      <c r="G220" s="1" t="s">
        <v>1833</v>
      </c>
      <c r="H220" s="1" t="s">
        <v>1816</v>
      </c>
      <c r="I220" s="1" t="s">
        <v>3148</v>
      </c>
      <c r="J220" s="1" t="s">
        <v>30</v>
      </c>
      <c r="K220" s="1" t="s">
        <v>3149</v>
      </c>
      <c r="L220" s="1" t="s">
        <v>3149</v>
      </c>
      <c r="M220" s="1" t="s">
        <v>1819</v>
      </c>
      <c r="N220" s="1" t="s">
        <v>1819</v>
      </c>
      <c r="O220" s="1" t="s">
        <v>1820</v>
      </c>
      <c r="P220" s="1" t="s">
        <v>1821</v>
      </c>
      <c r="Q220" s="1" t="s">
        <v>1822</v>
      </c>
      <c r="R220" s="1" t="s">
        <v>3150</v>
      </c>
      <c r="S220" s="1" t="s">
        <v>1824</v>
      </c>
      <c r="T220" s="1" t="s">
        <v>1825</v>
      </c>
      <c r="U220" s="1" t="s">
        <v>1826</v>
      </c>
      <c r="V220" s="1" t="s">
        <v>1943</v>
      </c>
    </row>
    <row r="221" s="1" customFormat="1" spans="1:22">
      <c r="A221" s="3">
        <v>999224166151146</v>
      </c>
      <c r="B221" s="1" t="s">
        <v>1814</v>
      </c>
      <c r="C221" s="1" t="s">
        <v>3151</v>
      </c>
      <c r="D221" s="1" t="s">
        <v>3081</v>
      </c>
      <c r="E221" s="1" t="s">
        <v>3152</v>
      </c>
      <c r="F221" s="1" t="s">
        <v>1832</v>
      </c>
      <c r="G221" s="1" t="s">
        <v>1833</v>
      </c>
      <c r="H221" s="1" t="s">
        <v>1816</v>
      </c>
      <c r="I221" s="1" t="s">
        <v>3153</v>
      </c>
      <c r="J221" s="1" t="s">
        <v>30</v>
      </c>
      <c r="K221" s="1" t="s">
        <v>3154</v>
      </c>
      <c r="L221" s="1" t="s">
        <v>3154</v>
      </c>
      <c r="M221" s="1" t="s">
        <v>1819</v>
      </c>
      <c r="N221" s="1" t="s">
        <v>1819</v>
      </c>
      <c r="O221" s="1" t="s">
        <v>1820</v>
      </c>
      <c r="P221" s="1" t="s">
        <v>1821</v>
      </c>
      <c r="Q221" s="1" t="s">
        <v>1822</v>
      </c>
      <c r="R221" s="1" t="s">
        <v>3155</v>
      </c>
      <c r="S221" s="1" t="s">
        <v>1824</v>
      </c>
      <c r="T221" s="1" t="s">
        <v>1825</v>
      </c>
      <c r="U221" s="1" t="s">
        <v>1927</v>
      </c>
      <c r="V221" s="1" t="s">
        <v>1943</v>
      </c>
    </row>
    <row r="222" s="1" customFormat="1" spans="1:22">
      <c r="A222" s="3">
        <v>999224172056172</v>
      </c>
      <c r="B222" s="1" t="s">
        <v>1814</v>
      </c>
      <c r="C222" s="1" t="s">
        <v>3156</v>
      </c>
      <c r="D222" s="1" t="s">
        <v>3157</v>
      </c>
      <c r="E222" s="1" t="s">
        <v>3158</v>
      </c>
      <c r="F222" s="1" t="s">
        <v>1814</v>
      </c>
      <c r="G222" s="1" t="s">
        <v>1815</v>
      </c>
      <c r="H222" s="1" t="s">
        <v>1816</v>
      </c>
      <c r="I222" s="1" t="s">
        <v>3159</v>
      </c>
      <c r="J222" s="1" t="s">
        <v>30</v>
      </c>
      <c r="K222" s="1" t="s">
        <v>3160</v>
      </c>
      <c r="L222" s="1" t="s">
        <v>3160</v>
      </c>
      <c r="M222" s="1" t="s">
        <v>1819</v>
      </c>
      <c r="N222" s="1" t="s">
        <v>1819</v>
      </c>
      <c r="O222" s="1" t="s">
        <v>1820</v>
      </c>
      <c r="P222" s="1" t="s">
        <v>1821</v>
      </c>
      <c r="Q222" s="1" t="s">
        <v>1822</v>
      </c>
      <c r="R222" s="1" t="s">
        <v>3161</v>
      </c>
      <c r="S222" s="1" t="s">
        <v>1824</v>
      </c>
      <c r="T222" s="1" t="s">
        <v>1825</v>
      </c>
      <c r="U222" s="1" t="s">
        <v>1826</v>
      </c>
      <c r="V222" s="1" t="s">
        <v>1827</v>
      </c>
    </row>
    <row r="223" s="1" customFormat="1" spans="1:22">
      <c r="A223" s="3">
        <v>999224173294260</v>
      </c>
      <c r="B223" s="1" t="s">
        <v>1814</v>
      </c>
      <c r="C223" s="1" t="s">
        <v>3162</v>
      </c>
      <c r="D223" s="1" t="s">
        <v>3163</v>
      </c>
      <c r="E223" s="1" t="s">
        <v>3164</v>
      </c>
      <c r="F223" s="1" t="s">
        <v>1832</v>
      </c>
      <c r="G223" s="1" t="s">
        <v>1815</v>
      </c>
      <c r="H223" s="1" t="s">
        <v>1816</v>
      </c>
      <c r="I223" s="1" t="s">
        <v>3165</v>
      </c>
      <c r="J223" s="1" t="s">
        <v>30</v>
      </c>
      <c r="K223" s="1" t="s">
        <v>3166</v>
      </c>
      <c r="L223" s="1" t="s">
        <v>3166</v>
      </c>
      <c r="M223" s="1" t="s">
        <v>1819</v>
      </c>
      <c r="N223" s="1" t="s">
        <v>1819</v>
      </c>
      <c r="O223" s="1" t="s">
        <v>1820</v>
      </c>
      <c r="P223" s="1" t="s">
        <v>1821</v>
      </c>
      <c r="Q223" s="1" t="s">
        <v>1822</v>
      </c>
      <c r="R223" s="1" t="s">
        <v>3167</v>
      </c>
      <c r="S223" s="1" t="s">
        <v>1824</v>
      </c>
      <c r="T223" s="1" t="s">
        <v>1825</v>
      </c>
      <c r="U223" s="1" t="s">
        <v>1826</v>
      </c>
      <c r="V223" s="1" t="s">
        <v>3111</v>
      </c>
    </row>
    <row r="224" s="1" customFormat="1" spans="1:22">
      <c r="A224" s="3">
        <v>999224174188039</v>
      </c>
      <c r="B224" s="1" t="s">
        <v>1814</v>
      </c>
      <c r="C224" s="1" t="s">
        <v>3168</v>
      </c>
      <c r="D224" s="1" t="s">
        <v>3169</v>
      </c>
      <c r="E224" s="1" t="s">
        <v>3170</v>
      </c>
      <c r="F224" s="1" t="s">
        <v>1815</v>
      </c>
      <c r="G224" s="1" t="s">
        <v>1833</v>
      </c>
      <c r="H224" s="1" t="s">
        <v>1816</v>
      </c>
      <c r="I224" s="1" t="s">
        <v>3171</v>
      </c>
      <c r="J224" s="1" t="s">
        <v>30</v>
      </c>
      <c r="K224" s="1" t="s">
        <v>3172</v>
      </c>
      <c r="L224" s="1" t="s">
        <v>3172</v>
      </c>
      <c r="M224" s="1" t="s">
        <v>1819</v>
      </c>
      <c r="N224" s="1" t="s">
        <v>1819</v>
      </c>
      <c r="O224" s="1" t="s">
        <v>1820</v>
      </c>
      <c r="P224" s="1" t="s">
        <v>1821</v>
      </c>
      <c r="Q224" s="1" t="s">
        <v>1822</v>
      </c>
      <c r="R224" s="1" t="s">
        <v>3173</v>
      </c>
      <c r="S224" s="1" t="s">
        <v>1824</v>
      </c>
      <c r="T224" s="1" t="s">
        <v>1825</v>
      </c>
      <c r="U224" s="1" t="s">
        <v>1826</v>
      </c>
      <c r="V224" s="1" t="s">
        <v>2151</v>
      </c>
    </row>
    <row r="225" s="1" customFormat="1" spans="1:22">
      <c r="A225" s="3">
        <v>999224176624842</v>
      </c>
      <c r="B225" s="1" t="s">
        <v>1814</v>
      </c>
      <c r="C225" s="1" t="s">
        <v>3174</v>
      </c>
      <c r="D225" s="1" t="s">
        <v>3075</v>
      </c>
      <c r="E225" s="1" t="s">
        <v>3175</v>
      </c>
      <c r="F225" s="1" t="s">
        <v>1832</v>
      </c>
      <c r="G225" s="1" t="s">
        <v>1815</v>
      </c>
      <c r="H225" s="1" t="s">
        <v>1816</v>
      </c>
      <c r="I225" s="1" t="s">
        <v>3176</v>
      </c>
      <c r="J225" s="1" t="s">
        <v>30</v>
      </c>
      <c r="K225" s="1" t="s">
        <v>3177</v>
      </c>
      <c r="L225" s="1" t="s">
        <v>3177</v>
      </c>
      <c r="M225" s="1" t="s">
        <v>1819</v>
      </c>
      <c r="N225" s="1" t="s">
        <v>1819</v>
      </c>
      <c r="O225" s="1" t="s">
        <v>1820</v>
      </c>
      <c r="P225" s="1" t="s">
        <v>1821</v>
      </c>
      <c r="Q225" s="1" t="s">
        <v>1822</v>
      </c>
      <c r="R225" s="1" t="s">
        <v>3178</v>
      </c>
      <c r="S225" s="1" t="s">
        <v>1824</v>
      </c>
      <c r="T225" s="1" t="s">
        <v>1825</v>
      </c>
      <c r="U225" s="1" t="s">
        <v>1826</v>
      </c>
      <c r="V225" s="1" t="s">
        <v>1943</v>
      </c>
    </row>
    <row r="226" s="1" customFormat="1" spans="1:22">
      <c r="A226" s="3">
        <v>999224178003851</v>
      </c>
      <c r="B226" s="1" t="s">
        <v>1814</v>
      </c>
      <c r="C226" s="1" t="s">
        <v>3179</v>
      </c>
      <c r="D226" s="1" t="s">
        <v>3180</v>
      </c>
      <c r="E226" s="1" t="s">
        <v>3181</v>
      </c>
      <c r="F226" s="1" t="s">
        <v>1814</v>
      </c>
      <c r="G226" s="1" t="s">
        <v>1833</v>
      </c>
      <c r="H226" s="1" t="s">
        <v>1816</v>
      </c>
      <c r="I226" s="1" t="s">
        <v>3182</v>
      </c>
      <c r="J226" s="1" t="s">
        <v>30</v>
      </c>
      <c r="K226" s="1" t="s">
        <v>3183</v>
      </c>
      <c r="L226" s="1" t="s">
        <v>3183</v>
      </c>
      <c r="M226" s="1" t="s">
        <v>1819</v>
      </c>
      <c r="N226" s="1" t="s">
        <v>1819</v>
      </c>
      <c r="O226" s="1" t="s">
        <v>1820</v>
      </c>
      <c r="P226" s="1" t="s">
        <v>1821</v>
      </c>
      <c r="Q226" s="1" t="s">
        <v>1822</v>
      </c>
      <c r="R226" s="1" t="s">
        <v>3184</v>
      </c>
      <c r="S226" s="1" t="s">
        <v>1824</v>
      </c>
      <c r="T226" s="1" t="s">
        <v>1825</v>
      </c>
      <c r="U226" s="1" t="s">
        <v>1826</v>
      </c>
      <c r="V226" s="1" t="s">
        <v>1928</v>
      </c>
    </row>
    <row r="227" s="1" customFormat="1" spans="1:22">
      <c r="A227" s="3">
        <v>999224178391345</v>
      </c>
      <c r="B227" s="1" t="s">
        <v>1814</v>
      </c>
      <c r="C227" s="1" t="s">
        <v>3185</v>
      </c>
      <c r="D227" s="1" t="s">
        <v>3186</v>
      </c>
      <c r="E227" s="1" t="s">
        <v>3187</v>
      </c>
      <c r="F227" s="1" t="s">
        <v>1832</v>
      </c>
      <c r="G227" s="1" t="s">
        <v>1833</v>
      </c>
      <c r="H227" s="1" t="s">
        <v>1816</v>
      </c>
      <c r="I227" s="1" t="s">
        <v>3188</v>
      </c>
      <c r="J227" s="1" t="s">
        <v>30</v>
      </c>
      <c r="K227" s="1" t="s">
        <v>3189</v>
      </c>
      <c r="L227" s="1" t="s">
        <v>3189</v>
      </c>
      <c r="M227" s="1" t="s">
        <v>1819</v>
      </c>
      <c r="N227" s="1" t="s">
        <v>1819</v>
      </c>
      <c r="O227" s="1" t="s">
        <v>1820</v>
      </c>
      <c r="P227" s="1" t="s">
        <v>1821</v>
      </c>
      <c r="Q227" s="1" t="s">
        <v>1822</v>
      </c>
      <c r="R227" s="1" t="s">
        <v>3190</v>
      </c>
      <c r="S227" s="1" t="s">
        <v>1824</v>
      </c>
      <c r="T227" s="1" t="s">
        <v>1825</v>
      </c>
      <c r="U227" s="1" t="s">
        <v>1826</v>
      </c>
      <c r="V227" s="1" t="s">
        <v>1943</v>
      </c>
    </row>
    <row r="228" s="1" customFormat="1" spans="1:22">
      <c r="A228" s="3">
        <v>999224178857684</v>
      </c>
      <c r="B228" s="1" t="s">
        <v>1814</v>
      </c>
      <c r="C228" s="1" t="s">
        <v>3191</v>
      </c>
      <c r="D228" s="1" t="s">
        <v>3192</v>
      </c>
      <c r="E228" s="1" t="s">
        <v>3193</v>
      </c>
      <c r="F228" s="1" t="s">
        <v>1832</v>
      </c>
      <c r="G228" s="1" t="s">
        <v>1833</v>
      </c>
      <c r="H228" s="1" t="s">
        <v>1816</v>
      </c>
      <c r="I228" s="1" t="s">
        <v>3194</v>
      </c>
      <c r="J228" s="1" t="s">
        <v>30</v>
      </c>
      <c r="K228" s="1" t="s">
        <v>3195</v>
      </c>
      <c r="L228" s="1" t="s">
        <v>3195</v>
      </c>
      <c r="M228" s="1" t="s">
        <v>1819</v>
      </c>
      <c r="N228" s="1" t="s">
        <v>1819</v>
      </c>
      <c r="O228" s="1" t="s">
        <v>1820</v>
      </c>
      <c r="P228" s="1" t="s">
        <v>1821</v>
      </c>
      <c r="Q228" s="1" t="s">
        <v>1822</v>
      </c>
      <c r="R228" s="1" t="s">
        <v>3196</v>
      </c>
      <c r="S228" s="1" t="s">
        <v>1824</v>
      </c>
      <c r="T228" s="1" t="s">
        <v>1825</v>
      </c>
      <c r="U228" s="1" t="s">
        <v>1826</v>
      </c>
      <c r="V228" s="1" t="s">
        <v>2367</v>
      </c>
    </row>
    <row r="229" s="1" customFormat="1" spans="1:22">
      <c r="A229" s="3">
        <v>999224179144453</v>
      </c>
      <c r="B229" s="1" t="s">
        <v>1814</v>
      </c>
      <c r="C229" s="1" t="s">
        <v>3197</v>
      </c>
      <c r="D229" s="1" t="s">
        <v>3198</v>
      </c>
      <c r="E229" s="1" t="s">
        <v>3199</v>
      </c>
      <c r="F229" s="1" t="s">
        <v>1832</v>
      </c>
      <c r="G229" s="1" t="s">
        <v>1815</v>
      </c>
      <c r="H229" s="1" t="s">
        <v>1816</v>
      </c>
      <c r="I229" s="1" t="s">
        <v>3200</v>
      </c>
      <c r="J229" s="1" t="s">
        <v>30</v>
      </c>
      <c r="K229" s="1" t="s">
        <v>3201</v>
      </c>
      <c r="L229" s="1" t="s">
        <v>3201</v>
      </c>
      <c r="M229" s="1" t="s">
        <v>1819</v>
      </c>
      <c r="N229" s="1" t="s">
        <v>1819</v>
      </c>
      <c r="O229" s="1" t="s">
        <v>1820</v>
      </c>
      <c r="P229" s="1" t="s">
        <v>1821</v>
      </c>
      <c r="Q229" s="1" t="s">
        <v>1822</v>
      </c>
      <c r="R229" s="1" t="s">
        <v>3202</v>
      </c>
      <c r="S229" s="1" t="s">
        <v>1824</v>
      </c>
      <c r="T229" s="1" t="s">
        <v>1825</v>
      </c>
      <c r="U229" s="1" t="s">
        <v>1826</v>
      </c>
      <c r="V229" s="1" t="s">
        <v>2151</v>
      </c>
    </row>
    <row r="230" s="1" customFormat="1" spans="1:22">
      <c r="A230" s="3">
        <v>999224180136146</v>
      </c>
      <c r="B230" s="1" t="s">
        <v>1814</v>
      </c>
      <c r="C230" s="1" t="s">
        <v>3203</v>
      </c>
      <c r="D230" s="1" t="s">
        <v>3204</v>
      </c>
      <c r="E230" s="1" t="s">
        <v>3205</v>
      </c>
      <c r="F230" s="1" t="s">
        <v>1814</v>
      </c>
      <c r="G230" s="1" t="s">
        <v>1815</v>
      </c>
      <c r="H230" s="1" t="s">
        <v>1816</v>
      </c>
      <c r="I230" s="1" t="s">
        <v>3206</v>
      </c>
      <c r="J230" s="1" t="s">
        <v>30</v>
      </c>
      <c r="K230" s="1" t="s">
        <v>3207</v>
      </c>
      <c r="L230" s="1" t="s">
        <v>3207</v>
      </c>
      <c r="M230" s="1" t="s">
        <v>1819</v>
      </c>
      <c r="N230" s="1" t="s">
        <v>1819</v>
      </c>
      <c r="O230" s="1" t="s">
        <v>1820</v>
      </c>
      <c r="P230" s="1" t="s">
        <v>1821</v>
      </c>
      <c r="Q230" s="1" t="s">
        <v>1822</v>
      </c>
      <c r="R230" s="1" t="s">
        <v>3208</v>
      </c>
      <c r="S230" s="1" t="s">
        <v>1824</v>
      </c>
      <c r="T230" s="1" t="s">
        <v>1825</v>
      </c>
      <c r="U230" s="1" t="s">
        <v>1826</v>
      </c>
      <c r="V230" s="1" t="s">
        <v>1919</v>
      </c>
    </row>
    <row r="231" s="1" customFormat="1" spans="1:22">
      <c r="A231" s="3">
        <v>999224180483982</v>
      </c>
      <c r="B231" s="1" t="s">
        <v>1814</v>
      </c>
      <c r="C231" s="1" t="s">
        <v>3209</v>
      </c>
      <c r="D231" s="1" t="s">
        <v>3210</v>
      </c>
      <c r="E231" s="1" t="s">
        <v>3211</v>
      </c>
      <c r="F231" s="1" t="s">
        <v>1832</v>
      </c>
      <c r="G231" s="1" t="s">
        <v>1815</v>
      </c>
      <c r="H231" s="1" t="s">
        <v>1816</v>
      </c>
      <c r="I231" s="1" t="s">
        <v>3212</v>
      </c>
      <c r="J231" s="1" t="s">
        <v>30</v>
      </c>
      <c r="K231" s="1" t="s">
        <v>3213</v>
      </c>
      <c r="L231" s="1" t="s">
        <v>3213</v>
      </c>
      <c r="M231" s="1" t="s">
        <v>1819</v>
      </c>
      <c r="N231" s="1" t="s">
        <v>1819</v>
      </c>
      <c r="O231" s="1" t="s">
        <v>1820</v>
      </c>
      <c r="P231" s="1" t="s">
        <v>1821</v>
      </c>
      <c r="Q231" s="1" t="s">
        <v>1822</v>
      </c>
      <c r="R231" s="1" t="s">
        <v>3214</v>
      </c>
      <c r="S231" s="1" t="s">
        <v>1824</v>
      </c>
      <c r="T231" s="1" t="s">
        <v>1825</v>
      </c>
      <c r="U231" s="1" t="s">
        <v>1826</v>
      </c>
      <c r="V231" s="1" t="s">
        <v>1943</v>
      </c>
    </row>
    <row r="232" s="1" customFormat="1" spans="1:22">
      <c r="A232" s="3">
        <v>999224180921010</v>
      </c>
      <c r="B232" s="1" t="s">
        <v>1814</v>
      </c>
      <c r="C232" s="1" t="s">
        <v>3215</v>
      </c>
      <c r="D232" s="1" t="s">
        <v>3216</v>
      </c>
      <c r="E232" s="1" t="s">
        <v>3217</v>
      </c>
      <c r="F232" s="1" t="s">
        <v>1832</v>
      </c>
      <c r="G232" s="1" t="s">
        <v>1833</v>
      </c>
      <c r="H232" s="1" t="s">
        <v>1816</v>
      </c>
      <c r="I232" s="1" t="s">
        <v>3218</v>
      </c>
      <c r="J232" s="1" t="s">
        <v>30</v>
      </c>
      <c r="K232" s="1" t="s">
        <v>3219</v>
      </c>
      <c r="L232" s="1" t="s">
        <v>3219</v>
      </c>
      <c r="M232" s="1" t="s">
        <v>1819</v>
      </c>
      <c r="N232" s="1" t="s">
        <v>1819</v>
      </c>
      <c r="O232" s="1" t="s">
        <v>1820</v>
      </c>
      <c r="P232" s="1" t="s">
        <v>1821</v>
      </c>
      <c r="Q232" s="1" t="s">
        <v>1822</v>
      </c>
      <c r="R232" s="1" t="s">
        <v>3220</v>
      </c>
      <c r="S232" s="1" t="s">
        <v>1824</v>
      </c>
      <c r="T232" s="1" t="s">
        <v>1825</v>
      </c>
      <c r="U232" s="1" t="s">
        <v>1826</v>
      </c>
      <c r="V232" s="1" t="s">
        <v>1943</v>
      </c>
    </row>
    <row r="233" s="1" customFormat="1" spans="1:22">
      <c r="A233" s="3">
        <v>999224180963927</v>
      </c>
      <c r="B233" s="1" t="s">
        <v>1814</v>
      </c>
      <c r="C233" s="1" t="s">
        <v>3221</v>
      </c>
      <c r="D233" s="1" t="s">
        <v>2579</v>
      </c>
      <c r="E233" s="1" t="s">
        <v>3222</v>
      </c>
      <c r="F233" s="1" t="s">
        <v>1832</v>
      </c>
      <c r="G233" s="1" t="s">
        <v>1833</v>
      </c>
      <c r="H233" s="1" t="s">
        <v>1816</v>
      </c>
      <c r="I233" s="1" t="s">
        <v>3223</v>
      </c>
      <c r="J233" s="1" t="s">
        <v>30</v>
      </c>
      <c r="K233" s="1" t="s">
        <v>3224</v>
      </c>
      <c r="L233" s="1" t="s">
        <v>3224</v>
      </c>
      <c r="M233" s="1" t="s">
        <v>1819</v>
      </c>
      <c r="N233" s="1" t="s">
        <v>1819</v>
      </c>
      <c r="O233" s="1" t="s">
        <v>1820</v>
      </c>
      <c r="P233" s="1" t="s">
        <v>1821</v>
      </c>
      <c r="Q233" s="1" t="s">
        <v>1822</v>
      </c>
      <c r="R233" s="1" t="s">
        <v>3225</v>
      </c>
      <c r="S233" s="1" t="s">
        <v>1824</v>
      </c>
      <c r="T233" s="1" t="s">
        <v>1825</v>
      </c>
      <c r="U233" s="1" t="s">
        <v>1826</v>
      </c>
      <c r="V233" s="1" t="s">
        <v>2151</v>
      </c>
    </row>
    <row r="234" s="1" customFormat="1" spans="1:22">
      <c r="A234" s="3">
        <v>999224181577284</v>
      </c>
      <c r="B234" s="1" t="s">
        <v>1814</v>
      </c>
      <c r="C234" s="1" t="s">
        <v>3226</v>
      </c>
      <c r="D234" s="1" t="s">
        <v>3227</v>
      </c>
      <c r="E234" s="1" t="s">
        <v>3228</v>
      </c>
      <c r="F234" s="1" t="s">
        <v>1832</v>
      </c>
      <c r="G234" s="1" t="s">
        <v>1815</v>
      </c>
      <c r="H234" s="1" t="s">
        <v>1816</v>
      </c>
      <c r="I234" s="1" t="s">
        <v>3229</v>
      </c>
      <c r="J234" s="1" t="s">
        <v>30</v>
      </c>
      <c r="K234" s="1" t="s">
        <v>3230</v>
      </c>
      <c r="L234" s="1" t="s">
        <v>3230</v>
      </c>
      <c r="M234" s="1" t="s">
        <v>1819</v>
      </c>
      <c r="N234" s="1" t="s">
        <v>1819</v>
      </c>
      <c r="O234" s="1" t="s">
        <v>1820</v>
      </c>
      <c r="P234" s="1" t="s">
        <v>1821</v>
      </c>
      <c r="Q234" s="1" t="s">
        <v>1822</v>
      </c>
      <c r="R234" s="1" t="s">
        <v>3231</v>
      </c>
      <c r="S234" s="1" t="s">
        <v>1824</v>
      </c>
      <c r="T234" s="1" t="s">
        <v>1825</v>
      </c>
      <c r="U234" s="1" t="s">
        <v>1826</v>
      </c>
      <c r="V234" s="1" t="s">
        <v>2081</v>
      </c>
    </row>
    <row r="235" s="1" customFormat="1" spans="1:22">
      <c r="A235" s="3">
        <v>999224182322045</v>
      </c>
      <c r="B235" s="1" t="s">
        <v>1814</v>
      </c>
      <c r="C235" s="1" t="s">
        <v>3232</v>
      </c>
      <c r="D235" s="1" t="s">
        <v>3233</v>
      </c>
      <c r="E235" s="1" t="s">
        <v>3234</v>
      </c>
      <c r="F235" s="1" t="s">
        <v>1815</v>
      </c>
      <c r="G235" s="1" t="s">
        <v>1833</v>
      </c>
      <c r="H235" s="1" t="s">
        <v>1816</v>
      </c>
      <c r="I235" s="1" t="s">
        <v>3235</v>
      </c>
      <c r="J235" s="1" t="s">
        <v>30</v>
      </c>
      <c r="K235" s="1" t="s">
        <v>3236</v>
      </c>
      <c r="L235" s="1" t="s">
        <v>3236</v>
      </c>
      <c r="M235" s="1" t="s">
        <v>1819</v>
      </c>
      <c r="N235" s="1" t="s">
        <v>1819</v>
      </c>
      <c r="O235" s="1" t="s">
        <v>1820</v>
      </c>
      <c r="P235" s="1" t="s">
        <v>1821</v>
      </c>
      <c r="Q235" s="1" t="s">
        <v>1822</v>
      </c>
      <c r="R235" s="1" t="s">
        <v>3237</v>
      </c>
      <c r="S235" s="1" t="s">
        <v>1824</v>
      </c>
      <c r="T235" s="1" t="s">
        <v>1825</v>
      </c>
      <c r="U235" s="1" t="s">
        <v>1826</v>
      </c>
      <c r="V235" s="1" t="s">
        <v>1928</v>
      </c>
    </row>
    <row r="236" s="1" customFormat="1" spans="1:22">
      <c r="A236" s="3">
        <v>999224182526402</v>
      </c>
      <c r="B236" s="1" t="s">
        <v>1814</v>
      </c>
      <c r="C236" s="1" t="s">
        <v>3238</v>
      </c>
      <c r="D236" s="1" t="s">
        <v>2861</v>
      </c>
      <c r="E236" s="1" t="s">
        <v>3239</v>
      </c>
      <c r="F236" s="1" t="s">
        <v>1832</v>
      </c>
      <c r="G236" s="1" t="s">
        <v>1815</v>
      </c>
      <c r="H236" s="1" t="s">
        <v>1816</v>
      </c>
      <c r="I236" s="1" t="s">
        <v>3240</v>
      </c>
      <c r="J236" s="1" t="s">
        <v>30</v>
      </c>
      <c r="K236" s="1" t="s">
        <v>3241</v>
      </c>
      <c r="L236" s="1" t="s">
        <v>3241</v>
      </c>
      <c r="M236" s="1" t="s">
        <v>1819</v>
      </c>
      <c r="N236" s="1" t="s">
        <v>1819</v>
      </c>
      <c r="O236" s="1" t="s">
        <v>1820</v>
      </c>
      <c r="P236" s="1" t="s">
        <v>1821</v>
      </c>
      <c r="Q236" s="1" t="s">
        <v>1822</v>
      </c>
      <c r="R236" s="1" t="s">
        <v>3242</v>
      </c>
      <c r="S236" s="1" t="s">
        <v>1824</v>
      </c>
      <c r="T236" s="1" t="s">
        <v>1825</v>
      </c>
      <c r="U236" s="1" t="s">
        <v>1826</v>
      </c>
      <c r="V236" s="1" t="s">
        <v>1928</v>
      </c>
    </row>
    <row r="237" s="1" customFormat="1" spans="1:22">
      <c r="A237" s="3">
        <v>999224182572490</v>
      </c>
      <c r="B237" s="1" t="s">
        <v>1814</v>
      </c>
      <c r="C237" s="1" t="s">
        <v>3243</v>
      </c>
      <c r="D237" s="1" t="s">
        <v>3063</v>
      </c>
      <c r="E237" s="1" t="s">
        <v>3244</v>
      </c>
      <c r="F237" s="1" t="s">
        <v>1832</v>
      </c>
      <c r="G237" s="1" t="s">
        <v>1833</v>
      </c>
      <c r="H237" s="1" t="s">
        <v>1816</v>
      </c>
      <c r="I237" s="1" t="s">
        <v>3245</v>
      </c>
      <c r="J237" s="1" t="s">
        <v>30</v>
      </c>
      <c r="K237" s="1" t="s">
        <v>3246</v>
      </c>
      <c r="L237" s="1" t="s">
        <v>1820</v>
      </c>
      <c r="M237" s="1" t="s">
        <v>3729</v>
      </c>
      <c r="N237" s="1" t="s">
        <v>3730</v>
      </c>
      <c r="O237" s="1" t="s">
        <v>1820</v>
      </c>
      <c r="P237" s="1" t="s">
        <v>1821</v>
      </c>
      <c r="Q237" s="1" t="s">
        <v>1822</v>
      </c>
      <c r="R237" s="1" t="s">
        <v>3247</v>
      </c>
      <c r="S237" s="1" t="s">
        <v>1824</v>
      </c>
      <c r="T237" s="1" t="s">
        <v>1825</v>
      </c>
      <c r="U237" s="1" t="s">
        <v>1826</v>
      </c>
      <c r="V237" s="1" t="s">
        <v>2055</v>
      </c>
    </row>
    <row r="238" s="1" customFormat="1" spans="1:22">
      <c r="A238" s="3">
        <v>999224182572490</v>
      </c>
      <c r="B238" s="1" t="s">
        <v>1814</v>
      </c>
      <c r="C238" s="1" t="s">
        <v>3248</v>
      </c>
      <c r="D238" s="1" t="s">
        <v>3063</v>
      </c>
      <c r="E238" s="1" t="s">
        <v>3244</v>
      </c>
      <c r="F238" s="1" t="s">
        <v>1832</v>
      </c>
      <c r="G238" s="1" t="s">
        <v>1833</v>
      </c>
      <c r="H238" s="1" t="s">
        <v>1816</v>
      </c>
      <c r="I238" s="1" t="s">
        <v>3245</v>
      </c>
      <c r="J238" s="1" t="s">
        <v>30</v>
      </c>
      <c r="K238" s="1" t="s">
        <v>3246</v>
      </c>
      <c r="L238" s="1" t="s">
        <v>1820</v>
      </c>
      <c r="M238" s="1" t="s">
        <v>3729</v>
      </c>
      <c r="N238" s="1" t="s">
        <v>3730</v>
      </c>
      <c r="O238" s="1" t="s">
        <v>1820</v>
      </c>
      <c r="P238" s="1" t="s">
        <v>1821</v>
      </c>
      <c r="Q238" s="1" t="s">
        <v>1822</v>
      </c>
      <c r="R238" s="1" t="s">
        <v>3249</v>
      </c>
      <c r="S238" s="1" t="s">
        <v>1824</v>
      </c>
      <c r="T238" s="1" t="s">
        <v>1825</v>
      </c>
      <c r="U238" s="1" t="s">
        <v>1826</v>
      </c>
      <c r="V238" s="1" t="s">
        <v>2055</v>
      </c>
    </row>
    <row r="239" s="1" customFormat="1" spans="1:22">
      <c r="A239" s="3">
        <v>999224182572490</v>
      </c>
      <c r="B239" s="1" t="s">
        <v>1814</v>
      </c>
      <c r="C239" s="1" t="s">
        <v>3250</v>
      </c>
      <c r="D239" s="1" t="s">
        <v>3063</v>
      </c>
      <c r="E239" s="1" t="s">
        <v>3244</v>
      </c>
      <c r="F239" s="1" t="s">
        <v>1832</v>
      </c>
      <c r="G239" s="1" t="s">
        <v>1833</v>
      </c>
      <c r="H239" s="1" t="s">
        <v>1816</v>
      </c>
      <c r="I239" s="1" t="s">
        <v>3245</v>
      </c>
      <c r="J239" s="1" t="s">
        <v>30</v>
      </c>
      <c r="K239" s="1" t="s">
        <v>3246</v>
      </c>
      <c r="L239" s="1" t="s">
        <v>3246</v>
      </c>
      <c r="M239" s="1" t="s">
        <v>1819</v>
      </c>
      <c r="N239" s="1" t="s">
        <v>1819</v>
      </c>
      <c r="O239" s="1" t="s">
        <v>1820</v>
      </c>
      <c r="P239" s="1" t="s">
        <v>1821</v>
      </c>
      <c r="Q239" s="1" t="s">
        <v>1822</v>
      </c>
      <c r="R239" s="1" t="s">
        <v>3247</v>
      </c>
      <c r="S239" s="1" t="s">
        <v>1824</v>
      </c>
      <c r="T239" s="1" t="s">
        <v>1825</v>
      </c>
      <c r="U239" s="1" t="s">
        <v>1826</v>
      </c>
      <c r="V239" s="1" t="s">
        <v>2055</v>
      </c>
    </row>
    <row r="240" s="1" customFormat="1" spans="1:22">
      <c r="A240" s="3">
        <v>999224183985585</v>
      </c>
      <c r="B240" s="1" t="s">
        <v>1814</v>
      </c>
      <c r="C240" s="1" t="s">
        <v>3251</v>
      </c>
      <c r="D240" s="1" t="s">
        <v>3180</v>
      </c>
      <c r="E240" s="1" t="s">
        <v>3252</v>
      </c>
      <c r="F240" s="1" t="s">
        <v>1832</v>
      </c>
      <c r="G240" s="1" t="s">
        <v>1815</v>
      </c>
      <c r="H240" s="1" t="s">
        <v>1816</v>
      </c>
      <c r="I240" s="1" t="s">
        <v>3253</v>
      </c>
      <c r="J240" s="1" t="s">
        <v>30</v>
      </c>
      <c r="K240" s="1" t="s">
        <v>3254</v>
      </c>
      <c r="L240" s="1" t="s">
        <v>3254</v>
      </c>
      <c r="M240" s="1" t="s">
        <v>1819</v>
      </c>
      <c r="N240" s="1" t="s">
        <v>1819</v>
      </c>
      <c r="O240" s="1" t="s">
        <v>1820</v>
      </c>
      <c r="P240" s="1" t="s">
        <v>1821</v>
      </c>
      <c r="Q240" s="1" t="s">
        <v>1822</v>
      </c>
      <c r="R240" s="1" t="s">
        <v>3255</v>
      </c>
      <c r="S240" s="1" t="s">
        <v>1824</v>
      </c>
      <c r="T240" s="1" t="s">
        <v>1825</v>
      </c>
      <c r="U240" s="1" t="s">
        <v>1826</v>
      </c>
      <c r="V240" s="1" t="s">
        <v>1928</v>
      </c>
    </row>
    <row r="241" s="1" customFormat="1" spans="1:22">
      <c r="A241" s="3">
        <v>999224185536959</v>
      </c>
      <c r="B241" s="1" t="s">
        <v>1814</v>
      </c>
      <c r="C241" s="1" t="s">
        <v>3256</v>
      </c>
      <c r="D241" s="1" t="s">
        <v>3257</v>
      </c>
      <c r="E241" s="1" t="s">
        <v>3258</v>
      </c>
      <c r="F241" s="1" t="s">
        <v>1814</v>
      </c>
      <c r="G241" s="1" t="s">
        <v>1833</v>
      </c>
      <c r="H241" s="1" t="s">
        <v>1816</v>
      </c>
      <c r="I241" s="1" t="s">
        <v>3259</v>
      </c>
      <c r="J241" s="1" t="s">
        <v>30</v>
      </c>
      <c r="K241" s="1" t="s">
        <v>3260</v>
      </c>
      <c r="L241" s="1" t="s">
        <v>3260</v>
      </c>
      <c r="M241" s="1" t="s">
        <v>1819</v>
      </c>
      <c r="N241" s="1" t="s">
        <v>1819</v>
      </c>
      <c r="O241" s="1" t="s">
        <v>1820</v>
      </c>
      <c r="P241" s="1" t="s">
        <v>1821</v>
      </c>
      <c r="Q241" s="1" t="s">
        <v>1822</v>
      </c>
      <c r="R241" s="1" t="s">
        <v>3261</v>
      </c>
      <c r="S241" s="1" t="s">
        <v>1824</v>
      </c>
      <c r="T241" s="1" t="s">
        <v>1825</v>
      </c>
      <c r="U241" s="1" t="s">
        <v>1826</v>
      </c>
      <c r="V241" s="1" t="s">
        <v>1928</v>
      </c>
    </row>
    <row r="242" s="1" customFormat="1" spans="1:22">
      <c r="A242" s="3">
        <v>999224187175784</v>
      </c>
      <c r="B242" s="1" t="s">
        <v>1814</v>
      </c>
      <c r="C242" s="1" t="s">
        <v>3262</v>
      </c>
      <c r="D242" s="1" t="s">
        <v>3263</v>
      </c>
      <c r="E242" s="1" t="s">
        <v>3264</v>
      </c>
      <c r="F242" s="1" t="s">
        <v>1814</v>
      </c>
      <c r="G242" s="1" t="s">
        <v>1833</v>
      </c>
      <c r="H242" s="1" t="s">
        <v>1816</v>
      </c>
      <c r="I242" s="1" t="s">
        <v>3265</v>
      </c>
      <c r="J242" s="1" t="s">
        <v>30</v>
      </c>
      <c r="K242" s="1" t="s">
        <v>3266</v>
      </c>
      <c r="L242" s="1" t="s">
        <v>3266</v>
      </c>
      <c r="M242" s="1" t="s">
        <v>1819</v>
      </c>
      <c r="N242" s="1" t="s">
        <v>1819</v>
      </c>
      <c r="O242" s="1" t="s">
        <v>1820</v>
      </c>
      <c r="P242" s="1" t="s">
        <v>1821</v>
      </c>
      <c r="Q242" s="1" t="s">
        <v>1822</v>
      </c>
      <c r="R242" s="1" t="s">
        <v>3267</v>
      </c>
      <c r="S242" s="1" t="s">
        <v>1824</v>
      </c>
      <c r="T242" s="1" t="s">
        <v>1825</v>
      </c>
      <c r="U242" s="1" t="s">
        <v>1826</v>
      </c>
      <c r="V242" s="1" t="s">
        <v>1827</v>
      </c>
    </row>
    <row r="243" s="1" customFormat="1" spans="1:22">
      <c r="A243" s="3">
        <v>999224187233079</v>
      </c>
      <c r="B243" s="1" t="s">
        <v>1814</v>
      </c>
      <c r="C243" s="1" t="s">
        <v>3268</v>
      </c>
      <c r="D243" s="1" t="s">
        <v>3269</v>
      </c>
      <c r="E243" s="1" t="s">
        <v>3270</v>
      </c>
      <c r="F243" s="1" t="s">
        <v>1814</v>
      </c>
      <c r="G243" s="1" t="s">
        <v>1815</v>
      </c>
      <c r="H243" s="1" t="s">
        <v>1816</v>
      </c>
      <c r="I243" s="1" t="s">
        <v>3271</v>
      </c>
      <c r="J243" s="1" t="s">
        <v>30</v>
      </c>
      <c r="K243" s="1" t="s">
        <v>3272</v>
      </c>
      <c r="L243" s="1" t="s">
        <v>3272</v>
      </c>
      <c r="M243" s="1" t="s">
        <v>1819</v>
      </c>
      <c r="N243" s="1" t="s">
        <v>1819</v>
      </c>
      <c r="O243" s="1" t="s">
        <v>1820</v>
      </c>
      <c r="P243" s="1" t="s">
        <v>1821</v>
      </c>
      <c r="Q243" s="1" t="s">
        <v>1822</v>
      </c>
      <c r="R243" s="1" t="s">
        <v>3273</v>
      </c>
      <c r="S243" s="1" t="s">
        <v>1824</v>
      </c>
      <c r="T243" s="1" t="s">
        <v>1825</v>
      </c>
      <c r="U243" s="1" t="s">
        <v>1826</v>
      </c>
      <c r="V243" s="1" t="s">
        <v>3274</v>
      </c>
    </row>
    <row r="244" s="1" customFormat="1" spans="1:22">
      <c r="A244" s="3">
        <v>999224187295362</v>
      </c>
      <c r="B244" s="1" t="s">
        <v>1814</v>
      </c>
      <c r="C244" s="1" t="s">
        <v>3275</v>
      </c>
      <c r="D244" s="1" t="s">
        <v>3276</v>
      </c>
      <c r="E244" s="1" t="s">
        <v>3277</v>
      </c>
      <c r="F244" s="1" t="s">
        <v>1832</v>
      </c>
      <c r="G244" s="1" t="s">
        <v>1815</v>
      </c>
      <c r="H244" s="1" t="s">
        <v>1816</v>
      </c>
      <c r="I244" s="1" t="s">
        <v>3278</v>
      </c>
      <c r="J244" s="1" t="s">
        <v>30</v>
      </c>
      <c r="K244" s="1" t="s">
        <v>3279</v>
      </c>
      <c r="L244" s="1" t="s">
        <v>3279</v>
      </c>
      <c r="M244" s="1" t="s">
        <v>1819</v>
      </c>
      <c r="N244" s="1" t="s">
        <v>1819</v>
      </c>
      <c r="O244" s="1" t="s">
        <v>1820</v>
      </c>
      <c r="P244" s="1" t="s">
        <v>1821</v>
      </c>
      <c r="Q244" s="1" t="s">
        <v>1822</v>
      </c>
      <c r="R244" s="1" t="s">
        <v>3280</v>
      </c>
      <c r="S244" s="1" t="s">
        <v>1824</v>
      </c>
      <c r="T244" s="1" t="s">
        <v>1825</v>
      </c>
      <c r="U244" s="1" t="s">
        <v>1826</v>
      </c>
      <c r="V244" s="1" t="s">
        <v>1943</v>
      </c>
    </row>
    <row r="245" s="1" customFormat="1" spans="1:22">
      <c r="A245" s="3">
        <v>999224187880509</v>
      </c>
      <c r="B245" s="1" t="s">
        <v>1814</v>
      </c>
      <c r="C245" s="1" t="s">
        <v>3281</v>
      </c>
      <c r="D245" s="1" t="s">
        <v>3282</v>
      </c>
      <c r="E245" s="1" t="s">
        <v>3283</v>
      </c>
      <c r="F245" s="1" t="s">
        <v>1832</v>
      </c>
      <c r="G245" s="1" t="s">
        <v>1815</v>
      </c>
      <c r="H245" s="1" t="s">
        <v>1816</v>
      </c>
      <c r="I245" s="1" t="s">
        <v>3284</v>
      </c>
      <c r="J245" s="1" t="s">
        <v>30</v>
      </c>
      <c r="K245" s="1" t="s">
        <v>3285</v>
      </c>
      <c r="L245" s="1" t="s">
        <v>3731</v>
      </c>
      <c r="M245" s="1" t="s">
        <v>3732</v>
      </c>
      <c r="N245" s="1" t="s">
        <v>1819</v>
      </c>
      <c r="O245" s="1" t="s">
        <v>1820</v>
      </c>
      <c r="P245" s="1" t="s">
        <v>1821</v>
      </c>
      <c r="Q245" s="1" t="s">
        <v>1822</v>
      </c>
      <c r="R245" s="1" t="s">
        <v>3286</v>
      </c>
      <c r="S245" s="1" t="s">
        <v>1824</v>
      </c>
      <c r="T245" s="1" t="s">
        <v>1825</v>
      </c>
      <c r="U245" s="1" t="s">
        <v>1826</v>
      </c>
      <c r="V245" s="1" t="s">
        <v>2151</v>
      </c>
    </row>
    <row r="246" s="1" customFormat="1" spans="1:22">
      <c r="A246" s="3">
        <v>999224188143067</v>
      </c>
      <c r="B246" s="1" t="s">
        <v>1814</v>
      </c>
      <c r="C246" s="1" t="s">
        <v>3287</v>
      </c>
      <c r="D246" s="1" t="s">
        <v>3288</v>
      </c>
      <c r="E246" s="1" t="s">
        <v>3289</v>
      </c>
      <c r="F246" s="1" t="s">
        <v>1832</v>
      </c>
      <c r="G246" s="1" t="s">
        <v>1815</v>
      </c>
      <c r="H246" s="1" t="s">
        <v>1816</v>
      </c>
      <c r="I246" s="1" t="s">
        <v>3290</v>
      </c>
      <c r="J246" s="1" t="s">
        <v>30</v>
      </c>
      <c r="K246" s="1" t="s">
        <v>3291</v>
      </c>
      <c r="L246" s="1" t="s">
        <v>3291</v>
      </c>
      <c r="M246" s="1" t="s">
        <v>1819</v>
      </c>
      <c r="N246" s="1" t="s">
        <v>1819</v>
      </c>
      <c r="O246" s="1" t="s">
        <v>1820</v>
      </c>
      <c r="P246" s="1" t="s">
        <v>1821</v>
      </c>
      <c r="Q246" s="1" t="s">
        <v>1822</v>
      </c>
      <c r="R246" s="1" t="s">
        <v>3292</v>
      </c>
      <c r="S246" s="1" t="s">
        <v>1824</v>
      </c>
      <c r="T246" s="1" t="s">
        <v>1825</v>
      </c>
      <c r="U246" s="1" t="s">
        <v>1826</v>
      </c>
      <c r="V246" s="1" t="s">
        <v>2151</v>
      </c>
    </row>
    <row r="247" s="1" customFormat="1" spans="1:22">
      <c r="A247" s="3">
        <v>999224189422402</v>
      </c>
      <c r="B247" s="1" t="s">
        <v>1814</v>
      </c>
      <c r="C247" s="1" t="s">
        <v>3293</v>
      </c>
      <c r="D247" s="1" t="s">
        <v>2211</v>
      </c>
      <c r="E247" s="1" t="s">
        <v>3294</v>
      </c>
      <c r="F247" s="1" t="s">
        <v>1815</v>
      </c>
      <c r="G247" s="1" t="s">
        <v>1833</v>
      </c>
      <c r="H247" s="1" t="s">
        <v>1816</v>
      </c>
      <c r="I247" s="1" t="s">
        <v>3295</v>
      </c>
      <c r="J247" s="1" t="s">
        <v>30</v>
      </c>
      <c r="K247" s="1" t="s">
        <v>3296</v>
      </c>
      <c r="L247" s="1" t="s">
        <v>3296</v>
      </c>
      <c r="M247" s="1" t="s">
        <v>1819</v>
      </c>
      <c r="N247" s="1" t="s">
        <v>1819</v>
      </c>
      <c r="O247" s="1" t="s">
        <v>1820</v>
      </c>
      <c r="P247" s="1" t="s">
        <v>1821</v>
      </c>
      <c r="Q247" s="1" t="s">
        <v>1822</v>
      </c>
      <c r="R247" s="1" t="s">
        <v>3297</v>
      </c>
      <c r="S247" s="1" t="s">
        <v>1824</v>
      </c>
      <c r="T247" s="1" t="s">
        <v>1825</v>
      </c>
      <c r="U247" s="1" t="s">
        <v>1826</v>
      </c>
      <c r="V247" s="1" t="s">
        <v>2216</v>
      </c>
    </row>
    <row r="248" s="1" customFormat="1" spans="1:22">
      <c r="A248" s="3">
        <v>999224190484621</v>
      </c>
      <c r="B248" s="1" t="s">
        <v>1814</v>
      </c>
      <c r="C248" s="1" t="s">
        <v>3298</v>
      </c>
      <c r="D248" s="1" t="s">
        <v>2513</v>
      </c>
      <c r="E248" s="1" t="s">
        <v>3299</v>
      </c>
      <c r="F248" s="1" t="s">
        <v>1815</v>
      </c>
      <c r="G248" s="1" t="s">
        <v>1833</v>
      </c>
      <c r="H248" s="1" t="s">
        <v>1816</v>
      </c>
      <c r="I248" s="1" t="s">
        <v>3300</v>
      </c>
      <c r="J248" s="1" t="s">
        <v>30</v>
      </c>
      <c r="K248" s="1" t="s">
        <v>3301</v>
      </c>
      <c r="L248" s="1" t="s">
        <v>3301</v>
      </c>
      <c r="M248" s="1" t="s">
        <v>1819</v>
      </c>
      <c r="N248" s="1" t="s">
        <v>1819</v>
      </c>
      <c r="O248" s="1" t="s">
        <v>1820</v>
      </c>
      <c r="P248" s="1" t="s">
        <v>1821</v>
      </c>
      <c r="Q248" s="1" t="s">
        <v>1822</v>
      </c>
      <c r="R248" s="1" t="s">
        <v>3302</v>
      </c>
      <c r="S248" s="1" t="s">
        <v>1824</v>
      </c>
      <c r="T248" s="1" t="s">
        <v>1825</v>
      </c>
      <c r="U248" s="1" t="s">
        <v>1826</v>
      </c>
      <c r="V248" s="1" t="s">
        <v>2151</v>
      </c>
    </row>
    <row r="249" s="1" customFormat="1" spans="1:22">
      <c r="A249" s="3">
        <v>999224191057832</v>
      </c>
      <c r="B249" s="1" t="s">
        <v>1814</v>
      </c>
      <c r="C249" s="1" t="s">
        <v>3303</v>
      </c>
      <c r="D249" s="1" t="s">
        <v>3180</v>
      </c>
      <c r="E249" s="1" t="s">
        <v>3304</v>
      </c>
      <c r="F249" s="1" t="s">
        <v>1832</v>
      </c>
      <c r="G249" s="1" t="s">
        <v>1815</v>
      </c>
      <c r="H249" s="1" t="s">
        <v>1816</v>
      </c>
      <c r="I249" s="1" t="s">
        <v>3305</v>
      </c>
      <c r="J249" s="1" t="s">
        <v>30</v>
      </c>
      <c r="K249" s="1" t="s">
        <v>3306</v>
      </c>
      <c r="L249" s="1" t="s">
        <v>3306</v>
      </c>
      <c r="M249" s="1" t="s">
        <v>1819</v>
      </c>
      <c r="N249" s="1" t="s">
        <v>1819</v>
      </c>
      <c r="O249" s="1" t="s">
        <v>1820</v>
      </c>
      <c r="P249" s="1" t="s">
        <v>1821</v>
      </c>
      <c r="Q249" s="1" t="s">
        <v>1822</v>
      </c>
      <c r="R249" s="1" t="s">
        <v>3307</v>
      </c>
      <c r="S249" s="1" t="s">
        <v>1824</v>
      </c>
      <c r="T249" s="1" t="s">
        <v>1825</v>
      </c>
      <c r="U249" s="1" t="s">
        <v>1826</v>
      </c>
      <c r="V249" s="1" t="s">
        <v>1928</v>
      </c>
    </row>
    <row r="250" s="1" customFormat="1" spans="1:22">
      <c r="A250" s="3">
        <v>999224191312054</v>
      </c>
      <c r="B250" s="1" t="s">
        <v>1814</v>
      </c>
      <c r="C250" s="1" t="s">
        <v>3308</v>
      </c>
      <c r="D250" s="1" t="s">
        <v>3309</v>
      </c>
      <c r="E250" s="1" t="s">
        <v>3310</v>
      </c>
      <c r="F250" s="1" t="s">
        <v>1832</v>
      </c>
      <c r="G250" s="1" t="s">
        <v>1815</v>
      </c>
      <c r="H250" s="1" t="s">
        <v>1816</v>
      </c>
      <c r="I250" s="1" t="s">
        <v>3311</v>
      </c>
      <c r="J250" s="1" t="s">
        <v>30</v>
      </c>
      <c r="K250" s="1" t="s">
        <v>3312</v>
      </c>
      <c r="L250" s="1" t="s">
        <v>3312</v>
      </c>
      <c r="M250" s="1" t="s">
        <v>1819</v>
      </c>
      <c r="N250" s="1" t="s">
        <v>1819</v>
      </c>
      <c r="O250" s="1" t="s">
        <v>1820</v>
      </c>
      <c r="P250" s="1" t="s">
        <v>1821</v>
      </c>
      <c r="Q250" s="1" t="s">
        <v>1822</v>
      </c>
      <c r="R250" s="1" t="s">
        <v>3313</v>
      </c>
      <c r="S250" s="1" t="s">
        <v>1824</v>
      </c>
      <c r="T250" s="1" t="s">
        <v>1825</v>
      </c>
      <c r="U250" s="1" t="s">
        <v>1826</v>
      </c>
      <c r="V250" s="1" t="s">
        <v>2653</v>
      </c>
    </row>
    <row r="251" s="1" customFormat="1" spans="1:22">
      <c r="A251" s="3">
        <v>999224192443709</v>
      </c>
      <c r="B251" s="1" t="s">
        <v>1832</v>
      </c>
      <c r="C251" s="1" t="s">
        <v>3314</v>
      </c>
      <c r="D251" s="1" t="s">
        <v>2579</v>
      </c>
      <c r="E251" s="1" t="s">
        <v>3315</v>
      </c>
      <c r="F251" s="1" t="s">
        <v>1832</v>
      </c>
      <c r="G251" s="1" t="s">
        <v>1815</v>
      </c>
      <c r="H251" s="1" t="s">
        <v>1816</v>
      </c>
      <c r="I251" s="1" t="s">
        <v>3316</v>
      </c>
      <c r="J251" s="1" t="s">
        <v>30</v>
      </c>
      <c r="K251" s="1" t="s">
        <v>3317</v>
      </c>
      <c r="L251" s="1" t="s">
        <v>3317</v>
      </c>
      <c r="M251" s="1" t="s">
        <v>1819</v>
      </c>
      <c r="N251" s="1" t="s">
        <v>1819</v>
      </c>
      <c r="O251" s="1" t="s">
        <v>1820</v>
      </c>
      <c r="P251" s="1" t="s">
        <v>1821</v>
      </c>
      <c r="Q251" s="1" t="s">
        <v>1822</v>
      </c>
      <c r="R251" s="1" t="s">
        <v>3318</v>
      </c>
      <c r="S251" s="1" t="s">
        <v>1824</v>
      </c>
      <c r="T251" s="1" t="s">
        <v>1825</v>
      </c>
      <c r="U251" s="1" t="s">
        <v>1826</v>
      </c>
      <c r="V251" s="1" t="s">
        <v>2151</v>
      </c>
    </row>
    <row r="252" s="1" customFormat="1" spans="1:22">
      <c r="A252" s="3">
        <v>999224192772247</v>
      </c>
      <c r="B252" s="1" t="s">
        <v>1832</v>
      </c>
      <c r="C252" s="1" t="s">
        <v>3319</v>
      </c>
      <c r="D252" s="1" t="s">
        <v>3320</v>
      </c>
      <c r="E252" s="1" t="s">
        <v>3321</v>
      </c>
      <c r="F252" s="1" t="s">
        <v>1832</v>
      </c>
      <c r="G252" s="1" t="s">
        <v>1833</v>
      </c>
      <c r="H252" s="1" t="s">
        <v>1816</v>
      </c>
      <c r="I252" s="1" t="s">
        <v>3322</v>
      </c>
      <c r="J252" s="1" t="s">
        <v>30</v>
      </c>
      <c r="K252" s="1" t="s">
        <v>3323</v>
      </c>
      <c r="L252" s="1" t="s">
        <v>3323</v>
      </c>
      <c r="M252" s="1" t="s">
        <v>1819</v>
      </c>
      <c r="N252" s="1" t="s">
        <v>1819</v>
      </c>
      <c r="O252" s="1" t="s">
        <v>1820</v>
      </c>
      <c r="P252" s="1" t="s">
        <v>1821</v>
      </c>
      <c r="Q252" s="1" t="s">
        <v>1822</v>
      </c>
      <c r="R252" s="1" t="s">
        <v>3324</v>
      </c>
      <c r="S252" s="1" t="s">
        <v>1824</v>
      </c>
      <c r="T252" s="1" t="s">
        <v>1825</v>
      </c>
      <c r="U252" s="1" t="s">
        <v>1826</v>
      </c>
      <c r="V252" s="1" t="s">
        <v>1943</v>
      </c>
    </row>
    <row r="253" s="1" customFormat="1" spans="1:22">
      <c r="A253" s="3">
        <v>999224193120839</v>
      </c>
      <c r="B253" s="1" t="s">
        <v>1832</v>
      </c>
      <c r="C253" s="1" t="s">
        <v>3325</v>
      </c>
      <c r="D253" s="1" t="s">
        <v>3326</v>
      </c>
      <c r="E253" s="1" t="s">
        <v>3327</v>
      </c>
      <c r="F253" s="1" t="s">
        <v>1832</v>
      </c>
      <c r="G253" s="1" t="s">
        <v>1815</v>
      </c>
      <c r="H253" s="1" t="s">
        <v>1816</v>
      </c>
      <c r="I253" s="1" t="s">
        <v>3328</v>
      </c>
      <c r="J253" s="1" t="s">
        <v>30</v>
      </c>
      <c r="K253" s="1" t="s">
        <v>3329</v>
      </c>
      <c r="L253" s="1" t="s">
        <v>3329</v>
      </c>
      <c r="M253" s="1" t="s">
        <v>1819</v>
      </c>
      <c r="N253" s="1" t="s">
        <v>1819</v>
      </c>
      <c r="O253" s="1" t="s">
        <v>1820</v>
      </c>
      <c r="P253" s="1" t="s">
        <v>1821</v>
      </c>
      <c r="Q253" s="1" t="s">
        <v>1822</v>
      </c>
      <c r="R253" s="1" t="s">
        <v>3330</v>
      </c>
      <c r="S253" s="1" t="s">
        <v>1824</v>
      </c>
      <c r="T253" s="1" t="s">
        <v>1825</v>
      </c>
      <c r="U253" s="1" t="s">
        <v>1826</v>
      </c>
      <c r="V253" s="1" t="s">
        <v>2151</v>
      </c>
    </row>
    <row r="254" s="1" customFormat="1" spans="1:22">
      <c r="A254" s="3">
        <v>999224193459649</v>
      </c>
      <c r="B254" s="1" t="s">
        <v>1832</v>
      </c>
      <c r="C254" s="1" t="s">
        <v>3331</v>
      </c>
      <c r="D254" s="1" t="s">
        <v>3332</v>
      </c>
      <c r="E254" s="1" t="s">
        <v>3333</v>
      </c>
      <c r="F254" s="1" t="s">
        <v>1832</v>
      </c>
      <c r="G254" s="1" t="s">
        <v>1833</v>
      </c>
      <c r="H254" s="1" t="s">
        <v>1816</v>
      </c>
      <c r="I254" s="1" t="s">
        <v>3334</v>
      </c>
      <c r="J254" s="1" t="s">
        <v>30</v>
      </c>
      <c r="K254" s="1" t="s">
        <v>2032</v>
      </c>
      <c r="L254" s="1" t="s">
        <v>2032</v>
      </c>
      <c r="M254" s="1" t="s">
        <v>1819</v>
      </c>
      <c r="N254" s="1" t="s">
        <v>1819</v>
      </c>
      <c r="O254" s="1" t="s">
        <v>1820</v>
      </c>
      <c r="P254" s="1" t="s">
        <v>1821</v>
      </c>
      <c r="Q254" s="1" t="s">
        <v>1822</v>
      </c>
      <c r="R254" s="1" t="s">
        <v>3335</v>
      </c>
      <c r="S254" s="1" t="s">
        <v>1824</v>
      </c>
      <c r="T254" s="1" t="s">
        <v>1825</v>
      </c>
      <c r="U254" s="1" t="s">
        <v>1826</v>
      </c>
      <c r="V254" s="1" t="s">
        <v>1827</v>
      </c>
    </row>
    <row r="255" s="1" customFormat="1" spans="1:22">
      <c r="A255" s="3">
        <v>999224193985692</v>
      </c>
      <c r="B255" s="1" t="s">
        <v>1832</v>
      </c>
      <c r="C255" s="1" t="s">
        <v>3336</v>
      </c>
      <c r="D255" s="1" t="s">
        <v>3337</v>
      </c>
      <c r="E255" s="1" t="s">
        <v>3338</v>
      </c>
      <c r="F255" s="1" t="s">
        <v>1832</v>
      </c>
      <c r="G255" s="1" t="s">
        <v>1815</v>
      </c>
      <c r="H255" s="1" t="s">
        <v>1816</v>
      </c>
      <c r="I255" s="1" t="s">
        <v>3339</v>
      </c>
      <c r="J255" s="1" t="s">
        <v>30</v>
      </c>
      <c r="K255" s="1" t="s">
        <v>2699</v>
      </c>
      <c r="L255" s="1" t="s">
        <v>2699</v>
      </c>
      <c r="M255" s="1" t="s">
        <v>1819</v>
      </c>
      <c r="N255" s="1" t="s">
        <v>1819</v>
      </c>
      <c r="O255" s="1" t="s">
        <v>1820</v>
      </c>
      <c r="P255" s="1" t="s">
        <v>1821</v>
      </c>
      <c r="Q255" s="1" t="s">
        <v>1822</v>
      </c>
      <c r="R255" s="1" t="s">
        <v>3340</v>
      </c>
      <c r="S255" s="1" t="s">
        <v>1824</v>
      </c>
      <c r="T255" s="1" t="s">
        <v>1825</v>
      </c>
      <c r="U255" s="1" t="s">
        <v>1826</v>
      </c>
      <c r="V255" s="1" t="s">
        <v>1943</v>
      </c>
    </row>
    <row r="256" s="1" customFormat="1" spans="1:22">
      <c r="A256" s="3">
        <v>999224194718806</v>
      </c>
      <c r="B256" s="1" t="s">
        <v>1832</v>
      </c>
      <c r="C256" s="1" t="s">
        <v>3341</v>
      </c>
      <c r="D256" s="1" t="s">
        <v>3342</v>
      </c>
      <c r="E256" s="1" t="s">
        <v>3343</v>
      </c>
      <c r="F256" s="1" t="s">
        <v>1815</v>
      </c>
      <c r="G256" s="1" t="s">
        <v>1833</v>
      </c>
      <c r="H256" s="1" t="s">
        <v>1816</v>
      </c>
      <c r="I256" s="1" t="s">
        <v>3344</v>
      </c>
      <c r="J256" s="1" t="s">
        <v>30</v>
      </c>
      <c r="K256" s="1" t="s">
        <v>3345</v>
      </c>
      <c r="L256" s="1" t="s">
        <v>3345</v>
      </c>
      <c r="M256" s="1" t="s">
        <v>1819</v>
      </c>
      <c r="N256" s="1" t="s">
        <v>1819</v>
      </c>
      <c r="O256" s="1" t="s">
        <v>1820</v>
      </c>
      <c r="P256" s="1" t="s">
        <v>1821</v>
      </c>
      <c r="Q256" s="1" t="s">
        <v>1822</v>
      </c>
      <c r="R256" s="1" t="s">
        <v>3346</v>
      </c>
      <c r="S256" s="1" t="s">
        <v>1824</v>
      </c>
      <c r="T256" s="1" t="s">
        <v>1825</v>
      </c>
      <c r="U256" s="1" t="s">
        <v>1826</v>
      </c>
      <c r="V256" s="1" t="s">
        <v>1928</v>
      </c>
    </row>
    <row r="257" s="1" customFormat="1" spans="1:22">
      <c r="A257" s="3">
        <v>999224194962506</v>
      </c>
      <c r="B257" s="1" t="s">
        <v>1832</v>
      </c>
      <c r="C257" s="1" t="s">
        <v>3347</v>
      </c>
      <c r="D257" s="1" t="s">
        <v>3348</v>
      </c>
      <c r="E257" s="1" t="s">
        <v>3349</v>
      </c>
      <c r="F257" s="1" t="s">
        <v>1832</v>
      </c>
      <c r="G257" s="1" t="s">
        <v>1815</v>
      </c>
      <c r="H257" s="1" t="s">
        <v>1816</v>
      </c>
      <c r="I257" s="1" t="s">
        <v>3350</v>
      </c>
      <c r="J257" s="1" t="s">
        <v>30</v>
      </c>
      <c r="K257" s="1" t="s">
        <v>3351</v>
      </c>
      <c r="L257" s="1" t="s">
        <v>3351</v>
      </c>
      <c r="M257" s="1" t="s">
        <v>1819</v>
      </c>
      <c r="N257" s="1" t="s">
        <v>1819</v>
      </c>
      <c r="O257" s="1" t="s">
        <v>1820</v>
      </c>
      <c r="P257" s="1" t="s">
        <v>1821</v>
      </c>
      <c r="Q257" s="1" t="s">
        <v>1822</v>
      </c>
      <c r="R257" s="1" t="s">
        <v>3352</v>
      </c>
      <c r="S257" s="1" t="s">
        <v>1824</v>
      </c>
      <c r="T257" s="1" t="s">
        <v>1825</v>
      </c>
      <c r="U257" s="1" t="s">
        <v>1826</v>
      </c>
      <c r="V257" s="1" t="s">
        <v>1827</v>
      </c>
    </row>
    <row r="258" s="1" customFormat="1" spans="1:22">
      <c r="A258" s="3">
        <v>999224195144470</v>
      </c>
      <c r="B258" s="1" t="s">
        <v>1832</v>
      </c>
      <c r="C258" s="1" t="s">
        <v>3353</v>
      </c>
      <c r="D258" s="1" t="s">
        <v>3354</v>
      </c>
      <c r="E258" s="1" t="s">
        <v>3355</v>
      </c>
      <c r="F258" s="1" t="s">
        <v>1832</v>
      </c>
      <c r="G258" s="1" t="s">
        <v>1815</v>
      </c>
      <c r="H258" s="1" t="s">
        <v>1816</v>
      </c>
      <c r="I258" s="1" t="s">
        <v>3356</v>
      </c>
      <c r="J258" s="1" t="s">
        <v>30</v>
      </c>
      <c r="K258" s="1" t="s">
        <v>3272</v>
      </c>
      <c r="L258" s="1" t="s">
        <v>3272</v>
      </c>
      <c r="M258" s="1" t="s">
        <v>1819</v>
      </c>
      <c r="N258" s="1" t="s">
        <v>1819</v>
      </c>
      <c r="O258" s="1" t="s">
        <v>1820</v>
      </c>
      <c r="P258" s="1" t="s">
        <v>1821</v>
      </c>
      <c r="Q258" s="1" t="s">
        <v>1822</v>
      </c>
      <c r="R258" s="1" t="s">
        <v>3357</v>
      </c>
      <c r="S258" s="1" t="s">
        <v>1824</v>
      </c>
      <c r="T258" s="1" t="s">
        <v>1825</v>
      </c>
      <c r="U258" s="1" t="s">
        <v>1826</v>
      </c>
      <c r="V258" s="1" t="s">
        <v>3358</v>
      </c>
    </row>
    <row r="259" s="1" customFormat="1" spans="1:22">
      <c r="A259" s="3">
        <v>999224196041829</v>
      </c>
      <c r="B259" s="1" t="s">
        <v>1832</v>
      </c>
      <c r="C259" s="1" t="s">
        <v>3359</v>
      </c>
      <c r="D259" s="1" t="s">
        <v>3360</v>
      </c>
      <c r="E259" s="1" t="s">
        <v>3361</v>
      </c>
      <c r="F259" s="1" t="s">
        <v>1832</v>
      </c>
      <c r="G259" s="1" t="s">
        <v>1833</v>
      </c>
      <c r="H259" s="1" t="s">
        <v>1816</v>
      </c>
      <c r="I259" s="1" t="s">
        <v>3362</v>
      </c>
      <c r="J259" s="1" t="s">
        <v>30</v>
      </c>
      <c r="K259" s="1" t="s">
        <v>2452</v>
      </c>
      <c r="L259" s="1" t="s">
        <v>2452</v>
      </c>
      <c r="M259" s="1" t="s">
        <v>1819</v>
      </c>
      <c r="N259" s="1" t="s">
        <v>1819</v>
      </c>
      <c r="O259" s="1" t="s">
        <v>1820</v>
      </c>
      <c r="P259" s="1" t="s">
        <v>1821</v>
      </c>
      <c r="Q259" s="1" t="s">
        <v>1822</v>
      </c>
      <c r="R259" s="1" t="s">
        <v>3363</v>
      </c>
      <c r="S259" s="1" t="s">
        <v>1824</v>
      </c>
      <c r="T259" s="1" t="s">
        <v>1825</v>
      </c>
      <c r="U259" s="1" t="s">
        <v>1826</v>
      </c>
      <c r="V259" s="1" t="s">
        <v>1943</v>
      </c>
    </row>
    <row r="260" s="1" customFormat="1" spans="1:22">
      <c r="A260" s="3">
        <v>999224196461357</v>
      </c>
      <c r="B260" s="1" t="s">
        <v>1832</v>
      </c>
      <c r="C260" s="1" t="s">
        <v>3364</v>
      </c>
      <c r="D260" s="1" t="s">
        <v>3365</v>
      </c>
      <c r="E260" s="1" t="s">
        <v>3366</v>
      </c>
      <c r="F260" s="1" t="s">
        <v>1832</v>
      </c>
      <c r="G260" s="1" t="s">
        <v>1833</v>
      </c>
      <c r="H260" s="1" t="s">
        <v>1816</v>
      </c>
      <c r="I260" s="1" t="s">
        <v>3367</v>
      </c>
      <c r="J260" s="1" t="s">
        <v>30</v>
      </c>
      <c r="K260" s="1" t="s">
        <v>3368</v>
      </c>
      <c r="L260" s="1" t="s">
        <v>3368</v>
      </c>
      <c r="M260" s="1" t="s">
        <v>1819</v>
      </c>
      <c r="N260" s="1" t="s">
        <v>1819</v>
      </c>
      <c r="O260" s="1" t="s">
        <v>1820</v>
      </c>
      <c r="P260" s="1" t="s">
        <v>1821</v>
      </c>
      <c r="Q260" s="1" t="s">
        <v>1822</v>
      </c>
      <c r="R260" s="1" t="s">
        <v>3369</v>
      </c>
      <c r="S260" s="1" t="s">
        <v>1824</v>
      </c>
      <c r="T260" s="1" t="s">
        <v>1825</v>
      </c>
      <c r="U260" s="1" t="s">
        <v>1826</v>
      </c>
      <c r="V260" s="1" t="s">
        <v>2718</v>
      </c>
    </row>
    <row r="261" s="1" customFormat="1" spans="1:22">
      <c r="A261" s="3">
        <v>999224197397610</v>
      </c>
      <c r="B261" s="1" t="s">
        <v>1832</v>
      </c>
      <c r="C261" s="1" t="s">
        <v>3370</v>
      </c>
      <c r="D261" s="1" t="s">
        <v>3371</v>
      </c>
      <c r="E261" s="1" t="s">
        <v>3372</v>
      </c>
      <c r="F261" s="1" t="s">
        <v>1832</v>
      </c>
      <c r="G261" s="1" t="s">
        <v>1833</v>
      </c>
      <c r="H261" s="1" t="s">
        <v>1816</v>
      </c>
      <c r="I261" s="1" t="s">
        <v>3373</v>
      </c>
      <c r="J261" s="1" t="s">
        <v>30</v>
      </c>
      <c r="K261" s="1" t="s">
        <v>3374</v>
      </c>
      <c r="L261" s="1" t="s">
        <v>3374</v>
      </c>
      <c r="M261" s="1" t="s">
        <v>1819</v>
      </c>
      <c r="N261" s="1" t="s">
        <v>1819</v>
      </c>
      <c r="O261" s="1" t="s">
        <v>1820</v>
      </c>
      <c r="P261" s="1" t="s">
        <v>1821</v>
      </c>
      <c r="Q261" s="1" t="s">
        <v>1822</v>
      </c>
      <c r="R261" s="1" t="s">
        <v>3375</v>
      </c>
      <c r="S261" s="1" t="s">
        <v>1824</v>
      </c>
      <c r="T261" s="1" t="s">
        <v>1825</v>
      </c>
      <c r="U261" s="1" t="s">
        <v>1826</v>
      </c>
      <c r="V261" s="1" t="s">
        <v>3376</v>
      </c>
    </row>
    <row r="262" s="1" customFormat="1" spans="1:22">
      <c r="A262" s="3">
        <v>999224197498082</v>
      </c>
      <c r="B262" s="1" t="s">
        <v>1832</v>
      </c>
      <c r="C262" s="1" t="s">
        <v>3377</v>
      </c>
      <c r="D262" s="1" t="s">
        <v>3378</v>
      </c>
      <c r="E262" s="1" t="s">
        <v>3379</v>
      </c>
      <c r="F262" s="1" t="s">
        <v>1815</v>
      </c>
      <c r="G262" s="1" t="s">
        <v>1833</v>
      </c>
      <c r="H262" s="1" t="s">
        <v>1816</v>
      </c>
      <c r="I262" s="1" t="s">
        <v>3380</v>
      </c>
      <c r="J262" s="1" t="s">
        <v>30</v>
      </c>
      <c r="K262" s="1" t="s">
        <v>3381</v>
      </c>
      <c r="L262" s="1" t="s">
        <v>3381</v>
      </c>
      <c r="M262" s="1" t="s">
        <v>1819</v>
      </c>
      <c r="N262" s="1" t="s">
        <v>1819</v>
      </c>
      <c r="O262" s="1" t="s">
        <v>1820</v>
      </c>
      <c r="P262" s="1" t="s">
        <v>1821</v>
      </c>
      <c r="Q262" s="1" t="s">
        <v>1822</v>
      </c>
      <c r="R262" s="1" t="s">
        <v>3382</v>
      </c>
      <c r="S262" s="1" t="s">
        <v>1824</v>
      </c>
      <c r="T262" s="1" t="s">
        <v>1825</v>
      </c>
      <c r="U262" s="1" t="s">
        <v>1826</v>
      </c>
      <c r="V262" s="1" t="s">
        <v>1827</v>
      </c>
    </row>
    <row r="263" s="1" customFormat="1" spans="1:22">
      <c r="A263" s="3">
        <v>999224197600095</v>
      </c>
      <c r="B263" s="1" t="s">
        <v>1832</v>
      </c>
      <c r="C263" s="1" t="s">
        <v>3383</v>
      </c>
      <c r="D263" s="1" t="s">
        <v>3384</v>
      </c>
      <c r="E263" s="1" t="s">
        <v>3385</v>
      </c>
      <c r="F263" s="1" t="s">
        <v>1832</v>
      </c>
      <c r="G263" s="1" t="s">
        <v>1833</v>
      </c>
      <c r="H263" s="1" t="s">
        <v>1816</v>
      </c>
      <c r="I263" s="1" t="s">
        <v>3386</v>
      </c>
      <c r="J263" s="1" t="s">
        <v>30</v>
      </c>
      <c r="K263" s="1" t="s">
        <v>3387</v>
      </c>
      <c r="L263" s="1" t="s">
        <v>3387</v>
      </c>
      <c r="M263" s="1" t="s">
        <v>1819</v>
      </c>
      <c r="N263" s="1" t="s">
        <v>1819</v>
      </c>
      <c r="O263" s="1" t="s">
        <v>1820</v>
      </c>
      <c r="P263" s="1" t="s">
        <v>1821</v>
      </c>
      <c r="Q263" s="1" t="s">
        <v>1822</v>
      </c>
      <c r="R263" s="1" t="s">
        <v>3388</v>
      </c>
      <c r="S263" s="1" t="s">
        <v>1824</v>
      </c>
      <c r="T263" s="1" t="s">
        <v>1825</v>
      </c>
      <c r="U263" s="1" t="s">
        <v>1826</v>
      </c>
      <c r="V263" s="1" t="s">
        <v>2048</v>
      </c>
    </row>
    <row r="264" s="1" customFormat="1" spans="1:22">
      <c r="A264" s="3">
        <v>999224197604273</v>
      </c>
      <c r="B264" s="1" t="s">
        <v>1832</v>
      </c>
      <c r="C264" s="1" t="s">
        <v>3389</v>
      </c>
      <c r="D264" s="1" t="s">
        <v>3390</v>
      </c>
      <c r="E264" s="1" t="s">
        <v>3391</v>
      </c>
      <c r="F264" s="1" t="s">
        <v>1832</v>
      </c>
      <c r="G264" s="1" t="s">
        <v>1833</v>
      </c>
      <c r="H264" s="1" t="s">
        <v>1816</v>
      </c>
      <c r="I264" s="1" t="s">
        <v>3392</v>
      </c>
      <c r="J264" s="1" t="s">
        <v>30</v>
      </c>
      <c r="K264" s="1" t="s">
        <v>3393</v>
      </c>
      <c r="L264" s="1" t="s">
        <v>3393</v>
      </c>
      <c r="M264" s="1" t="s">
        <v>1819</v>
      </c>
      <c r="N264" s="1" t="s">
        <v>1819</v>
      </c>
      <c r="O264" s="1" t="s">
        <v>1820</v>
      </c>
      <c r="P264" s="1" t="s">
        <v>1821</v>
      </c>
      <c r="Q264" s="1" t="s">
        <v>1822</v>
      </c>
      <c r="R264" s="1" t="s">
        <v>3394</v>
      </c>
      <c r="S264" s="1" t="s">
        <v>1824</v>
      </c>
      <c r="T264" s="1" t="s">
        <v>1825</v>
      </c>
      <c r="U264" s="1" t="s">
        <v>1826</v>
      </c>
      <c r="V264" s="1" t="s">
        <v>1928</v>
      </c>
    </row>
    <row r="265" s="1" customFormat="1" spans="1:22">
      <c r="A265" s="3">
        <v>999224198051150</v>
      </c>
      <c r="B265" s="1" t="s">
        <v>1832</v>
      </c>
      <c r="C265" s="1" t="s">
        <v>3395</v>
      </c>
      <c r="D265" s="1" t="s">
        <v>3396</v>
      </c>
      <c r="E265" s="1" t="s">
        <v>3397</v>
      </c>
      <c r="F265" s="1" t="s">
        <v>1832</v>
      </c>
      <c r="G265" s="1" t="s">
        <v>1833</v>
      </c>
      <c r="H265" s="1" t="s">
        <v>1816</v>
      </c>
      <c r="I265" s="1" t="s">
        <v>3398</v>
      </c>
      <c r="J265" s="1" t="s">
        <v>30</v>
      </c>
      <c r="K265" s="1" t="s">
        <v>3399</v>
      </c>
      <c r="L265" s="1" t="s">
        <v>3399</v>
      </c>
      <c r="M265" s="1" t="s">
        <v>1819</v>
      </c>
      <c r="N265" s="1" t="s">
        <v>1819</v>
      </c>
      <c r="O265" s="1" t="s">
        <v>1820</v>
      </c>
      <c r="P265" s="1" t="s">
        <v>1821</v>
      </c>
      <c r="Q265" s="1" t="s">
        <v>1822</v>
      </c>
      <c r="R265" s="1" t="s">
        <v>3400</v>
      </c>
      <c r="S265" s="1" t="s">
        <v>1824</v>
      </c>
      <c r="T265" s="1" t="s">
        <v>1825</v>
      </c>
      <c r="U265" s="1" t="s">
        <v>1826</v>
      </c>
      <c r="V265" s="1" t="s">
        <v>1943</v>
      </c>
    </row>
    <row r="266" s="1" customFormat="1" spans="1:22">
      <c r="A266" s="3">
        <v>999224198521100</v>
      </c>
      <c r="B266" s="1" t="s">
        <v>1832</v>
      </c>
      <c r="C266" s="1" t="s">
        <v>3401</v>
      </c>
      <c r="D266" s="1" t="s">
        <v>3402</v>
      </c>
      <c r="E266" s="1" t="s">
        <v>3403</v>
      </c>
      <c r="F266" s="1" t="s">
        <v>1832</v>
      </c>
      <c r="G266" s="1" t="s">
        <v>1815</v>
      </c>
      <c r="H266" s="1" t="s">
        <v>1816</v>
      </c>
      <c r="I266" s="1" t="s">
        <v>3404</v>
      </c>
      <c r="J266" s="1" t="s">
        <v>30</v>
      </c>
      <c r="K266" s="1" t="s">
        <v>3405</v>
      </c>
      <c r="L266" s="1" t="s">
        <v>3405</v>
      </c>
      <c r="M266" s="1" t="s">
        <v>1819</v>
      </c>
      <c r="N266" s="1" t="s">
        <v>1819</v>
      </c>
      <c r="O266" s="1" t="s">
        <v>1820</v>
      </c>
      <c r="P266" s="1" t="s">
        <v>1821</v>
      </c>
      <c r="Q266" s="1" t="s">
        <v>1822</v>
      </c>
      <c r="R266" s="1" t="s">
        <v>3406</v>
      </c>
      <c r="S266" s="1" t="s">
        <v>1824</v>
      </c>
      <c r="T266" s="1" t="s">
        <v>1825</v>
      </c>
      <c r="U266" s="1" t="s">
        <v>1826</v>
      </c>
      <c r="V266" s="1" t="s">
        <v>3111</v>
      </c>
    </row>
    <row r="267" s="1" customFormat="1" spans="1:22">
      <c r="A267" s="3">
        <v>999224198573286</v>
      </c>
      <c r="B267" s="1" t="s">
        <v>1832</v>
      </c>
      <c r="C267" s="1" t="s">
        <v>3407</v>
      </c>
      <c r="D267" s="1" t="s">
        <v>3408</v>
      </c>
      <c r="E267" s="1" t="s">
        <v>3409</v>
      </c>
      <c r="F267" s="1" t="s">
        <v>1832</v>
      </c>
      <c r="G267" s="1" t="s">
        <v>1833</v>
      </c>
      <c r="H267" s="1" t="s">
        <v>1816</v>
      </c>
      <c r="I267" s="1" t="s">
        <v>3410</v>
      </c>
      <c r="J267" s="1" t="s">
        <v>30</v>
      </c>
      <c r="K267" s="1" t="s">
        <v>2962</v>
      </c>
      <c r="L267" s="1" t="s">
        <v>2962</v>
      </c>
      <c r="M267" s="1" t="s">
        <v>1819</v>
      </c>
      <c r="N267" s="1" t="s">
        <v>1819</v>
      </c>
      <c r="O267" s="1" t="s">
        <v>1820</v>
      </c>
      <c r="P267" s="1" t="s">
        <v>1821</v>
      </c>
      <c r="Q267" s="1" t="s">
        <v>1822</v>
      </c>
      <c r="R267" s="1" t="s">
        <v>3411</v>
      </c>
      <c r="S267" s="1" t="s">
        <v>1824</v>
      </c>
      <c r="T267" s="1" t="s">
        <v>1825</v>
      </c>
      <c r="U267" s="1" t="s">
        <v>1826</v>
      </c>
      <c r="V267" s="1" t="s">
        <v>1928</v>
      </c>
    </row>
    <row r="268" s="1" customFormat="1" spans="1:22">
      <c r="A268" s="3">
        <v>999224199723932</v>
      </c>
      <c r="B268" s="1" t="s">
        <v>1832</v>
      </c>
      <c r="C268" s="1" t="s">
        <v>3412</v>
      </c>
      <c r="D268" s="1" t="s">
        <v>3413</v>
      </c>
      <c r="E268" s="1" t="s">
        <v>3414</v>
      </c>
      <c r="F268" s="1" t="s">
        <v>1832</v>
      </c>
      <c r="G268" s="1" t="s">
        <v>1815</v>
      </c>
      <c r="H268" s="1" t="s">
        <v>1816</v>
      </c>
      <c r="I268" s="1" t="s">
        <v>3415</v>
      </c>
      <c r="J268" s="1" t="s">
        <v>30</v>
      </c>
      <c r="K268" s="1" t="s">
        <v>2434</v>
      </c>
      <c r="L268" s="1" t="s">
        <v>2434</v>
      </c>
      <c r="M268" s="1" t="s">
        <v>1819</v>
      </c>
      <c r="N268" s="1" t="s">
        <v>1819</v>
      </c>
      <c r="O268" s="1" t="s">
        <v>1820</v>
      </c>
      <c r="P268" s="1" t="s">
        <v>1821</v>
      </c>
      <c r="Q268" s="1" t="s">
        <v>1822</v>
      </c>
      <c r="R268" s="1" t="s">
        <v>3416</v>
      </c>
      <c r="S268" s="1" t="s">
        <v>1824</v>
      </c>
      <c r="T268" s="1" t="s">
        <v>1825</v>
      </c>
      <c r="U268" s="1" t="s">
        <v>1826</v>
      </c>
      <c r="V268" s="1" t="s">
        <v>2088</v>
      </c>
    </row>
    <row r="269" s="1" customFormat="1" spans="1:22">
      <c r="A269" s="3">
        <v>999224254930655</v>
      </c>
      <c r="B269" s="1" t="s">
        <v>1832</v>
      </c>
      <c r="C269" s="1" t="s">
        <v>3417</v>
      </c>
      <c r="D269" s="1" t="s">
        <v>3418</v>
      </c>
      <c r="E269" s="1" t="s">
        <v>3419</v>
      </c>
      <c r="F269" s="1" t="s">
        <v>1815</v>
      </c>
      <c r="G269" s="1" t="s">
        <v>1833</v>
      </c>
      <c r="H269" s="1" t="s">
        <v>1816</v>
      </c>
      <c r="I269" s="1" t="s">
        <v>3420</v>
      </c>
      <c r="J269" s="1" t="s">
        <v>30</v>
      </c>
      <c r="K269" s="1" t="s">
        <v>3421</v>
      </c>
      <c r="L269" s="1" t="s">
        <v>3421</v>
      </c>
      <c r="M269" s="1" t="s">
        <v>1819</v>
      </c>
      <c r="N269" s="1" t="s">
        <v>1819</v>
      </c>
      <c r="O269" s="1" t="s">
        <v>1820</v>
      </c>
      <c r="P269" s="1" t="s">
        <v>1821</v>
      </c>
      <c r="Q269" s="1" t="s">
        <v>1822</v>
      </c>
      <c r="R269" s="1" t="s">
        <v>3422</v>
      </c>
      <c r="S269" s="1" t="s">
        <v>1824</v>
      </c>
      <c r="T269" s="1" t="s">
        <v>1825</v>
      </c>
      <c r="U269" s="1" t="s">
        <v>1826</v>
      </c>
      <c r="V269" s="1" t="s">
        <v>2653</v>
      </c>
    </row>
    <row r="270" s="1" customFormat="1" spans="1:22">
      <c r="A270" s="3">
        <v>999224255528618</v>
      </c>
      <c r="B270" s="1" t="s">
        <v>1832</v>
      </c>
      <c r="C270" s="1" t="s">
        <v>3423</v>
      </c>
      <c r="D270" s="1" t="s">
        <v>3424</v>
      </c>
      <c r="E270" s="1" t="s">
        <v>3425</v>
      </c>
      <c r="F270" s="1" t="s">
        <v>1832</v>
      </c>
      <c r="G270" s="1" t="s">
        <v>1815</v>
      </c>
      <c r="H270" s="1" t="s">
        <v>1816</v>
      </c>
      <c r="I270" s="1" t="s">
        <v>3426</v>
      </c>
      <c r="J270" s="1" t="s">
        <v>30</v>
      </c>
      <c r="K270" s="1" t="s">
        <v>3427</v>
      </c>
      <c r="L270" s="1" t="s">
        <v>3427</v>
      </c>
      <c r="M270" s="1" t="s">
        <v>1819</v>
      </c>
      <c r="N270" s="1" t="s">
        <v>1819</v>
      </c>
      <c r="O270" s="1" t="s">
        <v>1820</v>
      </c>
      <c r="P270" s="1" t="s">
        <v>1821</v>
      </c>
      <c r="Q270" s="1" t="s">
        <v>1822</v>
      </c>
      <c r="R270" s="1" t="s">
        <v>3428</v>
      </c>
      <c r="S270" s="1" t="s">
        <v>1824</v>
      </c>
      <c r="T270" s="1" t="s">
        <v>1825</v>
      </c>
      <c r="U270" s="1" t="s">
        <v>1826</v>
      </c>
      <c r="V270" s="1" t="s">
        <v>1845</v>
      </c>
    </row>
    <row r="271" s="1" customFormat="1" spans="1:22">
      <c r="A271" s="3">
        <v>999224255882614</v>
      </c>
      <c r="B271" s="1" t="s">
        <v>1832</v>
      </c>
      <c r="C271" s="1" t="s">
        <v>3429</v>
      </c>
      <c r="D271" s="1" t="s">
        <v>2861</v>
      </c>
      <c r="E271" s="1" t="s">
        <v>3430</v>
      </c>
      <c r="F271" s="1" t="s">
        <v>1815</v>
      </c>
      <c r="G271" s="1" t="s">
        <v>1833</v>
      </c>
      <c r="H271" s="1" t="s">
        <v>1816</v>
      </c>
      <c r="I271" s="1" t="s">
        <v>3431</v>
      </c>
      <c r="J271" s="1" t="s">
        <v>30</v>
      </c>
      <c r="K271" s="1" t="s">
        <v>3241</v>
      </c>
      <c r="L271" s="1" t="s">
        <v>3241</v>
      </c>
      <c r="M271" s="1" t="s">
        <v>1819</v>
      </c>
      <c r="N271" s="1" t="s">
        <v>1819</v>
      </c>
      <c r="O271" s="1" t="s">
        <v>1820</v>
      </c>
      <c r="P271" s="1" t="s">
        <v>1821</v>
      </c>
      <c r="Q271" s="1" t="s">
        <v>1822</v>
      </c>
      <c r="R271" s="1" t="s">
        <v>3432</v>
      </c>
      <c r="S271" s="1" t="s">
        <v>1824</v>
      </c>
      <c r="T271" s="1" t="s">
        <v>1825</v>
      </c>
      <c r="U271" s="1" t="s">
        <v>1826</v>
      </c>
      <c r="V271" s="1" t="s">
        <v>1928</v>
      </c>
    </row>
    <row r="272" s="1" customFormat="1" spans="1:22">
      <c r="A272" s="3">
        <v>999224256081750</v>
      </c>
      <c r="B272" s="1" t="s">
        <v>1832</v>
      </c>
      <c r="C272" s="1" t="s">
        <v>3433</v>
      </c>
      <c r="D272" s="1" t="s">
        <v>3434</v>
      </c>
      <c r="E272" s="1" t="s">
        <v>3435</v>
      </c>
      <c r="F272" s="1" t="s">
        <v>1832</v>
      </c>
      <c r="G272" s="1" t="s">
        <v>1815</v>
      </c>
      <c r="H272" s="1" t="s">
        <v>1816</v>
      </c>
      <c r="I272" s="1" t="s">
        <v>3436</v>
      </c>
      <c r="J272" s="1" t="s">
        <v>30</v>
      </c>
      <c r="K272" s="1" t="s">
        <v>3317</v>
      </c>
      <c r="L272" s="1" t="s">
        <v>3317</v>
      </c>
      <c r="M272" s="1" t="s">
        <v>1819</v>
      </c>
      <c r="N272" s="1" t="s">
        <v>1819</v>
      </c>
      <c r="O272" s="1" t="s">
        <v>1820</v>
      </c>
      <c r="P272" s="1" t="s">
        <v>1821</v>
      </c>
      <c r="Q272" s="1" t="s">
        <v>1822</v>
      </c>
      <c r="R272" s="1" t="s">
        <v>3437</v>
      </c>
      <c r="S272" s="1" t="s">
        <v>1824</v>
      </c>
      <c r="T272" s="1" t="s">
        <v>1825</v>
      </c>
      <c r="U272" s="1" t="s">
        <v>1826</v>
      </c>
      <c r="V272" s="1" t="s">
        <v>1919</v>
      </c>
    </row>
    <row r="273" s="1" customFormat="1" spans="1:22">
      <c r="A273" s="3">
        <v>999224256480526</v>
      </c>
      <c r="B273" s="1" t="s">
        <v>1832</v>
      </c>
      <c r="C273" s="1" t="s">
        <v>3438</v>
      </c>
      <c r="D273" s="1" t="s">
        <v>2507</v>
      </c>
      <c r="E273" s="1" t="s">
        <v>3439</v>
      </c>
      <c r="F273" s="1" t="s">
        <v>1815</v>
      </c>
      <c r="G273" s="1" t="s">
        <v>1833</v>
      </c>
      <c r="H273" s="1" t="s">
        <v>1816</v>
      </c>
      <c r="I273" s="1" t="s">
        <v>3440</v>
      </c>
      <c r="J273" s="1" t="s">
        <v>30</v>
      </c>
      <c r="K273" s="1" t="s">
        <v>3441</v>
      </c>
      <c r="L273" s="1" t="s">
        <v>3441</v>
      </c>
      <c r="M273" s="1" t="s">
        <v>1819</v>
      </c>
      <c r="N273" s="1" t="s">
        <v>1819</v>
      </c>
      <c r="O273" s="1" t="s">
        <v>1820</v>
      </c>
      <c r="P273" s="1" t="s">
        <v>1821</v>
      </c>
      <c r="Q273" s="1" t="s">
        <v>1822</v>
      </c>
      <c r="R273" s="1" t="s">
        <v>3442</v>
      </c>
      <c r="S273" s="1" t="s">
        <v>1824</v>
      </c>
      <c r="T273" s="1" t="s">
        <v>1825</v>
      </c>
      <c r="U273" s="1" t="s">
        <v>1826</v>
      </c>
      <c r="V273" s="1" t="s">
        <v>1928</v>
      </c>
    </row>
    <row r="274" s="1" customFormat="1" spans="1:22">
      <c r="A274" s="3">
        <v>999224257062516</v>
      </c>
      <c r="B274" s="1" t="s">
        <v>1832</v>
      </c>
      <c r="C274" s="1" t="s">
        <v>3443</v>
      </c>
      <c r="D274" s="1" t="s">
        <v>3444</v>
      </c>
      <c r="E274" s="1" t="s">
        <v>3445</v>
      </c>
      <c r="F274" s="1" t="s">
        <v>1815</v>
      </c>
      <c r="G274" s="1" t="s">
        <v>1833</v>
      </c>
      <c r="H274" s="1" t="s">
        <v>1816</v>
      </c>
      <c r="I274" s="1" t="s">
        <v>3446</v>
      </c>
      <c r="J274" s="1" t="s">
        <v>30</v>
      </c>
      <c r="K274" s="1" t="s">
        <v>3447</v>
      </c>
      <c r="L274" s="1" t="s">
        <v>3447</v>
      </c>
      <c r="M274" s="1" t="s">
        <v>1819</v>
      </c>
      <c r="N274" s="1" t="s">
        <v>1819</v>
      </c>
      <c r="O274" s="1" t="s">
        <v>1820</v>
      </c>
      <c r="P274" s="1" t="s">
        <v>1821</v>
      </c>
      <c r="Q274" s="1" t="s">
        <v>1822</v>
      </c>
      <c r="R274" s="1" t="s">
        <v>3448</v>
      </c>
      <c r="S274" s="1" t="s">
        <v>1824</v>
      </c>
      <c r="T274" s="1" t="s">
        <v>1825</v>
      </c>
      <c r="U274" s="1" t="s">
        <v>1826</v>
      </c>
      <c r="V274" s="1" t="s">
        <v>3449</v>
      </c>
    </row>
    <row r="275" s="1" customFormat="1" spans="1:22">
      <c r="A275" s="3">
        <v>999224257346541</v>
      </c>
      <c r="B275" s="1" t="s">
        <v>1832</v>
      </c>
      <c r="C275" s="1" t="s">
        <v>3450</v>
      </c>
      <c r="D275" s="1" t="s">
        <v>3451</v>
      </c>
      <c r="E275" s="1" t="s">
        <v>3452</v>
      </c>
      <c r="F275" s="1" t="s">
        <v>1832</v>
      </c>
      <c r="G275" s="1" t="s">
        <v>1815</v>
      </c>
      <c r="H275" s="1" t="s">
        <v>1816</v>
      </c>
      <c r="I275" s="1" t="s">
        <v>3453</v>
      </c>
      <c r="J275" s="1" t="s">
        <v>30</v>
      </c>
      <c r="K275" s="1" t="s">
        <v>3454</v>
      </c>
      <c r="L275" s="1" t="s">
        <v>3454</v>
      </c>
      <c r="M275" s="1" t="s">
        <v>1819</v>
      </c>
      <c r="N275" s="1" t="s">
        <v>1819</v>
      </c>
      <c r="O275" s="1" t="s">
        <v>1820</v>
      </c>
      <c r="P275" s="1" t="s">
        <v>1821</v>
      </c>
      <c r="Q275" s="1" t="s">
        <v>1822</v>
      </c>
      <c r="R275" s="1" t="s">
        <v>3455</v>
      </c>
      <c r="S275" s="1" t="s">
        <v>1824</v>
      </c>
      <c r="T275" s="1" t="s">
        <v>1825</v>
      </c>
      <c r="U275" s="1" t="s">
        <v>1826</v>
      </c>
      <c r="V275" s="1" t="s">
        <v>1943</v>
      </c>
    </row>
    <row r="276" s="1" customFormat="1" spans="1:22">
      <c r="A276" s="3">
        <v>999224257457617</v>
      </c>
      <c r="B276" s="1" t="s">
        <v>1832</v>
      </c>
      <c r="C276" s="1" t="s">
        <v>3456</v>
      </c>
      <c r="D276" s="1" t="s">
        <v>3457</v>
      </c>
      <c r="E276" s="1" t="s">
        <v>3458</v>
      </c>
      <c r="F276" s="1" t="s">
        <v>1832</v>
      </c>
      <c r="G276" s="1" t="s">
        <v>1815</v>
      </c>
      <c r="H276" s="1" t="s">
        <v>1816</v>
      </c>
      <c r="I276" s="1" t="s">
        <v>3459</v>
      </c>
      <c r="J276" s="1" t="s">
        <v>30</v>
      </c>
      <c r="K276" s="1" t="s">
        <v>3296</v>
      </c>
      <c r="L276" s="1" t="s">
        <v>3296</v>
      </c>
      <c r="M276" s="1" t="s">
        <v>1819</v>
      </c>
      <c r="N276" s="1" t="s">
        <v>1819</v>
      </c>
      <c r="O276" s="1" t="s">
        <v>1820</v>
      </c>
      <c r="P276" s="1" t="s">
        <v>1821</v>
      </c>
      <c r="Q276" s="1" t="s">
        <v>1822</v>
      </c>
      <c r="R276" s="1" t="s">
        <v>3460</v>
      </c>
      <c r="S276" s="1" t="s">
        <v>1824</v>
      </c>
      <c r="T276" s="1" t="s">
        <v>1825</v>
      </c>
      <c r="U276" s="1" t="s">
        <v>1826</v>
      </c>
      <c r="V276" s="1" t="s">
        <v>1928</v>
      </c>
    </row>
    <row r="277" s="1" customFormat="1" spans="1:22">
      <c r="A277" s="3">
        <v>999224258097949</v>
      </c>
      <c r="B277" s="1" t="s">
        <v>1832</v>
      </c>
      <c r="C277" s="1" t="s">
        <v>3461</v>
      </c>
      <c r="D277" s="1" t="s">
        <v>3075</v>
      </c>
      <c r="E277" s="1" t="s">
        <v>3462</v>
      </c>
      <c r="F277" s="1" t="s">
        <v>1832</v>
      </c>
      <c r="G277" s="1" t="s">
        <v>1815</v>
      </c>
      <c r="H277" s="1" t="s">
        <v>1816</v>
      </c>
      <c r="I277" s="1" t="s">
        <v>3463</v>
      </c>
      <c r="J277" s="1" t="s">
        <v>30</v>
      </c>
      <c r="K277" s="1" t="s">
        <v>3464</v>
      </c>
      <c r="L277" s="1" t="s">
        <v>3464</v>
      </c>
      <c r="M277" s="1" t="s">
        <v>1819</v>
      </c>
      <c r="N277" s="1" t="s">
        <v>1819</v>
      </c>
      <c r="O277" s="1" t="s">
        <v>1820</v>
      </c>
      <c r="P277" s="1" t="s">
        <v>1821</v>
      </c>
      <c r="Q277" s="1" t="s">
        <v>1822</v>
      </c>
      <c r="R277" s="1" t="s">
        <v>3465</v>
      </c>
      <c r="S277" s="1" t="s">
        <v>1824</v>
      </c>
      <c r="T277" s="1" t="s">
        <v>1825</v>
      </c>
      <c r="U277" s="1" t="s">
        <v>1826</v>
      </c>
      <c r="V277" s="1" t="s">
        <v>1943</v>
      </c>
    </row>
    <row r="278" s="1" customFormat="1" spans="1:22">
      <c r="A278" s="3">
        <v>999224258137184</v>
      </c>
      <c r="B278" s="1" t="s">
        <v>1832</v>
      </c>
      <c r="C278" s="1" t="s">
        <v>3466</v>
      </c>
      <c r="D278" s="1" t="s">
        <v>3467</v>
      </c>
      <c r="E278" s="1" t="s">
        <v>3468</v>
      </c>
      <c r="F278" s="1" t="s">
        <v>1832</v>
      </c>
      <c r="G278" s="1" t="s">
        <v>1815</v>
      </c>
      <c r="H278" s="1" t="s">
        <v>1816</v>
      </c>
      <c r="I278" s="1" t="s">
        <v>2539</v>
      </c>
      <c r="J278" s="1" t="s">
        <v>30</v>
      </c>
      <c r="K278" s="1" t="s">
        <v>3469</v>
      </c>
      <c r="L278" s="1" t="s">
        <v>3469</v>
      </c>
      <c r="M278" s="1" t="s">
        <v>1819</v>
      </c>
      <c r="N278" s="1" t="s">
        <v>1819</v>
      </c>
      <c r="O278" s="1" t="s">
        <v>1820</v>
      </c>
      <c r="P278" s="1" t="s">
        <v>1821</v>
      </c>
      <c r="Q278" s="1" t="s">
        <v>1822</v>
      </c>
      <c r="R278" s="1" t="s">
        <v>3470</v>
      </c>
      <c r="S278" s="1" t="s">
        <v>1824</v>
      </c>
      <c r="T278" s="1" t="s">
        <v>1825</v>
      </c>
      <c r="U278" s="1" t="s">
        <v>1826</v>
      </c>
      <c r="V278" s="1" t="s">
        <v>1928</v>
      </c>
    </row>
    <row r="279" s="1" customFormat="1" spans="1:22">
      <c r="A279" s="3">
        <v>999224258331897</v>
      </c>
      <c r="B279" s="1" t="s">
        <v>1832</v>
      </c>
      <c r="C279" s="1" t="s">
        <v>3471</v>
      </c>
      <c r="D279" s="1" t="s">
        <v>3472</v>
      </c>
      <c r="E279" s="1" t="s">
        <v>3473</v>
      </c>
      <c r="F279" s="1" t="s">
        <v>1832</v>
      </c>
      <c r="G279" s="1" t="s">
        <v>1815</v>
      </c>
      <c r="H279" s="1" t="s">
        <v>1816</v>
      </c>
      <c r="I279" s="1" t="s">
        <v>3474</v>
      </c>
      <c r="J279" s="1" t="s">
        <v>30</v>
      </c>
      <c r="K279" s="1" t="s">
        <v>3475</v>
      </c>
      <c r="L279" s="1" t="s">
        <v>3475</v>
      </c>
      <c r="M279" s="1" t="s">
        <v>1819</v>
      </c>
      <c r="N279" s="1" t="s">
        <v>1819</v>
      </c>
      <c r="O279" s="1" t="s">
        <v>1820</v>
      </c>
      <c r="P279" s="1" t="s">
        <v>1821</v>
      </c>
      <c r="Q279" s="1" t="s">
        <v>1822</v>
      </c>
      <c r="R279" s="1" t="s">
        <v>3476</v>
      </c>
      <c r="S279" s="1" t="s">
        <v>1824</v>
      </c>
      <c r="T279" s="1" t="s">
        <v>1825</v>
      </c>
      <c r="U279" s="1" t="s">
        <v>1826</v>
      </c>
      <c r="V279" s="1" t="s">
        <v>1928</v>
      </c>
    </row>
    <row r="280" s="1" customFormat="1" spans="1:22">
      <c r="A280" s="3">
        <v>999224260362696</v>
      </c>
      <c r="B280" s="1" t="s">
        <v>1832</v>
      </c>
      <c r="C280" s="1" t="s">
        <v>3477</v>
      </c>
      <c r="D280" s="1" t="s">
        <v>3478</v>
      </c>
      <c r="E280" s="1" t="s">
        <v>3479</v>
      </c>
      <c r="F280" s="1" t="s">
        <v>1832</v>
      </c>
      <c r="G280" s="1" t="s">
        <v>1815</v>
      </c>
      <c r="H280" s="1" t="s">
        <v>1816</v>
      </c>
      <c r="I280" s="1" t="s">
        <v>3480</v>
      </c>
      <c r="J280" s="1" t="s">
        <v>30</v>
      </c>
      <c r="K280" s="1" t="s">
        <v>3481</v>
      </c>
      <c r="L280" s="1" t="s">
        <v>3481</v>
      </c>
      <c r="M280" s="1" t="s">
        <v>1819</v>
      </c>
      <c r="N280" s="1" t="s">
        <v>1819</v>
      </c>
      <c r="O280" s="1" t="s">
        <v>1820</v>
      </c>
      <c r="P280" s="1" t="s">
        <v>1821</v>
      </c>
      <c r="Q280" s="1" t="s">
        <v>1822</v>
      </c>
      <c r="R280" s="1" t="s">
        <v>3482</v>
      </c>
      <c r="S280" s="1" t="s">
        <v>1824</v>
      </c>
      <c r="T280" s="1" t="s">
        <v>1825</v>
      </c>
      <c r="U280" s="1" t="s">
        <v>1826</v>
      </c>
      <c r="V280" s="1" t="s">
        <v>2151</v>
      </c>
    </row>
    <row r="281" s="1" customFormat="1" spans="1:22">
      <c r="A281" s="3">
        <v>999224260455984</v>
      </c>
      <c r="B281" s="1" t="s">
        <v>1832</v>
      </c>
      <c r="C281" s="1" t="s">
        <v>3483</v>
      </c>
      <c r="D281" s="1" t="s">
        <v>2702</v>
      </c>
      <c r="E281" s="1" t="s">
        <v>3484</v>
      </c>
      <c r="F281" s="1" t="s">
        <v>1815</v>
      </c>
      <c r="G281" s="1" t="s">
        <v>1833</v>
      </c>
      <c r="H281" s="1" t="s">
        <v>1816</v>
      </c>
      <c r="I281" s="1" t="s">
        <v>3485</v>
      </c>
      <c r="J281" s="1" t="s">
        <v>30</v>
      </c>
      <c r="K281" s="1" t="s">
        <v>2533</v>
      </c>
      <c r="L281" s="1" t="s">
        <v>2533</v>
      </c>
      <c r="M281" s="1" t="s">
        <v>1819</v>
      </c>
      <c r="N281" s="1" t="s">
        <v>1819</v>
      </c>
      <c r="O281" s="1" t="s">
        <v>1820</v>
      </c>
      <c r="P281" s="1" t="s">
        <v>1821</v>
      </c>
      <c r="Q281" s="1" t="s">
        <v>1822</v>
      </c>
      <c r="R281" s="1" t="s">
        <v>3486</v>
      </c>
      <c r="S281" s="1" t="s">
        <v>1824</v>
      </c>
      <c r="T281" s="1" t="s">
        <v>1825</v>
      </c>
      <c r="U281" s="1" t="s">
        <v>1826</v>
      </c>
      <c r="V281" s="1" t="s">
        <v>1943</v>
      </c>
    </row>
    <row r="282" s="1" customFormat="1" spans="1:22">
      <c r="A282" s="3">
        <v>999224260908798</v>
      </c>
      <c r="B282" s="1" t="s">
        <v>1832</v>
      </c>
      <c r="C282" s="1" t="s">
        <v>3487</v>
      </c>
      <c r="D282" s="1" t="s">
        <v>3488</v>
      </c>
      <c r="E282" s="1" t="s">
        <v>3489</v>
      </c>
      <c r="F282" s="1" t="s">
        <v>1815</v>
      </c>
      <c r="G282" s="1" t="s">
        <v>1833</v>
      </c>
      <c r="H282" s="1" t="s">
        <v>1816</v>
      </c>
      <c r="I282" s="1" t="s">
        <v>3490</v>
      </c>
      <c r="J282" s="1" t="s">
        <v>30</v>
      </c>
      <c r="K282" s="1" t="s">
        <v>3491</v>
      </c>
      <c r="L282" s="1" t="s">
        <v>3491</v>
      </c>
      <c r="M282" s="1" t="s">
        <v>1819</v>
      </c>
      <c r="N282" s="1" t="s">
        <v>1819</v>
      </c>
      <c r="O282" s="1" t="s">
        <v>1820</v>
      </c>
      <c r="P282" s="1" t="s">
        <v>1821</v>
      </c>
      <c r="Q282" s="1" t="s">
        <v>1822</v>
      </c>
      <c r="R282" s="1" t="s">
        <v>3492</v>
      </c>
      <c r="S282" s="1" t="s">
        <v>1824</v>
      </c>
      <c r="T282" s="1" t="s">
        <v>1825</v>
      </c>
      <c r="U282" s="1" t="s">
        <v>1826</v>
      </c>
      <c r="V282" s="1" t="s">
        <v>1928</v>
      </c>
    </row>
    <row r="283" s="1" customFormat="1" spans="1:22">
      <c r="A283" s="3">
        <v>999224261342683</v>
      </c>
      <c r="B283" s="1" t="s">
        <v>1832</v>
      </c>
      <c r="C283" s="1" t="s">
        <v>3493</v>
      </c>
      <c r="D283" s="1" t="s">
        <v>2272</v>
      </c>
      <c r="E283" s="1" t="s">
        <v>3494</v>
      </c>
      <c r="F283" s="1" t="s">
        <v>1832</v>
      </c>
      <c r="G283" s="1" t="s">
        <v>1815</v>
      </c>
      <c r="H283" s="1" t="s">
        <v>1816</v>
      </c>
      <c r="I283" s="1" t="s">
        <v>3495</v>
      </c>
      <c r="J283" s="1" t="s">
        <v>30</v>
      </c>
      <c r="K283" s="1" t="s">
        <v>3496</v>
      </c>
      <c r="L283" s="1" t="s">
        <v>3496</v>
      </c>
      <c r="M283" s="1" t="s">
        <v>1819</v>
      </c>
      <c r="N283" s="1" t="s">
        <v>1819</v>
      </c>
      <c r="O283" s="1" t="s">
        <v>1820</v>
      </c>
      <c r="P283" s="1" t="s">
        <v>1821</v>
      </c>
      <c r="Q283" s="1" t="s">
        <v>1822</v>
      </c>
      <c r="R283" s="1" t="s">
        <v>3497</v>
      </c>
      <c r="S283" s="1" t="s">
        <v>1824</v>
      </c>
      <c r="T283" s="1" t="s">
        <v>1825</v>
      </c>
      <c r="U283" s="1" t="s">
        <v>1826</v>
      </c>
      <c r="V283" s="1" t="s">
        <v>1827</v>
      </c>
    </row>
    <row r="284" s="1" customFormat="1" spans="1:22">
      <c r="A284" s="3">
        <v>999224261558354</v>
      </c>
      <c r="B284" s="1" t="s">
        <v>1832</v>
      </c>
      <c r="C284" s="1" t="s">
        <v>3498</v>
      </c>
      <c r="D284" s="1" t="s">
        <v>3499</v>
      </c>
      <c r="E284" s="1" t="s">
        <v>3500</v>
      </c>
      <c r="F284" s="1" t="s">
        <v>1832</v>
      </c>
      <c r="G284" s="1" t="s">
        <v>1815</v>
      </c>
      <c r="H284" s="1" t="s">
        <v>1816</v>
      </c>
      <c r="I284" s="1" t="s">
        <v>3501</v>
      </c>
      <c r="J284" s="1" t="s">
        <v>30</v>
      </c>
      <c r="K284" s="1" t="s">
        <v>3502</v>
      </c>
      <c r="L284" s="1" t="s">
        <v>3502</v>
      </c>
      <c r="M284" s="1" t="s">
        <v>1819</v>
      </c>
      <c r="N284" s="1" t="s">
        <v>1819</v>
      </c>
      <c r="O284" s="1" t="s">
        <v>1820</v>
      </c>
      <c r="P284" s="1" t="s">
        <v>1821</v>
      </c>
      <c r="Q284" s="1" t="s">
        <v>1822</v>
      </c>
      <c r="R284" s="1" t="s">
        <v>3503</v>
      </c>
      <c r="S284" s="1" t="s">
        <v>1824</v>
      </c>
      <c r="T284" s="1" t="s">
        <v>1825</v>
      </c>
      <c r="U284" s="1" t="s">
        <v>1826</v>
      </c>
      <c r="V284" s="1" t="s">
        <v>2494</v>
      </c>
    </row>
    <row r="285" s="1" customFormat="1" spans="1:22">
      <c r="A285" s="3">
        <v>999224261597029</v>
      </c>
      <c r="B285" s="1" t="s">
        <v>1832</v>
      </c>
      <c r="C285" s="1" t="s">
        <v>3504</v>
      </c>
      <c r="D285" s="1" t="s">
        <v>3505</v>
      </c>
      <c r="E285" s="1" t="s">
        <v>3506</v>
      </c>
      <c r="F285" s="1" t="s">
        <v>1815</v>
      </c>
      <c r="G285" s="1" t="s">
        <v>1833</v>
      </c>
      <c r="H285" s="1" t="s">
        <v>1816</v>
      </c>
      <c r="I285" s="1" t="s">
        <v>3507</v>
      </c>
      <c r="J285" s="1" t="s">
        <v>30</v>
      </c>
      <c r="K285" s="1" t="s">
        <v>3508</v>
      </c>
      <c r="L285" s="1" t="s">
        <v>3508</v>
      </c>
      <c r="M285" s="1" t="s">
        <v>1819</v>
      </c>
      <c r="N285" s="1" t="s">
        <v>1819</v>
      </c>
      <c r="O285" s="1" t="s">
        <v>1820</v>
      </c>
      <c r="P285" s="1" t="s">
        <v>1821</v>
      </c>
      <c r="Q285" s="1" t="s">
        <v>1822</v>
      </c>
      <c r="R285" s="1" t="s">
        <v>3509</v>
      </c>
      <c r="S285" s="1" t="s">
        <v>1824</v>
      </c>
      <c r="T285" s="1" t="s">
        <v>1825</v>
      </c>
      <c r="U285" s="1" t="s">
        <v>1826</v>
      </c>
      <c r="V285" s="1" t="s">
        <v>1943</v>
      </c>
    </row>
    <row r="286" s="1" customFormat="1" spans="1:22">
      <c r="A286" s="3">
        <v>999224261711245</v>
      </c>
      <c r="B286" s="1" t="s">
        <v>1832</v>
      </c>
      <c r="C286" s="1" t="s">
        <v>3510</v>
      </c>
      <c r="D286" s="1" t="s">
        <v>3511</v>
      </c>
      <c r="E286" s="1" t="s">
        <v>3512</v>
      </c>
      <c r="F286" s="1" t="s">
        <v>1815</v>
      </c>
      <c r="G286" s="1" t="s">
        <v>1833</v>
      </c>
      <c r="H286" s="1" t="s">
        <v>1816</v>
      </c>
      <c r="I286" s="1" t="s">
        <v>3513</v>
      </c>
      <c r="J286" s="1" t="s">
        <v>30</v>
      </c>
      <c r="K286" s="1" t="s">
        <v>3514</v>
      </c>
      <c r="L286" s="1" t="s">
        <v>3514</v>
      </c>
      <c r="M286" s="1" t="s">
        <v>1819</v>
      </c>
      <c r="N286" s="1" t="s">
        <v>1819</v>
      </c>
      <c r="O286" s="1" t="s">
        <v>1820</v>
      </c>
      <c r="P286" s="1" t="s">
        <v>1821</v>
      </c>
      <c r="Q286" s="1" t="s">
        <v>1822</v>
      </c>
      <c r="R286" s="1" t="s">
        <v>3515</v>
      </c>
      <c r="S286" s="1" t="s">
        <v>1824</v>
      </c>
      <c r="T286" s="1" t="s">
        <v>1825</v>
      </c>
      <c r="U286" s="1" t="s">
        <v>1826</v>
      </c>
      <c r="V286" s="1" t="s">
        <v>1928</v>
      </c>
    </row>
    <row r="287" s="1" customFormat="1" spans="1:22">
      <c r="A287" s="3">
        <v>999224261768485</v>
      </c>
      <c r="B287" s="1" t="s">
        <v>1832</v>
      </c>
      <c r="C287" s="1" t="s">
        <v>3516</v>
      </c>
      <c r="D287" s="1" t="s">
        <v>3517</v>
      </c>
      <c r="E287" s="1" t="s">
        <v>3518</v>
      </c>
      <c r="F287" s="1" t="s">
        <v>1832</v>
      </c>
      <c r="G287" s="1" t="s">
        <v>1815</v>
      </c>
      <c r="H287" s="1" t="s">
        <v>1816</v>
      </c>
      <c r="I287" s="1" t="s">
        <v>3519</v>
      </c>
      <c r="J287" s="1" t="s">
        <v>30</v>
      </c>
      <c r="K287" s="1" t="s">
        <v>3520</v>
      </c>
      <c r="L287" s="1" t="s">
        <v>3520</v>
      </c>
      <c r="M287" s="1" t="s">
        <v>1819</v>
      </c>
      <c r="N287" s="1" t="s">
        <v>1819</v>
      </c>
      <c r="O287" s="1" t="s">
        <v>1820</v>
      </c>
      <c r="P287" s="1" t="s">
        <v>1821</v>
      </c>
      <c r="Q287" s="1" t="s">
        <v>1822</v>
      </c>
      <c r="R287" s="1" t="s">
        <v>3521</v>
      </c>
      <c r="S287" s="1" t="s">
        <v>1824</v>
      </c>
      <c r="T287" s="1" t="s">
        <v>1825</v>
      </c>
      <c r="U287" s="1" t="s">
        <v>1826</v>
      </c>
      <c r="V287" s="1" t="s">
        <v>2048</v>
      </c>
    </row>
    <row r="288" s="1" customFormat="1" spans="1:22">
      <c r="A288" s="3">
        <v>999224261842573</v>
      </c>
      <c r="B288" s="1" t="s">
        <v>1832</v>
      </c>
      <c r="C288" s="1" t="s">
        <v>3522</v>
      </c>
      <c r="D288" s="1" t="s">
        <v>3523</v>
      </c>
      <c r="E288" s="1" t="s">
        <v>3524</v>
      </c>
      <c r="F288" s="1" t="s">
        <v>1815</v>
      </c>
      <c r="G288" s="1" t="s">
        <v>1833</v>
      </c>
      <c r="H288" s="1" t="s">
        <v>1816</v>
      </c>
      <c r="I288" s="1" t="s">
        <v>3525</v>
      </c>
      <c r="J288" s="1" t="s">
        <v>30</v>
      </c>
      <c r="K288" s="1" t="s">
        <v>2317</v>
      </c>
      <c r="L288" s="1" t="s">
        <v>2317</v>
      </c>
      <c r="M288" s="1" t="s">
        <v>1819</v>
      </c>
      <c r="N288" s="1" t="s">
        <v>1819</v>
      </c>
      <c r="O288" s="1" t="s">
        <v>1820</v>
      </c>
      <c r="P288" s="1" t="s">
        <v>1821</v>
      </c>
      <c r="Q288" s="1" t="s">
        <v>1822</v>
      </c>
      <c r="R288" s="1" t="s">
        <v>3526</v>
      </c>
      <c r="S288" s="1" t="s">
        <v>1824</v>
      </c>
      <c r="T288" s="1" t="s">
        <v>1825</v>
      </c>
      <c r="U288" s="1" t="s">
        <v>1826</v>
      </c>
      <c r="V288" s="1" t="s">
        <v>1943</v>
      </c>
    </row>
    <row r="289" s="1" customFormat="1" spans="1:22">
      <c r="A289" s="3">
        <v>999224262075189</v>
      </c>
      <c r="B289" s="1" t="s">
        <v>1832</v>
      </c>
      <c r="C289" s="1" t="s">
        <v>3527</v>
      </c>
      <c r="D289" s="1" t="s">
        <v>3528</v>
      </c>
      <c r="E289" s="1" t="s">
        <v>3529</v>
      </c>
      <c r="F289" s="1" t="s">
        <v>1832</v>
      </c>
      <c r="G289" s="1" t="s">
        <v>1815</v>
      </c>
      <c r="H289" s="1" t="s">
        <v>1816</v>
      </c>
      <c r="I289" s="1" t="s">
        <v>3530</v>
      </c>
      <c r="J289" s="1" t="s">
        <v>30</v>
      </c>
      <c r="K289" s="1" t="s">
        <v>2623</v>
      </c>
      <c r="L289" s="1" t="s">
        <v>2623</v>
      </c>
      <c r="M289" s="1" t="s">
        <v>1819</v>
      </c>
      <c r="N289" s="1" t="s">
        <v>1819</v>
      </c>
      <c r="O289" s="1" t="s">
        <v>1820</v>
      </c>
      <c r="P289" s="1" t="s">
        <v>1821</v>
      </c>
      <c r="Q289" s="1" t="s">
        <v>1822</v>
      </c>
      <c r="R289" s="1" t="s">
        <v>3531</v>
      </c>
      <c r="S289" s="1" t="s">
        <v>1824</v>
      </c>
      <c r="T289" s="1" t="s">
        <v>1825</v>
      </c>
      <c r="U289" s="1" t="s">
        <v>1826</v>
      </c>
      <c r="V289" s="1" t="s">
        <v>2088</v>
      </c>
    </row>
    <row r="290" s="1" customFormat="1" spans="1:22">
      <c r="A290" s="3">
        <v>999224262133782</v>
      </c>
      <c r="B290" s="1" t="s">
        <v>1832</v>
      </c>
      <c r="C290" s="1" t="s">
        <v>3532</v>
      </c>
      <c r="D290" s="1" t="s">
        <v>3533</v>
      </c>
      <c r="E290" s="1" t="s">
        <v>3534</v>
      </c>
      <c r="F290" s="1" t="s">
        <v>1815</v>
      </c>
      <c r="G290" s="1" t="s">
        <v>1833</v>
      </c>
      <c r="H290" s="1" t="s">
        <v>1816</v>
      </c>
      <c r="I290" s="1" t="s">
        <v>3535</v>
      </c>
      <c r="J290" s="1" t="s">
        <v>30</v>
      </c>
      <c r="K290" s="1" t="s">
        <v>3536</v>
      </c>
      <c r="L290" s="1" t="s">
        <v>3536</v>
      </c>
      <c r="M290" s="1" t="s">
        <v>1819</v>
      </c>
      <c r="N290" s="1" t="s">
        <v>1819</v>
      </c>
      <c r="O290" s="1" t="s">
        <v>1820</v>
      </c>
      <c r="P290" s="1" t="s">
        <v>1821</v>
      </c>
      <c r="Q290" s="1" t="s">
        <v>1822</v>
      </c>
      <c r="R290" s="1" t="s">
        <v>3537</v>
      </c>
      <c r="S290" s="1" t="s">
        <v>1824</v>
      </c>
      <c r="T290" s="1" t="s">
        <v>1825</v>
      </c>
      <c r="U290" s="1" t="s">
        <v>1826</v>
      </c>
      <c r="V290" s="1" t="s">
        <v>1943</v>
      </c>
    </row>
    <row r="291" s="1" customFormat="1" spans="1:22">
      <c r="A291" s="3">
        <v>999224262365568</v>
      </c>
      <c r="B291" s="1" t="s">
        <v>1832</v>
      </c>
      <c r="C291" s="1" t="s">
        <v>3538</v>
      </c>
      <c r="D291" s="1" t="s">
        <v>3539</v>
      </c>
      <c r="E291" s="1" t="s">
        <v>3540</v>
      </c>
      <c r="F291" s="1" t="s">
        <v>1832</v>
      </c>
      <c r="G291" s="1" t="s">
        <v>1815</v>
      </c>
      <c r="H291" s="1" t="s">
        <v>1816</v>
      </c>
      <c r="I291" s="1" t="s">
        <v>3541</v>
      </c>
      <c r="J291" s="1" t="s">
        <v>30</v>
      </c>
      <c r="K291" s="1" t="s">
        <v>3542</v>
      </c>
      <c r="L291" s="1" t="s">
        <v>3542</v>
      </c>
      <c r="M291" s="1" t="s">
        <v>1819</v>
      </c>
      <c r="N291" s="1" t="s">
        <v>1819</v>
      </c>
      <c r="O291" s="1" t="s">
        <v>1820</v>
      </c>
      <c r="P291" s="1" t="s">
        <v>1821</v>
      </c>
      <c r="Q291" s="1" t="s">
        <v>1822</v>
      </c>
      <c r="R291" s="1" t="s">
        <v>3543</v>
      </c>
      <c r="S291" s="1" t="s">
        <v>1824</v>
      </c>
      <c r="T291" s="1" t="s">
        <v>1825</v>
      </c>
      <c r="U291" s="1" t="s">
        <v>1826</v>
      </c>
      <c r="V291" s="1" t="s">
        <v>1827</v>
      </c>
    </row>
    <row r="292" s="1" customFormat="1" spans="1:22">
      <c r="A292" s="3">
        <v>999224262506246</v>
      </c>
      <c r="B292" s="1" t="s">
        <v>1832</v>
      </c>
      <c r="C292" s="1" t="s">
        <v>3544</v>
      </c>
      <c r="D292" s="1" t="s">
        <v>3545</v>
      </c>
      <c r="E292" s="1" t="s">
        <v>3546</v>
      </c>
      <c r="F292" s="1" t="s">
        <v>1832</v>
      </c>
      <c r="G292" s="1" t="s">
        <v>1815</v>
      </c>
      <c r="H292" s="1" t="s">
        <v>1816</v>
      </c>
      <c r="I292" s="1" t="s">
        <v>3547</v>
      </c>
      <c r="J292" s="1" t="s">
        <v>30</v>
      </c>
      <c r="K292" s="1" t="s">
        <v>3548</v>
      </c>
      <c r="L292" s="1" t="s">
        <v>3548</v>
      </c>
      <c r="M292" s="1" t="s">
        <v>1819</v>
      </c>
      <c r="N292" s="1" t="s">
        <v>1819</v>
      </c>
      <c r="O292" s="1" t="s">
        <v>1820</v>
      </c>
      <c r="P292" s="1" t="s">
        <v>1821</v>
      </c>
      <c r="Q292" s="1" t="s">
        <v>1822</v>
      </c>
      <c r="R292" s="1" t="s">
        <v>3549</v>
      </c>
      <c r="S292" s="1" t="s">
        <v>1824</v>
      </c>
      <c r="T292" s="1" t="s">
        <v>1825</v>
      </c>
      <c r="U292" s="1" t="s">
        <v>1826</v>
      </c>
      <c r="V292" s="1" t="s">
        <v>1827</v>
      </c>
    </row>
    <row r="293" s="1" customFormat="1" spans="1:22">
      <c r="A293" s="3">
        <v>999224262885932</v>
      </c>
      <c r="B293" s="1" t="s">
        <v>1832</v>
      </c>
      <c r="C293" s="1" t="s">
        <v>3550</v>
      </c>
      <c r="D293" s="1" t="s">
        <v>3006</v>
      </c>
      <c r="E293" s="1" t="s">
        <v>3551</v>
      </c>
      <c r="F293" s="1" t="s">
        <v>1815</v>
      </c>
      <c r="G293" s="1" t="s">
        <v>1833</v>
      </c>
      <c r="H293" s="1" t="s">
        <v>1816</v>
      </c>
      <c r="I293" s="1" t="s">
        <v>3552</v>
      </c>
      <c r="J293" s="1" t="s">
        <v>30</v>
      </c>
      <c r="K293" s="1" t="s">
        <v>3553</v>
      </c>
      <c r="L293" s="1" t="s">
        <v>3553</v>
      </c>
      <c r="M293" s="1" t="s">
        <v>1819</v>
      </c>
      <c r="N293" s="1" t="s">
        <v>1819</v>
      </c>
      <c r="O293" s="1" t="s">
        <v>1820</v>
      </c>
      <c r="P293" s="1" t="s">
        <v>1821</v>
      </c>
      <c r="Q293" s="1" t="s">
        <v>1822</v>
      </c>
      <c r="R293" s="1" t="s">
        <v>3554</v>
      </c>
      <c r="S293" s="1" t="s">
        <v>1824</v>
      </c>
      <c r="T293" s="1" t="s">
        <v>1825</v>
      </c>
      <c r="U293" s="1" t="s">
        <v>1826</v>
      </c>
      <c r="V293" s="1" t="s">
        <v>1943</v>
      </c>
    </row>
    <row r="294" s="1" customFormat="1" spans="1:22">
      <c r="A294" s="3">
        <v>999224263011065</v>
      </c>
      <c r="B294" s="1" t="s">
        <v>1832</v>
      </c>
      <c r="C294" s="1" t="s">
        <v>3555</v>
      </c>
      <c r="D294" s="1" t="s">
        <v>3556</v>
      </c>
      <c r="E294" s="1" t="s">
        <v>3557</v>
      </c>
      <c r="F294" s="1" t="s">
        <v>1815</v>
      </c>
      <c r="G294" s="1" t="s">
        <v>1833</v>
      </c>
      <c r="H294" s="1" t="s">
        <v>1816</v>
      </c>
      <c r="I294" s="1" t="s">
        <v>3558</v>
      </c>
      <c r="J294" s="1" t="s">
        <v>30</v>
      </c>
      <c r="K294" s="1" t="s">
        <v>3559</v>
      </c>
      <c r="L294" s="1" t="s">
        <v>3559</v>
      </c>
      <c r="M294" s="1" t="s">
        <v>1819</v>
      </c>
      <c r="N294" s="1" t="s">
        <v>1819</v>
      </c>
      <c r="O294" s="1" t="s">
        <v>1820</v>
      </c>
      <c r="P294" s="1" t="s">
        <v>1821</v>
      </c>
      <c r="Q294" s="1" t="s">
        <v>1822</v>
      </c>
      <c r="R294" s="1" t="s">
        <v>3560</v>
      </c>
      <c r="S294" s="1" t="s">
        <v>1824</v>
      </c>
      <c r="T294" s="1" t="s">
        <v>1825</v>
      </c>
      <c r="U294" s="1" t="s">
        <v>1826</v>
      </c>
      <c r="V294" s="1" t="s">
        <v>1975</v>
      </c>
    </row>
    <row r="295" s="1" customFormat="1" spans="1:22">
      <c r="A295" s="3">
        <v>999224263757350</v>
      </c>
      <c r="B295" s="1" t="s">
        <v>1815</v>
      </c>
      <c r="C295" s="1" t="s">
        <v>3561</v>
      </c>
      <c r="D295" s="1" t="s">
        <v>3562</v>
      </c>
      <c r="E295" s="1" t="s">
        <v>3563</v>
      </c>
      <c r="F295" s="1" t="s">
        <v>1815</v>
      </c>
      <c r="G295" s="1" t="s">
        <v>1833</v>
      </c>
      <c r="H295" s="1" t="s">
        <v>1816</v>
      </c>
      <c r="I295" s="1" t="s">
        <v>3564</v>
      </c>
      <c r="J295" s="1" t="s">
        <v>30</v>
      </c>
      <c r="K295" s="1" t="s">
        <v>3565</v>
      </c>
      <c r="L295" s="1" t="s">
        <v>3565</v>
      </c>
      <c r="M295" s="1" t="s">
        <v>1819</v>
      </c>
      <c r="N295" s="1" t="s">
        <v>1819</v>
      </c>
      <c r="O295" s="1" t="s">
        <v>1820</v>
      </c>
      <c r="P295" s="1" t="s">
        <v>1821</v>
      </c>
      <c r="Q295" s="1" t="s">
        <v>1822</v>
      </c>
      <c r="R295" s="1" t="s">
        <v>3566</v>
      </c>
      <c r="S295" s="1" t="s">
        <v>1824</v>
      </c>
      <c r="T295" s="1" t="s">
        <v>1825</v>
      </c>
      <c r="U295" s="1" t="s">
        <v>1826</v>
      </c>
      <c r="V295" s="1" t="s">
        <v>1827</v>
      </c>
    </row>
    <row r="296" s="1" customFormat="1" spans="1:22">
      <c r="A296" s="3">
        <v>999224263973675</v>
      </c>
      <c r="B296" s="1" t="s">
        <v>1815</v>
      </c>
      <c r="C296" s="1" t="s">
        <v>3567</v>
      </c>
      <c r="D296" s="1" t="s">
        <v>3568</v>
      </c>
      <c r="E296" s="1" t="s">
        <v>3569</v>
      </c>
      <c r="F296" s="1" t="s">
        <v>1815</v>
      </c>
      <c r="G296" s="1" t="s">
        <v>1833</v>
      </c>
      <c r="H296" s="1" t="s">
        <v>1816</v>
      </c>
      <c r="I296" s="1" t="s">
        <v>3570</v>
      </c>
      <c r="J296" s="1" t="s">
        <v>30</v>
      </c>
      <c r="K296" s="1" t="s">
        <v>3571</v>
      </c>
      <c r="L296" s="1" t="s">
        <v>3571</v>
      </c>
      <c r="M296" s="1" t="s">
        <v>1819</v>
      </c>
      <c r="N296" s="1" t="s">
        <v>1819</v>
      </c>
      <c r="O296" s="1" t="s">
        <v>1820</v>
      </c>
      <c r="P296" s="1" t="s">
        <v>1821</v>
      </c>
      <c r="Q296" s="1" t="s">
        <v>1822</v>
      </c>
      <c r="R296" s="1" t="s">
        <v>3572</v>
      </c>
      <c r="S296" s="1" t="s">
        <v>1824</v>
      </c>
      <c r="T296" s="1" t="s">
        <v>1825</v>
      </c>
      <c r="U296" s="1" t="s">
        <v>1826</v>
      </c>
      <c r="V296" s="1" t="s">
        <v>2151</v>
      </c>
    </row>
    <row r="297" s="1" customFormat="1" spans="1:22">
      <c r="A297" s="1" t="s">
        <v>3573</v>
      </c>
      <c r="B297" s="1" t="s">
        <v>1815</v>
      </c>
      <c r="C297" s="1" t="s">
        <v>3574</v>
      </c>
      <c r="D297" s="1" t="s">
        <v>2507</v>
      </c>
      <c r="E297" s="1" t="s">
        <v>2508</v>
      </c>
      <c r="F297" s="1" t="s">
        <v>1832</v>
      </c>
      <c r="G297" s="1" t="s">
        <v>1833</v>
      </c>
      <c r="H297" s="1" t="s">
        <v>1816</v>
      </c>
      <c r="I297" s="1" t="s">
        <v>1820</v>
      </c>
      <c r="J297" s="1" t="s">
        <v>3575</v>
      </c>
      <c r="K297" s="1" t="s">
        <v>1820</v>
      </c>
      <c r="L297" s="1" t="s">
        <v>1820</v>
      </c>
      <c r="M297" s="1" t="s">
        <v>1819</v>
      </c>
      <c r="N297" s="1" t="s">
        <v>1819</v>
      </c>
      <c r="O297" s="1" t="s">
        <v>1820</v>
      </c>
      <c r="P297" s="1" t="s">
        <v>1821</v>
      </c>
      <c r="Q297" s="1" t="s">
        <v>1822</v>
      </c>
      <c r="R297" s="1" t="s">
        <v>3576</v>
      </c>
      <c r="S297" s="1" t="s">
        <v>1824</v>
      </c>
      <c r="T297" s="1" t="s">
        <v>1825</v>
      </c>
      <c r="U297" s="1" t="s">
        <v>1826</v>
      </c>
      <c r="V297" s="1" t="s">
        <v>1928</v>
      </c>
    </row>
    <row r="298" s="1" customFormat="1" spans="1:22">
      <c r="A298" s="3">
        <v>999224264431546</v>
      </c>
      <c r="B298" s="1" t="s">
        <v>1815</v>
      </c>
      <c r="C298" s="1" t="s">
        <v>3577</v>
      </c>
      <c r="D298" s="1" t="s">
        <v>3578</v>
      </c>
      <c r="E298" s="1" t="s">
        <v>3579</v>
      </c>
      <c r="F298" s="1" t="s">
        <v>1815</v>
      </c>
      <c r="G298" s="1" t="s">
        <v>1833</v>
      </c>
      <c r="H298" s="1" t="s">
        <v>1816</v>
      </c>
      <c r="I298" s="1" t="s">
        <v>3580</v>
      </c>
      <c r="J298" s="1" t="s">
        <v>30</v>
      </c>
      <c r="K298" s="1" t="s">
        <v>3581</v>
      </c>
      <c r="L298" s="1" t="s">
        <v>3581</v>
      </c>
      <c r="M298" s="1" t="s">
        <v>1819</v>
      </c>
      <c r="N298" s="1" t="s">
        <v>1819</v>
      </c>
      <c r="O298" s="1" t="s">
        <v>1820</v>
      </c>
      <c r="P298" s="1" t="s">
        <v>1821</v>
      </c>
      <c r="Q298" s="1" t="s">
        <v>1822</v>
      </c>
      <c r="R298" s="1" t="s">
        <v>3582</v>
      </c>
      <c r="S298" s="1" t="s">
        <v>1824</v>
      </c>
      <c r="T298" s="1" t="s">
        <v>1825</v>
      </c>
      <c r="U298" s="1" t="s">
        <v>1826</v>
      </c>
      <c r="V298" s="1" t="s">
        <v>1943</v>
      </c>
    </row>
    <row r="299" s="1" customFormat="1" spans="1:22">
      <c r="A299" s="3">
        <v>999224264558548</v>
      </c>
      <c r="B299" s="1" t="s">
        <v>1815</v>
      </c>
      <c r="C299" s="1" t="s">
        <v>3583</v>
      </c>
      <c r="D299" s="1" t="s">
        <v>3584</v>
      </c>
      <c r="E299" s="1" t="s">
        <v>3585</v>
      </c>
      <c r="F299" s="1" t="s">
        <v>1815</v>
      </c>
      <c r="G299" s="1" t="s">
        <v>1833</v>
      </c>
      <c r="H299" s="1" t="s">
        <v>1816</v>
      </c>
      <c r="I299" s="1" t="s">
        <v>3586</v>
      </c>
      <c r="J299" s="1" t="s">
        <v>30</v>
      </c>
      <c r="K299" s="1" t="s">
        <v>3254</v>
      </c>
      <c r="L299" s="1" t="s">
        <v>3254</v>
      </c>
      <c r="M299" s="1" t="s">
        <v>1819</v>
      </c>
      <c r="N299" s="1" t="s">
        <v>1819</v>
      </c>
      <c r="O299" s="1" t="s">
        <v>1820</v>
      </c>
      <c r="P299" s="1" t="s">
        <v>1821</v>
      </c>
      <c r="Q299" s="1" t="s">
        <v>1822</v>
      </c>
      <c r="R299" s="1" t="s">
        <v>3587</v>
      </c>
      <c r="S299" s="1" t="s">
        <v>1824</v>
      </c>
      <c r="T299" s="1" t="s">
        <v>1825</v>
      </c>
      <c r="U299" s="1" t="s">
        <v>1826</v>
      </c>
      <c r="V299" s="1" t="s">
        <v>1845</v>
      </c>
    </row>
    <row r="300" s="1" customFormat="1" spans="1:22">
      <c r="A300" s="3">
        <v>999224264651429</v>
      </c>
      <c r="B300" s="1" t="s">
        <v>1815</v>
      </c>
      <c r="C300" s="1" t="s">
        <v>3588</v>
      </c>
      <c r="D300" s="1" t="s">
        <v>3320</v>
      </c>
      <c r="E300" s="1" t="s">
        <v>3589</v>
      </c>
      <c r="F300" s="1" t="s">
        <v>1815</v>
      </c>
      <c r="G300" s="1" t="s">
        <v>1833</v>
      </c>
      <c r="H300" s="1" t="s">
        <v>1816</v>
      </c>
      <c r="I300" s="1" t="s">
        <v>3590</v>
      </c>
      <c r="J300" s="1" t="s">
        <v>30</v>
      </c>
      <c r="K300" s="1" t="s">
        <v>3591</v>
      </c>
      <c r="L300" s="1" t="s">
        <v>3591</v>
      </c>
      <c r="M300" s="1" t="s">
        <v>1819</v>
      </c>
      <c r="N300" s="1" t="s">
        <v>1819</v>
      </c>
      <c r="O300" s="1" t="s">
        <v>1820</v>
      </c>
      <c r="P300" s="1" t="s">
        <v>1821</v>
      </c>
      <c r="Q300" s="1" t="s">
        <v>1822</v>
      </c>
      <c r="R300" s="1" t="s">
        <v>3592</v>
      </c>
      <c r="S300" s="1" t="s">
        <v>1824</v>
      </c>
      <c r="T300" s="1" t="s">
        <v>1825</v>
      </c>
      <c r="U300" s="1" t="s">
        <v>1826</v>
      </c>
      <c r="V300" s="1" t="s">
        <v>1943</v>
      </c>
    </row>
    <row r="301" s="1" customFormat="1" spans="1:22">
      <c r="A301" s="3">
        <v>999224264784230</v>
      </c>
      <c r="B301" s="1" t="s">
        <v>1815</v>
      </c>
      <c r="C301" s="1" t="s">
        <v>3593</v>
      </c>
      <c r="D301" s="1" t="s">
        <v>1870</v>
      </c>
      <c r="E301" s="1" t="s">
        <v>3594</v>
      </c>
      <c r="F301" s="1" t="s">
        <v>1815</v>
      </c>
      <c r="G301" s="1" t="s">
        <v>1833</v>
      </c>
      <c r="H301" s="1" t="s">
        <v>1816</v>
      </c>
      <c r="I301" s="1" t="s">
        <v>3595</v>
      </c>
      <c r="J301" s="1" t="s">
        <v>30</v>
      </c>
      <c r="K301" s="1" t="s">
        <v>3596</v>
      </c>
      <c r="L301" s="1" t="s">
        <v>3596</v>
      </c>
      <c r="M301" s="1" t="s">
        <v>1819</v>
      </c>
      <c r="N301" s="1" t="s">
        <v>1819</v>
      </c>
      <c r="O301" s="1" t="s">
        <v>1820</v>
      </c>
      <c r="P301" s="1" t="s">
        <v>1821</v>
      </c>
      <c r="Q301" s="1" t="s">
        <v>1822</v>
      </c>
      <c r="R301" s="1" t="s">
        <v>3597</v>
      </c>
      <c r="S301" s="1" t="s">
        <v>1824</v>
      </c>
      <c r="T301" s="1" t="s">
        <v>1825</v>
      </c>
      <c r="U301" s="1" t="s">
        <v>1826</v>
      </c>
      <c r="V301" s="1" t="s">
        <v>1827</v>
      </c>
    </row>
    <row r="302" s="1" customFormat="1" spans="1:22">
      <c r="A302" s="3">
        <v>999224264890812</v>
      </c>
      <c r="B302" s="1" t="s">
        <v>1815</v>
      </c>
      <c r="C302" s="1" t="s">
        <v>3598</v>
      </c>
      <c r="D302" s="1" t="s">
        <v>3599</v>
      </c>
      <c r="E302" s="1" t="s">
        <v>3600</v>
      </c>
      <c r="F302" s="1" t="s">
        <v>1815</v>
      </c>
      <c r="G302" s="1" t="s">
        <v>1833</v>
      </c>
      <c r="H302" s="1" t="s">
        <v>1816</v>
      </c>
      <c r="I302" s="1" t="s">
        <v>3601</v>
      </c>
      <c r="J302" s="1" t="s">
        <v>30</v>
      </c>
      <c r="K302" s="1" t="s">
        <v>3602</v>
      </c>
      <c r="L302" s="1" t="s">
        <v>3602</v>
      </c>
      <c r="M302" s="1" t="s">
        <v>1819</v>
      </c>
      <c r="N302" s="1" t="s">
        <v>1819</v>
      </c>
      <c r="O302" s="1" t="s">
        <v>1820</v>
      </c>
      <c r="P302" s="1" t="s">
        <v>1821</v>
      </c>
      <c r="Q302" s="1" t="s">
        <v>1822</v>
      </c>
      <c r="R302" s="1" t="s">
        <v>3603</v>
      </c>
      <c r="S302" s="1" t="s">
        <v>1824</v>
      </c>
      <c r="T302" s="1" t="s">
        <v>1825</v>
      </c>
      <c r="U302" s="1" t="s">
        <v>1826</v>
      </c>
      <c r="V302" s="1" t="s">
        <v>2151</v>
      </c>
    </row>
    <row r="303" s="1" customFormat="1" spans="1:22">
      <c r="A303" s="3">
        <v>999224265446235</v>
      </c>
      <c r="B303" s="1" t="s">
        <v>1815</v>
      </c>
      <c r="C303" s="1" t="s">
        <v>3604</v>
      </c>
      <c r="D303" s="1" t="s">
        <v>3006</v>
      </c>
      <c r="E303" s="1" t="s">
        <v>3605</v>
      </c>
      <c r="F303" s="1" t="s">
        <v>1815</v>
      </c>
      <c r="G303" s="1" t="s">
        <v>1833</v>
      </c>
      <c r="H303" s="1" t="s">
        <v>1816</v>
      </c>
      <c r="I303" s="1" t="s">
        <v>3606</v>
      </c>
      <c r="J303" s="1" t="s">
        <v>30</v>
      </c>
      <c r="K303" s="1" t="s">
        <v>2974</v>
      </c>
      <c r="L303" s="1" t="s">
        <v>2974</v>
      </c>
      <c r="M303" s="1" t="s">
        <v>1819</v>
      </c>
      <c r="N303" s="1" t="s">
        <v>1819</v>
      </c>
      <c r="O303" s="1" t="s">
        <v>1820</v>
      </c>
      <c r="P303" s="1" t="s">
        <v>1821</v>
      </c>
      <c r="Q303" s="1" t="s">
        <v>1822</v>
      </c>
      <c r="R303" s="1" t="s">
        <v>3607</v>
      </c>
      <c r="S303" s="1" t="s">
        <v>1824</v>
      </c>
      <c r="T303" s="1" t="s">
        <v>1825</v>
      </c>
      <c r="U303" s="1" t="s">
        <v>1826</v>
      </c>
      <c r="V303" s="1" t="s">
        <v>1943</v>
      </c>
    </row>
    <row r="304" s="1" customFormat="1" spans="1:22">
      <c r="A304" s="3">
        <v>999224267547390</v>
      </c>
      <c r="B304" s="1" t="s">
        <v>1815</v>
      </c>
      <c r="C304" s="1" t="s">
        <v>3608</v>
      </c>
      <c r="D304" s="1" t="s">
        <v>3609</v>
      </c>
      <c r="E304" s="1" t="s">
        <v>3610</v>
      </c>
      <c r="F304" s="1" t="s">
        <v>1815</v>
      </c>
      <c r="G304" s="1" t="s">
        <v>1833</v>
      </c>
      <c r="H304" s="1" t="s">
        <v>1816</v>
      </c>
      <c r="I304" s="1" t="s">
        <v>3611</v>
      </c>
      <c r="J304" s="1" t="s">
        <v>30</v>
      </c>
      <c r="K304" s="1" t="s">
        <v>3612</v>
      </c>
      <c r="L304" s="1" t="s">
        <v>3612</v>
      </c>
      <c r="M304" s="1" t="s">
        <v>1819</v>
      </c>
      <c r="N304" s="1" t="s">
        <v>1819</v>
      </c>
      <c r="O304" s="1" t="s">
        <v>1820</v>
      </c>
      <c r="P304" s="1" t="s">
        <v>1821</v>
      </c>
      <c r="Q304" s="1" t="s">
        <v>1822</v>
      </c>
      <c r="R304" s="1" t="s">
        <v>3613</v>
      </c>
      <c r="S304" s="1" t="s">
        <v>1824</v>
      </c>
      <c r="T304" s="1" t="s">
        <v>1825</v>
      </c>
      <c r="U304" s="1" t="s">
        <v>1826</v>
      </c>
      <c r="V304" s="1" t="s">
        <v>2048</v>
      </c>
    </row>
    <row r="305" s="1" customFormat="1" spans="1:22">
      <c r="A305" s="3">
        <v>999224268320782</v>
      </c>
      <c r="B305" s="1" t="s">
        <v>1815</v>
      </c>
      <c r="C305" s="1" t="s">
        <v>3614</v>
      </c>
      <c r="D305" s="1" t="s">
        <v>3337</v>
      </c>
      <c r="E305" s="1" t="s">
        <v>3338</v>
      </c>
      <c r="F305" s="1" t="s">
        <v>1815</v>
      </c>
      <c r="G305" s="1" t="s">
        <v>1833</v>
      </c>
      <c r="H305" s="1" t="s">
        <v>1816</v>
      </c>
      <c r="I305" s="1" t="s">
        <v>3615</v>
      </c>
      <c r="J305" s="1" t="s">
        <v>30</v>
      </c>
      <c r="K305" s="1" t="s">
        <v>3616</v>
      </c>
      <c r="L305" s="1" t="s">
        <v>3616</v>
      </c>
      <c r="M305" s="1" t="s">
        <v>1819</v>
      </c>
      <c r="N305" s="1" t="s">
        <v>1819</v>
      </c>
      <c r="O305" s="1" t="s">
        <v>1820</v>
      </c>
      <c r="P305" s="1" t="s">
        <v>1821</v>
      </c>
      <c r="Q305" s="1" t="s">
        <v>1822</v>
      </c>
      <c r="R305" s="1" t="s">
        <v>3617</v>
      </c>
      <c r="S305" s="1" t="s">
        <v>1824</v>
      </c>
      <c r="T305" s="1" t="s">
        <v>1825</v>
      </c>
      <c r="U305" s="1" t="s">
        <v>1826</v>
      </c>
      <c r="V305" s="1" t="s">
        <v>1943</v>
      </c>
    </row>
    <row r="306" s="1" customFormat="1" spans="1:22">
      <c r="A306" s="3">
        <v>999224268374931</v>
      </c>
      <c r="B306" s="1" t="s">
        <v>1815</v>
      </c>
      <c r="C306" s="1" t="s">
        <v>3618</v>
      </c>
      <c r="D306" s="1" t="s">
        <v>3365</v>
      </c>
      <c r="E306" s="1" t="s">
        <v>3619</v>
      </c>
      <c r="F306" s="1" t="s">
        <v>1815</v>
      </c>
      <c r="G306" s="1" t="s">
        <v>1833</v>
      </c>
      <c r="H306" s="1" t="s">
        <v>1816</v>
      </c>
      <c r="I306" s="1" t="s">
        <v>3620</v>
      </c>
      <c r="J306" s="1" t="s">
        <v>30</v>
      </c>
      <c r="K306" s="1" t="s">
        <v>3621</v>
      </c>
      <c r="L306" s="1" t="s">
        <v>3621</v>
      </c>
      <c r="M306" s="1" t="s">
        <v>1819</v>
      </c>
      <c r="N306" s="1" t="s">
        <v>1819</v>
      </c>
      <c r="O306" s="1" t="s">
        <v>1820</v>
      </c>
      <c r="P306" s="1" t="s">
        <v>1821</v>
      </c>
      <c r="Q306" s="1" t="s">
        <v>1822</v>
      </c>
      <c r="R306" s="1" t="s">
        <v>3622</v>
      </c>
      <c r="S306" s="1" t="s">
        <v>1824</v>
      </c>
      <c r="T306" s="1" t="s">
        <v>1825</v>
      </c>
      <c r="U306" s="1" t="s">
        <v>1826</v>
      </c>
      <c r="V306" s="1" t="s">
        <v>2718</v>
      </c>
    </row>
    <row r="307" s="1" customFormat="1" spans="1:22">
      <c r="A307" s="3">
        <v>999224268551958</v>
      </c>
      <c r="B307" s="1" t="s">
        <v>1815</v>
      </c>
      <c r="C307" s="1" t="s">
        <v>3623</v>
      </c>
      <c r="D307" s="1" t="s">
        <v>3624</v>
      </c>
      <c r="E307" s="1" t="s">
        <v>3625</v>
      </c>
      <c r="F307" s="1" t="s">
        <v>1815</v>
      </c>
      <c r="G307" s="1" t="s">
        <v>1833</v>
      </c>
      <c r="H307" s="1" t="s">
        <v>1816</v>
      </c>
      <c r="I307" s="1" t="s">
        <v>3626</v>
      </c>
      <c r="J307" s="1" t="s">
        <v>30</v>
      </c>
      <c r="K307" s="1" t="s">
        <v>3421</v>
      </c>
      <c r="L307" s="1" t="s">
        <v>3421</v>
      </c>
      <c r="M307" s="1" t="s">
        <v>1819</v>
      </c>
      <c r="N307" s="1" t="s">
        <v>1819</v>
      </c>
      <c r="O307" s="1" t="s">
        <v>1820</v>
      </c>
      <c r="P307" s="1" t="s">
        <v>1821</v>
      </c>
      <c r="Q307" s="1" t="s">
        <v>1822</v>
      </c>
      <c r="R307" s="1" t="s">
        <v>3627</v>
      </c>
      <c r="S307" s="1" t="s">
        <v>1824</v>
      </c>
      <c r="T307" s="1" t="s">
        <v>1825</v>
      </c>
      <c r="U307" s="1" t="s">
        <v>1826</v>
      </c>
      <c r="V307" s="1" t="s">
        <v>1827</v>
      </c>
    </row>
    <row r="308" s="1" customFormat="1" spans="1:22">
      <c r="A308" s="3">
        <v>999224268826254</v>
      </c>
      <c r="B308" s="1" t="s">
        <v>1815</v>
      </c>
      <c r="C308" s="1" t="s">
        <v>3628</v>
      </c>
      <c r="D308" s="1" t="s">
        <v>3629</v>
      </c>
      <c r="E308" s="1" t="s">
        <v>3630</v>
      </c>
      <c r="F308" s="1" t="s">
        <v>1815</v>
      </c>
      <c r="G308" s="1" t="s">
        <v>1833</v>
      </c>
      <c r="H308" s="1" t="s">
        <v>1816</v>
      </c>
      <c r="I308" s="1" t="s">
        <v>3631</v>
      </c>
      <c r="J308" s="1" t="s">
        <v>30</v>
      </c>
      <c r="K308" s="1" t="s">
        <v>3632</v>
      </c>
      <c r="L308" s="1" t="s">
        <v>3632</v>
      </c>
      <c r="M308" s="1" t="s">
        <v>1819</v>
      </c>
      <c r="N308" s="1" t="s">
        <v>1819</v>
      </c>
      <c r="O308" s="1" t="s">
        <v>1820</v>
      </c>
      <c r="P308" s="1" t="s">
        <v>1821</v>
      </c>
      <c r="Q308" s="1" t="s">
        <v>1822</v>
      </c>
      <c r="R308" s="1" t="s">
        <v>3633</v>
      </c>
      <c r="S308" s="1" t="s">
        <v>1824</v>
      </c>
      <c r="T308" s="1" t="s">
        <v>1825</v>
      </c>
      <c r="U308" s="1" t="s">
        <v>1826</v>
      </c>
      <c r="V308" s="1" t="s">
        <v>1943</v>
      </c>
    </row>
    <row r="309" s="1" customFormat="1" spans="1:22">
      <c r="A309" s="3">
        <v>999224269074420</v>
      </c>
      <c r="B309" s="1" t="s">
        <v>1815</v>
      </c>
      <c r="C309" s="1" t="s">
        <v>3634</v>
      </c>
      <c r="D309" s="1" t="s">
        <v>3635</v>
      </c>
      <c r="E309" s="1" t="s">
        <v>3636</v>
      </c>
      <c r="F309" s="1" t="s">
        <v>1815</v>
      </c>
      <c r="G309" s="1" t="s">
        <v>1833</v>
      </c>
      <c r="H309" s="1" t="s">
        <v>1816</v>
      </c>
      <c r="I309" s="1" t="s">
        <v>3637</v>
      </c>
      <c r="J309" s="1" t="s">
        <v>30</v>
      </c>
      <c r="K309" s="1" t="s">
        <v>3638</v>
      </c>
      <c r="L309" s="1" t="s">
        <v>3638</v>
      </c>
      <c r="M309" s="1" t="s">
        <v>1819</v>
      </c>
      <c r="N309" s="1" t="s">
        <v>1819</v>
      </c>
      <c r="O309" s="1" t="s">
        <v>1820</v>
      </c>
      <c r="P309" s="1" t="s">
        <v>1821</v>
      </c>
      <c r="Q309" s="1" t="s">
        <v>1822</v>
      </c>
      <c r="R309" s="1" t="s">
        <v>3639</v>
      </c>
      <c r="S309" s="1" t="s">
        <v>1824</v>
      </c>
      <c r="T309" s="1" t="s">
        <v>1825</v>
      </c>
      <c r="U309" s="1" t="s">
        <v>1826</v>
      </c>
      <c r="V309" s="1" t="s">
        <v>2151</v>
      </c>
    </row>
    <row r="310" s="1" customFormat="1" spans="1:22">
      <c r="A310" s="3">
        <v>999224269903812</v>
      </c>
      <c r="B310" s="1" t="s">
        <v>1815</v>
      </c>
      <c r="C310" s="1" t="s">
        <v>3640</v>
      </c>
      <c r="D310" s="1" t="s">
        <v>2780</v>
      </c>
      <c r="E310" s="1" t="s">
        <v>3641</v>
      </c>
      <c r="F310" s="1" t="s">
        <v>1815</v>
      </c>
      <c r="G310" s="1" t="s">
        <v>1833</v>
      </c>
      <c r="H310" s="1" t="s">
        <v>1816</v>
      </c>
      <c r="I310" s="1" t="s">
        <v>3642</v>
      </c>
      <c r="J310" s="1" t="s">
        <v>30</v>
      </c>
      <c r="K310" s="1" t="s">
        <v>3643</v>
      </c>
      <c r="L310" s="1" t="s">
        <v>3643</v>
      </c>
      <c r="M310" s="1" t="s">
        <v>1819</v>
      </c>
      <c r="N310" s="1" t="s">
        <v>1819</v>
      </c>
      <c r="O310" s="1" t="s">
        <v>1820</v>
      </c>
      <c r="P310" s="1" t="s">
        <v>1821</v>
      </c>
      <c r="Q310" s="1" t="s">
        <v>1822</v>
      </c>
      <c r="R310" s="1" t="s">
        <v>3644</v>
      </c>
      <c r="S310" s="1" t="s">
        <v>1824</v>
      </c>
      <c r="T310" s="1" t="s">
        <v>1825</v>
      </c>
      <c r="U310" s="1" t="s">
        <v>1826</v>
      </c>
      <c r="V310" s="1" t="s">
        <v>1943</v>
      </c>
    </row>
    <row r="311" s="1" customFormat="1" spans="1:22">
      <c r="A311" s="3">
        <v>999224269954866</v>
      </c>
      <c r="B311" s="1" t="s">
        <v>1815</v>
      </c>
      <c r="C311" s="1" t="s">
        <v>3645</v>
      </c>
      <c r="D311" s="1" t="s">
        <v>3646</v>
      </c>
      <c r="E311" s="1" t="s">
        <v>3647</v>
      </c>
      <c r="F311" s="1" t="s">
        <v>1815</v>
      </c>
      <c r="G311" s="1" t="s">
        <v>1833</v>
      </c>
      <c r="H311" s="1" t="s">
        <v>1816</v>
      </c>
      <c r="I311" s="1" t="s">
        <v>3648</v>
      </c>
      <c r="J311" s="1" t="s">
        <v>30</v>
      </c>
      <c r="K311" s="1" t="s">
        <v>3508</v>
      </c>
      <c r="L311" s="1" t="s">
        <v>3508</v>
      </c>
      <c r="M311" s="1" t="s">
        <v>1819</v>
      </c>
      <c r="N311" s="1" t="s">
        <v>1819</v>
      </c>
      <c r="O311" s="1" t="s">
        <v>1820</v>
      </c>
      <c r="P311" s="1" t="s">
        <v>1821</v>
      </c>
      <c r="Q311" s="1" t="s">
        <v>1822</v>
      </c>
      <c r="R311" s="1" t="s">
        <v>3649</v>
      </c>
      <c r="S311" s="1" t="s">
        <v>1824</v>
      </c>
      <c r="T311" s="1" t="s">
        <v>1825</v>
      </c>
      <c r="U311" s="1" t="s">
        <v>1826</v>
      </c>
      <c r="V311" s="1" t="s">
        <v>2048</v>
      </c>
    </row>
    <row r="312" s="1" customFormat="1" spans="1:22">
      <c r="A312" s="3">
        <v>999224270712095</v>
      </c>
      <c r="B312" s="1" t="s">
        <v>1815</v>
      </c>
      <c r="C312" s="1" t="s">
        <v>3650</v>
      </c>
      <c r="D312" s="1" t="s">
        <v>3006</v>
      </c>
      <c r="E312" s="1" t="s">
        <v>3651</v>
      </c>
      <c r="F312" s="1" t="s">
        <v>1815</v>
      </c>
      <c r="G312" s="1" t="s">
        <v>1833</v>
      </c>
      <c r="H312" s="1" t="s">
        <v>1816</v>
      </c>
      <c r="I312" s="1" t="s">
        <v>3606</v>
      </c>
      <c r="J312" s="1" t="s">
        <v>30</v>
      </c>
      <c r="K312" s="1" t="s">
        <v>2974</v>
      </c>
      <c r="L312" s="1" t="s">
        <v>2974</v>
      </c>
      <c r="M312" s="1" t="s">
        <v>1819</v>
      </c>
      <c r="N312" s="1" t="s">
        <v>1819</v>
      </c>
      <c r="O312" s="1" t="s">
        <v>1820</v>
      </c>
      <c r="P312" s="1" t="s">
        <v>1821</v>
      </c>
      <c r="Q312" s="1" t="s">
        <v>1822</v>
      </c>
      <c r="R312" s="1" t="s">
        <v>3652</v>
      </c>
      <c r="S312" s="1" t="s">
        <v>1824</v>
      </c>
      <c r="T312" s="1" t="s">
        <v>1825</v>
      </c>
      <c r="U312" s="1" t="s">
        <v>1826</v>
      </c>
      <c r="V312" s="1" t="s">
        <v>1943</v>
      </c>
    </row>
    <row r="313" s="1" customFormat="1" spans="1:22">
      <c r="A313" s="3">
        <v>999224270764828</v>
      </c>
      <c r="B313" s="1" t="s">
        <v>1815</v>
      </c>
      <c r="C313" s="1" t="s">
        <v>3653</v>
      </c>
      <c r="D313" s="1" t="s">
        <v>3654</v>
      </c>
      <c r="E313" s="1" t="s">
        <v>3655</v>
      </c>
      <c r="F313" s="1" t="s">
        <v>1815</v>
      </c>
      <c r="G313" s="1" t="s">
        <v>1833</v>
      </c>
      <c r="H313" s="1" t="s">
        <v>1816</v>
      </c>
      <c r="I313" s="1" t="s">
        <v>3656</v>
      </c>
      <c r="J313" s="1" t="s">
        <v>30</v>
      </c>
      <c r="K313" s="1" t="s">
        <v>3657</v>
      </c>
      <c r="L313" s="1" t="s">
        <v>3657</v>
      </c>
      <c r="M313" s="1" t="s">
        <v>1819</v>
      </c>
      <c r="N313" s="1" t="s">
        <v>1819</v>
      </c>
      <c r="O313" s="1" t="s">
        <v>1820</v>
      </c>
      <c r="P313" s="1" t="s">
        <v>1821</v>
      </c>
      <c r="Q313" s="1" t="s">
        <v>1822</v>
      </c>
      <c r="R313" s="1" t="s">
        <v>3658</v>
      </c>
      <c r="S313" s="1" t="s">
        <v>1824</v>
      </c>
      <c r="T313" s="1" t="s">
        <v>1825</v>
      </c>
      <c r="U313" s="1" t="s">
        <v>1826</v>
      </c>
      <c r="V313" s="1" t="s">
        <v>2151</v>
      </c>
    </row>
    <row r="314" s="1" customFormat="1" spans="1:22">
      <c r="A314" s="3">
        <v>999224270969142</v>
      </c>
      <c r="B314" s="1" t="s">
        <v>1815</v>
      </c>
      <c r="C314" s="1" t="s">
        <v>3659</v>
      </c>
      <c r="D314" s="1" t="s">
        <v>3660</v>
      </c>
      <c r="E314" s="1" t="s">
        <v>3661</v>
      </c>
      <c r="F314" s="1" t="s">
        <v>1815</v>
      </c>
      <c r="G314" s="1" t="s">
        <v>1833</v>
      </c>
      <c r="H314" s="1" t="s">
        <v>1816</v>
      </c>
      <c r="I314" s="1" t="s">
        <v>3662</v>
      </c>
      <c r="J314" s="1" t="s">
        <v>30</v>
      </c>
      <c r="K314" s="1" t="s">
        <v>3663</v>
      </c>
      <c r="L314" s="1" t="s">
        <v>3663</v>
      </c>
      <c r="M314" s="1" t="s">
        <v>1819</v>
      </c>
      <c r="N314" s="1" t="s">
        <v>1819</v>
      </c>
      <c r="O314" s="1" t="s">
        <v>1820</v>
      </c>
      <c r="P314" s="1" t="s">
        <v>1821</v>
      </c>
      <c r="Q314" s="1" t="s">
        <v>1822</v>
      </c>
      <c r="R314" s="1" t="s">
        <v>3664</v>
      </c>
      <c r="S314" s="1" t="s">
        <v>1824</v>
      </c>
      <c r="T314" s="1" t="s">
        <v>1825</v>
      </c>
      <c r="U314" s="1" t="s">
        <v>1826</v>
      </c>
      <c r="V314" s="1" t="s">
        <v>2151</v>
      </c>
    </row>
    <row r="315" s="1" customFormat="1" spans="1:22">
      <c r="A315" s="3">
        <v>999224270977845</v>
      </c>
      <c r="B315" s="1" t="s">
        <v>1815</v>
      </c>
      <c r="C315" s="1" t="s">
        <v>3665</v>
      </c>
      <c r="D315" s="1" t="s">
        <v>3666</v>
      </c>
      <c r="E315" s="1" t="s">
        <v>3667</v>
      </c>
      <c r="F315" s="1" t="s">
        <v>1815</v>
      </c>
      <c r="G315" s="1" t="s">
        <v>1833</v>
      </c>
      <c r="H315" s="1" t="s">
        <v>1816</v>
      </c>
      <c r="I315" s="1" t="s">
        <v>3668</v>
      </c>
      <c r="J315" s="1" t="s">
        <v>30</v>
      </c>
      <c r="K315" s="1" t="s">
        <v>3669</v>
      </c>
      <c r="L315" s="1" t="s">
        <v>3669</v>
      </c>
      <c r="M315" s="1" t="s">
        <v>1819</v>
      </c>
      <c r="N315" s="1" t="s">
        <v>1819</v>
      </c>
      <c r="O315" s="1" t="s">
        <v>1820</v>
      </c>
      <c r="P315" s="1" t="s">
        <v>1821</v>
      </c>
      <c r="Q315" s="1" t="s">
        <v>1822</v>
      </c>
      <c r="R315" s="1" t="s">
        <v>3670</v>
      </c>
      <c r="S315" s="1" t="s">
        <v>1824</v>
      </c>
      <c r="T315" s="1" t="s">
        <v>1825</v>
      </c>
      <c r="U315" s="1" t="s">
        <v>1826</v>
      </c>
      <c r="V315" s="1" t="s">
        <v>3449</v>
      </c>
    </row>
    <row r="316" s="1" customFormat="1" spans="1:22">
      <c r="A316" s="3">
        <v>999224271169454</v>
      </c>
      <c r="B316" s="1" t="s">
        <v>1815</v>
      </c>
      <c r="C316" s="1" t="s">
        <v>3671</v>
      </c>
      <c r="D316" s="1" t="s">
        <v>3672</v>
      </c>
      <c r="E316" s="1" t="s">
        <v>3673</v>
      </c>
      <c r="F316" s="1" t="s">
        <v>1815</v>
      </c>
      <c r="G316" s="1" t="s">
        <v>1833</v>
      </c>
      <c r="H316" s="1" t="s">
        <v>1816</v>
      </c>
      <c r="I316" s="1" t="s">
        <v>3674</v>
      </c>
      <c r="J316" s="1" t="s">
        <v>30</v>
      </c>
      <c r="K316" s="1" t="s">
        <v>3675</v>
      </c>
      <c r="L316" s="1" t="s">
        <v>3675</v>
      </c>
      <c r="M316" s="1" t="s">
        <v>1819</v>
      </c>
      <c r="N316" s="1" t="s">
        <v>1819</v>
      </c>
      <c r="O316" s="1" t="s">
        <v>1820</v>
      </c>
      <c r="P316" s="1" t="s">
        <v>1821</v>
      </c>
      <c r="Q316" s="1" t="s">
        <v>1822</v>
      </c>
      <c r="R316" s="1" t="s">
        <v>3676</v>
      </c>
      <c r="S316" s="1" t="s">
        <v>1824</v>
      </c>
      <c r="T316" s="1" t="s">
        <v>1825</v>
      </c>
      <c r="U316" s="1" t="s">
        <v>1826</v>
      </c>
      <c r="V316" s="1" t="s">
        <v>1928</v>
      </c>
    </row>
    <row r="317" s="1" customFormat="1" spans="1:22">
      <c r="A317" s="3">
        <v>999224271369034</v>
      </c>
      <c r="B317" s="1" t="s">
        <v>1815</v>
      </c>
      <c r="C317" s="1" t="s">
        <v>3677</v>
      </c>
      <c r="D317" s="1" t="s">
        <v>2780</v>
      </c>
      <c r="E317" s="1" t="s">
        <v>3678</v>
      </c>
      <c r="F317" s="1" t="s">
        <v>1815</v>
      </c>
      <c r="G317" s="1" t="s">
        <v>1833</v>
      </c>
      <c r="H317" s="1" t="s">
        <v>1816</v>
      </c>
      <c r="I317" s="1" t="s">
        <v>3679</v>
      </c>
      <c r="J317" s="1" t="s">
        <v>30</v>
      </c>
      <c r="K317" s="1" t="s">
        <v>3680</v>
      </c>
      <c r="L317" s="1" t="s">
        <v>3680</v>
      </c>
      <c r="M317" s="1" t="s">
        <v>1819</v>
      </c>
      <c r="N317" s="1" t="s">
        <v>1819</v>
      </c>
      <c r="O317" s="1" t="s">
        <v>1820</v>
      </c>
      <c r="P317" s="1" t="s">
        <v>1821</v>
      </c>
      <c r="Q317" s="1" t="s">
        <v>1822</v>
      </c>
      <c r="R317" s="1" t="s">
        <v>3681</v>
      </c>
      <c r="S317" s="1" t="s">
        <v>1824</v>
      </c>
      <c r="T317" s="1" t="s">
        <v>1825</v>
      </c>
      <c r="U317" s="1" t="s">
        <v>1826</v>
      </c>
      <c r="V317" s="1" t="s">
        <v>1943</v>
      </c>
    </row>
    <row r="318" s="1" customFormat="1" spans="1:22">
      <c r="A318" s="3">
        <v>999224271650563</v>
      </c>
      <c r="B318" s="1" t="s">
        <v>1815</v>
      </c>
      <c r="C318" s="1" t="s">
        <v>3682</v>
      </c>
      <c r="D318" s="1" t="s">
        <v>3006</v>
      </c>
      <c r="E318" s="1" t="s">
        <v>3683</v>
      </c>
      <c r="F318" s="1" t="s">
        <v>1815</v>
      </c>
      <c r="G318" s="1" t="s">
        <v>1833</v>
      </c>
      <c r="H318" s="1" t="s">
        <v>1816</v>
      </c>
      <c r="I318" s="1" t="s">
        <v>3606</v>
      </c>
      <c r="J318" s="1" t="s">
        <v>30</v>
      </c>
      <c r="K318" s="1" t="s">
        <v>2974</v>
      </c>
      <c r="L318" s="1" t="s">
        <v>2974</v>
      </c>
      <c r="M318" s="1" t="s">
        <v>1819</v>
      </c>
      <c r="N318" s="1" t="s">
        <v>1819</v>
      </c>
      <c r="O318" s="1" t="s">
        <v>1820</v>
      </c>
      <c r="P318" s="1" t="s">
        <v>1821</v>
      </c>
      <c r="Q318" s="1" t="s">
        <v>1822</v>
      </c>
      <c r="R318" s="1" t="s">
        <v>3684</v>
      </c>
      <c r="S318" s="1" t="s">
        <v>1824</v>
      </c>
      <c r="T318" s="1" t="s">
        <v>1825</v>
      </c>
      <c r="U318" s="1" t="s">
        <v>1826</v>
      </c>
      <c r="V318" s="1" t="s">
        <v>1943</v>
      </c>
    </row>
    <row r="319" s="1" customFormat="1" spans="1:22">
      <c r="A319" s="3">
        <v>999224272339337</v>
      </c>
      <c r="B319" s="1" t="s">
        <v>1815</v>
      </c>
      <c r="C319" s="1" t="s">
        <v>3685</v>
      </c>
      <c r="D319" s="1" t="s">
        <v>3686</v>
      </c>
      <c r="E319" s="1" t="s">
        <v>3687</v>
      </c>
      <c r="F319" s="1" t="s">
        <v>1815</v>
      </c>
      <c r="G319" s="1" t="s">
        <v>1833</v>
      </c>
      <c r="H319" s="1" t="s">
        <v>1816</v>
      </c>
      <c r="I319" s="1" t="s">
        <v>3688</v>
      </c>
      <c r="J319" s="1" t="s">
        <v>30</v>
      </c>
      <c r="K319" s="1" t="s">
        <v>3689</v>
      </c>
      <c r="L319" s="1" t="s">
        <v>3689</v>
      </c>
      <c r="M319" s="1" t="s">
        <v>1819</v>
      </c>
      <c r="N319" s="1" t="s">
        <v>1819</v>
      </c>
      <c r="O319" s="1" t="s">
        <v>1820</v>
      </c>
      <c r="P319" s="1" t="s">
        <v>1821</v>
      </c>
      <c r="Q319" s="1" t="s">
        <v>1822</v>
      </c>
      <c r="R319" s="1" t="s">
        <v>3690</v>
      </c>
      <c r="S319" s="1" t="s">
        <v>1824</v>
      </c>
      <c r="T319" s="1" t="s">
        <v>1825</v>
      </c>
      <c r="U319" s="1" t="s">
        <v>1826</v>
      </c>
      <c r="V319" s="1" t="s">
        <v>2151</v>
      </c>
    </row>
    <row r="320" s="1" customFormat="1" spans="1:22">
      <c r="A320" s="3">
        <v>999224279489746</v>
      </c>
      <c r="B320" s="1" t="s">
        <v>1815</v>
      </c>
      <c r="C320" s="1" t="s">
        <v>3691</v>
      </c>
      <c r="D320" s="1" t="s">
        <v>3692</v>
      </c>
      <c r="E320" s="1" t="s">
        <v>3693</v>
      </c>
      <c r="F320" s="1" t="s">
        <v>1815</v>
      </c>
      <c r="G320" s="1" t="s">
        <v>1833</v>
      </c>
      <c r="H320" s="1" t="s">
        <v>1816</v>
      </c>
      <c r="I320" s="1" t="s">
        <v>3631</v>
      </c>
      <c r="J320" s="1" t="s">
        <v>30</v>
      </c>
      <c r="K320" s="1" t="s">
        <v>3632</v>
      </c>
      <c r="L320" s="1" t="s">
        <v>3632</v>
      </c>
      <c r="M320" s="1" t="s">
        <v>1819</v>
      </c>
      <c r="N320" s="1" t="s">
        <v>1819</v>
      </c>
      <c r="O320" s="1" t="s">
        <v>1820</v>
      </c>
      <c r="P320" s="1" t="s">
        <v>1821</v>
      </c>
      <c r="Q320" s="1" t="s">
        <v>1822</v>
      </c>
      <c r="R320" s="1" t="s">
        <v>3694</v>
      </c>
      <c r="S320" s="1" t="s">
        <v>1824</v>
      </c>
      <c r="T320" s="1" t="s">
        <v>1825</v>
      </c>
      <c r="U320" s="1" t="s">
        <v>1826</v>
      </c>
      <c r="V320" s="1" t="s">
        <v>1943</v>
      </c>
    </row>
    <row r="321" s="1" customFormat="1" spans="1:22">
      <c r="A321" s="3">
        <v>999224279510150</v>
      </c>
      <c r="B321" s="1" t="s">
        <v>1815</v>
      </c>
      <c r="C321" s="1" t="s">
        <v>3695</v>
      </c>
      <c r="D321" s="1" t="s">
        <v>3696</v>
      </c>
      <c r="E321" s="1" t="s">
        <v>3697</v>
      </c>
      <c r="F321" s="1" t="s">
        <v>1815</v>
      </c>
      <c r="G321" s="1" t="s">
        <v>1833</v>
      </c>
      <c r="H321" s="1" t="s">
        <v>1816</v>
      </c>
      <c r="I321" s="1" t="s">
        <v>3698</v>
      </c>
      <c r="J321" s="1" t="s">
        <v>30</v>
      </c>
      <c r="K321" s="1" t="s">
        <v>2837</v>
      </c>
      <c r="L321" s="1" t="s">
        <v>2837</v>
      </c>
      <c r="M321" s="1" t="s">
        <v>1819</v>
      </c>
      <c r="N321" s="1" t="s">
        <v>1819</v>
      </c>
      <c r="O321" s="1" t="s">
        <v>1820</v>
      </c>
      <c r="P321" s="1" t="s">
        <v>1821</v>
      </c>
      <c r="Q321" s="1" t="s">
        <v>1822</v>
      </c>
      <c r="R321" s="1" t="s">
        <v>3699</v>
      </c>
      <c r="S321" s="1" t="s">
        <v>1824</v>
      </c>
      <c r="T321" s="1" t="s">
        <v>1825</v>
      </c>
      <c r="U321" s="1" t="s">
        <v>1826</v>
      </c>
      <c r="V321" s="1" t="s">
        <v>1928</v>
      </c>
    </row>
    <row r="322" s="1" customFormat="1" spans="1:22">
      <c r="A322" s="3">
        <v>999224279929734</v>
      </c>
      <c r="B322" s="1" t="s">
        <v>1815</v>
      </c>
      <c r="C322" s="1" t="s">
        <v>3700</v>
      </c>
      <c r="D322" s="1" t="s">
        <v>3701</v>
      </c>
      <c r="E322" s="1" t="s">
        <v>3702</v>
      </c>
      <c r="F322" s="1" t="s">
        <v>1815</v>
      </c>
      <c r="G322" s="1" t="s">
        <v>1833</v>
      </c>
      <c r="H322" s="1" t="s">
        <v>1816</v>
      </c>
      <c r="I322" s="1" t="s">
        <v>3703</v>
      </c>
      <c r="J322" s="1" t="s">
        <v>30</v>
      </c>
      <c r="K322" s="1" t="s">
        <v>3704</v>
      </c>
      <c r="L322" s="1" t="s">
        <v>3704</v>
      </c>
      <c r="M322" s="1" t="s">
        <v>1819</v>
      </c>
      <c r="N322" s="1" t="s">
        <v>1819</v>
      </c>
      <c r="O322" s="1" t="s">
        <v>1820</v>
      </c>
      <c r="P322" s="1" t="s">
        <v>1821</v>
      </c>
      <c r="Q322" s="1" t="s">
        <v>1822</v>
      </c>
      <c r="R322" s="1" t="s">
        <v>3705</v>
      </c>
      <c r="S322" s="1" t="s">
        <v>1824</v>
      </c>
      <c r="T322" s="1" t="s">
        <v>1825</v>
      </c>
      <c r="U322" s="1" t="s">
        <v>1826</v>
      </c>
      <c r="V322" s="1" t="s">
        <v>1943</v>
      </c>
    </row>
    <row r="323" s="1" customFormat="1" spans="1:22">
      <c r="A323" s="3">
        <v>999224281440832</v>
      </c>
      <c r="B323" s="1" t="s">
        <v>1815</v>
      </c>
      <c r="C323" s="1" t="s">
        <v>3706</v>
      </c>
      <c r="D323" s="1" t="s">
        <v>3707</v>
      </c>
      <c r="E323" s="1" t="s">
        <v>3708</v>
      </c>
      <c r="F323" s="1" t="s">
        <v>1815</v>
      </c>
      <c r="G323" s="1" t="s">
        <v>1833</v>
      </c>
      <c r="H323" s="1" t="s">
        <v>1816</v>
      </c>
      <c r="I323" s="1" t="s">
        <v>3709</v>
      </c>
      <c r="J323" s="1" t="s">
        <v>30</v>
      </c>
      <c r="K323" s="1" t="s">
        <v>3710</v>
      </c>
      <c r="L323" s="1" t="s">
        <v>3710</v>
      </c>
      <c r="M323" s="1" t="s">
        <v>1819</v>
      </c>
      <c r="N323" s="1" t="s">
        <v>1819</v>
      </c>
      <c r="O323" s="1" t="s">
        <v>1820</v>
      </c>
      <c r="P323" s="1" t="s">
        <v>1821</v>
      </c>
      <c r="Q323" s="1" t="s">
        <v>1822</v>
      </c>
      <c r="R323" s="1" t="s">
        <v>3711</v>
      </c>
      <c r="S323" s="1" t="s">
        <v>1824</v>
      </c>
      <c r="T323" s="1" t="s">
        <v>1825</v>
      </c>
      <c r="U323" s="1" t="s">
        <v>1826</v>
      </c>
      <c r="V323" s="1" t="s">
        <v>2151</v>
      </c>
    </row>
    <row r="324" s="1" customFormat="1" spans="1:22">
      <c r="A324" s="3">
        <v>999224282718724</v>
      </c>
      <c r="B324" s="1" t="s">
        <v>1815</v>
      </c>
      <c r="C324" s="1" t="s">
        <v>3712</v>
      </c>
      <c r="D324" s="1" t="s">
        <v>3713</v>
      </c>
      <c r="E324" s="1" t="s">
        <v>3714</v>
      </c>
      <c r="F324" s="1" t="s">
        <v>1815</v>
      </c>
      <c r="G324" s="1" t="s">
        <v>1833</v>
      </c>
      <c r="H324" s="1" t="s">
        <v>1816</v>
      </c>
      <c r="I324" s="1" t="s">
        <v>3715</v>
      </c>
      <c r="J324" s="1" t="s">
        <v>30</v>
      </c>
      <c r="K324" s="1" t="s">
        <v>3716</v>
      </c>
      <c r="L324" s="1" t="s">
        <v>3716</v>
      </c>
      <c r="M324" s="1" t="s">
        <v>1819</v>
      </c>
      <c r="N324" s="1" t="s">
        <v>1819</v>
      </c>
      <c r="O324" s="1" t="s">
        <v>1820</v>
      </c>
      <c r="P324" s="1" t="s">
        <v>1821</v>
      </c>
      <c r="Q324" s="1" t="s">
        <v>1822</v>
      </c>
      <c r="R324" s="1" t="s">
        <v>3717</v>
      </c>
      <c r="S324" s="1" t="s">
        <v>1824</v>
      </c>
      <c r="T324" s="1" t="s">
        <v>1825</v>
      </c>
      <c r="U324" s="1" t="s">
        <v>1826</v>
      </c>
      <c r="V324" s="1" t="s">
        <v>1827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Sheet1</vt:lpstr>
      <vt:lpstr>对账</vt:lpstr>
      <vt:lpstr>HOP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win11</cp:lastModifiedBy>
  <dcterms:created xsi:type="dcterms:W3CDTF">2023-05-22T02:02:00Z</dcterms:created>
  <dcterms:modified xsi:type="dcterms:W3CDTF">2023-05-26T09:46:30Z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146DAA7707B44F8BB10BF0FEAF91C763_12</vt:lpwstr>
  </property>
  <property fmtid="{D5CDD505-2E9C-101B-9397-08002B2CF9AE}" pid="3" name="KSOProductBuildVer">
    <vt:lpwstr>2052-11.1.0.14309</vt:lpwstr>
  </property>
</Properties>
</file>