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对账!$A$1:$X$256</definedName>
  </definedNames>
  <calcPr calcId="144525"/>
</workbook>
</file>

<file path=xl/sharedStrings.xml><?xml version="1.0" encoding="utf-8"?>
<sst xmlns="http://schemas.openxmlformats.org/spreadsheetml/2006/main" count="8303" uniqueCount="2475">
  <si>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</si>
  <si>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</si>
  <si>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</si>
  <si>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</si>
  <si>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</si>
  <si>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</si>
  <si>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</si>
  <si>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</si>
  <si>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</si>
  <si>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</si>
  <si>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</si>
  <si>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</si>
  <si>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</si>
  <si>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</si>
  <si>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</si>
  <si>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</si>
  <si>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</si>
  <si>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</si>
  <si>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</si>
  <si>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</si>
  <si>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</si>
  <si>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</si>
  <si>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</si>
  <si>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</si>
  <si>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</si>
  <si>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999222160308561	</t>
  </si>
  <si>
    <t>Ctrip</t>
  </si>
  <si>
    <t>正常</t>
  </si>
  <si>
    <t>[普吉岛]普吉岛悦榕庄(政府卫生认证)(Banyan Tree Phuket (SHA Extra Plus))(3707426)</t>
  </si>
  <si>
    <t>悦榕泳池别墅&lt;特别促销&gt;&lt;双人入住&gt;&lt;双早&gt;</t>
  </si>
  <si>
    <t>CNY</t>
  </si>
  <si>
    <t>Malik/Hasan,Malik/Hasan</t>
  </si>
  <si>
    <t>CA2019230521CNY</t>
  </si>
  <si>
    <t>未提现</t>
  </si>
  <si>
    <t>携程开票</t>
  </si>
  <si>
    <t xml:space="preserve">2941206	</t>
  </si>
  <si>
    <t xml:space="preserve">	</t>
  </si>
  <si>
    <t xml:space="preserve">999222160386542	</t>
  </si>
  <si>
    <t xml:space="preserve">2941262	</t>
  </si>
  <si>
    <t>取消</t>
  </si>
  <si>
    <t xml:space="preserve">999222188044447	</t>
  </si>
  <si>
    <t xml:space="preserve">2947036	</t>
  </si>
  <si>
    <t xml:space="preserve">19673659	</t>
  </si>
  <si>
    <t xml:space="preserve">999222479555765	</t>
  </si>
  <si>
    <t>[普吉岛]卡塔棕榈水疗度假酒店 (政府卫生认证)(Kata Palm Resort &amp; Spa (SHA Extra Plus))(4120277)</t>
  </si>
  <si>
    <t>皇家蓝翼高级房(至少提前30天预订)&lt;双人入住&gt;&lt;双早&gt;</t>
  </si>
  <si>
    <t>Khaliqy/Hasiba</t>
  </si>
  <si>
    <t xml:space="preserve">2997446	</t>
  </si>
  <si>
    <t xml:space="preserve">Sineenuch	</t>
  </si>
  <si>
    <t>退单</t>
  </si>
  <si>
    <t xml:space="preserve">999222667574581	</t>
  </si>
  <si>
    <t>[多哈]蒂沃里纳哈达多哈酒店(Al Najada Doha Hotel by Tivoli)(103957098)</t>
  </si>
  <si>
    <t>广场景观高级特大床房(至少提前7天预订)&lt;限量特价&gt;&lt;双人入住&gt;&lt;双早&gt;</t>
  </si>
  <si>
    <t>YOSHIDA/TOMOKA,YOSHIDA/TOMOKA</t>
  </si>
  <si>
    <t xml:space="preserve">3023186	</t>
  </si>
  <si>
    <t xml:space="preserve">210526	</t>
  </si>
  <si>
    <t xml:space="preserve">999223427789827	</t>
  </si>
  <si>
    <t>[曼谷]曼谷艾美酒店(Le Meridien Bangkok)(2778530)</t>
  </si>
  <si>
    <t>城景豪华特大床房(至少连住2晚及以上)&lt;双人入住&gt;&lt;不适用泰国客人&gt;&lt;双早&gt;</t>
  </si>
  <si>
    <t>MATSUURA/MIKA,KOHSO/TAKESHI</t>
  </si>
  <si>
    <t xml:space="preserve">3186502	</t>
  </si>
  <si>
    <t xml:space="preserve">80238866	</t>
  </si>
  <si>
    <t xml:space="preserve">999223542344906	</t>
  </si>
  <si>
    <t>[普吉岛]普吉岛西奈奢华酒店(Sinae Phuket Luxury Hotel)(86107074)</t>
  </si>
  <si>
    <t>泳池一室别墅&lt;特惠专享&gt;&lt;双人入住&gt;&lt;双早&gt;</t>
  </si>
  <si>
    <t>CUI/WENXIN</t>
  </si>
  <si>
    <t xml:space="preserve">3207912	</t>
  </si>
  <si>
    <t xml:space="preserve">999223556955696	</t>
  </si>
  <si>
    <t>[升平县]布利斯会安海滩养生度假村(Bliss Hoi An Beach Resort &amp; Wellness)(104389409)</t>
  </si>
  <si>
    <t>豪华特大床房(至少提前30天预订)&lt;双人入住&gt;&lt;双早&gt;&lt;日历房套餐高价值&gt;&lt;新酒店礼盒&gt;</t>
  </si>
  <si>
    <t>MA/WING CHI</t>
  </si>
  <si>
    <t xml:space="preserve">3210031	</t>
  </si>
  <si>
    <t xml:space="preserve">999223590450523	</t>
  </si>
  <si>
    <t>[吉隆坡]吉隆坡圣塔格兰德签名酒店(Santa Grand Signature Kuala Lumpur)(101006793)</t>
  </si>
  <si>
    <t>高级房(大床)&lt;双人入住&gt;&lt;双早&gt;</t>
  </si>
  <si>
    <t>SCHNITMAN/BORIS</t>
  </si>
  <si>
    <t xml:space="preserve">3216139	</t>
  </si>
  <si>
    <t xml:space="preserve">999223590860861	</t>
  </si>
  <si>
    <t>[曼谷]曼谷铂尔曼G酒店(Pullman Bangkok Hotel G)(2497067)</t>
  </si>
  <si>
    <t>尊贵豪华房(至少连住2晚及以上)&lt;双人入住&gt;&lt;适用于非中国/菲律宾客人&gt;&lt;双早&gt;</t>
  </si>
  <si>
    <t>HASEGAWA/KUMIKO</t>
  </si>
  <si>
    <t xml:space="preserve">3216258	</t>
  </si>
  <si>
    <t xml:space="preserve">999223590988121	</t>
  </si>
  <si>
    <t>FURUMOTO/YUI</t>
  </si>
  <si>
    <t xml:space="preserve">3216299	</t>
  </si>
  <si>
    <t xml:space="preserve">999223620244608	</t>
  </si>
  <si>
    <t>[曼谷]摩德沙吞酒店(Mode Sathorn Hotel)(4370772)</t>
  </si>
  <si>
    <t>摩德豪华房&lt;双人入住&gt;&lt;特价促销&gt;&lt;双早&gt;</t>
  </si>
  <si>
    <t>LEUNG/WAI LUN,WU/CHAK FUNG</t>
  </si>
  <si>
    <t xml:space="preserve">3220738	</t>
  </si>
  <si>
    <t xml:space="preserve">999223642041373	</t>
  </si>
  <si>
    <t>takeuchi/hideaki</t>
  </si>
  <si>
    <t xml:space="preserve">3225350	</t>
  </si>
  <si>
    <t xml:space="preserve">999223644251359	</t>
  </si>
  <si>
    <t>G豪华房(连住3晚及以上)&lt;双人入住&gt;&lt;适用于非中国/菲律宾客人&gt;&lt;双早&gt;</t>
  </si>
  <si>
    <t>NG/FAY</t>
  </si>
  <si>
    <t xml:space="preserve">3226664	</t>
  </si>
  <si>
    <t xml:space="preserve">23685344838	</t>
  </si>
  <si>
    <t>[曼谷]曼谷香格里拉大酒店(Shangri-La Bangkok)(3243791)</t>
  </si>
  <si>
    <t>香格里拉楼豪华双床房&lt;双人入住&gt;&lt;双早&gt;</t>
  </si>
  <si>
    <t>CHOI/SONGHYUN,YOON/SEOHEE</t>
  </si>
  <si>
    <t xml:space="preserve">3233682	</t>
  </si>
  <si>
    <t xml:space="preserve">11524374	</t>
  </si>
  <si>
    <t xml:space="preserve">999223696791101	</t>
  </si>
  <si>
    <t>[古晋]古晋帝国酒店(Imperial Hotel Kuching)(28527691)</t>
  </si>
  <si>
    <t>豪华特大床房(连住7晚及以上)&lt;双人入住&gt;&lt;双早&gt;</t>
  </si>
  <si>
    <t>YANG/WENFAN</t>
  </si>
  <si>
    <t xml:space="preserve">3236464	</t>
  </si>
  <si>
    <t xml:space="preserve">999223696809730	</t>
  </si>
  <si>
    <t>SONG/HAOZE</t>
  </si>
  <si>
    <t xml:space="preserve">3236466	</t>
  </si>
  <si>
    <t xml:space="preserve">999223722811348	</t>
  </si>
  <si>
    <t>海景一室泳池别墅&lt;特惠专享&gt;&lt;双人入住&gt;&lt;双早&gt;</t>
  </si>
  <si>
    <t>YE/QINYU</t>
  </si>
  <si>
    <t xml:space="preserve">3244236	</t>
  </si>
  <si>
    <t xml:space="preserve">999223757025701	</t>
  </si>
  <si>
    <t>海景一室泳池别墅&lt;特惠专享&gt;&lt;三人入住&gt;&lt;早餐&gt;</t>
  </si>
  <si>
    <t>YE/QINYU,ZHANG/QIAN</t>
  </si>
  <si>
    <t xml:space="preserve">3261503	</t>
  </si>
  <si>
    <t xml:space="preserve">999223757959598	</t>
  </si>
  <si>
    <t>摩德豪华房&lt;特惠&gt;&lt;双人入住&gt;&lt;除韩国及泰国以外的亚洲市场&gt;&lt;双早&gt;</t>
  </si>
  <si>
    <t>Luo/Lijun,Chen/Chihsiang</t>
  </si>
  <si>
    <t xml:space="preserve">3262133	</t>
  </si>
  <si>
    <t xml:space="preserve">999223803258759	</t>
  </si>
  <si>
    <t>[曼谷]曼谷大使酒店(Ambassador Hotel Bangkok)(28680259)</t>
  </si>
  <si>
    <t>豪华塔楼翼双床房&lt;双人入住&gt;&lt;双早&gt;</t>
  </si>
  <si>
    <t>srivastav/aakash,srivastav/aakash,srivastav/aakash,srivastav/aakash,srivastav/aakash</t>
  </si>
  <si>
    <t xml:space="preserve">3276349	</t>
  </si>
  <si>
    <t xml:space="preserve">BK065608/1-3	</t>
  </si>
  <si>
    <t xml:space="preserve">999223832703939	</t>
  </si>
  <si>
    <t>[曼谷]曼谷萨通JC凯文酒店(JC Kevin Sathorn Bangkok Hotel)(4401628)</t>
  </si>
  <si>
    <t>天际一室套房&lt;特价大促销&gt;&lt;双人入住&gt;&lt;双早&gt;</t>
  </si>
  <si>
    <t>SHAO/YUFU</t>
  </si>
  <si>
    <t xml:space="preserve">3284236	</t>
  </si>
  <si>
    <t xml:space="preserve">2844185	</t>
  </si>
  <si>
    <t xml:space="preserve">999223844244628	</t>
  </si>
  <si>
    <t>EDSTROM/SARA RUTH HELEN</t>
  </si>
  <si>
    <t xml:space="preserve">3288242	</t>
  </si>
  <si>
    <t xml:space="preserve">59861104	</t>
  </si>
  <si>
    <t xml:space="preserve">999223859275017	</t>
  </si>
  <si>
    <t>[普吉岛]纳玛卡度假卡马拉酒店(Namaka Resort Kamala)(21793296)</t>
  </si>
  <si>
    <t>豪华房&lt;双人入住&gt;&lt;双早&gt;</t>
  </si>
  <si>
    <t>Tangpanitanon/Tanapat</t>
  </si>
  <si>
    <t xml:space="preserve">3292037	</t>
  </si>
  <si>
    <t xml:space="preserve">23867845770	</t>
  </si>
  <si>
    <t>[沙美岛]沙美岛萨凯海滩度假村(Sai Kaew Beach Resort)(6533262)</t>
  </si>
  <si>
    <t>豪华房(至少连住2晚及以上)&lt;特惠&gt;&lt;双人入住&gt;&lt;不适用泰国/印度次大陆客人&gt;&lt;双早&gt;</t>
  </si>
  <si>
    <t>LI/TING,XU/LEZHENG</t>
  </si>
  <si>
    <t xml:space="preserve">3294347	</t>
  </si>
  <si>
    <t xml:space="preserve">SK3294347	</t>
  </si>
  <si>
    <t xml:space="preserve">999223881146614	</t>
  </si>
  <si>
    <t>[八打灵再也]阿万特酒店(Avante Hotel)(100419478)</t>
  </si>
  <si>
    <t>高级双床房&lt;双人入住&gt;&lt;仅适用亚洲客人&gt;&lt;无早&gt;</t>
  </si>
  <si>
    <t>WANG/WENJUNG</t>
  </si>
  <si>
    <t xml:space="preserve">3298009	</t>
  </si>
  <si>
    <t xml:space="preserve">158797	</t>
  </si>
  <si>
    <t xml:space="preserve">999223892889429	</t>
  </si>
  <si>
    <t>[新加坡]新加坡河景福朋喜来登集团酒店(Four Points by Sheraton Singapore, Riverview (SG Clean))(4492702)</t>
  </si>
  <si>
    <t>城景豪华双床房(至少连住2晚及以上)&lt;双人入住&gt;&lt;双早&gt;</t>
  </si>
  <si>
    <t>GUI/YUXI</t>
  </si>
  <si>
    <t xml:space="preserve">3300121	</t>
  </si>
  <si>
    <t xml:space="preserve">4681079	</t>
  </si>
  <si>
    <t xml:space="preserve">999223899972718	</t>
  </si>
  <si>
    <t>[爱妮岛]S Resort El Nido(106058705)</t>
  </si>
  <si>
    <t>豪华特大号床间(至少提前4天预订)&lt;特价大促销&gt;&lt;双人入住&gt;&lt;双早&gt;</t>
  </si>
  <si>
    <t>Marie Galura/Gizelle,Marie Galura/Gizelle</t>
  </si>
  <si>
    <t xml:space="preserve">3301972	</t>
  </si>
  <si>
    <t xml:space="preserve">999223901103599	</t>
  </si>
  <si>
    <t xml:space="preserve">3302402	</t>
  </si>
  <si>
    <t xml:space="preserve">23902103626	</t>
  </si>
  <si>
    <t>[Mukim Gadong B]中心点酒店(The Centrepoint Hotel)(106416985)</t>
  </si>
  <si>
    <t>豪华房&lt;单人入住&gt;&lt;单早&gt;</t>
  </si>
  <si>
    <t>KOUR/PURSHAM</t>
  </si>
  <si>
    <t xml:space="preserve">3302706	</t>
  </si>
  <si>
    <t xml:space="preserve">18458	</t>
  </si>
  <si>
    <t xml:space="preserve">999223915751266	</t>
  </si>
  <si>
    <t>[吉隆坡]吉隆坡柏威年酒店 · 悦榕管理(Pavilion Hotel Kuala Lumpur Managed by Banyan Tree)(25469067)</t>
  </si>
  <si>
    <t>庭景绿洲特大床房(至少连住2晚及以上)&lt;特惠&gt;&lt;双人入住&gt;&lt;双早&gt;</t>
  </si>
  <si>
    <t>FAN/CHI SENG</t>
  </si>
  <si>
    <t xml:space="preserve">3305280	</t>
  </si>
  <si>
    <t xml:space="preserve">234385	</t>
  </si>
  <si>
    <t>过时取消</t>
  </si>
  <si>
    <t xml:space="preserve">999223916878301	</t>
  </si>
  <si>
    <t>[普吉岛]普吉岛卡塔坦尼海滩度假村(Katathani Phuket Beach Resort)(1549705)</t>
  </si>
  <si>
    <t>天丽翼海洋精致套房&lt;超值特惠&gt;&lt;双人入住&gt;&lt;双早&gt;</t>
  </si>
  <si>
    <t>YANG/HUAYING</t>
  </si>
  <si>
    <t xml:space="preserve">3305468	</t>
  </si>
  <si>
    <t xml:space="preserve">10847235	</t>
  </si>
  <si>
    <t xml:space="preserve">999223970357568	</t>
  </si>
  <si>
    <t>[哥打巴鲁]大宏酒店(Grand Riverview Hotel)(5072888)</t>
  </si>
  <si>
    <t>尊贵房&lt;双人入住&gt;&lt;双早&gt;</t>
  </si>
  <si>
    <t>MOHD NOR/MOHD AMRAM</t>
  </si>
  <si>
    <t xml:space="preserve">3316640	</t>
  </si>
  <si>
    <t xml:space="preserve">246063	</t>
  </si>
  <si>
    <t xml:space="preserve">999223981215573	</t>
  </si>
  <si>
    <t>[首尔]三井酒店(Hotel Samjung)(28525707)</t>
  </si>
  <si>
    <t>双床房(连住3晚及以上)&lt;双人入住&gt;&lt;无早&gt;</t>
  </si>
  <si>
    <t>HWANG/MINSEUNG</t>
  </si>
  <si>
    <t xml:space="preserve">3318895	</t>
  </si>
  <si>
    <t xml:space="preserve">23042874	</t>
  </si>
  <si>
    <t xml:space="preserve">999223984555982	</t>
  </si>
  <si>
    <t>Lee/Hohyeong</t>
  </si>
  <si>
    <t xml:space="preserve">3320294	</t>
  </si>
  <si>
    <t xml:space="preserve">23043030	</t>
  </si>
  <si>
    <t xml:space="preserve">999223992370674	</t>
  </si>
  <si>
    <t>G豪华双床房(至少连住2晚及以上)&lt;特惠&gt;&lt;双人入住&gt;&lt;中宾&gt;&lt;双早&gt;</t>
  </si>
  <si>
    <t>SHEN/BIN</t>
  </si>
  <si>
    <t xml:space="preserve">3322828	</t>
  </si>
  <si>
    <t xml:space="preserve">62391291	</t>
  </si>
  <si>
    <t xml:space="preserve">24001758964	</t>
  </si>
  <si>
    <t>[普吉岛]普吉岛邦涛的希尔顿花园酒店(Hilton Garden Inn Phuket Bang Tao - Sha Extra Plus)(99051557)</t>
  </si>
  <si>
    <t>特大床房（带阳台）&lt;今日特价 &gt;&lt;双人入住&gt;&lt;双早&gt;</t>
  </si>
  <si>
    <t>WU/LINGJIA</t>
  </si>
  <si>
    <t xml:space="preserve">3326573	</t>
  </si>
  <si>
    <t xml:space="preserve">3381415458	</t>
  </si>
  <si>
    <t xml:space="preserve">999224014223645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</si>
  <si>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</si>
  <si>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</si>
  <si>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LI/RONGFA</t>
  </si>
  <si>
    <t xml:space="preserve">3329883	</t>
  </si>
  <si>
    <t xml:space="preserve">bk019062	</t>
  </si>
  <si>
    <t xml:space="preserve">999224023477620	</t>
  </si>
  <si>
    <t>[芭堤雅]芭堤雅北部遨舍度假酒店(OZO North Pattaya)(105013131)</t>
  </si>
  <si>
    <t>高级双床房&lt;今日特价 &gt;&lt;双人入住&gt;&lt;中宾&gt;&lt;双早&gt;</t>
  </si>
  <si>
    <t>Xiao/Lixia,Lu/Meiyan,Su/Libing,Lu/Caicha,Huang/Junyi,Li/Shunmin</t>
  </si>
  <si>
    <t xml:space="preserve">3332850	</t>
  </si>
  <si>
    <t xml:space="preserve">179734	</t>
  </si>
  <si>
    <t xml:space="preserve">999224024470337	</t>
  </si>
  <si>
    <t>[普吉岛]普吉岛迈考美利亚酒店(MELIÁ Phuket Mai Khao - Sha Plus)(92000607)</t>
  </si>
  <si>
    <t>一卧室套房（带室外浴缸）(连住3晚及以上)&lt;特价大促销&gt;&lt;双人入住&gt;&lt;双早&gt;</t>
  </si>
  <si>
    <t>REBOL/MAX</t>
  </si>
  <si>
    <t xml:space="preserve">3333092	</t>
  </si>
  <si>
    <t xml:space="preserve">52317	</t>
  </si>
  <si>
    <t xml:space="preserve">999224028239959	</t>
  </si>
  <si>
    <t>[帕赛市]马尼拉金凤凰酒店(Golden Phoenix Hotel-Manila)(5421957)</t>
  </si>
  <si>
    <t>高级房&lt;双人入住&gt;&lt;双早&gt;</t>
  </si>
  <si>
    <t>JIANG/ZIYAN</t>
  </si>
  <si>
    <t xml:space="preserve">3334123	</t>
  </si>
  <si>
    <t xml:space="preserve">2305070008	</t>
  </si>
  <si>
    <t xml:space="preserve">999224028682117	</t>
  </si>
  <si>
    <t>[普吉岛]普吉假日酒店(Holiday Inn Resort Phuket, an IHG Hotel)(3031621)</t>
  </si>
  <si>
    <t>池景尊贵房（1张特大床，带阳台）&lt;双人入住&gt;&lt;双早&gt;</t>
  </si>
  <si>
    <t>YANG/XUFANG,GUAN/HE</t>
  </si>
  <si>
    <t xml:space="preserve">3334247	</t>
  </si>
  <si>
    <t xml:space="preserve">166437975	</t>
  </si>
  <si>
    <t xml:space="preserve">999224035074229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</si>
  <si>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</si>
  <si>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</si>
  <si>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AHMAD ABDULLAH/MOHD SHAIFUDDIN</t>
  </si>
  <si>
    <t xml:space="preserve">3336580	</t>
  </si>
  <si>
    <t xml:space="preserve">251046	</t>
  </si>
  <si>
    <t xml:space="preserve">999224035941021	</t>
  </si>
  <si>
    <t>池景尊贵房（2张单人床，带阳台）&lt;双人入住&gt;&lt;双早&gt;</t>
  </si>
  <si>
    <t>ZHANG/CHUBIN,GUO/ZHI</t>
  </si>
  <si>
    <t xml:space="preserve">3337014	</t>
  </si>
  <si>
    <t xml:space="preserve">16661300	</t>
  </si>
  <si>
    <t xml:space="preserve">999224036119484	</t>
  </si>
  <si>
    <t>豪华特大床房&lt;双人入住&gt;&lt;仅适用亚洲客人&gt;&lt;无早&gt;</t>
  </si>
  <si>
    <t>YAO/JINGYI</t>
  </si>
  <si>
    <t xml:space="preserve">3337075	</t>
  </si>
  <si>
    <t xml:space="preserve">160027	</t>
  </si>
  <si>
    <t xml:space="preserve">999224044649216	</t>
  </si>
  <si>
    <t>[新加坡]新加坡莱佛士酒店(Raffles Singapore)(5253452)</t>
  </si>
  <si>
    <t>庭院套房&lt;特惠&gt;&lt;双人入住&gt;&lt;无早&gt;</t>
  </si>
  <si>
    <t>XUAN/FANG</t>
  </si>
  <si>
    <t xml:space="preserve">3338684	</t>
  </si>
  <si>
    <t xml:space="preserve">5138001	</t>
  </si>
  <si>
    <t xml:space="preserve">999224048005611	</t>
  </si>
  <si>
    <t>[东京]东京皇宫酒店(Palace Hotel Tokyo)(15696668)</t>
  </si>
  <si>
    <t>至尊豪华双床房&lt;双人入住&gt;&lt;无早&gt;</t>
  </si>
  <si>
    <t>ZHANG/RONG,Ri/Gyoyo</t>
  </si>
  <si>
    <t xml:space="preserve">3339971	</t>
  </si>
  <si>
    <t xml:space="preserve">RYa0gh2m4i	</t>
  </si>
  <si>
    <t xml:space="preserve">999224054612674	</t>
  </si>
  <si>
    <t>[胡志明市]西贡艾美酒店(Le Méridien Saigon)(5465257)</t>
  </si>
  <si>
    <t>河景尊贵经典特大床房(至少连住2晚及以上)&lt;双人入住&gt;&lt;双早&gt;</t>
  </si>
  <si>
    <t>LI/BINHUA</t>
  </si>
  <si>
    <t xml:space="preserve">3342344	</t>
  </si>
  <si>
    <t xml:space="preserve">70246816	</t>
  </si>
  <si>
    <t xml:space="preserve">999224057857007	</t>
  </si>
  <si>
    <t>[曼谷]隆齐格兰德中心点酒店(Grande Centre Point Hotel Ploenchit)(28525650)</t>
  </si>
  <si>
    <t>高级阳台房&lt;双人入住&gt;&lt;无早&gt;</t>
  </si>
  <si>
    <t>SIU/KA WAI</t>
  </si>
  <si>
    <t xml:space="preserve">3342935	</t>
  </si>
  <si>
    <t xml:space="preserve">208697	</t>
  </si>
  <si>
    <t xml:space="preserve">999224060832044	</t>
  </si>
  <si>
    <t>[曼谷]COMO曼谷大都会酒店(COMO Metropolitan Bangkok)(6035972)</t>
  </si>
  <si>
    <t>大都会特大床房(连住3晚及以上)&lt;双人入住&gt;&lt;不适用泰国客人&gt;&lt;双早&gt;</t>
  </si>
  <si>
    <t>LO/KA MAN</t>
  </si>
  <si>
    <t xml:space="preserve">3343882	</t>
  </si>
  <si>
    <t xml:space="preserve">1304712	</t>
  </si>
  <si>
    <t xml:space="preserve">999224065949515	</t>
  </si>
  <si>
    <t>[新加坡]新加坡庄家大酒店(Hotel Boss Singapore)(4373844)</t>
  </si>
  <si>
    <t>高级双床房&lt;双人入住&gt;&lt;适用于除印度及次大陆国家客人&gt;&lt;无早&gt;</t>
  </si>
  <si>
    <t>AN/ZIYI,WANG/YAN</t>
  </si>
  <si>
    <t xml:space="preserve">3345539	</t>
  </si>
  <si>
    <t xml:space="preserve">R23/0509/2146478	</t>
  </si>
  <si>
    <t xml:space="preserve">999224067481951	</t>
  </si>
  <si>
    <t>[曼谷]曼谷伦批尼公园皇冠假日酒店 - IHG 旗下酒店(Crowne Plaza Bangkok Lumpini Park, an IHG Hotel)(2803766)</t>
  </si>
  <si>
    <t>标准特大床房-可吸烟&lt;双人入住&gt;&lt;中宾&gt;&lt;双早&gt;</t>
  </si>
  <si>
    <t>KWOK/SHUI WAH</t>
  </si>
  <si>
    <t xml:space="preserve">3346038	</t>
  </si>
  <si>
    <t xml:space="preserve">23958236	</t>
  </si>
  <si>
    <t xml:space="preserve">999224067487314	</t>
  </si>
  <si>
    <t>[曼谷]宜必思尚品曼谷素坤逸康福酒店(Ibis Styles Bangkok Sukhumvit Phra Khanong)(19680484)</t>
  </si>
  <si>
    <t>豪华双人床房&lt;单人入住&gt;&lt;单早&gt;</t>
  </si>
  <si>
    <t>CHEN/CHUNCHENG</t>
  </si>
  <si>
    <t xml:space="preserve">3346039	</t>
  </si>
  <si>
    <t xml:space="preserve">334859	</t>
  </si>
  <si>
    <t xml:space="preserve">999224075900549	</t>
  </si>
  <si>
    <t>[曼谷]曼谷新德霍恩凯宾斯基酒店(Sindhorn Kempinski Hotel Bangkok)(92930805)</t>
  </si>
  <si>
    <t>至尊豪华双床房(连住3晚及以上)&lt;今日特价 &gt;&lt;双人入住&gt;&lt;双早&gt;</t>
  </si>
  <si>
    <t>ZHANG/LING</t>
  </si>
  <si>
    <t xml:space="preserve">3348042	</t>
  </si>
  <si>
    <t xml:space="preserve">3878150	</t>
  </si>
  <si>
    <t xml:space="preserve">999224078641620	</t>
  </si>
  <si>
    <t>[曼谷]曼谷素坤逸航站 21 中心酒店(Grande Centre Point Hotel Terminal 21)(5908161)</t>
  </si>
  <si>
    <t>豪华尊贵房&lt;特惠&gt;&lt;双人入住&gt;&lt;双早&gt;</t>
  </si>
  <si>
    <t>KWAN/KWONG WA</t>
  </si>
  <si>
    <t xml:space="preserve">3349118	</t>
  </si>
  <si>
    <t xml:space="preserve">424952	</t>
  </si>
  <si>
    <t xml:space="preserve">999224079445171	</t>
  </si>
  <si>
    <t>[曼谷]曼谷拉差达宜必思尚品酒店(Ibis Styles Bangkok Ratchada)(46080525)</t>
  </si>
  <si>
    <t>高级大床房(至少连住2晚及以上)&lt;双人入住&gt;&lt;不适用泰国客人&gt;&lt;双早&gt;</t>
  </si>
  <si>
    <t>FANG/JINBAO,XU/CHEN,ZHAO/RONG</t>
  </si>
  <si>
    <t xml:space="preserve">3349374	</t>
  </si>
  <si>
    <t xml:space="preserve">172203-05	</t>
  </si>
  <si>
    <t xml:space="preserve">999224082338289	</t>
  </si>
  <si>
    <t>[曼谷]曼谷维伊 - 美憬阁酒店(VIE Hotel Bangkok, MGallery Hotel Collection)(3906021)</t>
  </si>
  <si>
    <t>行政套房(至少连住2晚及以上)&lt;双人入住&gt;&lt;中宾&gt;&lt;双早&gt;</t>
  </si>
  <si>
    <t>XIONG/LU LU,HO/HO YAU</t>
  </si>
  <si>
    <t xml:space="preserve">3350696	</t>
  </si>
  <si>
    <t xml:space="preserve">7996854	</t>
  </si>
  <si>
    <t xml:space="preserve">999224083337755	</t>
  </si>
  <si>
    <t>[曼谷]曼谷沙吞伊斯廷大酒店(Eastin Grand Hotel Sathorn)(5014959)</t>
  </si>
  <si>
    <t>高级天空房&lt;今日特价 &gt;&lt;双人入住&gt;&lt;中宾&gt;&lt;双早&gt;</t>
  </si>
  <si>
    <t>Chen/Shengxiong,yuan/wei</t>
  </si>
  <si>
    <t xml:space="preserve">3351133	</t>
  </si>
  <si>
    <t xml:space="preserve">465122	</t>
  </si>
  <si>
    <t xml:space="preserve">999224087377250	</t>
  </si>
  <si>
    <t>至尊特大床套房&lt;特惠专享&gt;&lt;双人入住&gt;&lt;无早&gt;</t>
  </si>
  <si>
    <t>HUANG/QIANYING,PAN/HAIZI</t>
  </si>
  <si>
    <t xml:space="preserve">3351898	</t>
  </si>
  <si>
    <t xml:space="preserve">425183	</t>
  </si>
  <si>
    <t xml:space="preserve">999224087431571	</t>
  </si>
  <si>
    <t>豪华尊贵房&lt;特惠&gt;&lt;双人入住&gt;&lt;无早&gt;</t>
  </si>
  <si>
    <t>LI/HENG</t>
  </si>
  <si>
    <t xml:space="preserve">3351900	</t>
  </si>
  <si>
    <t xml:space="preserve">425185	</t>
  </si>
  <si>
    <t xml:space="preserve">999224089232009	</t>
  </si>
  <si>
    <t>[哥打京那巴鲁]明园酒店及公寓(Ming Garden Hotel &amp; Residences)(5281385)</t>
  </si>
  <si>
    <t>高级房(至少连住2晚及以上)&lt;今日特惠&gt;&lt;双人入住&gt;&lt;双早&gt;</t>
  </si>
  <si>
    <t>LIM/Cecilia</t>
  </si>
  <si>
    <t xml:space="preserve">3352233	</t>
  </si>
  <si>
    <t xml:space="preserve">8620111	</t>
  </si>
  <si>
    <t xml:space="preserve">999224093772189	</t>
  </si>
  <si>
    <t>摩德豪华房&lt;双人入住&gt;&lt;适用于除泰国、韩国和中国台湾的亚洲客人&gt;&lt;双早&gt;</t>
  </si>
  <si>
    <t>PAN/YU</t>
  </si>
  <si>
    <t xml:space="preserve">3354037	</t>
  </si>
  <si>
    <t xml:space="preserve">24908	</t>
  </si>
  <si>
    <t xml:space="preserve">999224094274328	</t>
  </si>
  <si>
    <t>YANG/XIAONAN,GUO/YU</t>
  </si>
  <si>
    <t xml:space="preserve">3354167	</t>
  </si>
  <si>
    <t xml:space="preserve">SK-3354167	</t>
  </si>
  <si>
    <t xml:space="preserve">999224095256779	</t>
  </si>
  <si>
    <t>[曼谷]曼谷京华大酒店(Hotel Royal Bangkok@Chinatown)(17263358)</t>
  </si>
  <si>
    <t>高级房(无窗)(至少连住2晚及以上)&lt;双人入住&gt;&lt;无早&gt;</t>
  </si>
  <si>
    <t>DITA/DITA</t>
  </si>
  <si>
    <t xml:space="preserve">3354516	</t>
  </si>
  <si>
    <t xml:space="preserve">352016	</t>
  </si>
  <si>
    <t xml:space="preserve">999224099221912	</t>
  </si>
  <si>
    <t>ZHOU/YUJIAO</t>
  </si>
  <si>
    <t xml:space="preserve">3356268	</t>
  </si>
  <si>
    <t xml:space="preserve">425284	</t>
  </si>
  <si>
    <t xml:space="preserve">999224099222226	</t>
  </si>
  <si>
    <t>布黎翼至尊豪华房&lt;特惠&gt;&lt;双人入住&gt;&lt;双早&gt;</t>
  </si>
  <si>
    <t>Chen/Yuan,Zhu/Hengyue</t>
  </si>
  <si>
    <t xml:space="preserve">3356269	</t>
  </si>
  <si>
    <t xml:space="preserve">acknowledge	</t>
  </si>
  <si>
    <t xml:space="preserve">999224099911693	</t>
  </si>
  <si>
    <t>[迪拜]布尔迪拜城市四季酒店(City Seasons Towers)(100960788)</t>
  </si>
  <si>
    <t>高级房 禁烟&lt;双人入住&gt;&lt;无早&gt;</t>
  </si>
  <si>
    <t>ALI/AHMAD</t>
  </si>
  <si>
    <t xml:space="preserve">3356825	</t>
  </si>
  <si>
    <t xml:space="preserve">48097	</t>
  </si>
  <si>
    <t xml:space="preserve">999224101751663	</t>
  </si>
  <si>
    <t>[普吉岛]芭东南滩欢乐鸿居酒店(Homm Bliss Southbeach Patong)(5468030)</t>
  </si>
  <si>
    <t>海景豪华套房(至少连住2晚及以上)&lt;三人入住&gt;&lt;早餐&gt;</t>
  </si>
  <si>
    <t>LU/YINGYING,YU/DANNI,LU/XINWEI</t>
  </si>
  <si>
    <t xml:space="preserve">3358185	</t>
  </si>
  <si>
    <t xml:space="preserve">9784	</t>
  </si>
  <si>
    <t xml:space="preserve">999224105108952	</t>
  </si>
  <si>
    <t>[普吉岛]Travelodge 普吉城镇酒店(Travelodge Phuket Town)(83852850)</t>
  </si>
  <si>
    <t>标准房&lt;双人入住&gt;&lt;无早&gt;</t>
  </si>
  <si>
    <t>DENG/CHANGWU,ZHANG/YAN</t>
  </si>
  <si>
    <t xml:space="preserve">3358498	</t>
  </si>
  <si>
    <t xml:space="preserve">13438	</t>
  </si>
  <si>
    <t xml:space="preserve">999224106694591	</t>
  </si>
  <si>
    <t>泳池直通房&lt;特惠专享&gt;&lt;双人入住&gt;&lt;双早&gt;</t>
  </si>
  <si>
    <t>GUO/RANPENG,YAN/HAIRONG</t>
  </si>
  <si>
    <t xml:space="preserve">999224113223816	</t>
  </si>
  <si>
    <t>[沙美岛]沙美岛海洋宝石之家酒店(Baan Ploy Sea)(6662112)</t>
  </si>
  <si>
    <t>丛林豪华房&lt;今日特价 &gt;&lt;双人入住&gt;&lt;不适用泰国/印度次大陆客人&gt;&lt;双早&gt;</t>
  </si>
  <si>
    <t>CHEN/RU,HAI/HAILEY</t>
  </si>
  <si>
    <t xml:space="preserve">3360207	</t>
  </si>
  <si>
    <t xml:space="preserve">BP-3360207	</t>
  </si>
  <si>
    <t xml:space="preserve">999224114403529	</t>
  </si>
  <si>
    <t>高级特大床房&lt;双人入住&gt;&lt;仅适用亚洲客人&gt;&lt;无早&gt;</t>
  </si>
  <si>
    <t>LOW/NATALIE</t>
  </si>
  <si>
    <t xml:space="preserve">3360467	</t>
  </si>
  <si>
    <t xml:space="preserve">160830	</t>
  </si>
  <si>
    <t xml:space="preserve">999224114694063	</t>
  </si>
  <si>
    <t>[乔治市]槟城成功酒店 (槟城对抗新冠肺炎认证)(Berjaya Penang Hotel)(28528294)</t>
  </si>
  <si>
    <t>高级特大床房&lt;特惠房&gt;&lt;双人入住&gt;&lt;双早&gt;</t>
  </si>
  <si>
    <t>Chan/Emily</t>
  </si>
  <si>
    <t xml:space="preserve">3360525	</t>
  </si>
  <si>
    <t xml:space="preserve">2315692	</t>
  </si>
  <si>
    <t xml:space="preserve">999224121729784	</t>
  </si>
  <si>
    <t>[普吉岛]普吉岛诺库酒店(Noku Phuket)(104625562)</t>
  </si>
  <si>
    <t>阁楼公寓特大床&lt;特惠专享&gt;&lt;双人入住&gt;&lt;双早&gt;</t>
  </si>
  <si>
    <t>Dai/Yunlai,Pei/Huan</t>
  </si>
  <si>
    <t xml:space="preserve">3364108	</t>
  </si>
  <si>
    <t xml:space="preserve">276602408	</t>
  </si>
  <si>
    <t xml:space="preserve">999224122421462	</t>
  </si>
  <si>
    <t>[仁川]仁川机场贝斯特韦斯特精品酒店(Best Western Premier Incheon Airport Hotel)(5923817)</t>
  </si>
  <si>
    <t>尊贵双人房&lt;单人入住&gt;&lt;不适用韩国客人&gt;&lt;单早&gt;</t>
  </si>
  <si>
    <t>chen/xuejun,chen/liuji</t>
  </si>
  <si>
    <t xml:space="preserve">3364728	</t>
  </si>
  <si>
    <t xml:space="preserve">23237512	</t>
  </si>
  <si>
    <t xml:space="preserve">999224126217866	</t>
  </si>
  <si>
    <t>[民都鲁]民都鲁园市艾佛利酒店(Parkcity Everly Hotel Bintulu)(5677209)</t>
  </si>
  <si>
    <t>标准特大床房&lt;特惠&gt;&lt;单人入住&gt;&lt;单早&gt;</t>
  </si>
  <si>
    <t>TAN/CHAI THIAM</t>
  </si>
  <si>
    <t xml:space="preserve">3365417	</t>
  </si>
  <si>
    <t xml:space="preserve">BK-056364	</t>
  </si>
  <si>
    <t xml:space="preserve">999224128961573	</t>
  </si>
  <si>
    <t>[曼谷]察殿曼谷大酒店(Chatrium Grand Bangkok)(105593534)</t>
  </si>
  <si>
    <t>豪华房(至少连住2晚及以上)&lt;今日特价 &gt;&lt;双人入住&gt;&lt;不适用泰国客人&gt;&lt;双早&gt;</t>
  </si>
  <si>
    <t>RUAN/MINYI,Lei/Yingwei,LIU/QIUFENG,LEI/CHENGHAO</t>
  </si>
  <si>
    <t xml:space="preserve">3366022	</t>
  </si>
  <si>
    <t xml:space="preserve"> 279350230	</t>
  </si>
  <si>
    <t xml:space="preserve">999224134183361	</t>
  </si>
  <si>
    <t>G豪华双人床房(至少连住2晚及以上)&lt;特惠&gt;&lt;双人入住&gt;&lt;适用于非中国/菲律宾客人&gt;&lt;双早&gt;</t>
  </si>
  <si>
    <t>HAMOUDATE/MOUNA</t>
  </si>
  <si>
    <t xml:space="preserve">3367652	</t>
  </si>
  <si>
    <t xml:space="preserve">65185537	</t>
  </si>
  <si>
    <t xml:space="preserve">999224133776832	</t>
  </si>
  <si>
    <t>[合艾]合艾盛泰乐酒店(Centara Hotel Hat Yai)(5535789)</t>
  </si>
  <si>
    <t>高级特大床房&lt;今日特价 &gt;&lt;双人入住&gt;&lt;适用于除泰国的亚洲客人&gt;&lt;双早&gt;</t>
  </si>
  <si>
    <t>GOH/SEE HAAI</t>
  </si>
  <si>
    <t xml:space="preserve">3367561	</t>
  </si>
  <si>
    <t xml:space="preserve">276712594	</t>
  </si>
  <si>
    <t xml:space="preserve">999224138521226	</t>
  </si>
  <si>
    <t>[曼谷]曼谷拉查丹利中心酒店(Grande Centre Point Hotel Ratchadamri Bangkok)(2497052)</t>
  </si>
  <si>
    <t>经典高级套房&lt;特惠专享&gt;&lt;三人入住&gt;&lt;早餐&gt;</t>
  </si>
  <si>
    <t>HONGSAMATHIP/DUANGHATHAI</t>
  </si>
  <si>
    <t xml:space="preserve">3369834	</t>
  </si>
  <si>
    <t xml:space="preserve">368287	</t>
  </si>
  <si>
    <t xml:space="preserve">999224141410107	</t>
  </si>
  <si>
    <t>香格里拉楼豪华特大床房(至少连住2晚及以上)&lt;促销&gt;&lt;双人入住&gt;&lt;双早&gt;</t>
  </si>
  <si>
    <t>KLAPPENNBACHGARCIA/EMILIO</t>
  </si>
  <si>
    <t xml:space="preserve">3371159	</t>
  </si>
  <si>
    <t xml:space="preserve">11536771	</t>
  </si>
  <si>
    <t xml:space="preserve">999224141878280	</t>
  </si>
  <si>
    <t>标准房(至少连住2晚及以上)&lt;双人入住&gt;&lt;双早&gt;</t>
  </si>
  <si>
    <t>NA/XINI,MA/AIMEI,MA/CANTING,HE/CUIHUA,MA/LUYUAN</t>
  </si>
  <si>
    <t xml:space="preserve">3371583	</t>
  </si>
  <si>
    <t xml:space="preserve">999224144743661	</t>
  </si>
  <si>
    <t>[曼谷]曼谷素坤逸奥克伍德华庭工作室酒店(Oakwood Studios Sukhumvit Bangkok)(101528701)</t>
  </si>
  <si>
    <t>LEE/BOON,CHU/AN</t>
  </si>
  <si>
    <t xml:space="preserve">3371880	</t>
  </si>
  <si>
    <t xml:space="preserve">9106667	</t>
  </si>
  <si>
    <t xml:space="preserve">999224150998740	</t>
  </si>
  <si>
    <t>[吉隆坡]宜必思吉隆坡市中心酒店(Ibis Kuala Lumpur City Centre)(28528285)</t>
  </si>
  <si>
    <t>标准双床房&lt;双人入住&gt;&lt;中宾&gt;&lt;双早&gt;</t>
  </si>
  <si>
    <t>FENG/WENZHENG,ZHANG/PEILING,ZHAI/LINLIN,JIA/YAN,WANG/SHAOYAN,ZHU/MIN,ZHAI/GUANGSHENG,ZHOU/TIANHUA,XU/GUOQING,DONG/ANJIE</t>
  </si>
  <si>
    <t xml:space="preserve">3374032	</t>
  </si>
  <si>
    <t xml:space="preserve">374054	</t>
  </si>
  <si>
    <t xml:space="preserve">999224148211880	</t>
  </si>
  <si>
    <t>豪华双床房&lt;双人入住&gt;&lt;不适用韩国客人&gt;&lt;无早&gt;</t>
  </si>
  <si>
    <t>SIWAMAYTEE/MANOP</t>
  </si>
  <si>
    <t xml:space="preserve">3372775	</t>
  </si>
  <si>
    <t xml:space="preserve">23237966	</t>
  </si>
  <si>
    <t xml:space="preserve">999224152465879	</t>
  </si>
  <si>
    <t>尊贵双人房&lt;双人入住&gt;&lt;不适用韩国客人&gt;&lt;无早&gt;</t>
  </si>
  <si>
    <t>GIRALDO/MATEO</t>
  </si>
  <si>
    <t xml:space="preserve">3374655	</t>
  </si>
  <si>
    <t xml:space="preserve">23238009	</t>
  </si>
  <si>
    <t xml:space="preserve">999224152470929	</t>
  </si>
  <si>
    <t>AUNG/HEIN HTET</t>
  </si>
  <si>
    <t xml:space="preserve">3374658	</t>
  </si>
  <si>
    <t xml:space="preserve">11536966	</t>
  </si>
  <si>
    <t xml:space="preserve">999224154404753	</t>
  </si>
  <si>
    <t>[阿布扎比]占奈萨拉卜塔酒店(Jannah Burj Al Sarab)(102632468)</t>
  </si>
  <si>
    <t>豪华双床房&lt;双人入住&gt;&lt;双早&gt;</t>
  </si>
  <si>
    <t>GOKSEL/AHMET,goksel/ahmet bora</t>
  </si>
  <si>
    <t xml:space="preserve">3375317	</t>
  </si>
  <si>
    <t xml:space="preserve">20483527	</t>
  </si>
  <si>
    <t xml:space="preserve">999224158811715	</t>
  </si>
  <si>
    <t>一卧室套房（带室外浴缸）(至少连住2晚及以上)&lt;促销&gt;&lt;双人入住&gt;&lt;双早&gt;</t>
  </si>
  <si>
    <t>JIN/NINGNING</t>
  </si>
  <si>
    <t xml:space="preserve">3376680	</t>
  </si>
  <si>
    <t xml:space="preserve">52887	</t>
  </si>
  <si>
    <t xml:space="preserve">999224158195974	</t>
  </si>
  <si>
    <t>标准大床房&lt;双人入住&gt;&lt;双早&gt;</t>
  </si>
  <si>
    <t>MUSTAPHA/MUSTAPHA HUSAINI</t>
  </si>
  <si>
    <t xml:space="preserve">3376433	</t>
  </si>
  <si>
    <t xml:space="preserve">374316	</t>
  </si>
  <si>
    <t xml:space="preserve">999224159554072	</t>
  </si>
  <si>
    <t>[迪拜]迪拜德拉温德姆酒店(Wyndham Dubai Deira)(106436490)</t>
  </si>
  <si>
    <t>高级房&lt;双人入住&gt;&lt;无早&gt;</t>
  </si>
  <si>
    <t>LIN/BINGQIANG,LIU/YANDUAN</t>
  </si>
  <si>
    <t xml:space="preserve">3376864	</t>
  </si>
  <si>
    <t xml:space="preserve">241833	</t>
  </si>
  <si>
    <t xml:space="preserve">999224159939364	</t>
  </si>
  <si>
    <t>[吉隆坡]吉隆坡克鲁斯酒店(Corus Hotel Kuala Lumpur)(28528057)</t>
  </si>
  <si>
    <t>豪华房&lt;双人入住&gt;&lt;无早&gt;</t>
  </si>
  <si>
    <t>PAUZIAH/PAUZIAH AHMAD</t>
  </si>
  <si>
    <t xml:space="preserve">3377079	</t>
  </si>
  <si>
    <t xml:space="preserve">276399670	</t>
  </si>
  <si>
    <t xml:space="preserve">999224161459875	</t>
  </si>
  <si>
    <t>豪华特大床套房(至少连住2晚及以上)&lt;双人入住&gt;&lt;中宾&gt;&lt;双早&gt;</t>
  </si>
  <si>
    <t>Song/yanmei</t>
  </si>
  <si>
    <t xml:space="preserve">3377738	</t>
  </si>
  <si>
    <t xml:space="preserve">7997415	</t>
  </si>
  <si>
    <t xml:space="preserve">999224161236652	</t>
  </si>
  <si>
    <t>至尊特大床套房&lt;特惠&gt;&lt;双人入住&gt;&lt;双早&gt;</t>
  </si>
  <si>
    <t>lopez/timothy</t>
  </si>
  <si>
    <t xml:space="preserve">3377529	</t>
  </si>
  <si>
    <t xml:space="preserve">426260	</t>
  </si>
  <si>
    <t xml:space="preserve">999224162315981	</t>
  </si>
  <si>
    <t>[阿布扎比]安纳塔拉东方曼格罗夫阿布扎比酒店(Anantara Eastern Mangroves Abu Dhabi)(103172909)</t>
  </si>
  <si>
    <t>豪华房(带阳台)&lt;双人入住&gt;&lt;早+晚餐&gt;</t>
  </si>
  <si>
    <t>Farooq/Muhammad Omer</t>
  </si>
  <si>
    <t xml:space="preserve">3378158	</t>
  </si>
  <si>
    <t xml:space="preserve">46797183	</t>
  </si>
  <si>
    <t xml:space="preserve">999224162449019	</t>
  </si>
  <si>
    <t>豪华双床房 禁烟&lt;双人入住&gt;&lt;无早&gt;</t>
  </si>
  <si>
    <t>Rohani/Rusita</t>
  </si>
  <si>
    <t xml:space="preserve">3378202	</t>
  </si>
  <si>
    <t xml:space="preserve">276404001	</t>
  </si>
  <si>
    <t xml:space="preserve">999224163746861	</t>
  </si>
  <si>
    <t>标准双床房&lt;双人入住&gt;&lt;双早&gt;</t>
  </si>
  <si>
    <t>BADARUDDIN/ZULYANI</t>
  </si>
  <si>
    <t xml:space="preserve">3378662	</t>
  </si>
  <si>
    <t xml:space="preserve">374475	</t>
  </si>
  <si>
    <t xml:space="preserve">999224164100524	</t>
  </si>
  <si>
    <t>[曼谷]曼谷 LiT 酒店(LiT BANGKOK Hotel)(3799511)</t>
  </si>
  <si>
    <t>不同温度特大床房(至少连住2晚及以上)&lt;特价大促销&gt;&lt;双人入住&gt;&lt;双早&gt;</t>
  </si>
  <si>
    <t>Yan/Lei,Liu/Yao</t>
  </si>
  <si>
    <t xml:space="preserve">3378782	</t>
  </si>
  <si>
    <t xml:space="preserve">14327	</t>
  </si>
  <si>
    <t xml:space="preserve">999224164835555	</t>
  </si>
  <si>
    <t>[芭堤雅]芭堤雅花园海景大酒店(Garden Cliff Resort &amp; Spa Pattaya)(51725609)</t>
  </si>
  <si>
    <t>海景豪华房&lt;今日特价 &gt;&lt;三人入住&gt;&lt;无早&gt;</t>
  </si>
  <si>
    <t>YANG/WENLONG,HUANG/ZHEN,SONG/JINGXUAN</t>
  </si>
  <si>
    <t xml:space="preserve">3379076	</t>
  </si>
  <si>
    <t xml:space="preserve">40524	</t>
  </si>
  <si>
    <t xml:space="preserve">999224173132657	</t>
  </si>
  <si>
    <t>[曼谷]曼谷素坤逸 11 巷美居酒店(Mercure Bangkok Sukhumvit 11)(17527600)</t>
  </si>
  <si>
    <t>豪华特大床房(至少连住2晚及以上)&lt;双人入住&gt;&lt;不适用于泰国和韩国市场&gt;&lt;双早&gt;</t>
  </si>
  <si>
    <t>HE/ZIYANG</t>
  </si>
  <si>
    <t xml:space="preserve">3379905	</t>
  </si>
  <si>
    <t xml:space="preserve">848658	</t>
  </si>
  <si>
    <t xml:space="preserve">999224172402733	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</si>
  <si>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</si>
  <si>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</si>
  <si>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HUANG/HUIQIONG</t>
  </si>
  <si>
    <t xml:space="preserve">3379818	</t>
  </si>
  <si>
    <t xml:space="preserve">277131535	</t>
  </si>
  <si>
    <t xml:space="preserve">999224172597146	</t>
  </si>
  <si>
    <t>WU/PEILIN</t>
  </si>
  <si>
    <t xml:space="preserve">3379850	</t>
  </si>
  <si>
    <t xml:space="preserve">542882	</t>
  </si>
  <si>
    <t xml:space="preserve">999224174480806	</t>
  </si>
  <si>
    <t>ABDULLAH/ROZANNAH BINTI ABDULLAH</t>
  </si>
  <si>
    <t xml:space="preserve">3380086	</t>
  </si>
  <si>
    <t xml:space="preserve">276410716	</t>
  </si>
  <si>
    <t xml:space="preserve">999224176526024	</t>
  </si>
  <si>
    <t>G豪华房(至少连住2晚及以上)&lt;特惠&gt;&lt;双人入住&gt;&lt;中宾&gt;&lt;双早&gt;</t>
  </si>
  <si>
    <t>LU/TING,Li/Haoran,Ye/Feng</t>
  </si>
  <si>
    <t xml:space="preserve">3380417	</t>
  </si>
  <si>
    <t xml:space="preserve">65844082	</t>
  </si>
  <si>
    <t xml:space="preserve">999224178188455	</t>
  </si>
  <si>
    <t>[吉隆坡]吉隆坡四季酒店(Four Seasons Hotel Kuala Lumpur)(17496902)</t>
  </si>
  <si>
    <t>公寓景精致套房&lt;双人入住&gt;&lt;双早&gt;</t>
  </si>
  <si>
    <t>ZHENG/XILE</t>
  </si>
  <si>
    <t xml:space="preserve">3380710	</t>
  </si>
  <si>
    <t xml:space="preserve">3198274	</t>
  </si>
  <si>
    <t xml:space="preserve">999224178300215	</t>
  </si>
  <si>
    <t>[曼谷]曼谷素坤逸55号通罗中心点大酒店(Grande Centre Point Sukhumvit 55 Bangkok)(8173962)</t>
  </si>
  <si>
    <t>特色豪华房&lt;三人入住&gt;&lt;无早&gt;</t>
  </si>
  <si>
    <t>LIU/HONGLING,Du/JIAYING,LI/JIAXIN</t>
  </si>
  <si>
    <t xml:space="preserve">3380735	</t>
  </si>
  <si>
    <t xml:space="preserve">280583	</t>
  </si>
  <si>
    <t xml:space="preserve">999224181006526	</t>
  </si>
  <si>
    <t>豪华双床房(至少连住2晚及以上)&lt;双人入住&gt;&lt;中宾&gt;&lt;双早&gt;</t>
  </si>
  <si>
    <t>LI/YUNFENG,ZHANG/KUO</t>
  </si>
  <si>
    <t xml:space="preserve">3381225	</t>
  </si>
  <si>
    <t xml:space="preserve">7997451	</t>
  </si>
  <si>
    <t xml:space="preserve">999224186070493	</t>
  </si>
  <si>
    <t>豪华房(带阳台)&lt;双人入住&gt;&lt;双早&gt;</t>
  </si>
  <si>
    <t>Goodwin/Peter,Beganovic/Ajna</t>
  </si>
  <si>
    <t xml:space="preserve">3382137	</t>
  </si>
  <si>
    <t xml:space="preserve">46797533	</t>
  </si>
  <si>
    <t xml:space="preserve">999224189350775	</t>
  </si>
  <si>
    <t>标准主楼翼特大床房&lt;双人入住&gt;&lt;双早&gt;</t>
  </si>
  <si>
    <t>Charoenratthakan/Kitti,Charoenratthakan/Kitti</t>
  </si>
  <si>
    <t xml:space="preserve">3382738	</t>
  </si>
  <si>
    <t xml:space="preserve">BK068720	</t>
  </si>
  <si>
    <t xml:space="preserve">999224190821918	</t>
  </si>
  <si>
    <t>[梳邦再也]双威金字塔酒店(Sunway Pyramid Hotel)(17055173)</t>
  </si>
  <si>
    <t>豪华特大床房&lt;双人入住&gt;&lt;双早&gt;</t>
  </si>
  <si>
    <t>DONG/RUI</t>
  </si>
  <si>
    <t xml:space="preserve">3383041	</t>
  </si>
  <si>
    <t xml:space="preserve">277205261	</t>
  </si>
  <si>
    <t xml:space="preserve">999224191649287	</t>
  </si>
  <si>
    <t>豪华房(带阳台)&lt;双人入住&gt;&lt;无早&gt;</t>
  </si>
  <si>
    <t>BOUCHIAT/VINCENT LUC</t>
  </si>
  <si>
    <t xml:space="preserve">3383196	</t>
  </si>
  <si>
    <t xml:space="preserve">46797673	</t>
  </si>
  <si>
    <t xml:space="preserve">999224193101104	</t>
  </si>
  <si>
    <t>Siaodik/Maria</t>
  </si>
  <si>
    <t xml:space="preserve">3383846	</t>
  </si>
  <si>
    <t xml:space="preserve">277277035	</t>
  </si>
  <si>
    <t xml:space="preserve">999224195677584	</t>
  </si>
  <si>
    <t>WANG/WEI,JIANG/LIWEN</t>
  </si>
  <si>
    <t xml:space="preserve">3384708	</t>
  </si>
  <si>
    <t xml:space="preserve">277290129	</t>
  </si>
  <si>
    <t xml:space="preserve">999224196272114	</t>
  </si>
  <si>
    <t>[曼谷]曼谷野餐酒店 - 兰南(Picnic Hotel Bangkok - Rang Nam)(28597427)</t>
  </si>
  <si>
    <t>标准双床房&lt;特价大促销&gt;&lt;双人入住&gt;&lt;无早&gt;</t>
  </si>
  <si>
    <t>YU/han,wang/wei</t>
  </si>
  <si>
    <t xml:space="preserve">3384859	</t>
  </si>
  <si>
    <t xml:space="preserve">231703	</t>
  </si>
  <si>
    <t xml:space="preserve">999224196909840	</t>
  </si>
  <si>
    <t>高级特大床房&lt;特惠专享&gt;&lt;双人入住&gt;&lt;仅适用亚洲客人&gt;&lt;无早&gt;</t>
  </si>
  <si>
    <t>WONG/HON LUNG</t>
  </si>
  <si>
    <t xml:space="preserve">3385078	</t>
  </si>
  <si>
    <t xml:space="preserve">9129107	</t>
  </si>
  <si>
    <t xml:space="preserve">999224198204313	</t>
  </si>
  <si>
    <t>标准双人床房&lt;今日特价 &gt;&lt;双人入住&gt;&lt;无早&gt;</t>
  </si>
  <si>
    <t>LI/SHENGYIN</t>
  </si>
  <si>
    <t xml:space="preserve">3385432	</t>
  </si>
  <si>
    <t xml:space="preserve">231725	</t>
  </si>
  <si>
    <t xml:space="preserve">999224199339185	</t>
  </si>
  <si>
    <t>CHEN/LIHUA,LIN/QIUYUN</t>
  </si>
  <si>
    <t xml:space="preserve">3385708	</t>
  </si>
  <si>
    <t xml:space="preserve">242225	</t>
  </si>
  <si>
    <t xml:space="preserve">999224256920479	</t>
  </si>
  <si>
    <t>[芭堤雅]芭堤雅遨舍度假酒店(OZO North Pattaya)(105013131)</t>
  </si>
  <si>
    <t>高级特大床房&lt;今日特价 &gt;&lt;双人入住&gt;&lt;中宾&gt;&lt;双早&gt;</t>
  </si>
  <si>
    <t>XIAO/SHAOYUN,XIE/QINGMEI,WANG/QIANJIN</t>
  </si>
  <si>
    <t xml:space="preserve">3386342	</t>
  </si>
  <si>
    <t xml:space="preserve">183375	</t>
  </si>
  <si>
    <t xml:space="preserve">999224265425886	</t>
  </si>
  <si>
    <t>PAN/YU,潘煜</t>
  </si>
  <si>
    <t xml:space="preserve">999223462190042	</t>
  </si>
  <si>
    <t>调整</t>
  </si>
  <si>
    <t>Liu/Jianyu</t>
  </si>
  <si>
    <t xml:space="preserve">3193417	</t>
  </si>
  <si>
    <t xml:space="preserve">86641692	</t>
  </si>
  <si>
    <t xml:space="preserve">999223260627671	</t>
  </si>
  <si>
    <t>[新加坡]新加坡客安酒店(The Clan Hotel Singapore by Far East Hospitality)(76296409)</t>
  </si>
  <si>
    <t>豪华房&lt;双人入住&gt;&lt;适用于非澳大利亚/英国客人&gt;&lt;双早&gt;</t>
  </si>
  <si>
    <t>LONG/YUELIN</t>
  </si>
  <si>
    <t xml:space="preserve">3154876	</t>
  </si>
  <si>
    <t xml:space="preserve">227258266	</t>
  </si>
  <si>
    <t xml:space="preserve">999222779898467	</t>
  </si>
  <si>
    <t>[长滩岛]赫纳恩棕榈滩度假酒店(Henann Palm Beach Resort)(16159799)</t>
  </si>
  <si>
    <t>豪华房(至少连住2晚及以上)&lt;限量特价&gt;&lt;三人入住&gt;&lt;早餐&gt;</t>
  </si>
  <si>
    <t>KIM/JONGGU,KIM/HYEONGJUN,KIM/HYUNJONG</t>
  </si>
  <si>
    <t>CA2019230522CNY</t>
  </si>
  <si>
    <t xml:space="preserve">3038694	</t>
  </si>
  <si>
    <t xml:space="preserve">HPB173-3694	</t>
  </si>
  <si>
    <t xml:space="preserve">999222869047698	</t>
  </si>
  <si>
    <t>[黎牙实比]马里顺大酒店(The Marison Hotel)(91277079)</t>
  </si>
  <si>
    <t>豪华特大床房&lt;三人入住&gt;&lt;早餐&gt;</t>
  </si>
  <si>
    <t>Llewellyn Go/Ma.,Llewellyn Go/Ma.,Llewellyn Go/Ma.</t>
  </si>
  <si>
    <t xml:space="preserve">3054964	</t>
  </si>
  <si>
    <t xml:space="preserve">46156	</t>
  </si>
  <si>
    <t xml:space="preserve">999222966428249	</t>
  </si>
  <si>
    <t>高级房(至少提前7天预订)&lt;限量特价&gt;&lt;双人入住&gt;&lt;无早&gt;</t>
  </si>
  <si>
    <t>Jones/Gareth Robert Paul</t>
  </si>
  <si>
    <t xml:space="preserve">3075385	</t>
  </si>
  <si>
    <t xml:space="preserve">212762	</t>
  </si>
  <si>
    <t xml:space="preserve">999223068232538	</t>
  </si>
  <si>
    <t>[普吉岛]普吉岛西奈奢华酒店(政府卫生认证)(Sinae Phuket Luxury Hotel(SHA Extra Plus))(86107074)</t>
  </si>
  <si>
    <t>海景一室泳池别墅(至少提前45天预订)&lt;连住两晚及以上&gt;&lt;特惠专享&gt;&lt;双人入住&gt;&lt;双早&gt;</t>
  </si>
  <si>
    <t>FUNG/HO YAN</t>
  </si>
  <si>
    <t xml:space="preserve">3104818	</t>
  </si>
  <si>
    <t xml:space="preserve">8749993	</t>
  </si>
  <si>
    <t xml:space="preserve">999223199932811	</t>
  </si>
  <si>
    <t>[TT. Sa Pa]萨帕开心果酒店(Pistachio Hotel Sapa)(103989961)</t>
  </si>
  <si>
    <t>城景高级房&lt;超值特惠&gt;&lt;双人入住&gt;&lt;双早&gt;</t>
  </si>
  <si>
    <t>Liew/Li Ping,Tan/Immanuel</t>
  </si>
  <si>
    <t xml:space="preserve">3138929	</t>
  </si>
  <si>
    <t xml:space="preserve">43504	</t>
  </si>
  <si>
    <t xml:space="preserve">999223306805399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</si>
  <si>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</si>
  <si>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&gt;&lt;四人入住&gt;&lt;不适用泰国客人&gt;&lt;无早&gt;</t>
  </si>
  <si>
    <t>LAI/CHEUK WING,HO/YIN YEE,WOO/HIU YIN,SUEN/MAN HEI</t>
  </si>
  <si>
    <t xml:space="preserve">3164403	</t>
  </si>
  <si>
    <t xml:space="preserve">265024326	</t>
  </si>
  <si>
    <t xml:space="preserve">999223323275083	</t>
  </si>
  <si>
    <t>[普吉岛]普吉岛迈考美利亚酒店(政府卫生认证)(Melia Phuket Mai Khao(SHA Extra Plus))(92000607)</t>
  </si>
  <si>
    <t>HAO/HAOBO</t>
  </si>
  <si>
    <t xml:space="preserve">3167502	</t>
  </si>
  <si>
    <t xml:space="preserve">48452	</t>
  </si>
  <si>
    <t xml:space="preserve">999223342516619	</t>
  </si>
  <si>
    <t>HUANG/CHIH-SHUN</t>
  </si>
  <si>
    <t xml:space="preserve">3170754	</t>
  </si>
  <si>
    <t xml:space="preserve">999223441898567	</t>
  </si>
  <si>
    <t>[曼谷]摩德沙吞酒店 (政府卫生认证)(Mode Sathorn Hotel (SHA Extra Plus))(4370772)</t>
  </si>
  <si>
    <t>摩德豪华房&lt;双人入住&gt;&lt;适用于除泰国的亚洲客人&gt;&lt;特价促销&gt;&lt;双早&gt;</t>
  </si>
  <si>
    <t>TSAI/PINHUAN</t>
  </si>
  <si>
    <t xml:space="preserve">3189560	</t>
  </si>
  <si>
    <t xml:space="preserve">999223451351594	</t>
  </si>
  <si>
    <t>两卧室豪华公寓&lt;四人入住&gt;&lt;早餐&gt;</t>
  </si>
  <si>
    <t>WANG/XIAOYUE,WANG/CHENG,HU/JINGBO</t>
  </si>
  <si>
    <t xml:space="preserve">3191233	</t>
  </si>
  <si>
    <t xml:space="preserve">999223506728207	</t>
  </si>
  <si>
    <t>池景尊贵房（1张特大床，带阳台）(至少提前30天预订)&lt;双人入住&gt;&lt;双早&gt;</t>
  </si>
  <si>
    <t>ZOU/XIAODAN,XING/GUO</t>
  </si>
  <si>
    <t xml:space="preserve">3202117	</t>
  </si>
  <si>
    <t xml:space="preserve">999223547227641	</t>
  </si>
  <si>
    <t>[曼谷]曼谷天空风景酒店(SKYVIEW Hotel Bangkok)(6035613)</t>
  </si>
  <si>
    <t>至尊尊贵特大床房(连住3晚及以上)&lt;双人入住&gt;&lt;不适用泰国客人&gt;&lt;双早&gt;</t>
  </si>
  <si>
    <t>TSANG/CHAU PING,LAU/CHUNG SHAN</t>
  </si>
  <si>
    <t xml:space="preserve">3208735	</t>
  </si>
  <si>
    <t xml:space="preserve">215775	</t>
  </si>
  <si>
    <t xml:space="preserve">999223589112544	</t>
  </si>
  <si>
    <t>CHIU/KWAI YING</t>
  </si>
  <si>
    <t xml:space="preserve">3215768	</t>
  </si>
  <si>
    <t xml:space="preserve">999223621160480	</t>
  </si>
  <si>
    <t>高级房(双床)&lt;双人入住&gt;&lt;双早&gt;</t>
  </si>
  <si>
    <t>CHEN/YUNGYAO</t>
  </si>
  <si>
    <t xml:space="preserve">3221140	</t>
  </si>
  <si>
    <t xml:space="preserve">999223639073316	</t>
  </si>
  <si>
    <t>ZHIQIAN/ZHENG</t>
  </si>
  <si>
    <t xml:space="preserve">3224759	</t>
  </si>
  <si>
    <t xml:space="preserve">999223673582886	</t>
  </si>
  <si>
    <t>[曼谷]曼谷玛杜兹酒店(Maduzi Hotel, Bangkok)(16900156)</t>
  </si>
  <si>
    <t>玛杜兹经典房(连住3晚及以上)&lt;双人入住&gt;&lt;双早&gt;</t>
  </si>
  <si>
    <t>WANG/CHUNTE</t>
  </si>
  <si>
    <t xml:space="preserve">3232140	</t>
  </si>
  <si>
    <t xml:space="preserve">04154195	</t>
  </si>
  <si>
    <t xml:space="preserve">999223727691207	</t>
  </si>
  <si>
    <t>池景尊贵房（2张单人床，带阳台）(至少提前1天预订)&lt;双人入住&gt;&lt;双早&gt;</t>
  </si>
  <si>
    <t>CHEN/LIANG,DONG/MIAOYING</t>
  </si>
  <si>
    <t xml:space="preserve">3244994	</t>
  </si>
  <si>
    <t xml:space="preserve">23727746436	</t>
  </si>
  <si>
    <t>标准房(至少提前30天预订)&lt;双人入住&gt;&lt;双早&gt;</t>
  </si>
  <si>
    <t>CHEN/LI,WANG/KAIMING</t>
  </si>
  <si>
    <t xml:space="preserve">3245018	</t>
  </si>
  <si>
    <t xml:space="preserve">999223731982380	</t>
  </si>
  <si>
    <t>Wei Hong/Yu</t>
  </si>
  <si>
    <t xml:space="preserve">3245598	</t>
  </si>
  <si>
    <t xml:space="preserve">999223731991896	</t>
  </si>
  <si>
    <t>Tuck Wai/Leong</t>
  </si>
  <si>
    <t xml:space="preserve">3245600	</t>
  </si>
  <si>
    <t xml:space="preserve">999223742424747	</t>
  </si>
  <si>
    <t>AU/YIN KWAI</t>
  </si>
  <si>
    <t xml:space="preserve">3253984	</t>
  </si>
  <si>
    <t xml:space="preserve">271677418	</t>
  </si>
  <si>
    <t xml:space="preserve">999223756897621	</t>
  </si>
  <si>
    <t>[巴厘岛]土豆头套房和一室公寓(Potato Head Suites &amp; Studios - Chse Certified)(100316745)</t>
  </si>
  <si>
    <t>岛屿套房&lt;双人入住&gt;&lt;中宾&gt;&lt;双早&gt;</t>
  </si>
  <si>
    <t>YAN/XINYI</t>
  </si>
  <si>
    <t xml:space="preserve">3261437	</t>
  </si>
  <si>
    <t xml:space="preserve">118787	</t>
  </si>
  <si>
    <t xml:space="preserve">999223840221248	</t>
  </si>
  <si>
    <t>城景豪华特大床房(至少连住2晚及以上)&lt;三人入住&gt;&lt;早餐&gt;</t>
  </si>
  <si>
    <t>Chen/Yilin</t>
  </si>
  <si>
    <t xml:space="preserve">3286813	</t>
  </si>
  <si>
    <t xml:space="preserve">4670113	</t>
  </si>
  <si>
    <t xml:space="preserve">999223842927257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</si>
  <si>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</si>
  <si>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</si>
  <si>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YANG/YIN</t>
  </si>
  <si>
    <t xml:space="preserve">3287694	</t>
  </si>
  <si>
    <t xml:space="preserve">177300	</t>
  </si>
  <si>
    <t xml:space="preserve">999223857722547	</t>
  </si>
  <si>
    <t>[首尔]首尔世贸中心洲际酒店(InterContinental Seoul COEX, an IHG Hotel)(2650606)</t>
  </si>
  <si>
    <t>经典特大床房(连住3晚及以上)&lt;今日特价 &gt;&lt;单人入住&gt;&lt;不适用韩国客人&gt;&lt;单早&gt;</t>
  </si>
  <si>
    <t>LIN/YINGYING</t>
  </si>
  <si>
    <t xml:space="preserve">23859098511	</t>
  </si>
  <si>
    <t>[芽庄]芽庄洲际酒店(InterContinental Nha Trang, an IHG Hotel)(4398930)</t>
  </si>
  <si>
    <t>海景经典双床房&lt;双人入住&gt;&lt;仅适用韩国客人&gt;&lt;双早&gt;</t>
  </si>
  <si>
    <t>KONG/JINSIK</t>
  </si>
  <si>
    <t xml:space="preserve">3291972	</t>
  </si>
  <si>
    <t xml:space="preserve">713147	</t>
  </si>
  <si>
    <t xml:space="preserve">999223871966349	</t>
  </si>
  <si>
    <t>[普吉岛]普吉岛巴东海滩中央智选假日酒店 - IHG 旗下酒店(Holiday Inn Express Phuket Patong Beach Central, an IHG Hotel)(4036779)</t>
  </si>
  <si>
    <t>池景标准双床房(至少连住2晚及以上)&lt;今日特价 &gt;&lt;双人入住&gt;&lt;双早&gt;</t>
  </si>
  <si>
    <t>OPINION/MONICA MOLINA,LICON/SHIENA MAE</t>
  </si>
  <si>
    <t xml:space="preserve">3295559	</t>
  </si>
  <si>
    <t xml:space="preserve">33118	</t>
  </si>
  <si>
    <t xml:space="preserve">999223887705004	</t>
  </si>
  <si>
    <t>[涛岛]乌龟岛海滩度假酒店(Haadtien Beach Resort)(6027673)</t>
  </si>
  <si>
    <t>世外桃源别墅(至少连住2晚及以上)&lt;双人入住&gt;&lt;双早&gt;</t>
  </si>
  <si>
    <t>Bussaban/Bhirombhon</t>
  </si>
  <si>
    <t xml:space="preserve">3299008	</t>
  </si>
  <si>
    <t xml:space="preserve">23690	</t>
  </si>
  <si>
    <t xml:space="preserve">999223905442494	</t>
  </si>
  <si>
    <t>城景豪华特大床房(至少连住2晚及以上)&lt;双人入住&gt;&lt;双早&gt;</t>
  </si>
  <si>
    <t>WANG/JINYING</t>
  </si>
  <si>
    <t xml:space="preserve">3304000	</t>
  </si>
  <si>
    <t xml:space="preserve">4686894	</t>
  </si>
  <si>
    <t xml:space="preserve">999223912024788	</t>
  </si>
  <si>
    <t>TAI/JIN FUIE,MOK/PONG ENG,LAI/AN CHEE,ONG/KIEN HIN,LAI/A KAU,WONG/SEIK MEIN</t>
  </si>
  <si>
    <t xml:space="preserve">3304764	</t>
  </si>
  <si>
    <t xml:space="preserve">349653	</t>
  </si>
  <si>
    <t xml:space="preserve">999223924240837	</t>
  </si>
  <si>
    <t>[普吉岛]攀瓦布里海滨度假村(Panwaburi Beachfront Resort - Sha Extra Plus)(96362785)</t>
  </si>
  <si>
    <t>豪华双床房&lt;特惠专享&gt;&lt;双人入住&gt;&lt;无早&gt;</t>
  </si>
  <si>
    <t>TUCHMALEE/KONGPAN</t>
  </si>
  <si>
    <t xml:space="preserve">3306731	</t>
  </si>
  <si>
    <t xml:space="preserve">13608	</t>
  </si>
  <si>
    <t xml:space="preserve">999223938878919	</t>
  </si>
  <si>
    <t>[首尔]首尔纳鲁美憬阁大使酒店(Hotel Naru Seoul MGallery Ambassador)(106045024)</t>
  </si>
  <si>
    <t>城景高级大床房(至少连住2晚及以上)&lt;特惠促销&gt;&lt;单人入住&gt;&lt;不适用韩国客人&gt;&lt;单早&gt;</t>
  </si>
  <si>
    <t>Kruidenier/Michiel</t>
  </si>
  <si>
    <t xml:space="preserve">3309024	</t>
  </si>
  <si>
    <t xml:space="preserve">61385250	</t>
  </si>
  <si>
    <t xml:space="preserve">999223938970161	</t>
  </si>
  <si>
    <t>城景高级大床房(至少连住2晚及以上)&lt;双人入住&gt;&lt;不适用韩国客人&gt;&lt;特价促销&gt;&lt;无早&gt;</t>
  </si>
  <si>
    <t xml:space="preserve">3309035	</t>
  </si>
  <si>
    <t xml:space="preserve">61385449	</t>
  </si>
  <si>
    <t xml:space="preserve">999223953410353	</t>
  </si>
  <si>
    <t>KEUNG/HAU YAN,LAM/YUEN WANG</t>
  </si>
  <si>
    <t xml:space="preserve">3312047	</t>
  </si>
  <si>
    <t xml:space="preserve">16487297 Bed not confirm	</t>
  </si>
  <si>
    <t xml:space="preserve">999223954774758	</t>
  </si>
  <si>
    <t>[依斯干达公主城]玛丽娜常青树度假公寓式酒店(PINETREE MARINA RESORT)(95225662)</t>
  </si>
  <si>
    <t>一卧室豪华房&lt;双人入住&gt;&lt;特价&gt;&lt;双早&gt;</t>
  </si>
  <si>
    <t>LEI/JIANOU</t>
  </si>
  <si>
    <t xml:space="preserve">3312477	</t>
  </si>
  <si>
    <t xml:space="preserve">108809	</t>
  </si>
  <si>
    <t xml:space="preserve">999223967646870	</t>
  </si>
  <si>
    <t>[拉普拉普]蓝水马里巴哥海滩度假村(Bluewater Maribago Beach Resort)(7333668)</t>
  </si>
  <si>
    <t>尊贵豪华房(至少连住2晚及以上)&lt;今日特价 &gt;&lt;双人入住&gt;&lt;双早&gt;</t>
  </si>
  <si>
    <t>KIM/JAE HWAN,KIM/JAE HWAN</t>
  </si>
  <si>
    <t xml:space="preserve">3315556	</t>
  </si>
  <si>
    <t xml:space="preserve">129146	</t>
  </si>
  <si>
    <t xml:space="preserve">999223980902515	</t>
  </si>
  <si>
    <t>[釜山]斯坦福酒店釜山(Stanford Hotel Busan)(28525719)</t>
  </si>
  <si>
    <t>标准双床房&lt;双人入住&gt;&lt;无早&gt;</t>
  </si>
  <si>
    <t>GUO/JYUELI</t>
  </si>
  <si>
    <t xml:space="preserve">3318769	</t>
  </si>
  <si>
    <t xml:space="preserve">23853650	</t>
  </si>
  <si>
    <t xml:space="preserve">999223985166545	</t>
  </si>
  <si>
    <t>[拉普拉普]皇宫水上乐园度假村(Jpark Island Resort &amp; Waterpark Cebu)(5435570)</t>
  </si>
  <si>
    <t>豪华房(至少连住2晚及以上)&lt;特价大促销&gt;&lt;三人入住&gt;&lt;早餐&gt;</t>
  </si>
  <si>
    <t>song/jinu</t>
  </si>
  <si>
    <t xml:space="preserve">3320756	</t>
  </si>
  <si>
    <t xml:space="preserve">6891337	</t>
  </si>
  <si>
    <t xml:space="preserve">999223986240781	</t>
  </si>
  <si>
    <t>[芭堤雅]芭堤雅爱湾皇家巡航酒店(A-One the Royal Cruise Hotel Pattaya)(4037063)</t>
  </si>
  <si>
    <t>海滨套房&lt;双人入住&gt;&lt;不适用印度客人&gt;&lt;双早&gt;</t>
  </si>
  <si>
    <t>LOI/CHI CHIO,ZHAO/JINGYING</t>
  </si>
  <si>
    <t xml:space="preserve">3321531	</t>
  </si>
  <si>
    <t xml:space="preserve">977174	</t>
  </si>
  <si>
    <t xml:space="preserve">999224001341161	</t>
  </si>
  <si>
    <t>Tanna/Bhavin,Tanna/Bhavin</t>
  </si>
  <si>
    <t xml:space="preserve">3326248	</t>
  </si>
  <si>
    <t xml:space="preserve">BK067157	</t>
  </si>
  <si>
    <t xml:space="preserve">999224006444116	</t>
  </si>
  <si>
    <t>[曼谷]是隆不容错过酒店 by Cross Collection(Haven't Met Bangkok Silom by Cross Collection)(17140699)</t>
  </si>
  <si>
    <t>城市转角房&lt;今日特价 &gt;&lt;双人入住&gt;&lt;双早&gt;</t>
  </si>
  <si>
    <t>Nguyen/Thanh</t>
  </si>
  <si>
    <t xml:space="preserve">3327345	</t>
  </si>
  <si>
    <t xml:space="preserve">33563	</t>
  </si>
  <si>
    <t xml:space="preserve">999224028288262	</t>
  </si>
  <si>
    <t>LIU/ZHONGBO</t>
  </si>
  <si>
    <t xml:space="preserve">3334122	</t>
  </si>
  <si>
    <t xml:space="preserve">2305070009	</t>
  </si>
  <si>
    <t xml:space="preserve">999224042767869	</t>
  </si>
  <si>
    <t>天际线景两卧室套房(至少连住2晚及以上)&lt;特惠专享&gt;&lt;四人入住&gt;&lt;早餐&gt;</t>
  </si>
  <si>
    <t>YEH/YUHSUAN</t>
  </si>
  <si>
    <t xml:space="preserve">3338092	</t>
  </si>
  <si>
    <t xml:space="preserve">2846668	</t>
  </si>
  <si>
    <t xml:space="preserve">999224044656550	</t>
  </si>
  <si>
    <t xml:space="preserve">3338687	</t>
  </si>
  <si>
    <t xml:space="preserve">5137998	</t>
  </si>
  <si>
    <t xml:space="preserve">999224047771596	</t>
  </si>
  <si>
    <t>[迪拜]迪拜德伊勒温德姆戴斯酒店(Days Hotel by Wyndham Dubai Deira)(106477760)</t>
  </si>
  <si>
    <t>天际线景观豪华房（ 1张大床）&lt;双人入住&gt;&lt;双早&gt;</t>
  </si>
  <si>
    <t>ZHANG/YANMEI</t>
  </si>
  <si>
    <t xml:space="preserve">3339824	</t>
  </si>
  <si>
    <t xml:space="preserve">239737	</t>
  </si>
  <si>
    <t xml:space="preserve">999224051585787	</t>
  </si>
  <si>
    <t>[哥打京那巴鲁]哥打京那巴鲁伊纳姆宜必思尚品酒店(Ibis Styles Kota Kinabalu Inanam)(37490470)</t>
  </si>
  <si>
    <t>高级双床房(至少连住2晚及以上)&lt;双人入住&gt;&lt;无早&gt;</t>
  </si>
  <si>
    <t>BONG/IVELYN</t>
  </si>
  <si>
    <t xml:space="preserve">3341450	</t>
  </si>
  <si>
    <t xml:space="preserve">MJLSFMKZ	</t>
  </si>
  <si>
    <t xml:space="preserve">999224056737092	</t>
  </si>
  <si>
    <t>[曼谷]曼谷拉查丹利都喜套房酒店公寓(Dusit Suites Hotel Ratchadamri)(4998306)</t>
  </si>
  <si>
    <t>一卧室高级套房(至少连住2晚及以上)&lt;双人入住&gt;&lt;中宾&gt;&lt;双早&gt;</t>
  </si>
  <si>
    <t>HUNG/WING FONG SIMMY</t>
  </si>
  <si>
    <t xml:space="preserve">3342677	</t>
  </si>
  <si>
    <t xml:space="preserve">231536	</t>
  </si>
  <si>
    <t xml:space="preserve">999224061108762	</t>
  </si>
  <si>
    <t>[普吉岛]普吉岛科莫雅姆度假村(COMO Point Yamu, Phuket)(5972732)</t>
  </si>
  <si>
    <t>攀牙泳池套房&lt;超值特惠&gt;&lt;双人入住&gt;&lt;仅适用于中国&amp;新加坡客人&gt;&lt;双早&gt;</t>
  </si>
  <si>
    <t>Zulkifli/Nurul Jannah</t>
  </si>
  <si>
    <t xml:space="preserve">3343923	</t>
  </si>
  <si>
    <t xml:space="preserve">1304660	</t>
  </si>
  <si>
    <t xml:space="preserve">999224061536820	</t>
  </si>
  <si>
    <t>[胡志明市]西贡融合套房酒店(Fusion Suites Saigon)(5716739)</t>
  </si>
  <si>
    <t>双人套房(至少连住2晚及以上)&lt;双人入住&gt;&lt;不适用韩国客人&gt;&lt;双早&gt;</t>
  </si>
  <si>
    <t>WONG/MAN TING</t>
  </si>
  <si>
    <t xml:space="preserve">3344099	</t>
  </si>
  <si>
    <t xml:space="preserve">61794	</t>
  </si>
  <si>
    <t xml:space="preserve">999224063931956	</t>
  </si>
  <si>
    <t>HAO/NINGBO,DU/SIMO,LYU/XIAOFENG,CHU/FANG,FENG/YOULI,CHANG/YUNMEI,JIANG/MINGHUI</t>
  </si>
  <si>
    <t xml:space="preserve">3344874	</t>
  </si>
  <si>
    <t xml:space="preserve">16698547	</t>
  </si>
  <si>
    <t xml:space="preserve">999224067457430	</t>
  </si>
  <si>
    <t>标准主楼翼双床房&lt;双人入住&gt;&lt;双早&gt;</t>
  </si>
  <si>
    <t>Taher Mohammad Fazla Rabby/Abu,Taher Mohammad Fazla Rabby/Abu</t>
  </si>
  <si>
    <t xml:space="preserve">3346030	</t>
  </si>
  <si>
    <t xml:space="preserve">BK067684	</t>
  </si>
  <si>
    <t xml:space="preserve">999224067112587	</t>
  </si>
  <si>
    <t>MOHAMED SIDIK/ES AZREN</t>
  </si>
  <si>
    <t xml:space="preserve">3345937	</t>
  </si>
  <si>
    <t xml:space="preserve">160348	</t>
  </si>
  <si>
    <t xml:space="preserve">999224068047733	</t>
  </si>
  <si>
    <t>高级塔楼翼双床房&lt;双人入住&gt;&lt;双早&gt;</t>
  </si>
  <si>
    <t>ABDUR RAHMAN EMOO/Dr.,ABDUR RAHMAN EMOO/Dr.</t>
  </si>
  <si>
    <t xml:space="preserve">3346264	</t>
  </si>
  <si>
    <t xml:space="preserve">BK067710	</t>
  </si>
  <si>
    <t xml:space="preserve">999224068404188	</t>
  </si>
  <si>
    <t>豪华双人房（直通泳池）&lt;特惠专享&gt;&lt;双人入住&gt;&lt;无早&gt;</t>
  </si>
  <si>
    <t>LIN/YAXIN,LIU/XIAONAN,ZHENG/HONGYUE</t>
  </si>
  <si>
    <t xml:space="preserve">3346476	</t>
  </si>
  <si>
    <t xml:space="preserve">14442	</t>
  </si>
  <si>
    <t xml:space="preserve">999224070886971	</t>
  </si>
  <si>
    <t>[库克卡克]​考拉貝拉度假酒店(La Vela Khao Lak)(107853634)</t>
  </si>
  <si>
    <t>池边豪华双床房(至少连住2晚及以上)&lt;特惠专享&gt;&lt;双人入住&gt;&lt;双早&gt;</t>
  </si>
  <si>
    <t>KAHEIL/NADER,KAHEIL/NADER</t>
  </si>
  <si>
    <t xml:space="preserve">3346578	</t>
  </si>
  <si>
    <t xml:space="preserve">10997603	</t>
  </si>
  <si>
    <t xml:space="preserve">999224072302846	</t>
  </si>
  <si>
    <t>[西归浦市]济州帕纳斯酒店(Parnas Hotel Jeju)(106475783)</t>
  </si>
  <si>
    <t>至尊双床家庭房&lt;今日特价 &gt;&lt;三人入住&gt;&lt;不适用韩国客人&gt;&lt;早餐&gt;</t>
  </si>
  <si>
    <t>XU/WEI</t>
  </si>
  <si>
    <t xml:space="preserve">3346846	</t>
  </si>
  <si>
    <t xml:space="preserve">23051000062	</t>
  </si>
  <si>
    <t xml:space="preserve">999224072332838	</t>
  </si>
  <si>
    <t>Liu/Drool</t>
  </si>
  <si>
    <t xml:space="preserve">3346852	</t>
  </si>
  <si>
    <t xml:space="preserve">64011638	</t>
  </si>
  <si>
    <t xml:space="preserve">999224074521608	</t>
  </si>
  <si>
    <t>[曼谷]曼谷河畔萨利尔酒店(The Salil Hotel Riverside Bangkok)(99980109)</t>
  </si>
  <si>
    <t>城景豪华房(至少连住2晚及以上)&lt;双人入住&gt;&lt;无早&gt;</t>
  </si>
  <si>
    <t>TSAI/MENG HAN,PAN/CHI</t>
  </si>
  <si>
    <t xml:space="preserve">3347457	</t>
  </si>
  <si>
    <t xml:space="preserve">11224	</t>
  </si>
  <si>
    <t xml:space="preserve">999224075385877	</t>
  </si>
  <si>
    <t>[曼谷]素坤逸塔斯托利亚精选酒店(Tastoria Collection Sukhumvit - Sha Extra Plus)(16900022)</t>
  </si>
  <si>
    <t>高级双床房&lt;今日特价 &gt;&lt;双人入住&gt;&lt;无早&gt;</t>
  </si>
  <si>
    <t>ZHANG/ZIWANG</t>
  </si>
  <si>
    <t xml:space="preserve">3347829	</t>
  </si>
  <si>
    <t xml:space="preserve">167936	</t>
  </si>
  <si>
    <t xml:space="preserve">999224076810181	</t>
  </si>
  <si>
    <t>[多哈]苏克瓦齐夫精品酒店 - 蒂沃利(Souq Waqif Boutique Hotels - Tivoli)(103992112)</t>
  </si>
  <si>
    <t>阿鲁迈拉标准房 禁烟(至少提前7天预订)&lt;双人入住&gt;&lt;双早&gt;</t>
  </si>
  <si>
    <t>faye regalado/avon,faye regalado/avon</t>
  </si>
  <si>
    <t xml:space="preserve">3348430	</t>
  </si>
  <si>
    <t xml:space="preserve">9221195	</t>
  </si>
  <si>
    <t xml:space="preserve">999224079387503	</t>
  </si>
  <si>
    <t>KAEWLUMPOON/PEERAPONG</t>
  </si>
  <si>
    <t xml:space="preserve">3349364	</t>
  </si>
  <si>
    <t xml:space="preserve">231154	</t>
  </si>
  <si>
    <t xml:space="preserve">999224080349793	</t>
  </si>
  <si>
    <t>[吉隆坡]铂尔曼吉隆坡城市中心大酒店(Pullman Kuala Lumpur City Centre Hotel &amp; Residences)(5073220)</t>
  </si>
  <si>
    <t>两卧室公寓&lt;四人入住&gt;&lt;早餐&gt;</t>
  </si>
  <si>
    <t>DANG/PHUONG THUY</t>
  </si>
  <si>
    <t xml:space="preserve">3349677	</t>
  </si>
  <si>
    <t xml:space="preserve">936063	</t>
  </si>
  <si>
    <t xml:space="preserve">999224081857856	</t>
  </si>
  <si>
    <t>城景尊贵经典特大床房(至少连住2晚及以上)&lt;双人入住&gt;&lt;双早&gt;</t>
  </si>
  <si>
    <t>LOH/WENG CHEN</t>
  </si>
  <si>
    <t xml:space="preserve">3350420	</t>
  </si>
  <si>
    <t xml:space="preserve">76129321	</t>
  </si>
  <si>
    <t xml:space="preserve">999224089928630	</t>
  </si>
  <si>
    <t>[曼谷]曼谷湄南河四季酒店(Four Seasons Hotel Bangkok at Chao Phraya River)(57171815)</t>
  </si>
  <si>
    <t>豪华特大床房(至少连住2晚及以上)&lt;双人入住&gt;&lt;双早&gt;</t>
  </si>
  <si>
    <t>YUE/DIHUI</t>
  </si>
  <si>
    <t xml:space="preserve">3352463	</t>
  </si>
  <si>
    <t xml:space="preserve">168434	</t>
  </si>
  <si>
    <t xml:space="preserve">999224090279514	</t>
  </si>
  <si>
    <t>豪华房&lt;特惠专享&gt;&lt;双人入住&gt;&lt;不适用泰国/印度次大陆客人&gt;&lt;双早&gt;</t>
  </si>
  <si>
    <t>Ho/Ka yee</t>
  </si>
  <si>
    <t xml:space="preserve">3352526	</t>
  </si>
  <si>
    <t xml:space="preserve">SK-3352526	</t>
  </si>
  <si>
    <t xml:space="preserve">999224090335433	</t>
  </si>
  <si>
    <t>[芭堤雅]达拉角度假村(Cape Dara Resort)(5470678)</t>
  </si>
  <si>
    <t>豪华特大床房&lt;双人入住&gt;&lt;不适用泰国/印度次大陆客人&gt;&lt;双早&gt;</t>
  </si>
  <si>
    <t>WU/KESONG,REN/ZHEN</t>
  </si>
  <si>
    <t xml:space="preserve">3352540	</t>
  </si>
  <si>
    <t xml:space="preserve">506781	</t>
  </si>
  <si>
    <t xml:space="preserve">999224092146738	</t>
  </si>
  <si>
    <t>标准双人床房&lt;单人入住&gt;&lt;单早&gt;</t>
  </si>
  <si>
    <t>SHEN/CHINGYI</t>
  </si>
  <si>
    <t xml:space="preserve">3353338	</t>
  </si>
  <si>
    <t xml:space="preserve">23860007	</t>
  </si>
  <si>
    <t xml:space="preserve">999224096200513	</t>
  </si>
  <si>
    <t>BAEK/GWANGYEOL</t>
  </si>
  <si>
    <t xml:space="preserve">3354854	</t>
  </si>
  <si>
    <t xml:space="preserve">999224096516133	</t>
  </si>
  <si>
    <t>标准双人床房&lt;双人入住&gt;&lt;无早&gt;</t>
  </si>
  <si>
    <t xml:space="preserve">3355028	</t>
  </si>
  <si>
    <t xml:space="preserve">23860052	</t>
  </si>
  <si>
    <t xml:space="preserve">999224096878788	</t>
  </si>
  <si>
    <t xml:space="preserve">3355129	</t>
  </si>
  <si>
    <t xml:space="preserve">23860093	</t>
  </si>
  <si>
    <t xml:space="preserve">999224096939921	</t>
  </si>
  <si>
    <t>Kim/Min kyu</t>
  </si>
  <si>
    <t xml:space="preserve">3355153	</t>
  </si>
  <si>
    <t xml:space="preserve">23860134	</t>
  </si>
  <si>
    <t xml:space="preserve">999224100215111	</t>
  </si>
  <si>
    <t>[乔治市]槟城遨舍乔治市酒店(OZO George Town Penang)(106375768)</t>
  </si>
  <si>
    <t>高级特大床房&lt;特惠&gt;&lt;单人入住&gt;&lt;适用于非马来西亚/泰国客人&gt;&lt;单早&gt;</t>
  </si>
  <si>
    <t>Luo/MaoGeng</t>
  </si>
  <si>
    <t xml:space="preserve">3356930	</t>
  </si>
  <si>
    <t xml:space="preserve">737400	</t>
  </si>
  <si>
    <t xml:space="preserve">999224106602820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</si>
  <si>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</si>
  <si>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</si>
  <si>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CAI/CONGLIN</t>
  </si>
  <si>
    <t xml:space="preserve">3358699	</t>
  </si>
  <si>
    <t xml:space="preserve">9082532	</t>
  </si>
  <si>
    <t xml:space="preserve">999224109430974	</t>
  </si>
  <si>
    <t>[曼谷]曼谷铂尔曼皇权酒店(Pullman Bangkok King Power)(1586177)</t>
  </si>
  <si>
    <t>高级房&lt;三人入住&gt;&lt;不适用泰国客人&gt;&lt;早餐&gt;</t>
  </si>
  <si>
    <t>XU/Hong,Xu/Ran,Xu/He</t>
  </si>
  <si>
    <t xml:space="preserve">3359413	</t>
  </si>
  <si>
    <t xml:space="preserve">1226246	</t>
  </si>
  <si>
    <t xml:space="preserve">999224110565866	</t>
  </si>
  <si>
    <t>Faraz Husain/Mohammed,Faraz Husain/Mohammed</t>
  </si>
  <si>
    <t xml:space="preserve">3359682	</t>
  </si>
  <si>
    <t xml:space="preserve">BK068095	</t>
  </si>
  <si>
    <t xml:space="preserve">999224114334813	</t>
  </si>
  <si>
    <t>[曼谷]曼谷素坤逸丽亭酒店(Park Plaza Sukhumvit Hotel, Bangkok)(50429265)</t>
  </si>
  <si>
    <t>豪华转角房&lt;双人入住&gt;&lt;不适用泰国客人&gt;&lt;双早&gt;</t>
  </si>
  <si>
    <t>SUH/WOOJIN</t>
  </si>
  <si>
    <t xml:space="preserve">3360457	</t>
  </si>
  <si>
    <t xml:space="preserve">45048300-1	</t>
  </si>
  <si>
    <t xml:space="preserve">999224115769873	</t>
  </si>
  <si>
    <t>[帕拉尼亚克]马尼拉冈田酒店(Okada Manila)(28364917)</t>
  </si>
  <si>
    <t>豪华特大号床间&lt;单人入住&gt;&lt;单早&gt;</t>
  </si>
  <si>
    <t>WANG/MENG,XIE/MIAN</t>
  </si>
  <si>
    <t xml:space="preserve">3360860	</t>
  </si>
  <si>
    <t xml:space="preserve">999224118243781	</t>
  </si>
  <si>
    <t>[Racha Thewa]阿玛拉素万那普酒店(Amaranth Suvarnabhumi Hotel)(4984706)</t>
  </si>
  <si>
    <t>豪华房&lt;特惠专享&gt;&lt;单人入住&gt;&lt;单早&gt;</t>
  </si>
  <si>
    <t>XU/YINGHUA</t>
  </si>
  <si>
    <t xml:space="preserve">3361728	</t>
  </si>
  <si>
    <t xml:space="preserve">69071	</t>
  </si>
  <si>
    <t xml:space="preserve">999224119237154	</t>
  </si>
  <si>
    <t>Mohamed/Islam</t>
  </si>
  <si>
    <t xml:space="preserve">3362103	</t>
  </si>
  <si>
    <t xml:space="preserve">46796217	</t>
  </si>
  <si>
    <t xml:space="preserve">999224120062374	</t>
  </si>
  <si>
    <t>[曼谷]曼谷安纳塔拉河畔度假酒店(Anantara Riverside Bangkok Resort)(6390209)</t>
  </si>
  <si>
    <t>豪华精致特大床套房(至少连住2晚及以上)&lt;双人入住&gt;&lt;不适用泰国客人&gt;&lt;双早&gt;</t>
  </si>
  <si>
    <t>WANG/YONGMEI</t>
  </si>
  <si>
    <t xml:space="preserve">3362714	</t>
  </si>
  <si>
    <t xml:space="preserve">20285186	</t>
  </si>
  <si>
    <t xml:space="preserve">999224121480101	</t>
  </si>
  <si>
    <t>[士乃]士乃宴宾雅酒店(Impiana Hotel Senai)(28566880)</t>
  </si>
  <si>
    <t>俱乐部豪华特大床房&lt;双人入住&gt;&lt;双早&gt;</t>
  </si>
  <si>
    <t>Jaafar/Saridah</t>
  </si>
  <si>
    <t xml:space="preserve">3363903	</t>
  </si>
  <si>
    <t xml:space="preserve">275811754	</t>
  </si>
  <si>
    <t xml:space="preserve">999224121640265	</t>
  </si>
  <si>
    <t>shen/yangyin,ni/xiaotian,zheng/hongbei,zhang/youkang</t>
  </si>
  <si>
    <t xml:space="preserve">3364031	</t>
  </si>
  <si>
    <t xml:space="preserve">SK-3364031	</t>
  </si>
  <si>
    <t xml:space="preserve">999224122710741	</t>
  </si>
  <si>
    <t>摩德豪华房&lt;特惠&gt;&lt;双人入住&gt;&lt;适用于除泰国、韩国和中国台湾的亚洲客人&gt;&lt;双早&gt;</t>
  </si>
  <si>
    <t>GUO/HANGNI</t>
  </si>
  <si>
    <t xml:space="preserve">3364930	</t>
  </si>
  <si>
    <t xml:space="preserve">25024	</t>
  </si>
  <si>
    <t xml:space="preserve">999224128949495	</t>
  </si>
  <si>
    <t>[曼谷]泰国曼谷朗双城市酒店(Urbana Langsuan Hotel)(5024292)</t>
  </si>
  <si>
    <t>一室房（带阳台）&lt;双人入住&gt;&lt;无早&gt;</t>
  </si>
  <si>
    <t>WANG/XI</t>
  </si>
  <si>
    <t xml:space="preserve">3366019	</t>
  </si>
  <si>
    <t xml:space="preserve">10410237545	</t>
  </si>
  <si>
    <t xml:space="preserve">999224128993359	</t>
  </si>
  <si>
    <t>四季豪华行政套房&lt;全日特价&gt;&lt;双人入住&gt;&lt;双早&gt;</t>
  </si>
  <si>
    <t>Chen/Binhui,Wang/Chuanting</t>
  </si>
  <si>
    <t xml:space="preserve">3366035	</t>
  </si>
  <si>
    <t xml:space="preserve">999224136658168	</t>
  </si>
  <si>
    <t>SHAO/RUODAN</t>
  </si>
  <si>
    <t xml:space="preserve">3368512	</t>
  </si>
  <si>
    <t xml:space="preserve">16877047	</t>
  </si>
  <si>
    <t xml:space="preserve">999224136900045	</t>
  </si>
  <si>
    <t>泳池一室双床别墅&lt;特惠专享&gt;&lt;双人入住&gt;&lt;双早&gt;</t>
  </si>
  <si>
    <t>Chapromsit/Nartsupak,Chapromsit/Nartsupak</t>
  </si>
  <si>
    <t xml:space="preserve">3369030	</t>
  </si>
  <si>
    <t xml:space="preserve">275957329	</t>
  </si>
  <si>
    <t xml:space="preserve">999224138987306	</t>
  </si>
  <si>
    <t>天际线景豪华双床房&lt;双人入住&gt;&lt;无早&gt;</t>
  </si>
  <si>
    <t>WEI/CHEN</t>
  </si>
  <si>
    <t xml:space="preserve">3370039	</t>
  </si>
  <si>
    <t xml:space="preserve">241620	</t>
  </si>
  <si>
    <t xml:space="preserve">999224140616207	</t>
  </si>
  <si>
    <t>尊贵特大床公寓(连住3晚及以上)&lt;今日特价 &gt;&lt;双人入住&gt;&lt;双早&gt;</t>
  </si>
  <si>
    <t>WANG/XIAZI</t>
  </si>
  <si>
    <t xml:space="preserve">3370674	</t>
  </si>
  <si>
    <t xml:space="preserve">5554650	</t>
  </si>
  <si>
    <t xml:space="preserve">999224140817769	</t>
  </si>
  <si>
    <t>[普吉岛]普吉岛卡隆亚维斯塔格兰德-美憬阁索菲特酒店(Avista Grande Phuket Karon MGallery by Sofitel)(13921342)</t>
  </si>
  <si>
    <t>山景豪华家庭房 (1 张特大床和 1 张大床) - 带阳台(至少连住2晚及以上)&lt;三人入住&gt;&lt;不适用泰国客人&gt;&lt;早餐&gt;</t>
  </si>
  <si>
    <t>LI/YAOBING,JIA/SIYAO,XU/ZHUORAN</t>
  </si>
  <si>
    <t xml:space="preserve">3370839	</t>
  </si>
  <si>
    <t xml:space="preserve">346060	</t>
  </si>
  <si>
    <t xml:space="preserve">999224141478002	</t>
  </si>
  <si>
    <t>CHEN/MINMIN</t>
  </si>
  <si>
    <t xml:space="preserve">3371287	</t>
  </si>
  <si>
    <t xml:space="preserve">7997253	</t>
  </si>
  <si>
    <t xml:space="preserve">999224146700148	</t>
  </si>
  <si>
    <t>Habib/Abdullah</t>
  </si>
  <si>
    <t xml:space="preserve">3372224	</t>
  </si>
  <si>
    <t xml:space="preserve">BK068449	</t>
  </si>
  <si>
    <t xml:space="preserve">999224146959653	</t>
  </si>
  <si>
    <t>海湾房&lt;双人入住&gt;&lt;仅适用于中国&amp;新加坡客人&gt;&lt;双早&gt;</t>
  </si>
  <si>
    <t>HUANG/BIHUI,JIA/WENCHAO</t>
  </si>
  <si>
    <t xml:space="preserve">3372261	</t>
  </si>
  <si>
    <t xml:space="preserve">1305828	</t>
  </si>
  <si>
    <t xml:space="preserve">999224151609040	</t>
  </si>
  <si>
    <t>[吉隆坡]太平洋快捷酒店中环街市吉隆坡(Pacific Express Hotel Central Market Kuala Lumpur)(4654230)</t>
  </si>
  <si>
    <t>高级大床房&lt;双人入住&gt;&lt;双早&gt;</t>
  </si>
  <si>
    <t>Chuo/ChungNang,TBA/TBA</t>
  </si>
  <si>
    <t xml:space="preserve">3374294	</t>
  </si>
  <si>
    <t xml:space="preserve">128404	</t>
  </si>
  <si>
    <t xml:space="preserve">999224159897485	</t>
  </si>
  <si>
    <t>[皮皮岛]沙逸皮皮岛度假酒店(SAii Phi Phi Island Village)(5425244)</t>
  </si>
  <si>
    <t>花园豪华特大床小屋(至少连住2晚及以上)&lt;双人入住&gt;&lt;中宾&gt;&lt;双早&gt;</t>
  </si>
  <si>
    <t>Huang/Xu,Huang/Liping</t>
  </si>
  <si>
    <t xml:space="preserve">3377068	</t>
  </si>
  <si>
    <t xml:space="preserve">999224162224418	</t>
  </si>
  <si>
    <t>[普吉岛]普吉岛芭东英迪格酒店 - IHG 旗下酒店(Hotel Indigo Phuket Patong, an IHG Hotel - Sha Extra Plus)(42684109)</t>
  </si>
  <si>
    <t>城景标准特大床房(至少连住2晚及以上)&lt;今日特价 &gt;&lt;双人入住&gt;&lt;双早&gt;</t>
  </si>
  <si>
    <t>WANG/WEIXUAN</t>
  </si>
  <si>
    <t xml:space="preserve">3377974	</t>
  </si>
  <si>
    <t xml:space="preserve">159253	</t>
  </si>
  <si>
    <t xml:space="preserve">999224163248937	</t>
  </si>
  <si>
    <t>[芭堤雅]文华伊斯特维尔酒店(Mandarin Eastville, Pattaya)(101052800)</t>
  </si>
  <si>
    <t>禅至尊豪华特大床房&lt;双人入住&gt;&lt;中宾&gt;&lt;无早&gt;</t>
  </si>
  <si>
    <t>SUN/ZHENG</t>
  </si>
  <si>
    <t xml:space="preserve">3378518	</t>
  </si>
  <si>
    <t xml:space="preserve">27701	</t>
  </si>
  <si>
    <t xml:space="preserve">24164595239	</t>
  </si>
  <si>
    <t>园景标准双床房(至少连住2晚及以上)&lt;今日特价 &gt;&lt;双人入住&gt;&lt;双早&gt;</t>
  </si>
  <si>
    <t>SHE/Wenxiang,Gao/LI</t>
  </si>
  <si>
    <t xml:space="preserve">3378960	</t>
  </si>
  <si>
    <t xml:space="preserve">332761	</t>
  </si>
  <si>
    <t xml:space="preserve">999224177374133	</t>
  </si>
  <si>
    <t>Ahmed/Shahad</t>
  </si>
  <si>
    <t xml:space="preserve">3380577	</t>
  </si>
  <si>
    <t xml:space="preserve">46797460	</t>
  </si>
  <si>
    <t xml:space="preserve">999224177583561	</t>
  </si>
  <si>
    <t>G豪华房(连住3晚及以上)&lt;特惠&gt;&lt;双人入住&gt;&lt;中宾&gt;&lt;双早&gt;</t>
  </si>
  <si>
    <t>TSANG/KIN SING</t>
  </si>
  <si>
    <t xml:space="preserve">3380601	</t>
  </si>
  <si>
    <t xml:space="preserve">65869283	</t>
  </si>
  <si>
    <t xml:space="preserve">999224178338020	</t>
  </si>
  <si>
    <t>WU/LINKWAN</t>
  </si>
  <si>
    <t xml:space="preserve">3380739	</t>
  </si>
  <si>
    <t xml:space="preserve">426311	</t>
  </si>
  <si>
    <t xml:space="preserve">999224175323346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</si>
  <si>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</si>
  <si>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&gt;&lt;双人入住&gt;&lt;无早&gt;</t>
  </si>
  <si>
    <t>SINGTO/SUPHASA</t>
  </si>
  <si>
    <t xml:space="preserve">3380174	</t>
  </si>
  <si>
    <t xml:space="preserve">61907	</t>
  </si>
  <si>
    <t xml:space="preserve">999224179774020	</t>
  </si>
  <si>
    <t>[曼谷]曼谷东临俪舍(Oriental Residence Bangkok)(3628327)</t>
  </si>
  <si>
    <t>一卧室转角套房(至少连住2晚及以上)&lt;双人入住&gt;&lt;中宾&gt;&lt;双早&gt;</t>
  </si>
  <si>
    <t>BAI/HUA</t>
  </si>
  <si>
    <t xml:space="preserve">3380953	</t>
  </si>
  <si>
    <t xml:space="preserve">435660	</t>
  </si>
  <si>
    <t xml:space="preserve">999224181857402	</t>
  </si>
  <si>
    <t>豪华双床房&lt;双人入住&gt;&lt;仅适用亚洲客人&gt;&lt;无早&gt;</t>
  </si>
  <si>
    <t>LI/JING,Liu/Yongguan</t>
  </si>
  <si>
    <t xml:space="preserve">3381370	</t>
  </si>
  <si>
    <t xml:space="preserve">161494	</t>
  </si>
  <si>
    <t xml:space="preserve">999224182221271	</t>
  </si>
  <si>
    <t>一卧室套房（带室外浴缸）&lt;今日特价 &gt;&lt;双人入住&gt;&lt;双早&gt;</t>
  </si>
  <si>
    <t>LI/YIJIN</t>
  </si>
  <si>
    <t xml:space="preserve">3381424	</t>
  </si>
  <si>
    <t xml:space="preserve">52965	</t>
  </si>
  <si>
    <t xml:space="preserve">999224183398671	</t>
  </si>
  <si>
    <t>LYE/KIM HOCK</t>
  </si>
  <si>
    <t xml:space="preserve">3381706	</t>
  </si>
  <si>
    <t xml:space="preserve">277204141	</t>
  </si>
  <si>
    <t xml:space="preserve">999224186740429	</t>
  </si>
  <si>
    <t>LEE/IAN</t>
  </si>
  <si>
    <t xml:space="preserve">3382335	</t>
  </si>
  <si>
    <t xml:space="preserve">161576	</t>
  </si>
  <si>
    <t xml:space="preserve">999224191989822	</t>
  </si>
  <si>
    <t>高级好莱坞房&lt;今日特价 &gt;&lt;双人入住&gt;&lt;不适用泰国客人&gt;&lt;无早&gt;</t>
  </si>
  <si>
    <t>NG/KOK LEONG</t>
  </si>
  <si>
    <t xml:space="preserve">3383334	</t>
  </si>
  <si>
    <t xml:space="preserve">277278281	</t>
  </si>
  <si>
    <t xml:space="preserve">999224192835145	</t>
  </si>
  <si>
    <t>豪华特大床房&lt;今日特价 &gt;&lt;双人入住&gt;&lt;不适用泰国客人&gt;&lt;无早&gt;</t>
  </si>
  <si>
    <t>ZHU/TAO</t>
  </si>
  <si>
    <t xml:space="preserve">3383775	</t>
  </si>
  <si>
    <t xml:space="preserve">277278255	</t>
  </si>
  <si>
    <t xml:space="preserve">999224192980240	</t>
  </si>
  <si>
    <t>[普吉岛]普吉岛兰草度假酒店(Orchidacea Resort)(45925010)</t>
  </si>
  <si>
    <t>海景豪华房&lt;特惠专享&gt;&lt;双人入住&gt;&lt;无早&gt;</t>
  </si>
  <si>
    <t>DU/JUNYAN,Zhang/Ke</t>
  </si>
  <si>
    <t xml:space="preserve">3383810	</t>
  </si>
  <si>
    <t xml:space="preserve">85238	</t>
  </si>
  <si>
    <t xml:space="preserve">999224194498295	</t>
  </si>
  <si>
    <t>GOSAL/SUNJOYO</t>
  </si>
  <si>
    <t xml:space="preserve">3384362	</t>
  </si>
  <si>
    <t xml:space="preserve">277204076	</t>
  </si>
  <si>
    <t xml:space="preserve">999224195981601	</t>
  </si>
  <si>
    <t>[曼谷]索菲特曼谷素坤逸酒店(Sofitel Bangkok Sukhumvit)(4119444)</t>
  </si>
  <si>
    <t>精彩双床房(至少连住2晚及以上)&lt;双人入住&gt;&lt;不适用泰国客人&gt;&lt;双早&gt;</t>
  </si>
  <si>
    <t>CHENG/HAIPING</t>
  </si>
  <si>
    <t xml:space="preserve">3384800	</t>
  </si>
  <si>
    <t xml:space="preserve">66124855	</t>
  </si>
  <si>
    <t xml:space="preserve">999224196756026	</t>
  </si>
  <si>
    <t>禅至尊豪华双床房&lt;双人入住&gt;&lt;中宾&gt;&lt;无早&gt;</t>
  </si>
  <si>
    <t>SUN/YIMING,ZHANG/YUQI</t>
  </si>
  <si>
    <t xml:space="preserve">3385054	</t>
  </si>
  <si>
    <t xml:space="preserve">27780	</t>
  </si>
  <si>
    <t xml:space="preserve">999224197424227	</t>
  </si>
  <si>
    <t>Rahman/Mizanur</t>
  </si>
  <si>
    <t xml:space="preserve">3385175	</t>
  </si>
  <si>
    <t xml:space="preserve">69237	</t>
  </si>
  <si>
    <t xml:space="preserve">999224199184188	</t>
  </si>
  <si>
    <t>高级天空房&lt;双人入住&gt;&lt;中宾&gt;&lt;双早&gt;</t>
  </si>
  <si>
    <t xml:space="preserve">3385672	</t>
  </si>
  <si>
    <t xml:space="preserve">465855	</t>
  </si>
  <si>
    <t xml:space="preserve">999224256560738	</t>
  </si>
  <si>
    <t>尊享豪华双床房&lt;双人入住&gt;&lt;双早&gt;</t>
  </si>
  <si>
    <t>FAN/XIZE</t>
  </si>
  <si>
    <t xml:space="preserve">3386235	</t>
  </si>
  <si>
    <t xml:space="preserve">939074	</t>
  </si>
  <si>
    <t xml:space="preserve">999224257776485	</t>
  </si>
  <si>
    <t>豪华好莱坞房&lt;今日特价 &gt;&lt;双人入住&gt;&lt;不适用泰国客人&gt;&lt;无早&gt;</t>
  </si>
  <si>
    <t>YANTO/SUMARI</t>
  </si>
  <si>
    <t xml:space="preserve">3386485	</t>
  </si>
  <si>
    <t xml:space="preserve">277382154	</t>
  </si>
  <si>
    <t xml:space="preserve">999224260827345	</t>
  </si>
  <si>
    <t>精致套房(坦尼楼)&lt;特惠&gt;&lt;双人入住&gt;&lt;双早&gt;</t>
  </si>
  <si>
    <t>Gao/Shuang</t>
  </si>
  <si>
    <t xml:space="preserve">3387276	</t>
  </si>
  <si>
    <t xml:space="preserve">10858377	</t>
  </si>
  <si>
    <t xml:space="preserve">999224263358984	</t>
  </si>
  <si>
    <t>SULEIMAN/FATMA KHALFAN,SULEIMAN/MUNIRA KHALFAN</t>
  </si>
  <si>
    <t xml:space="preserve">3388194	</t>
  </si>
  <si>
    <t xml:space="preserve">242321	</t>
  </si>
  <si>
    <t xml:space="preserve">999224264115237	</t>
  </si>
  <si>
    <t>[吉隆坡]吉隆坡大华酒店，傲途格精选酒店(The Majestic Hotel Kuala Lumpur, Autograph Collection)(4213294)</t>
  </si>
  <si>
    <t>SHI/ZIYAN</t>
  </si>
  <si>
    <t xml:space="preserve">3388494	</t>
  </si>
  <si>
    <t xml:space="preserve">277310368	</t>
  </si>
  <si>
    <t xml:space="preserve">999224265465691	</t>
  </si>
  <si>
    <t xml:space="preserve">999224265931582	</t>
  </si>
  <si>
    <t>LIU/ALLENCHIAN,ZHOU/PENGXIN</t>
  </si>
  <si>
    <t xml:space="preserve">3389184	</t>
  </si>
  <si>
    <t xml:space="preserve"> 939249	</t>
  </si>
  <si>
    <t xml:space="preserve">999224266136139	</t>
  </si>
  <si>
    <t>大都会特大床房&lt;双人入住&gt;&lt;不适用泰国客人&gt;&lt;双早&gt;</t>
  </si>
  <si>
    <t>Wang/Yunzi</t>
  </si>
  <si>
    <t xml:space="preserve">3389243	</t>
  </si>
  <si>
    <t xml:space="preserve">1306374	</t>
  </si>
  <si>
    <t xml:space="preserve">999224262563139	</t>
  </si>
  <si>
    <t>[巴厘岛]巴厘沙努尔奥里利亚宅邸酒店 - 优选(Maison Aurelia Sanur, Bali - by Préférence)(7036398)</t>
  </si>
  <si>
    <t>茶花房&lt;双人入住&gt;&lt;双早&gt;</t>
  </si>
  <si>
    <t>DIRGANTORO/FAJAR FIRMANSYAH</t>
  </si>
  <si>
    <t xml:space="preserve">3387896	</t>
  </si>
  <si>
    <t xml:space="preserve">25186	</t>
  </si>
  <si>
    <t xml:space="preserve">999224266309452	</t>
  </si>
  <si>
    <t>[八打灵再也]皇家朱兰白沙罗酒店(Royale Chulan Damansara)(28528087)</t>
  </si>
  <si>
    <t>ENDUT ABDUL RAZAK/MOHD FADHIL</t>
  </si>
  <si>
    <t xml:space="preserve">3389317	</t>
  </si>
  <si>
    <t xml:space="preserve">617773	</t>
  </si>
  <si>
    <t xml:space="preserve">999224267449276	</t>
  </si>
  <si>
    <t>豪华双床房&lt;今日特价 &gt;&lt;双人入住&gt;&lt;不适用泰国客人&gt;&lt;无早&gt;</t>
  </si>
  <si>
    <t>Ma/Yinhua</t>
  </si>
  <si>
    <t xml:space="preserve">3389591	</t>
  </si>
  <si>
    <t xml:space="preserve">277474682	</t>
  </si>
  <si>
    <t xml:space="preserve">24267952777	</t>
  </si>
  <si>
    <t>Cheong/Ee Chian Candice</t>
  </si>
  <si>
    <t xml:space="preserve">3389683	</t>
  </si>
  <si>
    <t xml:space="preserve">277474700	</t>
  </si>
  <si>
    <t xml:space="preserve">999224268396553	</t>
  </si>
  <si>
    <t>高级特大床房&lt;特惠专享&gt;&lt;双人入住&gt;&lt;无早&gt;</t>
  </si>
  <si>
    <t>LI/XIAO</t>
  </si>
  <si>
    <t xml:space="preserve">3389831	</t>
  </si>
  <si>
    <t xml:space="preserve">9139145	</t>
  </si>
  <si>
    <t xml:space="preserve">999224269463339	</t>
  </si>
  <si>
    <t>LIANG/YIBO</t>
  </si>
  <si>
    <t xml:space="preserve">3390093	</t>
  </si>
  <si>
    <t xml:space="preserve">69830670	</t>
  </si>
  <si>
    <t xml:space="preserve">999224270481117	</t>
  </si>
  <si>
    <t>LI/HUI</t>
  </si>
  <si>
    <t xml:space="preserve">3390336	</t>
  </si>
  <si>
    <t xml:space="preserve">277500243	</t>
  </si>
  <si>
    <t xml:space="preserve">999224271289426	</t>
  </si>
  <si>
    <t>CHEN/LIHUA,LIN/QINYUN</t>
  </si>
  <si>
    <t xml:space="preserve">3390655	</t>
  </si>
  <si>
    <t xml:space="preserve">242445	</t>
  </si>
  <si>
    <t xml:space="preserve">999224277982209	</t>
  </si>
  <si>
    <t>经典至尊豪华特大床房&lt;双人入住&gt;&lt;中宾&gt;&lt;无早&gt;</t>
  </si>
  <si>
    <t>YANG/ZHIKUN</t>
  </si>
  <si>
    <t xml:space="preserve">3391304	</t>
  </si>
  <si>
    <t xml:space="preserve">27833	</t>
  </si>
  <si>
    <t xml:space="preserve">999222760247311	</t>
  </si>
  <si>
    <t>补单</t>
  </si>
  <si>
    <t>[普吉岛]普吉岛西奈奢华酒店(政府卫生认证)(Sinae Phuket Luxury Hotel(SHA Extra Plus))(1877699)</t>
  </si>
  <si>
    <t>海景一室泳池别墅(连住4晚及以上)&lt;特惠专享&gt;&lt;双人入住&gt;&lt;双早&gt;</t>
  </si>
  <si>
    <t>Zhou/Yong bin,Ni/Mei qing</t>
  </si>
  <si>
    <t xml:space="preserve">3035455	</t>
  </si>
  <si>
    <t xml:space="preserve">6510129	</t>
  </si>
  <si>
    <t xml:space="preserve">999224057659477	</t>
  </si>
  <si>
    <t>[新加坡]薰衣草 V 酒店 (SG Clean)(V Hotel Lavender)(3455999)</t>
  </si>
  <si>
    <t>高级大床房&lt;特惠&gt;&lt;双人入住&gt;&lt;适用于除印度及次大陆国家客人&gt;&lt;无早&gt;</t>
  </si>
  <si>
    <t>CHENG/JOYCE YAN YEE</t>
  </si>
  <si>
    <t xml:space="preserve">3342910	</t>
  </si>
  <si>
    <t xml:space="preserve">R23/0509/112816755	</t>
  </si>
  <si>
    <t>，</t>
  </si>
  <si>
    <t>A230520094853481</t>
  </si>
  <si>
    <t>本期收回2556元</t>
  </si>
  <si>
    <t>携程已下补款单999224265425886。此单需要改入住482（原售价）+170=652RMB，出账补款给酒店2200+800=3000THB</t>
  </si>
  <si>
    <t>999224265425886</t>
  </si>
  <si>
    <t>999223462190042</t>
  </si>
  <si>
    <t>999223260627671</t>
  </si>
  <si>
    <t>等财务改账</t>
  </si>
  <si>
    <t>999224182221271</t>
  </si>
  <si>
    <r>
      <rPr>
        <sz val="10.5"/>
        <color rgb="FF333333"/>
        <rFont val="Helvetica"/>
        <charset val="134"/>
      </rPr>
      <t>3381424 更新：出账不变，入账改1440RMB，补款单 999224265465691</t>
    </r>
  </si>
  <si>
    <t>999224265465691</t>
  </si>
  <si>
    <t>999222760247311</t>
  </si>
  <si>
    <t>本期收回28.52元</t>
  </si>
  <si>
    <t>999224057659477</t>
  </si>
  <si>
    <t>5.29可退2184元</t>
  </si>
  <si>
    <t>A230529114716481</t>
  </si>
  <si>
    <t>CNY / HKD 当前参考汇率: 1.113009906</t>
  </si>
  <si>
    <t>总计： 529368.52 CNY/
589192.41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</si>
  <si>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</si>
  <si>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</si>
  <si>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</si>
  <si>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</si>
  <si>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</si>
  <si>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</si>
  <si>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</si>
  <si>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</si>
  <si>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</si>
  <si>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</si>
  <si>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</si>
  <si>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</si>
  <si>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</si>
  <si>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</si>
  <si>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</si>
  <si>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</si>
  <si>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</si>
  <si>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</si>
  <si>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</si>
  <si>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2023-05-18</t>
  </si>
  <si>
    <t>3391304</t>
  </si>
  <si>
    <t>文华伊斯特维尔酒店</t>
  </si>
  <si>
    <t>YANG ZHIKUN</t>
  </si>
  <si>
    <t>2023-05-19</t>
  </si>
  <si>
    <t>退房日周结</t>
  </si>
  <si>
    <t>344.00</t>
  </si>
  <si>
    <t>RMB</t>
  </si>
  <si>
    <t>0</t>
  </si>
  <si>
    <t>0.00</t>
  </si>
  <si>
    <t>携程国际直连(DD)</t>
  </si>
  <si>
    <t>01.011174</t>
  </si>
  <si>
    <t>2023-05-18 18:53:28</t>
  </si>
  <si>
    <t>否</t>
  </si>
  <si>
    <t>汇智国际旅游发展有限公司</t>
  </si>
  <si>
    <t>直采</t>
  </si>
  <si>
    <t>泰国</t>
  </si>
  <si>
    <t>3390655</t>
  </si>
  <si>
    <t>迪拜德拉温德姆酒店</t>
  </si>
  <si>
    <t>CHEN LIHUA,LIN QINYUN</t>
  </si>
  <si>
    <t>509.00</t>
  </si>
  <si>
    <t>2023-05-18 15:57:50</t>
  </si>
  <si>
    <t>阿拉伯联合酋长国</t>
  </si>
  <si>
    <t>3390093</t>
  </si>
  <si>
    <t>曼谷伦批尼公园皇冠假日酒店</t>
  </si>
  <si>
    <t>LIANG YIBO</t>
  </si>
  <si>
    <t>886.00</t>
  </si>
  <si>
    <t>2023-05-18 13:37:08</t>
  </si>
  <si>
    <t>3389831</t>
  </si>
  <si>
    <t>曼谷素坤逸奥克伍德华庭工作室酒店</t>
  </si>
  <si>
    <t>LI XIAO</t>
  </si>
  <si>
    <t>408.00</t>
  </si>
  <si>
    <t>2023-05-18 12:27:44</t>
  </si>
  <si>
    <t>3389683</t>
  </si>
  <si>
    <t>曼谷盛泰澜中央世界商业中心酒店  (SHA Plus+)</t>
  </si>
  <si>
    <t>Cheong Ee Chian Candice</t>
  </si>
  <si>
    <t>1010.00</t>
  </si>
  <si>
    <t>2023-05-18 12:54:34</t>
  </si>
  <si>
    <t>3389591</t>
  </si>
  <si>
    <t>Ma Yinhua</t>
  </si>
  <si>
    <t>1094.00</t>
  </si>
  <si>
    <t>2023-05-18 12:52:15</t>
  </si>
  <si>
    <t>3389317</t>
  </si>
  <si>
    <t>吉隆坡白沙罗皇家朱兰酒店</t>
  </si>
  <si>
    <t>ENDUT ABDUL RAZAK MOHD FADHIL</t>
  </si>
  <si>
    <t>400.00</t>
  </si>
  <si>
    <t>2023-05-18 10:22:33</t>
  </si>
  <si>
    <t>马来西亚</t>
  </si>
  <si>
    <t>3389243</t>
  </si>
  <si>
    <t>曼谷大都会酒店</t>
  </si>
  <si>
    <t>Wang Yunzi</t>
  </si>
  <si>
    <t>1050.00</t>
  </si>
  <si>
    <t>2023-05-18 12:43:09</t>
  </si>
  <si>
    <t>3388494</t>
  </si>
  <si>
    <t>吉隆坡大华酒店 - 傲途格精选酒店</t>
  </si>
  <si>
    <t>SHI ZIYAN</t>
  </si>
  <si>
    <t>685.00</t>
  </si>
  <si>
    <t>2023-05-18 14:54:21</t>
  </si>
  <si>
    <t>2023-05-17</t>
  </si>
  <si>
    <t>3388194</t>
  </si>
  <si>
    <t>SULEIMAN FATMA KHALFAN,SULEIMAN MUNIRA KHALFAN</t>
  </si>
  <si>
    <t>2023-05-18 00:34:13</t>
  </si>
  <si>
    <t>3387896</t>
  </si>
  <si>
    <t>巴厘沙努尔奥利亚酒店</t>
  </si>
  <si>
    <t>DIRGANTORO FAJAR FIRMANSYAH</t>
  </si>
  <si>
    <t>711.00</t>
  </si>
  <si>
    <t>2023-05-18 09:55:11</t>
  </si>
  <si>
    <t>印度尼西亚</t>
  </si>
  <si>
    <t>3386485</t>
  </si>
  <si>
    <t>YANTO SUMARI</t>
  </si>
  <si>
    <t>2023-05-17 18:50:35</t>
  </si>
  <si>
    <t>3386342</t>
  </si>
  <si>
    <t>芭堤雅北部遨舍度假酒店 (SHA Extra Plus)</t>
  </si>
  <si>
    <t>XIAO SHAOYUN,XIE QINGMEI,WANG QIANJIN</t>
  </si>
  <si>
    <t>892.00</t>
  </si>
  <si>
    <t>2023-05-17 17:11:31</t>
  </si>
  <si>
    <t>3386235</t>
  </si>
  <si>
    <t>铂尔曼吉隆坡城市中心大酒店</t>
  </si>
  <si>
    <t>FAN XIZE</t>
  </si>
  <si>
    <t>699.00</t>
  </si>
  <si>
    <t>2023-05-17 17:33:43</t>
  </si>
  <si>
    <t>3385708</t>
  </si>
  <si>
    <t>CHEN LIHUA,LIN QIUYUN</t>
  </si>
  <si>
    <t>2023-05-17 15:33:25</t>
  </si>
  <si>
    <t>3385672</t>
  </si>
  <si>
    <t>沙通易思婷大酒店</t>
  </si>
  <si>
    <t>Chen Shengxiong,yuan wei</t>
  </si>
  <si>
    <t>1884.00</t>
  </si>
  <si>
    <t>2023-05-17 15:37:42</t>
  </si>
  <si>
    <t>3385432</t>
  </si>
  <si>
    <t>曼谷野餐酒店曼谷</t>
  </si>
  <si>
    <t>LI SHENGYIN</t>
  </si>
  <si>
    <t>230.00</t>
  </si>
  <si>
    <t>2023-05-17 13:41:02</t>
  </si>
  <si>
    <t>3385175</t>
  </si>
  <si>
    <t>阿玛拉素万那普酒店</t>
  </si>
  <si>
    <t>Rahman Mizanur</t>
  </si>
  <si>
    <t>754.00</t>
  </si>
  <si>
    <t>2023-05-17 12:56:51</t>
  </si>
  <si>
    <t>3385078</t>
  </si>
  <si>
    <t>WONG HON LUNG</t>
  </si>
  <si>
    <t>2023-05-17 12:46:38</t>
  </si>
  <si>
    <t>3385054</t>
  </si>
  <si>
    <t>SUN YIMING,ZHANG YUQI</t>
  </si>
  <si>
    <t>688.00</t>
  </si>
  <si>
    <t>2023-05-17 13:57:16</t>
  </si>
  <si>
    <t>3384859</t>
  </si>
  <si>
    <t>YU han,wang wei</t>
  </si>
  <si>
    <t>2023-05-17 11:40:36</t>
  </si>
  <si>
    <t>3384800</t>
  </si>
  <si>
    <t>索菲特曼谷素坤逸酒店</t>
  </si>
  <si>
    <t>CHENG HAIPING</t>
  </si>
  <si>
    <t>2524.00</t>
  </si>
  <si>
    <t>2023-05-17 11:20:30</t>
  </si>
  <si>
    <t>3384708</t>
  </si>
  <si>
    <t>合艾盛泰乐酒店</t>
  </si>
  <si>
    <t>WANG WEI,JIANG LIWEN</t>
  </si>
  <si>
    <t>680.00</t>
  </si>
  <si>
    <t>2023-05-17 11:14:02</t>
  </si>
  <si>
    <t>3387276</t>
  </si>
  <si>
    <t>普吉岛卡塔坦尼海滩度假村(SHA Extra Plus)</t>
  </si>
  <si>
    <t>Gao Shuang</t>
  </si>
  <si>
    <t>1177.00</t>
  </si>
  <si>
    <t>2023-05-18 06:20:19</t>
  </si>
  <si>
    <t>3383846</t>
  </si>
  <si>
    <t>Siaodik Maria</t>
  </si>
  <si>
    <t>340.00</t>
  </si>
  <si>
    <t>2023-05-17 10:00:00</t>
  </si>
  <si>
    <t>3383810</t>
  </si>
  <si>
    <t>普吉岛兰草度假酒店 (SHA Extra Plus)</t>
  </si>
  <si>
    <t>DU JUNYAN,Zhang Ke</t>
  </si>
  <si>
    <t>504.00</t>
  </si>
  <si>
    <t>2023-05-17 11:20:57</t>
  </si>
  <si>
    <t>3383775</t>
  </si>
  <si>
    <t>ZHU TAO</t>
  </si>
  <si>
    <t>2188.00</t>
  </si>
  <si>
    <t>2023-05-17 10:25:37</t>
  </si>
  <si>
    <t>3383334</t>
  </si>
  <si>
    <t>NG KOK LEONG</t>
  </si>
  <si>
    <t>2020.00</t>
  </si>
  <si>
    <t>2023-05-17 10:27:57</t>
  </si>
  <si>
    <t>2023-05-16</t>
  </si>
  <si>
    <t>3383041</t>
  </si>
  <si>
    <t>双威金字塔酒店</t>
  </si>
  <si>
    <t>DONG RUI</t>
  </si>
  <si>
    <t>564.00</t>
  </si>
  <si>
    <t>2023-05-17 12:13:24</t>
  </si>
  <si>
    <t>3382738</t>
  </si>
  <si>
    <t>曼谷大使酒店</t>
  </si>
  <si>
    <t>Charoenratthakan Kitti,Charoenratthakan Kitti</t>
  </si>
  <si>
    <t>291.00</t>
  </si>
  <si>
    <t>2023-05-17 10:34:29</t>
  </si>
  <si>
    <t>3383196</t>
  </si>
  <si>
    <t>安纳塔拉东方曼格罗夫阿布扎比酒店</t>
  </si>
  <si>
    <t>BOUCHIAT VINCENT LUC</t>
  </si>
  <si>
    <t>1229.00</t>
  </si>
  <si>
    <t>2023-05-17 00:11:17</t>
  </si>
  <si>
    <t>3382137</t>
  </si>
  <si>
    <t>Goodwin Peter,Beganovic Ajna</t>
  </si>
  <si>
    <t>1808.00</t>
  </si>
  <si>
    <t>2023-05-16 20:15:19</t>
  </si>
  <si>
    <t>3381706</t>
  </si>
  <si>
    <t>LYE KIM HOCK</t>
  </si>
  <si>
    <t>549.00</t>
  </si>
  <si>
    <t>2023-05-17 12:47:36</t>
  </si>
  <si>
    <t>3381370</t>
  </si>
  <si>
    <t>阿万特酒店</t>
  </si>
  <si>
    <t>LI JING,Liu Yongguan</t>
  </si>
  <si>
    <t>460.00</t>
  </si>
  <si>
    <t>2023-05-16 17:29:24</t>
  </si>
  <si>
    <t>3381225</t>
  </si>
  <si>
    <t>曼谷维伊 - 美憬阁酒店</t>
  </si>
  <si>
    <t>LI YUNFENG,ZHANG KUO</t>
  </si>
  <si>
    <t>1870.00</t>
  </si>
  <si>
    <t>2023-05-16 16:16:53</t>
  </si>
  <si>
    <t>3380953</t>
  </si>
  <si>
    <t>曼谷东方公寓酒店</t>
  </si>
  <si>
    <t>BAI HUA</t>
  </si>
  <si>
    <t>2968.00</t>
  </si>
  <si>
    <t>2023-05-16 15:30:56</t>
  </si>
  <si>
    <t>3382335</t>
  </si>
  <si>
    <t>LEE IAN</t>
  </si>
  <si>
    <t>920.00</t>
  </si>
  <si>
    <t>2023-05-17 08:52:14</t>
  </si>
  <si>
    <t>3380739</t>
  </si>
  <si>
    <t>曼谷素坤逸航站 21 中心酒店 (政府卫生认证)</t>
  </si>
  <si>
    <t>WU LINKWAN</t>
  </si>
  <si>
    <t>2386.00</t>
  </si>
  <si>
    <t>2023-05-16 16:41:26</t>
  </si>
  <si>
    <t>3380735</t>
  </si>
  <si>
    <t>曼谷素坤逸55号通罗中心点大酒店 (政府卫生认证)</t>
  </si>
  <si>
    <t>LIU HONGLING,Du JIAYING,LI JIAXIN</t>
  </si>
  <si>
    <t>856.00</t>
  </si>
  <si>
    <t>2023-05-16 16:05:54</t>
  </si>
  <si>
    <t>3380601</t>
  </si>
  <si>
    <t>曼谷铂尔曼G酒店</t>
  </si>
  <si>
    <t>TSANG KIN SING</t>
  </si>
  <si>
    <t>1827.00</t>
  </si>
  <si>
    <t>2023-05-16 14:18:47</t>
  </si>
  <si>
    <t>3380577</t>
  </si>
  <si>
    <t>Ahmed Shahad</t>
  </si>
  <si>
    <t>610.00</t>
  </si>
  <si>
    <t>2023-05-16 14:26:17</t>
  </si>
  <si>
    <t>3380710</t>
  </si>
  <si>
    <t>吉隆坡四季酒店</t>
  </si>
  <si>
    <t>ZHENG XILE</t>
  </si>
  <si>
    <t>5000.00</t>
  </si>
  <si>
    <t>2023-05-16 14:02:01</t>
  </si>
  <si>
    <t>3380417</t>
  </si>
  <si>
    <t>LU TING,Li Haoran,Ye Feng</t>
  </si>
  <si>
    <t>2620.00</t>
  </si>
  <si>
    <t>2023-05-16 13:08:30</t>
  </si>
  <si>
    <t>3380174</t>
  </si>
  <si>
    <t>曼谷格乐丽雅12酒店</t>
  </si>
  <si>
    <t>SINGTO SUPHASA</t>
  </si>
  <si>
    <t>480.00</t>
  </si>
  <si>
    <t>2023-05-16 13:56:29</t>
  </si>
  <si>
    <t>3380086</t>
  </si>
  <si>
    <t>吉隆坡歌丽酒店</t>
  </si>
  <si>
    <t>ABDULLAH ROZANNAH BINTI ABDULLAH</t>
  </si>
  <si>
    <t>330.00</t>
  </si>
  <si>
    <t>2023-05-16 14:31:40</t>
  </si>
  <si>
    <t>3379905</t>
  </si>
  <si>
    <t>曼谷素坤逸11号美居酒店</t>
  </si>
  <si>
    <t>HE ZIYANG</t>
  </si>
  <si>
    <t>1254.00</t>
  </si>
  <si>
    <t>2023-05-16 11:07:23</t>
  </si>
  <si>
    <t>3379850</t>
  </si>
  <si>
    <t>WU PEILIN</t>
  </si>
  <si>
    <t>2023-05-16 10:41:07</t>
  </si>
  <si>
    <t>3379818</t>
  </si>
  <si>
    <t>HUANG HUIQIONG</t>
  </si>
  <si>
    <t>2427.00</t>
  </si>
  <si>
    <t>2023-05-16 13:05:24</t>
  </si>
  <si>
    <t>3379076</t>
  </si>
  <si>
    <t>芭堤雅花园海景大酒店</t>
  </si>
  <si>
    <t>YANG WENLONG,HUANG ZHEN,SONG JINGXUAN</t>
  </si>
  <si>
    <t>1008.00</t>
  </si>
  <si>
    <t>2023-05-16 10:14:45</t>
  </si>
  <si>
    <t>3378960</t>
  </si>
  <si>
    <t>普吉岛芭东海滩中央智选假日酒店  (SHA Extra Plus)</t>
  </si>
  <si>
    <t>SHE Wenxiang,Gao LI</t>
  </si>
  <si>
    <t>800.00</t>
  </si>
  <si>
    <t>2023-05-16 10:02:36</t>
  </si>
  <si>
    <t>3378782</t>
  </si>
  <si>
    <t>曼谷利特酒店</t>
  </si>
  <si>
    <t>Yan Lei,Liu Yao</t>
  </si>
  <si>
    <t>1072.00</t>
  </si>
  <si>
    <t>2023-05-16 10:18:53</t>
  </si>
  <si>
    <t>2023-05-15</t>
  </si>
  <si>
    <t>3378662</t>
  </si>
  <si>
    <t>宜必思吉隆坡市中心酒店</t>
  </si>
  <si>
    <t>BADARUDDIN ZULYANI</t>
  </si>
  <si>
    <t>384.00</t>
  </si>
  <si>
    <t>2023-05-16 12:17:19</t>
  </si>
  <si>
    <t>3378518</t>
  </si>
  <si>
    <t>SUN ZHENG</t>
  </si>
  <si>
    <t>1032.00</t>
  </si>
  <si>
    <t>2023-05-16 09:54:50</t>
  </si>
  <si>
    <t>3378202</t>
  </si>
  <si>
    <t>Rohani Rusita</t>
  </si>
  <si>
    <t>2023-05-16 13:07:50</t>
  </si>
  <si>
    <t>3378158</t>
  </si>
  <si>
    <t>Farooq Muhammad Omer</t>
  </si>
  <si>
    <t>1113.00</t>
  </si>
  <si>
    <t>2023-05-15 22:14:59</t>
  </si>
  <si>
    <t>3377974</t>
  </si>
  <si>
    <t>普吉芭东英迪格酒店 - IHG 酒店 (SHA PLUS+)</t>
  </si>
  <si>
    <t>WANG WEIXUAN</t>
  </si>
  <si>
    <t>1881.00</t>
  </si>
  <si>
    <t>2023-05-16 09:53:10</t>
  </si>
  <si>
    <t>3389184</t>
  </si>
  <si>
    <t>LIU ALLENCHIAN,ZHOU PENGXIN</t>
  </si>
  <si>
    <t>1420.00</t>
  </si>
  <si>
    <t>2023-05-18 10:11:33</t>
  </si>
  <si>
    <t>3390336</t>
  </si>
  <si>
    <t>LI HUI</t>
  </si>
  <si>
    <t>2023-05-18 14:50:17</t>
  </si>
  <si>
    <t>3384362</t>
  </si>
  <si>
    <t>GOSAL SUNJOYO</t>
  </si>
  <si>
    <t>2023-05-17 11:41:42</t>
  </si>
  <si>
    <t>3377738</t>
  </si>
  <si>
    <t>Song yanmei</t>
  </si>
  <si>
    <t>1750.00</t>
  </si>
  <si>
    <t>2023-05-16 10:49:51</t>
  </si>
  <si>
    <t>3377529</t>
  </si>
  <si>
    <t>lopez timothy</t>
  </si>
  <si>
    <t>1275.00</t>
  </si>
  <si>
    <t>2023-05-16 13:30:49</t>
  </si>
  <si>
    <t>3377079</t>
  </si>
  <si>
    <t>PAUZIAH PAUZIAH AHMAD</t>
  </si>
  <si>
    <t>320.00</t>
  </si>
  <si>
    <t>2023-05-16 15:08:03</t>
  </si>
  <si>
    <t>3376864</t>
  </si>
  <si>
    <t>LIN BINGQIANG,LIU YANDUAN</t>
  </si>
  <si>
    <t>868.00</t>
  </si>
  <si>
    <t>2023-05-15 19:09:40</t>
  </si>
  <si>
    <t>3376680</t>
  </si>
  <si>
    <t>普吉岛迈考美丽亚酒店(SHA Extra Plus)</t>
  </si>
  <si>
    <t>JIN NINGNING</t>
  </si>
  <si>
    <t>2148.00</t>
  </si>
  <si>
    <t>2023-05-15 18:37:53</t>
  </si>
  <si>
    <t>3376433</t>
  </si>
  <si>
    <t>MUSTAPHA MUSTAPHA HUSAINI</t>
  </si>
  <si>
    <t>768.00</t>
  </si>
  <si>
    <t>2023-05-15 20:04:34</t>
  </si>
  <si>
    <t>3375317</t>
  </si>
  <si>
    <t>占奈萨拉卜塔酒店</t>
  </si>
  <si>
    <t>GOKSEL AHMET,goksel ahmet bora</t>
  </si>
  <si>
    <t>449.00</t>
  </si>
  <si>
    <t>2023-05-16 10:25:06</t>
  </si>
  <si>
    <t>3374658</t>
  </si>
  <si>
    <t>曼谷香格里拉大酒店</t>
  </si>
  <si>
    <t>AUNG HEIN HTET</t>
  </si>
  <si>
    <t>3813.00</t>
  </si>
  <si>
    <t>2023-05-15 11:12:44</t>
  </si>
  <si>
    <t>3374655</t>
  </si>
  <si>
    <t>仁川机场贝斯特韦斯特精品酒店</t>
  </si>
  <si>
    <t>GIRALDO MATEO</t>
  </si>
  <si>
    <t>402.00</t>
  </si>
  <si>
    <t>2023-05-15 11:09:50</t>
  </si>
  <si>
    <t>韩国</t>
  </si>
  <si>
    <t>3374294</t>
  </si>
  <si>
    <t>吉隆坡中央广场店太平洋快捷酒店</t>
  </si>
  <si>
    <t>Chuo ChungNang,TBA TBA</t>
  </si>
  <si>
    <t>178.00</t>
  </si>
  <si>
    <t>2023-05-15 10:30:55</t>
  </si>
  <si>
    <t>3374032</t>
  </si>
  <si>
    <t>FENG WENZHENG,ZHANG PEILING,ZHAI LINLIN,JIA YAN,WANG SHAOYAN,ZHU MIN,ZHAI GUANGSHENG,ZHOU TIANHUA,XU GUOQING,DONG ANJIE</t>
  </si>
  <si>
    <t>1810.00</t>
  </si>
  <si>
    <t>2023-05-15 13:49:33</t>
  </si>
  <si>
    <t>2023-05-14</t>
  </si>
  <si>
    <t>3372775</t>
  </si>
  <si>
    <t>SIWAMAYTEE MANOP</t>
  </si>
  <si>
    <t>2023-05-15 10:20:23</t>
  </si>
  <si>
    <t>3372261</t>
  </si>
  <si>
    <t>普吉岛科莫雅姆度假村</t>
  </si>
  <si>
    <t>HUANG BIHUI,JIA WENCHAO</t>
  </si>
  <si>
    <t>3060.00</t>
  </si>
  <si>
    <t>2023-05-15 09:25:33</t>
  </si>
  <si>
    <t>3372224</t>
  </si>
  <si>
    <t>Habib Abdullah</t>
  </si>
  <si>
    <t>582.00</t>
  </si>
  <si>
    <t>2023-05-15 11:57:08</t>
  </si>
  <si>
    <t>3371880</t>
  </si>
  <si>
    <t>LEE BOON,CHU AN</t>
  </si>
  <si>
    <t>810.00</t>
  </si>
  <si>
    <t>2023-05-15 11:13:49</t>
  </si>
  <si>
    <t>3371287</t>
  </si>
  <si>
    <t>CHEN MINMIN</t>
  </si>
  <si>
    <t>2625.00</t>
  </si>
  <si>
    <t>2023-05-14 17:28:18</t>
  </si>
  <si>
    <t>3371159</t>
  </si>
  <si>
    <t>KLAPPENNBACHGARCIA EMILIO</t>
  </si>
  <si>
    <t>2023-05-14 20:40:21</t>
  </si>
  <si>
    <t>3370674</t>
  </si>
  <si>
    <t>曼谷辛德霍恩凯宾斯基</t>
  </si>
  <si>
    <t>WANG XIAZI</t>
  </si>
  <si>
    <t>6132.00</t>
  </si>
  <si>
    <t>2023-05-14 15:51:45</t>
  </si>
  <si>
    <t>3370839</t>
  </si>
  <si>
    <t>普吉岛卡隆亚维斯塔格兰德-美憬阁索菲特酒店(政府卫生认证)</t>
  </si>
  <si>
    <t>LI YAOBING,JIA SIYAO,XU ZHUORAN</t>
  </si>
  <si>
    <t>2200.00</t>
  </si>
  <si>
    <t>2023-05-14 15:20:23</t>
  </si>
  <si>
    <t>3370039</t>
  </si>
  <si>
    <t>迪拜德伊勒温德姆戴斯酒店</t>
  </si>
  <si>
    <t>WEI CHEN</t>
  </si>
  <si>
    <t>1242.00</t>
  </si>
  <si>
    <t>2023-05-14 14:52:34</t>
  </si>
  <si>
    <t>3369030</t>
  </si>
  <si>
    <t>普吉岛西奈奢华酒店(SHA Extra Plus)</t>
  </si>
  <si>
    <t>Chapromsit Nartsupak,Chapromsit Nartsupak</t>
  </si>
  <si>
    <t>1039.00</t>
  </si>
  <si>
    <t>2023-05-14 10:06:26</t>
  </si>
  <si>
    <t>2023-05-13</t>
  </si>
  <si>
    <t>3368512</t>
  </si>
  <si>
    <t>普吉假日酒店 (政府卫生认证)</t>
  </si>
  <si>
    <t>SHAO RUODAN</t>
  </si>
  <si>
    <t>3475.00</t>
  </si>
  <si>
    <t>2023-05-14 10:37:44</t>
  </si>
  <si>
    <t>3367652</t>
  </si>
  <si>
    <t>HAMOUDATE MOUNA</t>
  </si>
  <si>
    <t>1950.00</t>
  </si>
  <si>
    <t>2023-05-13 21:05:39</t>
  </si>
  <si>
    <t>3367561</t>
  </si>
  <si>
    <t>GOH SEE HAAI</t>
  </si>
  <si>
    <t>2023-05-13 21:12:53</t>
  </si>
  <si>
    <t>3369834</t>
  </si>
  <si>
    <t>曼谷拉查丹利中心酒店  (SHA Plus+)</t>
  </si>
  <si>
    <t>HONGSAMATHIP DUANGHATHAI</t>
  </si>
  <si>
    <t>5320.00</t>
  </si>
  <si>
    <t>2023-05-14 10:46:42</t>
  </si>
  <si>
    <t>3366022</t>
  </si>
  <si>
    <t>曼谷恰特里亚姆大酒店</t>
  </si>
  <si>
    <t>RUAN MINYI,Lei Yingwei,LIU QIUFENG,LEI CHENGHAO</t>
  </si>
  <si>
    <t>8214.00</t>
  </si>
  <si>
    <t>2023-05-13 14:51:52</t>
  </si>
  <si>
    <t>3366019</t>
  </si>
  <si>
    <t>曼谷优本纳朗双酒店</t>
  </si>
  <si>
    <t>WANG XI</t>
  </si>
  <si>
    <t>522.00</t>
  </si>
  <si>
    <t>2023-05-13 17:26:47</t>
  </si>
  <si>
    <t>3365417</t>
  </si>
  <si>
    <t>亿倍利大酒店</t>
  </si>
  <si>
    <t>TAN CHAI THIAM</t>
  </si>
  <si>
    <t>560.00</t>
  </si>
  <si>
    <t>2023-05-13 13:14:17</t>
  </si>
  <si>
    <t>3364930</t>
  </si>
  <si>
    <t>摩德沙吞酒店 (政府卫生认证)</t>
  </si>
  <si>
    <t>GUO HANGNI</t>
  </si>
  <si>
    <t>954.00</t>
  </si>
  <si>
    <t>2023-05-13 14:10:23</t>
  </si>
  <si>
    <t>3364728</t>
  </si>
  <si>
    <t>chen xuejun,chen liuji</t>
  </si>
  <si>
    <t>2008.00</t>
  </si>
  <si>
    <t>2023-05-13 10:35:37</t>
  </si>
  <si>
    <t>3364108</t>
  </si>
  <si>
    <t>普吉岛诺库酒店</t>
  </si>
  <si>
    <t>Dai Yunlai,Pei Huan</t>
  </si>
  <si>
    <t>1030.00</t>
  </si>
  <si>
    <t>2023-05-13 11:33:40</t>
  </si>
  <si>
    <t>3364031</t>
  </si>
  <si>
    <t>沙美岛萨凯海滩度假村</t>
  </si>
  <si>
    <t>shen yangyin,ni xiaotian,zheng hongbei,zhang youkang</t>
  </si>
  <si>
    <t>1346.00</t>
  </si>
  <si>
    <t>2023-05-13 10:16:29</t>
  </si>
  <si>
    <t>3363903</t>
  </si>
  <si>
    <t>士乃宴宾雅酒店</t>
  </si>
  <si>
    <t>Jaafar Saridah</t>
  </si>
  <si>
    <t>2744.00</t>
  </si>
  <si>
    <t>2023-05-13 11:09:54</t>
  </si>
  <si>
    <t>2023-05-12</t>
  </si>
  <si>
    <t>3362714</t>
  </si>
  <si>
    <t>曼谷安纳塔拉河畔度假酒店</t>
  </si>
  <si>
    <t>WANG YONGMEI</t>
  </si>
  <si>
    <t>3600.00</t>
  </si>
  <si>
    <t>2023-05-12 23:35:30</t>
  </si>
  <si>
    <t>3361728</t>
  </si>
  <si>
    <t>XU YINGHUA</t>
  </si>
  <si>
    <t>1131.00</t>
  </si>
  <si>
    <t>2023-05-12 18:49:44</t>
  </si>
  <si>
    <t>3362103</t>
  </si>
  <si>
    <t>Mohamed Islam</t>
  </si>
  <si>
    <t>3090.00</t>
  </si>
  <si>
    <t>2023-05-12 21:20:42</t>
  </si>
  <si>
    <t>3360525</t>
  </si>
  <si>
    <t>槟城成功酒店</t>
  </si>
  <si>
    <t>Chan Emily</t>
  </si>
  <si>
    <t>392.00</t>
  </si>
  <si>
    <t>2023-05-12 15:41:24</t>
  </si>
  <si>
    <t>3360467</t>
  </si>
  <si>
    <t>LOW NATALIE</t>
  </si>
  <si>
    <t>442.00</t>
  </si>
  <si>
    <t>2023-05-12 14:39:14</t>
  </si>
  <si>
    <t>3360457</t>
  </si>
  <si>
    <t>曼谷素坤逸丽亭酒店</t>
  </si>
  <si>
    <t>SUH WOOJIN</t>
  </si>
  <si>
    <t>3000.00</t>
  </si>
  <si>
    <t>2023-05-12 15:11:34</t>
  </si>
  <si>
    <t>3360207</t>
  </si>
  <si>
    <t>沙美岛海洋宝石之家酒店 (政府卫生认证)</t>
  </si>
  <si>
    <t>CHEN RU,HAI HAILEY</t>
  </si>
  <si>
    <t>2028.00</t>
  </si>
  <si>
    <t>2023-05-12 13:05:02</t>
  </si>
  <si>
    <t>3359682</t>
  </si>
  <si>
    <t>Faraz Husain Mohammed,Faraz Husain Mohammed</t>
  </si>
  <si>
    <t>2023-05-12 16:05:28</t>
  </si>
  <si>
    <t>3359413</t>
  </si>
  <si>
    <t>曼谷铂尔曼皇权酒店</t>
  </si>
  <si>
    <t>XU Hong,Xu Ran,Xu He</t>
  </si>
  <si>
    <t>2376.00</t>
  </si>
  <si>
    <t>2023-05-12 10:41:30</t>
  </si>
  <si>
    <t>3358699</t>
  </si>
  <si>
    <t>曼谷lyf素坤逸8巷-雅诗阁管理</t>
  </si>
  <si>
    <t>CAI CONGLIN</t>
  </si>
  <si>
    <t>536.00</t>
  </si>
  <si>
    <t>2023-05-12 08:43:21</t>
  </si>
  <si>
    <t>3358498</t>
  </si>
  <si>
    <t>Travelodge Phuket Town</t>
  </si>
  <si>
    <t>DENG CHANGWU,ZHANG YAN</t>
  </si>
  <si>
    <t>211.00</t>
  </si>
  <si>
    <t>2023-05-12 10:00:00</t>
  </si>
  <si>
    <t>2023-05-11</t>
  </si>
  <si>
    <t>3358185</t>
  </si>
  <si>
    <t>Homm布利斯南海滩巴东酒店(SHA Extra Plus)</t>
  </si>
  <si>
    <t>LU YINGYING,YU DANNI,LU XINWEI</t>
  </si>
  <si>
    <t>3357.00</t>
  </si>
  <si>
    <t>2023-05-12 09:49:31</t>
  </si>
  <si>
    <t>3356930</t>
  </si>
  <si>
    <t>OZO槟城乔治镇酒店</t>
  </si>
  <si>
    <t>Luo MaoGeng</t>
  </si>
  <si>
    <t>2023-05-12 18:19:05</t>
  </si>
  <si>
    <t>3356825</t>
  </si>
  <si>
    <t>迪拜城市季节塔酒店</t>
  </si>
  <si>
    <t>ALI AHMAD</t>
  </si>
  <si>
    <t>2250.00</t>
  </si>
  <si>
    <t>2023-05-11 20:27:57</t>
  </si>
  <si>
    <t>3356269</t>
  </si>
  <si>
    <t>Chen Yuan,Zhu Hengyue</t>
  </si>
  <si>
    <t>1070.00</t>
  </si>
  <si>
    <t>2023-05-11 18:39:54</t>
  </si>
  <si>
    <t>3356268</t>
  </si>
  <si>
    <t>ZHOU YUJIAO</t>
  </si>
  <si>
    <t>2734.00</t>
  </si>
  <si>
    <t>2023-05-11 19:14:43</t>
  </si>
  <si>
    <t>3355153</t>
  </si>
  <si>
    <t>釜山斯坦福酒店</t>
  </si>
  <si>
    <t>Kim Min kyu</t>
  </si>
  <si>
    <t>319.00</t>
  </si>
  <si>
    <t>2023-05-11 14:44:33</t>
  </si>
  <si>
    <t>3355129</t>
  </si>
  <si>
    <t>BAEK GWANGYEOL</t>
  </si>
  <si>
    <t>2023-05-11 14:02:25</t>
  </si>
  <si>
    <t>3355028</t>
  </si>
  <si>
    <t>957.00</t>
  </si>
  <si>
    <t>2023-05-11 13:23:12</t>
  </si>
  <si>
    <t>3354167</t>
  </si>
  <si>
    <t>YANG XIAONAN,GUO YU</t>
  </si>
  <si>
    <t>2019.00</t>
  </si>
  <si>
    <t>2023-05-11 10:29:27</t>
  </si>
  <si>
    <t>3354037</t>
  </si>
  <si>
    <t>PAN YU</t>
  </si>
  <si>
    <t>482.00</t>
  </si>
  <si>
    <t>652.00</t>
  </si>
  <si>
    <t>170</t>
  </si>
  <si>
    <t>2023-05-11 15:43:22</t>
  </si>
  <si>
    <t>3354516</t>
  </si>
  <si>
    <t>曼谷京华大酒店 (SHA Plus+)</t>
  </si>
  <si>
    <t>DITA DITA</t>
  </si>
  <si>
    <t>735.00</t>
  </si>
  <si>
    <t>2023-05-11 12:12:49</t>
  </si>
  <si>
    <t>3353338</t>
  </si>
  <si>
    <t>SHEN CHINGYI</t>
  </si>
  <si>
    <t>382.00</t>
  </si>
  <si>
    <t>2023-05-11 12:12:14</t>
  </si>
  <si>
    <t>2023-05-10</t>
  </si>
  <si>
    <t>3352540</t>
  </si>
  <si>
    <t>达拉海角度假酒店</t>
  </si>
  <si>
    <t>WU KESONG,REN ZHEN</t>
  </si>
  <si>
    <t>738.00</t>
  </si>
  <si>
    <t>2023-05-11 09:44:09</t>
  </si>
  <si>
    <t>3352526</t>
  </si>
  <si>
    <t>Ho Ka yee</t>
  </si>
  <si>
    <t>2023-05-11 09:47:52</t>
  </si>
  <si>
    <t>3352463</t>
  </si>
  <si>
    <t>曼谷湄南河四季酒店 (SHA Plus+)</t>
  </si>
  <si>
    <t>YUE DIHUI</t>
  </si>
  <si>
    <t>6516.00</t>
  </si>
  <si>
    <t>2023-05-11 20:27:16</t>
  </si>
  <si>
    <t>3352233</t>
  </si>
  <si>
    <t>哥打京那巴鲁元明大酒店</t>
  </si>
  <si>
    <t>LIM Cecilia</t>
  </si>
  <si>
    <t>466.00</t>
  </si>
  <si>
    <t>2023-05-11 11:22:13</t>
  </si>
  <si>
    <t>3351900</t>
  </si>
  <si>
    <t>LI HENG</t>
  </si>
  <si>
    <t>2023-05-11 14:20:08</t>
  </si>
  <si>
    <t>3351898</t>
  </si>
  <si>
    <t>HUANG QIANYING,PAN HAIZI</t>
  </si>
  <si>
    <t>3687.00</t>
  </si>
  <si>
    <t>2023-05-11 14:11:25</t>
  </si>
  <si>
    <t>3351133</t>
  </si>
  <si>
    <t>3164.00</t>
  </si>
  <si>
    <t>2023-05-11 16:52:15</t>
  </si>
  <si>
    <t>3350696</t>
  </si>
  <si>
    <t>XIONG LU LU,HO HO YAU</t>
  </si>
  <si>
    <t>3087.00</t>
  </si>
  <si>
    <t>2023-05-10 16:42:44</t>
  </si>
  <si>
    <t>3350420</t>
  </si>
  <si>
    <t>胡志明市西贡艾美酒店</t>
  </si>
  <si>
    <t>LOH WENG CHEN</t>
  </si>
  <si>
    <t>2422.00</t>
  </si>
  <si>
    <t>2023-05-10 19:19:44</t>
  </si>
  <si>
    <t>越南</t>
  </si>
  <si>
    <t>3349677</t>
  </si>
  <si>
    <t>DANG PHUONG THUY</t>
  </si>
  <si>
    <t>1236.00</t>
  </si>
  <si>
    <t>2023-05-10 14:34:58</t>
  </si>
  <si>
    <t>3349374</t>
  </si>
  <si>
    <t>曼谷拉差达宜必思尚品酒店</t>
  </si>
  <si>
    <t>FANG JINBAO,XU CHEN,ZHAO RONG</t>
  </si>
  <si>
    <t>3870.00</t>
  </si>
  <si>
    <t>2023-05-10 12:20:30</t>
  </si>
  <si>
    <t>3349364</t>
  </si>
  <si>
    <t>KAEWLUMPOON PEERAPONG</t>
  </si>
  <si>
    <t>2023-05-10 11:43:44</t>
  </si>
  <si>
    <t>3349118</t>
  </si>
  <si>
    <t>KWAN KWONG WA</t>
  </si>
  <si>
    <t>2031.00</t>
  </si>
  <si>
    <t>2023-05-10 15:54:08</t>
  </si>
  <si>
    <t>3348430</t>
  </si>
  <si>
    <t>瓦奇夫集市缇沃丽系列精品酒店</t>
  </si>
  <si>
    <t>faye regalado avon,faye regalado avon</t>
  </si>
  <si>
    <t>2023-05-10 19:14:26</t>
  </si>
  <si>
    <t>卡塔尔</t>
  </si>
  <si>
    <t>2023-05-09</t>
  </si>
  <si>
    <t>3348042</t>
  </si>
  <si>
    <t>ZHANG LING</t>
  </si>
  <si>
    <t>8006.00</t>
  </si>
  <si>
    <t>2023-05-11 09:44:12</t>
  </si>
  <si>
    <t>3347829</t>
  </si>
  <si>
    <t>素坤逸塔斯托利亚精选酒店 (SHA Plus+)</t>
  </si>
  <si>
    <t>ZHANG ZIWANG</t>
  </si>
  <si>
    <t>1824.00</t>
  </si>
  <si>
    <t>2023-05-09 23:02:43</t>
  </si>
  <si>
    <t>3347457</t>
  </si>
  <si>
    <t>曼谷河畔萨利尔酒店</t>
  </si>
  <si>
    <t>TSAI MENG HAN,PAN CHI</t>
  </si>
  <si>
    <t>1628.00</t>
  </si>
  <si>
    <t>2023-05-10 12:47:23</t>
  </si>
  <si>
    <t>3346852</t>
  </si>
  <si>
    <t>Liu Drool</t>
  </si>
  <si>
    <t>2344.00</t>
  </si>
  <si>
    <t>2023-05-10 04:16:46</t>
  </si>
  <si>
    <t>3346846</t>
  </si>
  <si>
    <t>济州帕纳斯酒店</t>
  </si>
  <si>
    <t>XU WEI</t>
  </si>
  <si>
    <t>6164.00</t>
  </si>
  <si>
    <t>2023-05-10 08:55:41</t>
  </si>
  <si>
    <t>3346578</t>
  </si>
  <si>
    <t>?考拉貝拉度假酒店</t>
  </si>
  <si>
    <t>KAHEIL NADER,KAHEIL NADER</t>
  </si>
  <si>
    <t>2450.00</t>
  </si>
  <si>
    <t>2023-05-10 11:53:31</t>
  </si>
  <si>
    <t>3346476</t>
  </si>
  <si>
    <t>攀瓦布里海滨度假村(SHA Extra Plus)</t>
  </si>
  <si>
    <t>LIN YAXIN,LIU XIAONAN,ZHENG HONGYUE</t>
  </si>
  <si>
    <t>2160.00</t>
  </si>
  <si>
    <t>2023-05-09 18:49:58</t>
  </si>
  <si>
    <t>3346264</t>
  </si>
  <si>
    <t>ABDUR RAHMAN EMOO Dr.,ABDUR RAHMAN EMOO Dr.</t>
  </si>
  <si>
    <t>2023-05-09 20:21:52</t>
  </si>
  <si>
    <t>3346039</t>
  </si>
  <si>
    <t>宜必思尚品曼谷素坤逸康福酒店</t>
  </si>
  <si>
    <t>CHEN CHUNCHENG</t>
  </si>
  <si>
    <t>1200.00</t>
  </si>
  <si>
    <t>2023-05-11 09:01:07</t>
  </si>
  <si>
    <t>3346038</t>
  </si>
  <si>
    <t>KWOK SHUI WAH</t>
  </si>
  <si>
    <t>1716.00</t>
  </si>
  <si>
    <t>2023-05-09 18:02:13</t>
  </si>
  <si>
    <t>3346030</t>
  </si>
  <si>
    <t>Taher Mohammad Fazla Rabby Abu,Taher Mohammad Fazla Rabby Abu</t>
  </si>
  <si>
    <t>1164.00</t>
  </si>
  <si>
    <t>2023-05-09 20:26:42</t>
  </si>
  <si>
    <t>3345937</t>
  </si>
  <si>
    <t>MOHAMED SIDIK ES AZREN</t>
  </si>
  <si>
    <t>1326.00</t>
  </si>
  <si>
    <t>2023-05-09 18:08:12</t>
  </si>
  <si>
    <t>3345539</t>
  </si>
  <si>
    <t>新加坡庄家大酒店</t>
  </si>
  <si>
    <t>AN ZIYI,WANG YAN</t>
  </si>
  <si>
    <t>1456.00</t>
  </si>
  <si>
    <t>2023-05-10 09:03:23</t>
  </si>
  <si>
    <t>新加坡</t>
  </si>
  <si>
    <t>3344874</t>
  </si>
  <si>
    <t>HAO NINGBO,DU SIMO,LYU XIAOFENG,CHU FANG,FENG YOULI,CHANG YUNMEI,JIANG MINGHUI</t>
  </si>
  <si>
    <t>9506.00</t>
  </si>
  <si>
    <t>2023-05-09 15:32:46</t>
  </si>
  <si>
    <t>3344099</t>
  </si>
  <si>
    <t>胡志明西贡融合套房酒店</t>
  </si>
  <si>
    <t>WONG MAN TING</t>
  </si>
  <si>
    <t>1290.00</t>
  </si>
  <si>
    <t>2023-05-09 17:50:55</t>
  </si>
  <si>
    <t>3343923</t>
  </si>
  <si>
    <t>Zulkifli Nurul Jannah</t>
  </si>
  <si>
    <t>5860.00</t>
  </si>
  <si>
    <t>2023-05-09 10:45:34</t>
  </si>
  <si>
    <t>3343882</t>
  </si>
  <si>
    <t>LO KA MAN</t>
  </si>
  <si>
    <t>3320.00</t>
  </si>
  <si>
    <t>2023-05-09 13:42:41</t>
  </si>
  <si>
    <t>2023-05-08</t>
  </si>
  <si>
    <t>3342935</t>
  </si>
  <si>
    <t>曼谷奔齐中心大酒店</t>
  </si>
  <si>
    <t>SIU KA WAI</t>
  </si>
  <si>
    <t>1137.00</t>
  </si>
  <si>
    <t>2023-05-09 10:01:28</t>
  </si>
  <si>
    <t>3342677</t>
  </si>
  <si>
    <t>曼谷杜斯特套房酒店式公寓</t>
  </si>
  <si>
    <t>HUNG WING FONG SIMMY</t>
  </si>
  <si>
    <t>4710.00</t>
  </si>
  <si>
    <t>2023-05-09 13:12:30</t>
  </si>
  <si>
    <t>3342344</t>
  </si>
  <si>
    <t>LI BINHUA</t>
  </si>
  <si>
    <t>2562.00</t>
  </si>
  <si>
    <t>2023-05-08 19:26:03</t>
  </si>
  <si>
    <t>3341450</t>
  </si>
  <si>
    <t>阿皮亚伊纳南因宜必思尚品酒店</t>
  </si>
  <si>
    <t>BONG IVELYN</t>
  </si>
  <si>
    <t>498.00</t>
  </si>
  <si>
    <t>2023-05-08 17:16:39</t>
  </si>
  <si>
    <t>3339971</t>
  </si>
  <si>
    <t>东京皇宫酒店</t>
  </si>
  <si>
    <t>ZHANG RONG,Ri Gyoyo</t>
  </si>
  <si>
    <t>20850.00</t>
  </si>
  <si>
    <t>2023-05-10 11:07:46</t>
  </si>
  <si>
    <t>日本</t>
  </si>
  <si>
    <t>3339824</t>
  </si>
  <si>
    <t>ZHANG YANMEI</t>
  </si>
  <si>
    <t>2084.00</t>
  </si>
  <si>
    <t>2023-05-08 15:26:19</t>
  </si>
  <si>
    <t>2023-05-07</t>
  </si>
  <si>
    <t>3338687</t>
  </si>
  <si>
    <t>新加坡莱佛士酒店</t>
  </si>
  <si>
    <t>XUAN FANG</t>
  </si>
  <si>
    <t>7306.00</t>
  </si>
  <si>
    <t>2023-05-08 17:47:28</t>
  </si>
  <si>
    <t>3338684</t>
  </si>
  <si>
    <t>7706.00</t>
  </si>
  <si>
    <t>2023-05-08 18:12:48</t>
  </si>
  <si>
    <t>3338092</t>
  </si>
  <si>
    <t>曼谷萨通JC凯文酒店</t>
  </si>
  <si>
    <t>YEH YUHSUAN</t>
  </si>
  <si>
    <t>2259.00</t>
  </si>
  <si>
    <t>2023-05-08 19:28:15</t>
  </si>
  <si>
    <t>3337075</t>
  </si>
  <si>
    <t>YAO JINGYI</t>
  </si>
  <si>
    <t>3951.00</t>
  </si>
  <si>
    <t>2023-05-07 14:23:38</t>
  </si>
  <si>
    <t>3337014</t>
  </si>
  <si>
    <t>ZHANG CHUBIN,GUO ZHI</t>
  </si>
  <si>
    <t>2040.00</t>
  </si>
  <si>
    <t>2023-05-08 09:57:22</t>
  </si>
  <si>
    <t>3336580</t>
  </si>
  <si>
    <t>曼谷盛泰乐水门酒店</t>
  </si>
  <si>
    <t>AHMAD ABDULLAH MOHD SHAIFUDDIN</t>
  </si>
  <si>
    <t>1407.00</t>
  </si>
  <si>
    <t>2023-05-07 12:18:27</t>
  </si>
  <si>
    <t>2023-05-06</t>
  </si>
  <si>
    <t>3334247</t>
  </si>
  <si>
    <t>YANG XUFANG,GUAN HE</t>
  </si>
  <si>
    <t>1020.00</t>
  </si>
  <si>
    <t>2023-05-07 13:12:38</t>
  </si>
  <si>
    <t>3334123</t>
  </si>
  <si>
    <t>马尼拉金凤凰酒店-隔离酒店</t>
  </si>
  <si>
    <t>JIANG ZIYAN</t>
  </si>
  <si>
    <t>2290.00</t>
  </si>
  <si>
    <t>2023-05-07 08:11:51</t>
  </si>
  <si>
    <t>菲律宾</t>
  </si>
  <si>
    <t>3334122</t>
  </si>
  <si>
    <t>LIU ZHONGBO</t>
  </si>
  <si>
    <t>2748.00</t>
  </si>
  <si>
    <t>2023-05-07 08:16:25</t>
  </si>
  <si>
    <t>3333092</t>
  </si>
  <si>
    <t>REBOL MAX</t>
  </si>
  <si>
    <t>3876.00</t>
  </si>
  <si>
    <t>2023-05-06 19:15:34</t>
  </si>
  <si>
    <t>3332850</t>
  </si>
  <si>
    <t>Xiao Lixia,Lu Meiyan,Su Libing,Lu Caicha,Huang Junyi,Li Shunmin</t>
  </si>
  <si>
    <t>3852.00</t>
  </si>
  <si>
    <t>2023-05-06 14:47:54</t>
  </si>
  <si>
    <t>2023-05-05</t>
  </si>
  <si>
    <t>3329883</t>
  </si>
  <si>
    <t>芭提雅最佳西方优质尼克森酒店</t>
  </si>
  <si>
    <t>LI RONGFA</t>
  </si>
  <si>
    <t>630.00</t>
  </si>
  <si>
    <t>2023-05-05 19:07:12</t>
  </si>
  <si>
    <t>3327345</t>
  </si>
  <si>
    <t>是隆不容错过酒店 by Cross Collection</t>
  </si>
  <si>
    <t>Nguyen Thanh</t>
  </si>
  <si>
    <t>966.00</t>
  </si>
  <si>
    <t>2023-05-05 14:44:30</t>
  </si>
  <si>
    <t>2023-05-04</t>
  </si>
  <si>
    <t>3326573</t>
  </si>
  <si>
    <t>普吉岛邦涛的希尔顿花园酒店 (SHA Extra Plus)</t>
  </si>
  <si>
    <t>WU LINGJIA</t>
  </si>
  <si>
    <t>1206.00</t>
  </si>
  <si>
    <t>2023-05-05 15:08:04</t>
  </si>
  <si>
    <t>3326248</t>
  </si>
  <si>
    <t>Tanna Bhavin,Tanna Bhavin</t>
  </si>
  <si>
    <t>2023-05-05 11:14:56</t>
  </si>
  <si>
    <t>3322828</t>
  </si>
  <si>
    <t>SHEN BIN</t>
  </si>
  <si>
    <t>3290.00</t>
  </si>
  <si>
    <t>2023-05-04 13:43:27</t>
  </si>
  <si>
    <t>2023-05-03</t>
  </si>
  <si>
    <t>3321531</t>
  </si>
  <si>
    <t>芭堤雅爱湾皇家巡航酒店 (SHA Extra Plus)</t>
  </si>
  <si>
    <t>LOI CHI CHIO,ZHAO JINGYING</t>
  </si>
  <si>
    <t>2468.00</t>
  </si>
  <si>
    <t>2023-05-04 09:13:14</t>
  </si>
  <si>
    <t>3320756</t>
  </si>
  <si>
    <t>皇宫水上乐园度假村</t>
  </si>
  <si>
    <t>song jinu</t>
  </si>
  <si>
    <t>2023-05-05 16:35:57</t>
  </si>
  <si>
    <t>3320294</t>
  </si>
  <si>
    <t>首尔三井酒店</t>
  </si>
  <si>
    <t>Lee Hohyeong</t>
  </si>
  <si>
    <t>1527.00</t>
  </si>
  <si>
    <t>2023-05-04 12:45:54</t>
  </si>
  <si>
    <t>3318895</t>
  </si>
  <si>
    <t>HWANG MINSEUNG</t>
  </si>
  <si>
    <t>2023-05-03 08:46:06</t>
  </si>
  <si>
    <t>3318769</t>
  </si>
  <si>
    <t>GUO JYUELI</t>
  </si>
  <si>
    <t>1695.00</t>
  </si>
  <si>
    <t>2023-05-03 08:20:38</t>
  </si>
  <si>
    <t>2023-05-02</t>
  </si>
  <si>
    <t>3316640</t>
  </si>
  <si>
    <t>大宏酒店</t>
  </si>
  <si>
    <t>MOHD NOR MOHD AMRAM</t>
  </si>
  <si>
    <t>930.00</t>
  </si>
  <si>
    <t>2023-05-02 16:40:31</t>
  </si>
  <si>
    <t>3315556</t>
  </si>
  <si>
    <t>宿务迈瑞柏高碧海度假村</t>
  </si>
  <si>
    <t>KIM JAE HWAN,KIM JAE HWAN</t>
  </si>
  <si>
    <t>2767.00</t>
  </si>
  <si>
    <t>2023-05-04 09:47:57</t>
  </si>
  <si>
    <t>2023-05-01</t>
  </si>
  <si>
    <t>3312477</t>
  </si>
  <si>
    <t>新山青松度假村</t>
  </si>
  <si>
    <t>LEI JIANOU</t>
  </si>
  <si>
    <t>435.00</t>
  </si>
  <si>
    <t>2023-05-01 21:45:21</t>
  </si>
  <si>
    <t>3312047</t>
  </si>
  <si>
    <t>KEUNG HAU YAN,LAM YUEN WANG</t>
  </si>
  <si>
    <t>2624.00</t>
  </si>
  <si>
    <t>2023-05-02 16:20:21</t>
  </si>
  <si>
    <t>2023-04-30</t>
  </si>
  <si>
    <t>3309035</t>
  </si>
  <si>
    <t>首尔纳鲁美憬阁大使酒店</t>
  </si>
  <si>
    <t>Kruidenier Michiel</t>
  </si>
  <si>
    <t>2226.00</t>
  </si>
  <si>
    <t>2023-04-30 19:45:31</t>
  </si>
  <si>
    <t>3309024</t>
  </si>
  <si>
    <t>2628.00</t>
  </si>
  <si>
    <t>2023-04-30 19:11:18</t>
  </si>
  <si>
    <t>3306731</t>
  </si>
  <si>
    <t>TUCHMALEE KONGPAN</t>
  </si>
  <si>
    <t>820.00</t>
  </si>
  <si>
    <t>2023-04-30 12:21:52</t>
  </si>
  <si>
    <t>2023-04-29</t>
  </si>
  <si>
    <t>3305468</t>
  </si>
  <si>
    <t>YANG HUAYING</t>
  </si>
  <si>
    <t>1329.00</t>
  </si>
  <si>
    <t>2023-04-30 11:52:33</t>
  </si>
  <si>
    <t>3305280</t>
  </si>
  <si>
    <t>吉隆坡柏威年酒店 · 悦榕庄管理</t>
  </si>
  <si>
    <t>FAN CHI SENG</t>
  </si>
  <si>
    <t>3244.00</t>
  </si>
  <si>
    <t>2023-04-30 11:53:07</t>
  </si>
  <si>
    <t>3304764</t>
  </si>
  <si>
    <t>TAI JIN FUIE,MOK PONG ENG,LAI AN CHEE,ONG KIEN HIN,LAI A KAU,WONG SEIK MEIN</t>
  </si>
  <si>
    <t>2023-04-29 15:56:35</t>
  </si>
  <si>
    <t>3304000</t>
  </si>
  <si>
    <t>新加坡河景福朋喜来登集团酒店</t>
  </si>
  <si>
    <t>WANG JINYING</t>
  </si>
  <si>
    <t>7515.00</t>
  </si>
  <si>
    <t>2023-04-29 18:25:33</t>
  </si>
  <si>
    <t>2023-04-28</t>
  </si>
  <si>
    <t>3302706</t>
  </si>
  <si>
    <t>中心酒店</t>
  </si>
  <si>
    <t>KOUR PURSHAM</t>
  </si>
  <si>
    <t>1440.00</t>
  </si>
  <si>
    <t>2023-05-01 09:02:47</t>
  </si>
  <si>
    <t>文莱</t>
  </si>
  <si>
    <t>3302402</t>
  </si>
  <si>
    <t>爱妮岛S度假村</t>
  </si>
  <si>
    <t>Marie Galura Gizelle,Marie Galura Gizelle</t>
  </si>
  <si>
    <t>2936.00</t>
  </si>
  <si>
    <t>2023-04-28 23:15:16</t>
  </si>
  <si>
    <t>3301972</t>
  </si>
  <si>
    <t>2023-04-28 23:10:30</t>
  </si>
  <si>
    <t>3300121</t>
  </si>
  <si>
    <t>GUI YUXI</t>
  </si>
  <si>
    <t>5960.00</t>
  </si>
  <si>
    <t>2023-04-28 13:38:16</t>
  </si>
  <si>
    <t>3299008</t>
  </si>
  <si>
    <t>乌龟岛海滩度假酒店</t>
  </si>
  <si>
    <t>Bussaban Bhirombhon</t>
  </si>
  <si>
    <t>1908.00</t>
  </si>
  <si>
    <t>2023-04-28 11:39:04</t>
  </si>
  <si>
    <t>2023-04-27</t>
  </si>
  <si>
    <t>3298009</t>
  </si>
  <si>
    <t>WANG WENJUNG</t>
  </si>
  <si>
    <t>1616.00</t>
  </si>
  <si>
    <t>2023-04-28 10:17:21</t>
  </si>
  <si>
    <t>3295559</t>
  </si>
  <si>
    <t>OPINION MONICA MOLINA,LICON SHIENA MAE</t>
  </si>
  <si>
    <t>1476.00</t>
  </si>
  <si>
    <t>2023-04-27 13:14:02</t>
  </si>
  <si>
    <t>3294347</t>
  </si>
  <si>
    <t>LI TING,XU LEZHENG</t>
  </si>
  <si>
    <t>1140.00</t>
  </si>
  <si>
    <t>2023-04-27 10:51:45</t>
  </si>
  <si>
    <t>2023-04-26</t>
  </si>
  <si>
    <t>3291972</t>
  </si>
  <si>
    <t>芽庄洲际酒店</t>
  </si>
  <si>
    <t>KONG JINSIK</t>
  </si>
  <si>
    <t>2023-04-27 09:47:30</t>
  </si>
  <si>
    <t>2023-04-25</t>
  </si>
  <si>
    <t>3288242</t>
  </si>
  <si>
    <t>EDSTROM SARA RUTH HELEN</t>
  </si>
  <si>
    <t>1740.00</t>
  </si>
  <si>
    <t>2023-04-26 07:00:04</t>
  </si>
  <si>
    <t>3287694</t>
  </si>
  <si>
    <t>芭堤雅格兰德中心点酒店</t>
  </si>
  <si>
    <t>YANG YIN</t>
  </si>
  <si>
    <t>2912.00</t>
  </si>
  <si>
    <t>2023-04-25 19:41:50</t>
  </si>
  <si>
    <t>3286813</t>
  </si>
  <si>
    <t>Chen Yilin</t>
  </si>
  <si>
    <t>12621.00</t>
  </si>
  <si>
    <t>2023-04-25 16:55:35</t>
  </si>
  <si>
    <t>3284236</t>
  </si>
  <si>
    <t>SHAO YUFU</t>
  </si>
  <si>
    <t>2023-04-25 16:46:00</t>
  </si>
  <si>
    <t>2023-04-23</t>
  </si>
  <si>
    <t>3276349</t>
  </si>
  <si>
    <t>srivastav aakash,srivastav aakash,srivastav aakash,srivastav aakash,srivastav aakash</t>
  </si>
  <si>
    <t>2472.00</t>
  </si>
  <si>
    <t>2023-04-23 20:35:23</t>
  </si>
  <si>
    <t>2023-04-20</t>
  </si>
  <si>
    <t>3262133</t>
  </si>
  <si>
    <t>Luo Lijun,Chen Chihsiang</t>
  </si>
  <si>
    <t>1419.00</t>
  </si>
  <si>
    <t>2023-04-21 09:13:18</t>
  </si>
  <si>
    <t>3261503</t>
  </si>
  <si>
    <t>YE QINYU,ZHANG QIAN</t>
  </si>
  <si>
    <t>1439.00</t>
  </si>
  <si>
    <t>2023-04-20 17:12:31</t>
  </si>
  <si>
    <t>3261437</t>
  </si>
  <si>
    <t>土豆头套房和一室公寓</t>
  </si>
  <si>
    <t>YAN XINYI</t>
  </si>
  <si>
    <t>2285.00</t>
  </si>
  <si>
    <t>2023-04-22 10:08:02</t>
  </si>
  <si>
    <t>2023-04-19</t>
  </si>
  <si>
    <t>3253984</t>
  </si>
  <si>
    <t>AU YIN KWAI</t>
  </si>
  <si>
    <t>2023-04-20 10:46:35</t>
  </si>
  <si>
    <t>3245600</t>
  </si>
  <si>
    <t>曼谷玛杜兹酒店</t>
  </si>
  <si>
    <t>Tuck Wai Leong</t>
  </si>
  <si>
    <t>2023-04-19 10:20:27</t>
  </si>
  <si>
    <t>3245598</t>
  </si>
  <si>
    <t>Wei Hong Yu</t>
  </si>
  <si>
    <t>2260.00</t>
  </si>
  <si>
    <t>2023-04-19 10:28:39</t>
  </si>
  <si>
    <t>2023-04-18</t>
  </si>
  <si>
    <t>3245018</t>
  </si>
  <si>
    <t>CHEN LI,WANG KAIMING</t>
  </si>
  <si>
    <t>590.00</t>
  </si>
  <si>
    <t>2023-04-19 15:28:24</t>
  </si>
  <si>
    <t>3244994</t>
  </si>
  <si>
    <t>CHEN LIANG,DONG MIAOYING</t>
  </si>
  <si>
    <t>1582.00</t>
  </si>
  <si>
    <t>2023-04-19 15:57:32</t>
  </si>
  <si>
    <t>2023-04-17</t>
  </si>
  <si>
    <t>3236466</t>
  </si>
  <si>
    <t>帝宫大酒店</t>
  </si>
  <si>
    <t>SONG HAOZE</t>
  </si>
  <si>
    <t>9800.00</t>
  </si>
  <si>
    <t>2023-04-17 13:35:06</t>
  </si>
  <si>
    <t>3236464</t>
  </si>
  <si>
    <t>YANG WENFAN</t>
  </si>
  <si>
    <t>2023-04-17 13:34:16</t>
  </si>
  <si>
    <t>2023-04-15</t>
  </si>
  <si>
    <t>3232140</t>
  </si>
  <si>
    <t>WANG CHUNTE</t>
  </si>
  <si>
    <t>2023-04-24 14:49:05</t>
  </si>
  <si>
    <t>2023-04-14</t>
  </si>
  <si>
    <t>3226664</t>
  </si>
  <si>
    <t>NG FAY</t>
  </si>
  <si>
    <t>6446.00</t>
  </si>
  <si>
    <t>2023-04-14 19:17:01</t>
  </si>
  <si>
    <t>3225350</t>
  </si>
  <si>
    <t>takeuchi hideaki</t>
  </si>
  <si>
    <t>6960.00</t>
  </si>
  <si>
    <t>2023-04-14 10:41:20</t>
  </si>
  <si>
    <t>2023-04-13</t>
  </si>
  <si>
    <t>3224759</t>
  </si>
  <si>
    <t>ZHIQIAN ZHENG</t>
  </si>
  <si>
    <t>415.00</t>
  </si>
  <si>
    <t>2023-04-14 09:43:15</t>
  </si>
  <si>
    <t>3221140</t>
  </si>
  <si>
    <t>Santa Grand Signature Kuala Lumpur</t>
  </si>
  <si>
    <t>CHEN YUNGYAO</t>
  </si>
  <si>
    <t>279.00</t>
  </si>
  <si>
    <t>2023-04-13 09:53:05</t>
  </si>
  <si>
    <t>2023-04-12</t>
  </si>
  <si>
    <t>3220738</t>
  </si>
  <si>
    <t>LEUNG WAI LUN,WU CHAK FUNG</t>
  </si>
  <si>
    <t>944.00</t>
  </si>
  <si>
    <t>2023-04-13 21:17:29</t>
  </si>
  <si>
    <t>2023-04-11</t>
  </si>
  <si>
    <t>3216299</t>
  </si>
  <si>
    <t>FURUMOTO YUI</t>
  </si>
  <si>
    <t>2320.00</t>
  </si>
  <si>
    <t>2023-04-11 16:38:22</t>
  </si>
  <si>
    <t>3216258</t>
  </si>
  <si>
    <t>HASEGAWA KUMIKO</t>
  </si>
  <si>
    <t>2023-04-11 16:01:42</t>
  </si>
  <si>
    <t>3216139</t>
  </si>
  <si>
    <t>SCHNITMAN BORIS</t>
  </si>
  <si>
    <t>1116.00</t>
  </si>
  <si>
    <t>2023-04-11 15:26:47</t>
  </si>
  <si>
    <t>3215768</t>
  </si>
  <si>
    <t>CHIU KWAI YING</t>
  </si>
  <si>
    <t>3914.00</t>
  </si>
  <si>
    <t>2023-04-11 12:03:16</t>
  </si>
  <si>
    <t>2023-04-08</t>
  </si>
  <si>
    <t>3210031</t>
  </si>
  <si>
    <t>布利斯会安海滩养生度假村</t>
  </si>
  <si>
    <t>MA WING CHI</t>
  </si>
  <si>
    <t>1348.00</t>
  </si>
  <si>
    <t>270.00</t>
  </si>
  <si>
    <t>-1078</t>
  </si>
  <si>
    <t>2023-04-09 09:35:58</t>
  </si>
  <si>
    <t>3208735</t>
  </si>
  <si>
    <t>曼谷天空风景酒店</t>
  </si>
  <si>
    <t>TSANG CHAU PING,LAU CHUNG SHAN</t>
  </si>
  <si>
    <t>4900.00</t>
  </si>
  <si>
    <t>2023-04-10 10:27:26</t>
  </si>
  <si>
    <t>3207912</t>
  </si>
  <si>
    <t>CUI WENXIN</t>
  </si>
  <si>
    <t>3117.00</t>
  </si>
  <si>
    <t>2023-04-09 11:13:13</t>
  </si>
  <si>
    <t>2023-04-06</t>
  </si>
  <si>
    <t>3202117</t>
  </si>
  <si>
    <t>ZOU XIAODAN,XING GUO</t>
  </si>
  <si>
    <t>3124.00</t>
  </si>
  <si>
    <t>2023-04-06 15:33:12</t>
  </si>
  <si>
    <t>2023-04-02</t>
  </si>
  <si>
    <t>3191233</t>
  </si>
  <si>
    <t>WANG XIAOYUE,WANG CHENG,HU JINGBO</t>
  </si>
  <si>
    <t>10764.00</t>
  </si>
  <si>
    <t>2023-04-02 13:13:38</t>
  </si>
  <si>
    <t>2023-04-01</t>
  </si>
  <si>
    <t>3189560</t>
  </si>
  <si>
    <t>TSAI PINHUAN</t>
  </si>
  <si>
    <t>1452.00</t>
  </si>
  <si>
    <t>2023-04-01 15:20:20</t>
  </si>
  <si>
    <t>2023-03-31</t>
  </si>
  <si>
    <t>3186502</t>
  </si>
  <si>
    <t>曼谷艾美酒店</t>
  </si>
  <si>
    <t>MATSUURA MIKA,KOHSO TAKESHI</t>
  </si>
  <si>
    <t>7420.00</t>
  </si>
  <si>
    <t>2023-03-31 16:28:07</t>
  </si>
  <si>
    <t>2023-03-25</t>
  </si>
  <si>
    <t>3170754</t>
  </si>
  <si>
    <t>HUANG CHIH-SHUN</t>
  </si>
  <si>
    <t>858.00</t>
  </si>
  <si>
    <t>2023-04-04 14:53:13</t>
  </si>
  <si>
    <t>2023-03-23</t>
  </si>
  <si>
    <t>3167502</t>
  </si>
  <si>
    <t>HAO HAOBO</t>
  </si>
  <si>
    <t>1918.00</t>
  </si>
  <si>
    <t>200.00</t>
  </si>
  <si>
    <t>-1718</t>
  </si>
  <si>
    <t>2023-03-25 08:14:01</t>
  </si>
  <si>
    <t>2023-03-22</t>
  </si>
  <si>
    <t>3164403</t>
  </si>
  <si>
    <t>LAI CHEUK WING,HO YIN YEE,WOO HIU YIN,SUEN MAN HEI</t>
  </si>
  <si>
    <t>1427.00</t>
  </si>
  <si>
    <t>2023-03-23 12:33:52</t>
  </si>
  <si>
    <t>2023-03-15</t>
  </si>
  <si>
    <t>3138929</t>
  </si>
  <si>
    <t>萨帕开心果酒店</t>
  </si>
  <si>
    <t>Liew Li Ping,Tan Immanuel</t>
  </si>
  <si>
    <t>430.00</t>
  </si>
  <si>
    <t>2023-03-16 10:12:46</t>
  </si>
  <si>
    <t>2023-03-07</t>
  </si>
  <si>
    <t>3104818</t>
  </si>
  <si>
    <t>FUNG HO YAN</t>
  </si>
  <si>
    <t>4480.00</t>
  </si>
  <si>
    <t>2023-03-07 18:12:41</t>
  </si>
  <si>
    <t>2023-02-28</t>
  </si>
  <si>
    <t>3075385</t>
  </si>
  <si>
    <t>蒂沃里纳哈达多哈酒店</t>
  </si>
  <si>
    <t>Jones Gareth Robert Paul</t>
  </si>
  <si>
    <t>585.00</t>
  </si>
  <si>
    <t>2023-03-01 00:37:17</t>
  </si>
  <si>
    <t>2023-02-22</t>
  </si>
  <si>
    <t>3054964</t>
  </si>
  <si>
    <t>马里森酒店</t>
  </si>
  <si>
    <t>Llewellyn Go Ma.,Llewellyn Go Ma.,Llewellyn Go Ma.</t>
  </si>
  <si>
    <t>2550.00</t>
  </si>
  <si>
    <t>2023-02-22 14:09:02</t>
  </si>
  <si>
    <t>2023-02-17</t>
  </si>
  <si>
    <t>3038694</t>
  </si>
  <si>
    <t>赫纳恩棕榈滩度假酒店</t>
  </si>
  <si>
    <t>KIM JONGGU,KIM HYEONGJUN,KIM HYUNJONG</t>
  </si>
  <si>
    <t>12150.00</t>
  </si>
  <si>
    <t>2023-02-17 16:25:29</t>
  </si>
  <si>
    <t>2023-02-11</t>
  </si>
  <si>
    <t>3023186</t>
  </si>
  <si>
    <t>YOSHIDA TOMOKA,YOSHIDA TOMOKA</t>
  </si>
  <si>
    <t>2023-02-11 20:23:11</t>
  </si>
  <si>
    <t>2023-02-02</t>
  </si>
  <si>
    <t>2997446</t>
  </si>
  <si>
    <t>普吉岛卡塔棕榈温泉度假酒店</t>
  </si>
  <si>
    <t>Khaliqy Hasiba</t>
  </si>
  <si>
    <t>3430.00</t>
  </si>
  <si>
    <t>2023-02-02 14:27:00</t>
  </si>
  <si>
    <t>2023-01-14</t>
  </si>
  <si>
    <t>2947036</t>
  </si>
  <si>
    <t>普吉岛悦榕庄(SHA Plus+)</t>
  </si>
  <si>
    <t>Malik Hasan,Malik Hasan</t>
  </si>
  <si>
    <t>10850.00</t>
  </si>
  <si>
    <t>1550.00</t>
  </si>
  <si>
    <t>-9300</t>
  </si>
  <si>
    <t>2023-01-14 20:42:07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</si>
</sst>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2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269</xdr:row>
      <xdr:rowOff>0</xdr:rowOff>
    </xdr:from>
    <xdr:to>
      <xdr:col>14</xdr:col>
      <xdr:colOff>304800</xdr:colOff>
      <xdr:row>299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496550" cy="519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269</xdr:row>
      <xdr:rowOff>0</xdr:rowOff>
    </xdr:from>
    <xdr:to>
      <xdr:col>31</xdr:col>
      <xdr:colOff>581025</xdr:colOff>
      <xdr:row>301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77550" y="3600450"/>
          <a:ext cx="11553825" cy="5514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74"/>
  <sheetViews>
    <sheetView topLeftCell="A126" workbookViewId="0">
      <selection activeCell="A12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45057</v>
      </c>
      <c r="G2" s="7">
        <v>45064</v>
      </c>
      <c r="H2" s="4">
        <v>1</v>
      </c>
      <c r="I2" s="4">
        <v>7</v>
      </c>
      <c r="J2" s="4">
        <v>7</v>
      </c>
      <c r="K2" s="4" t="s">
        <v>30</v>
      </c>
      <c r="L2" s="4">
        <v>10850</v>
      </c>
      <c r="M2" s="4">
        <v>10850</v>
      </c>
      <c r="N2" s="4" t="s">
        <v>31</v>
      </c>
      <c r="O2" s="4" t="s">
        <v>32</v>
      </c>
      <c r="P2" s="4" t="s">
        <v>33</v>
      </c>
      <c r="Q2" s="4">
        <v>0</v>
      </c>
      <c r="R2" s="11">
        <v>44938</v>
      </c>
      <c r="S2" s="7">
        <v>45067</v>
      </c>
      <c r="T2" s="4" t="s">
        <v>34</v>
      </c>
      <c r="U2" s="4">
        <v>10850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7">
        <v>45057</v>
      </c>
      <c r="G3" s="7">
        <v>45064</v>
      </c>
      <c r="H3" s="4">
        <v>1</v>
      </c>
      <c r="I3" s="4">
        <v>7</v>
      </c>
      <c r="J3" s="4">
        <v>7</v>
      </c>
      <c r="K3" s="4" t="s">
        <v>30</v>
      </c>
      <c r="L3" s="4">
        <v>10850</v>
      </c>
      <c r="M3" s="4">
        <v>10850</v>
      </c>
      <c r="N3" s="4" t="s">
        <v>31</v>
      </c>
      <c r="O3" s="4" t="s">
        <v>32</v>
      </c>
      <c r="P3" s="4" t="s">
        <v>33</v>
      </c>
      <c r="Q3" s="4">
        <v>0</v>
      </c>
      <c r="R3" s="11">
        <v>44938</v>
      </c>
      <c r="S3" s="7">
        <v>45067</v>
      </c>
      <c r="T3" s="4" t="s">
        <v>34</v>
      </c>
      <c r="U3" s="4">
        <v>10850</v>
      </c>
      <c r="V3" s="4">
        <v>0</v>
      </c>
      <c r="W3" s="4">
        <v>0</v>
      </c>
      <c r="X3" s="4" t="s">
        <v>38</v>
      </c>
      <c r="Y3" s="4" t="s">
        <v>36</v>
      </c>
    </row>
    <row r="4" s="4" customFormat="1" spans="1:25">
      <c r="A4" s="4" t="s">
        <v>25</v>
      </c>
      <c r="B4" s="4" t="s">
        <v>26</v>
      </c>
      <c r="C4" s="4" t="s">
        <v>39</v>
      </c>
      <c r="D4" s="4" t="s">
        <v>28</v>
      </c>
      <c r="E4" s="4" t="s">
        <v>29</v>
      </c>
      <c r="F4" s="7">
        <v>45057</v>
      </c>
      <c r="G4" s="7">
        <v>45064</v>
      </c>
      <c r="H4" s="4">
        <v>1</v>
      </c>
      <c r="I4" s="4">
        <v>7</v>
      </c>
      <c r="J4" s="4">
        <v>7</v>
      </c>
      <c r="K4" s="4" t="s">
        <v>30</v>
      </c>
      <c r="L4" s="4">
        <v>-10850</v>
      </c>
      <c r="M4" s="4">
        <v>-10850</v>
      </c>
      <c r="N4" s="4" t="s">
        <v>31</v>
      </c>
      <c r="O4" s="4" t="s">
        <v>32</v>
      </c>
      <c r="P4" s="4" t="s">
        <v>33</v>
      </c>
      <c r="Q4" s="4">
        <v>0</v>
      </c>
      <c r="R4" s="11">
        <v>44938</v>
      </c>
      <c r="S4" s="7">
        <v>45067</v>
      </c>
      <c r="T4" s="4" t="s">
        <v>34</v>
      </c>
      <c r="U4" s="4">
        <v>-10850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37</v>
      </c>
      <c r="B5" s="4" t="s">
        <v>26</v>
      </c>
      <c r="C5" s="4" t="s">
        <v>39</v>
      </c>
      <c r="D5" s="4" t="s">
        <v>28</v>
      </c>
      <c r="E5" s="4" t="s">
        <v>29</v>
      </c>
      <c r="F5" s="7">
        <v>45057</v>
      </c>
      <c r="G5" s="7">
        <v>45064</v>
      </c>
      <c r="H5" s="4">
        <v>1</v>
      </c>
      <c r="I5" s="4">
        <v>7</v>
      </c>
      <c r="J5" s="4">
        <v>7</v>
      </c>
      <c r="K5" s="4" t="s">
        <v>30</v>
      </c>
      <c r="L5" s="4">
        <v>-10850</v>
      </c>
      <c r="M5" s="4">
        <v>-10850</v>
      </c>
      <c r="N5" s="4" t="s">
        <v>31</v>
      </c>
      <c r="O5" s="4" t="s">
        <v>32</v>
      </c>
      <c r="P5" s="4" t="s">
        <v>33</v>
      </c>
      <c r="Q5" s="4">
        <v>0</v>
      </c>
      <c r="R5" s="11">
        <v>44938</v>
      </c>
      <c r="S5" s="7">
        <v>45067</v>
      </c>
      <c r="T5" s="4" t="s">
        <v>34</v>
      </c>
      <c r="U5" s="4">
        <v>-10850</v>
      </c>
      <c r="V5" s="4">
        <v>0</v>
      </c>
      <c r="W5" s="4">
        <v>0</v>
      </c>
      <c r="X5" s="4" t="s">
        <v>38</v>
      </c>
      <c r="Y5" s="4" t="s">
        <v>36</v>
      </c>
    </row>
    <row r="6" s="4" customFormat="1" spans="1:25">
      <c r="A6" s="4" t="s">
        <v>40</v>
      </c>
      <c r="B6" s="4" t="s">
        <v>26</v>
      </c>
      <c r="C6" s="4" t="s">
        <v>27</v>
      </c>
      <c r="D6" s="4" t="s">
        <v>28</v>
      </c>
      <c r="E6" s="4" t="s">
        <v>29</v>
      </c>
      <c r="F6" s="7">
        <v>45057</v>
      </c>
      <c r="G6" s="7">
        <v>45064</v>
      </c>
      <c r="H6" s="4">
        <v>1</v>
      </c>
      <c r="I6" s="4">
        <v>7</v>
      </c>
      <c r="J6" s="4">
        <v>7</v>
      </c>
      <c r="K6" s="4" t="s">
        <v>30</v>
      </c>
      <c r="L6" s="4">
        <v>10850</v>
      </c>
      <c r="M6" s="4">
        <v>10850</v>
      </c>
      <c r="N6" s="4" t="s">
        <v>31</v>
      </c>
      <c r="O6" s="4" t="s">
        <v>32</v>
      </c>
      <c r="P6" s="4" t="s">
        <v>33</v>
      </c>
      <c r="Q6" s="4">
        <v>0</v>
      </c>
      <c r="R6" s="11">
        <v>44940</v>
      </c>
      <c r="S6" s="7">
        <v>45067</v>
      </c>
      <c r="T6" s="4" t="s">
        <v>34</v>
      </c>
      <c r="U6" s="4">
        <v>10850</v>
      </c>
      <c r="V6" s="4">
        <v>0</v>
      </c>
      <c r="W6" s="4">
        <v>0</v>
      </c>
      <c r="X6" s="4" t="s">
        <v>41</v>
      </c>
      <c r="Y6" s="4" t="s">
        <v>42</v>
      </c>
    </row>
    <row r="7" s="4" customFormat="1" spans="1:25">
      <c r="A7" s="4" t="s">
        <v>43</v>
      </c>
      <c r="B7" s="4" t="s">
        <v>26</v>
      </c>
      <c r="C7" s="4" t="s">
        <v>27</v>
      </c>
      <c r="D7" s="4" t="s">
        <v>44</v>
      </c>
      <c r="E7" s="4" t="s">
        <v>45</v>
      </c>
      <c r="F7" s="7">
        <v>45050</v>
      </c>
      <c r="G7" s="7">
        <v>45064</v>
      </c>
      <c r="H7" s="4">
        <v>1</v>
      </c>
      <c r="I7" s="4">
        <v>14</v>
      </c>
      <c r="J7" s="4">
        <v>14</v>
      </c>
      <c r="K7" s="4" t="s">
        <v>30</v>
      </c>
      <c r="L7" s="4">
        <v>3430</v>
      </c>
      <c r="M7" s="4">
        <v>3430</v>
      </c>
      <c r="N7" s="4" t="s">
        <v>46</v>
      </c>
      <c r="O7" s="4" t="s">
        <v>32</v>
      </c>
      <c r="P7" s="4" t="s">
        <v>33</v>
      </c>
      <c r="Q7" s="4">
        <v>0</v>
      </c>
      <c r="R7" s="11">
        <v>44959</v>
      </c>
      <c r="S7" s="7">
        <v>45067</v>
      </c>
      <c r="T7" s="4" t="s">
        <v>34</v>
      </c>
      <c r="U7" s="4">
        <v>3430</v>
      </c>
      <c r="V7" s="4">
        <v>0</v>
      </c>
      <c r="W7" s="4">
        <v>0</v>
      </c>
      <c r="X7" s="4" t="s">
        <v>47</v>
      </c>
      <c r="Y7" s="4" t="s">
        <v>48</v>
      </c>
    </row>
    <row r="8" s="4" customFormat="1" spans="1:25">
      <c r="A8" s="4" t="s">
        <v>40</v>
      </c>
      <c r="B8" s="4" t="s">
        <v>26</v>
      </c>
      <c r="C8" s="4" t="s">
        <v>49</v>
      </c>
      <c r="D8" s="4" t="s">
        <v>28</v>
      </c>
      <c r="E8" s="4" t="s">
        <v>29</v>
      </c>
      <c r="F8" s="7">
        <v>45057</v>
      </c>
      <c r="G8" s="7">
        <v>45064</v>
      </c>
      <c r="H8" s="4">
        <v>1</v>
      </c>
      <c r="I8" s="4">
        <v>7</v>
      </c>
      <c r="J8" s="4">
        <v>7</v>
      </c>
      <c r="K8" s="4" t="s">
        <v>30</v>
      </c>
      <c r="L8" s="4">
        <v>-9300</v>
      </c>
      <c r="M8" s="4">
        <v>-9300</v>
      </c>
      <c r="N8" s="4" t="s">
        <v>31</v>
      </c>
      <c r="O8" s="4" t="s">
        <v>32</v>
      </c>
      <c r="P8" s="4" t="s">
        <v>33</v>
      </c>
      <c r="Q8" s="4">
        <v>0</v>
      </c>
      <c r="R8" s="11">
        <v>44940.0327083333</v>
      </c>
      <c r="S8" s="7">
        <v>45067</v>
      </c>
      <c r="T8" s="4" t="s">
        <v>34</v>
      </c>
      <c r="U8" s="4">
        <v>-9300</v>
      </c>
      <c r="V8" s="4">
        <v>0</v>
      </c>
      <c r="W8" s="4">
        <v>0</v>
      </c>
      <c r="X8" s="4" t="s">
        <v>41</v>
      </c>
      <c r="Y8" s="4" t="s">
        <v>42</v>
      </c>
    </row>
    <row r="9" s="4" customFormat="1" spans="1:25">
      <c r="A9" s="4" t="s">
        <v>50</v>
      </c>
      <c r="B9" s="4" t="s">
        <v>26</v>
      </c>
      <c r="C9" s="4" t="s">
        <v>27</v>
      </c>
      <c r="D9" s="4" t="s">
        <v>51</v>
      </c>
      <c r="E9" s="4" t="s">
        <v>52</v>
      </c>
      <c r="F9" s="7">
        <v>45062</v>
      </c>
      <c r="G9" s="7">
        <v>45064</v>
      </c>
      <c r="H9" s="4">
        <v>1</v>
      </c>
      <c r="I9" s="4">
        <v>2</v>
      </c>
      <c r="J9" s="4">
        <v>2</v>
      </c>
      <c r="K9" s="4" t="s">
        <v>30</v>
      </c>
      <c r="L9" s="4">
        <v>1440</v>
      </c>
      <c r="M9" s="4">
        <v>1440</v>
      </c>
      <c r="N9" s="4" t="s">
        <v>53</v>
      </c>
      <c r="O9" s="4" t="s">
        <v>32</v>
      </c>
      <c r="P9" s="4" t="s">
        <v>33</v>
      </c>
      <c r="Q9" s="4">
        <v>0</v>
      </c>
      <c r="R9" s="11">
        <v>44968</v>
      </c>
      <c r="S9" s="7">
        <v>45067</v>
      </c>
      <c r="T9" s="4" t="s">
        <v>34</v>
      </c>
      <c r="U9" s="4">
        <v>1440</v>
      </c>
      <c r="V9" s="4">
        <v>0</v>
      </c>
      <c r="W9" s="4">
        <v>0</v>
      </c>
      <c r="X9" s="4" t="s">
        <v>54</v>
      </c>
      <c r="Y9" s="4" t="s">
        <v>55</v>
      </c>
    </row>
    <row r="10" s="4" customFormat="1" spans="1:25">
      <c r="A10" s="4" t="s">
        <v>56</v>
      </c>
      <c r="B10" s="4" t="s">
        <v>26</v>
      </c>
      <c r="C10" s="4" t="s">
        <v>27</v>
      </c>
      <c r="D10" s="4" t="s">
        <v>57</v>
      </c>
      <c r="E10" s="4" t="s">
        <v>58</v>
      </c>
      <c r="F10" s="7">
        <v>45057</v>
      </c>
      <c r="G10" s="7">
        <v>45064</v>
      </c>
      <c r="H10" s="4">
        <v>1</v>
      </c>
      <c r="I10" s="4">
        <v>7</v>
      </c>
      <c r="J10" s="4">
        <v>7</v>
      </c>
      <c r="K10" s="4" t="s">
        <v>30</v>
      </c>
      <c r="L10" s="4">
        <v>7420</v>
      </c>
      <c r="M10" s="4">
        <v>7420</v>
      </c>
      <c r="N10" s="4" t="s">
        <v>59</v>
      </c>
      <c r="O10" s="4" t="s">
        <v>32</v>
      </c>
      <c r="P10" s="4" t="s">
        <v>33</v>
      </c>
      <c r="Q10" s="4">
        <v>0</v>
      </c>
      <c r="R10" s="11">
        <v>45016</v>
      </c>
      <c r="S10" s="7">
        <v>45067</v>
      </c>
      <c r="T10" s="4" t="s">
        <v>34</v>
      </c>
      <c r="U10" s="4">
        <v>7420</v>
      </c>
      <c r="V10" s="4">
        <v>0</v>
      </c>
      <c r="W10" s="4">
        <v>0</v>
      </c>
      <c r="X10" s="4" t="s">
        <v>60</v>
      </c>
      <c r="Y10" s="4" t="s">
        <v>61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63</v>
      </c>
      <c r="E11" s="4" t="s">
        <v>64</v>
      </c>
      <c r="F11" s="7">
        <v>45061</v>
      </c>
      <c r="G11" s="7">
        <v>45064</v>
      </c>
      <c r="H11" s="4">
        <v>1</v>
      </c>
      <c r="I11" s="4">
        <v>3</v>
      </c>
      <c r="J11" s="4">
        <v>3</v>
      </c>
      <c r="K11" s="4" t="s">
        <v>30</v>
      </c>
      <c r="L11" s="4">
        <v>3117</v>
      </c>
      <c r="M11" s="4">
        <v>3117</v>
      </c>
      <c r="N11" s="4" t="s">
        <v>65</v>
      </c>
      <c r="O11" s="4" t="s">
        <v>32</v>
      </c>
      <c r="P11" s="4" t="s">
        <v>33</v>
      </c>
      <c r="Q11" s="4">
        <v>0</v>
      </c>
      <c r="R11" s="11">
        <v>45024</v>
      </c>
      <c r="S11" s="7">
        <v>45067</v>
      </c>
      <c r="T11" s="4" t="s">
        <v>34</v>
      </c>
      <c r="U11" s="4">
        <v>3117</v>
      </c>
      <c r="V11" s="4">
        <v>0</v>
      </c>
      <c r="W11" s="4">
        <v>0</v>
      </c>
      <c r="X11" s="4" t="s">
        <v>66</v>
      </c>
      <c r="Y11" s="4" t="s">
        <v>36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68</v>
      </c>
      <c r="E12" s="4" t="s">
        <v>69</v>
      </c>
      <c r="F12" s="7">
        <v>45062</v>
      </c>
      <c r="G12" s="7">
        <v>45064</v>
      </c>
      <c r="H12" s="4">
        <v>1</v>
      </c>
      <c r="I12" s="4">
        <v>2</v>
      </c>
      <c r="J12" s="4">
        <v>2</v>
      </c>
      <c r="K12" s="4" t="s">
        <v>30</v>
      </c>
      <c r="L12" s="4">
        <v>1348</v>
      </c>
      <c r="M12" s="4">
        <v>1348</v>
      </c>
      <c r="N12" s="4" t="s">
        <v>70</v>
      </c>
      <c r="O12" s="4" t="s">
        <v>32</v>
      </c>
      <c r="P12" s="4" t="s">
        <v>33</v>
      </c>
      <c r="Q12" s="4">
        <v>0</v>
      </c>
      <c r="R12" s="11">
        <v>45024</v>
      </c>
      <c r="S12" s="7">
        <v>45067</v>
      </c>
      <c r="T12" s="4" t="s">
        <v>34</v>
      </c>
      <c r="U12" s="4">
        <v>1348</v>
      </c>
      <c r="V12" s="4">
        <v>0</v>
      </c>
      <c r="W12" s="4">
        <v>0</v>
      </c>
      <c r="X12" s="4" t="s">
        <v>71</v>
      </c>
      <c r="Y12" s="4" t="s">
        <v>36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74</v>
      </c>
      <c r="F13" s="7">
        <v>45060</v>
      </c>
      <c r="G13" s="7">
        <v>45064</v>
      </c>
      <c r="H13" s="4">
        <v>1</v>
      </c>
      <c r="I13" s="4">
        <v>4</v>
      </c>
      <c r="J13" s="4">
        <v>4</v>
      </c>
      <c r="K13" s="4" t="s">
        <v>30</v>
      </c>
      <c r="L13" s="4">
        <v>1116</v>
      </c>
      <c r="M13" s="4">
        <v>1116</v>
      </c>
      <c r="N13" s="4" t="s">
        <v>75</v>
      </c>
      <c r="O13" s="4" t="s">
        <v>32</v>
      </c>
      <c r="P13" s="4" t="s">
        <v>33</v>
      </c>
      <c r="Q13" s="4">
        <v>0</v>
      </c>
      <c r="R13" s="11">
        <v>45027</v>
      </c>
      <c r="S13" s="7">
        <v>45067</v>
      </c>
      <c r="T13" s="4" t="s">
        <v>34</v>
      </c>
      <c r="U13" s="4">
        <v>1116</v>
      </c>
      <c r="V13" s="4">
        <v>0</v>
      </c>
      <c r="W13" s="4">
        <v>0</v>
      </c>
      <c r="X13" s="4" t="s">
        <v>76</v>
      </c>
      <c r="Y13" s="4" t="s">
        <v>36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78</v>
      </c>
      <c r="E14" s="4" t="s">
        <v>79</v>
      </c>
      <c r="F14" s="7">
        <v>45060</v>
      </c>
      <c r="G14" s="7">
        <v>45064</v>
      </c>
      <c r="H14" s="4">
        <v>1</v>
      </c>
      <c r="I14" s="4">
        <v>4</v>
      </c>
      <c r="J14" s="4">
        <v>4</v>
      </c>
      <c r="K14" s="4" t="s">
        <v>30</v>
      </c>
      <c r="L14" s="4">
        <v>2320</v>
      </c>
      <c r="M14" s="4">
        <v>2320</v>
      </c>
      <c r="N14" s="4" t="s">
        <v>80</v>
      </c>
      <c r="O14" s="4" t="s">
        <v>32</v>
      </c>
      <c r="P14" s="4" t="s">
        <v>33</v>
      </c>
      <c r="Q14" s="4">
        <v>0</v>
      </c>
      <c r="R14" s="11">
        <v>45027</v>
      </c>
      <c r="S14" s="7">
        <v>45067</v>
      </c>
      <c r="T14" s="4" t="s">
        <v>34</v>
      </c>
      <c r="U14" s="4">
        <v>2320</v>
      </c>
      <c r="V14" s="4">
        <v>0</v>
      </c>
      <c r="W14" s="4">
        <v>0</v>
      </c>
      <c r="X14" s="4" t="s">
        <v>81</v>
      </c>
      <c r="Y14" s="4" t="s">
        <v>36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78</v>
      </c>
      <c r="E15" s="4" t="s">
        <v>79</v>
      </c>
      <c r="F15" s="7">
        <v>45060</v>
      </c>
      <c r="G15" s="7">
        <v>45064</v>
      </c>
      <c r="H15" s="4">
        <v>1</v>
      </c>
      <c r="I15" s="4">
        <v>4</v>
      </c>
      <c r="J15" s="4">
        <v>4</v>
      </c>
      <c r="K15" s="4" t="s">
        <v>30</v>
      </c>
      <c r="L15" s="4">
        <v>2320</v>
      </c>
      <c r="M15" s="4">
        <v>2320</v>
      </c>
      <c r="N15" s="4" t="s">
        <v>83</v>
      </c>
      <c r="O15" s="4" t="s">
        <v>32</v>
      </c>
      <c r="P15" s="4" t="s">
        <v>33</v>
      </c>
      <c r="Q15" s="4">
        <v>0</v>
      </c>
      <c r="R15" s="11">
        <v>45027</v>
      </c>
      <c r="S15" s="7">
        <v>45067</v>
      </c>
      <c r="T15" s="4" t="s">
        <v>34</v>
      </c>
      <c r="U15" s="4">
        <v>2320</v>
      </c>
      <c r="V15" s="4">
        <v>0</v>
      </c>
      <c r="W15" s="4">
        <v>0</v>
      </c>
      <c r="X15" s="4" t="s">
        <v>84</v>
      </c>
      <c r="Y15" s="4" t="s">
        <v>36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87</v>
      </c>
      <c r="F16" s="7">
        <v>45062</v>
      </c>
      <c r="G16" s="7">
        <v>45064</v>
      </c>
      <c r="H16" s="4">
        <v>1</v>
      </c>
      <c r="I16" s="4">
        <v>2</v>
      </c>
      <c r="J16" s="4">
        <v>2</v>
      </c>
      <c r="K16" s="4" t="s">
        <v>30</v>
      </c>
      <c r="L16" s="4">
        <v>944</v>
      </c>
      <c r="M16" s="4">
        <v>944</v>
      </c>
      <c r="N16" s="4" t="s">
        <v>88</v>
      </c>
      <c r="O16" s="4" t="s">
        <v>32</v>
      </c>
      <c r="P16" s="4" t="s">
        <v>33</v>
      </c>
      <c r="Q16" s="4">
        <v>0</v>
      </c>
      <c r="R16" s="11">
        <v>45028</v>
      </c>
      <c r="S16" s="7">
        <v>45067</v>
      </c>
      <c r="T16" s="4" t="s">
        <v>34</v>
      </c>
      <c r="U16" s="4">
        <v>944</v>
      </c>
      <c r="V16" s="4">
        <v>0</v>
      </c>
      <c r="W16" s="4">
        <v>0</v>
      </c>
      <c r="X16" s="4" t="s">
        <v>89</v>
      </c>
      <c r="Y16" s="4" t="s">
        <v>36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78</v>
      </c>
      <c r="E17" s="4" t="s">
        <v>79</v>
      </c>
      <c r="F17" s="7">
        <v>45060</v>
      </c>
      <c r="G17" s="7">
        <v>45064</v>
      </c>
      <c r="H17" s="4">
        <v>3</v>
      </c>
      <c r="I17" s="4">
        <v>4</v>
      </c>
      <c r="J17" s="4">
        <v>12</v>
      </c>
      <c r="K17" s="4" t="s">
        <v>30</v>
      </c>
      <c r="L17" s="4">
        <v>6960</v>
      </c>
      <c r="M17" s="4">
        <v>6960</v>
      </c>
      <c r="N17" s="4" t="s">
        <v>91</v>
      </c>
      <c r="O17" s="4" t="s">
        <v>32</v>
      </c>
      <c r="P17" s="4" t="s">
        <v>33</v>
      </c>
      <c r="Q17" s="4">
        <v>0</v>
      </c>
      <c r="R17" s="11">
        <v>45030</v>
      </c>
      <c r="S17" s="7">
        <v>45067</v>
      </c>
      <c r="T17" s="4" t="s">
        <v>34</v>
      </c>
      <c r="U17" s="4">
        <v>6960</v>
      </c>
      <c r="V17" s="4">
        <v>0</v>
      </c>
      <c r="W17" s="4">
        <v>0</v>
      </c>
      <c r="X17" s="4" t="s">
        <v>92</v>
      </c>
      <c r="Y17" s="4" t="s">
        <v>36</v>
      </c>
    </row>
    <row r="18" s="4" customFormat="1" spans="1:25">
      <c r="A18" s="4" t="s">
        <v>93</v>
      </c>
      <c r="B18" s="4" t="s">
        <v>26</v>
      </c>
      <c r="C18" s="4" t="s">
        <v>27</v>
      </c>
      <c r="D18" s="4" t="s">
        <v>78</v>
      </c>
      <c r="E18" s="4" t="s">
        <v>94</v>
      </c>
      <c r="F18" s="7">
        <v>45053</v>
      </c>
      <c r="G18" s="7">
        <v>45064</v>
      </c>
      <c r="H18" s="4">
        <v>1</v>
      </c>
      <c r="I18" s="4">
        <v>11</v>
      </c>
      <c r="J18" s="4">
        <v>11</v>
      </c>
      <c r="K18" s="4" t="s">
        <v>30</v>
      </c>
      <c r="L18" s="4">
        <v>6446</v>
      </c>
      <c r="M18" s="4">
        <v>6446</v>
      </c>
      <c r="N18" s="4" t="s">
        <v>95</v>
      </c>
      <c r="O18" s="4" t="s">
        <v>32</v>
      </c>
      <c r="P18" s="4" t="s">
        <v>33</v>
      </c>
      <c r="Q18" s="4">
        <v>0</v>
      </c>
      <c r="R18" s="11">
        <v>45030</v>
      </c>
      <c r="S18" s="7">
        <v>45067</v>
      </c>
      <c r="T18" s="4" t="s">
        <v>34</v>
      </c>
      <c r="U18" s="4">
        <v>6446</v>
      </c>
      <c r="V18" s="4">
        <v>0</v>
      </c>
      <c r="W18" s="4">
        <v>0</v>
      </c>
      <c r="X18" s="4" t="s">
        <v>96</v>
      </c>
      <c r="Y18" s="4" t="s">
        <v>36</v>
      </c>
    </row>
    <row r="19" s="4" customFormat="1" spans="1:26">
      <c r="A19" s="4" t="s">
        <v>97</v>
      </c>
      <c r="B19" s="4" t="s">
        <v>26</v>
      </c>
      <c r="C19" s="4" t="s">
        <v>27</v>
      </c>
      <c r="D19" s="4" t="s">
        <v>98</v>
      </c>
      <c r="E19" s="4" t="s">
        <v>99</v>
      </c>
      <c r="F19" s="7">
        <v>45063</v>
      </c>
      <c r="G19" s="7">
        <v>45064</v>
      </c>
      <c r="H19" s="4">
        <v>2</v>
      </c>
      <c r="I19" s="4">
        <v>1</v>
      </c>
      <c r="J19" s="4">
        <v>2</v>
      </c>
      <c r="K19" s="4" t="s">
        <v>30</v>
      </c>
      <c r="L19" s="4">
        <v>2556</v>
      </c>
      <c r="M19" s="4">
        <v>2556</v>
      </c>
      <c r="N19" s="4" t="s">
        <v>100</v>
      </c>
      <c r="O19" s="4" t="s">
        <v>32</v>
      </c>
      <c r="P19" s="4" t="s">
        <v>33</v>
      </c>
      <c r="Q19" s="4">
        <v>0</v>
      </c>
      <c r="R19" s="11">
        <v>45032</v>
      </c>
      <c r="S19" s="7">
        <v>45067</v>
      </c>
      <c r="T19" s="4" t="s">
        <v>34</v>
      </c>
      <c r="U19" s="4">
        <v>2556</v>
      </c>
      <c r="V19" s="4">
        <v>0</v>
      </c>
      <c r="W19" s="4">
        <v>0</v>
      </c>
      <c r="X19" s="4" t="s">
        <v>101</v>
      </c>
      <c r="Y19" s="4">
        <v>11524372</v>
      </c>
      <c r="Z19" s="4" t="s">
        <v>102</v>
      </c>
    </row>
    <row r="20" s="4" customFormat="1" spans="1:25">
      <c r="A20" s="4" t="s">
        <v>103</v>
      </c>
      <c r="B20" s="4" t="s">
        <v>26</v>
      </c>
      <c r="C20" s="4" t="s">
        <v>27</v>
      </c>
      <c r="D20" s="4" t="s">
        <v>104</v>
      </c>
      <c r="E20" s="4" t="s">
        <v>105</v>
      </c>
      <c r="F20" s="7">
        <v>45036</v>
      </c>
      <c r="G20" s="7">
        <v>45064</v>
      </c>
      <c r="H20" s="4">
        <v>1</v>
      </c>
      <c r="I20" s="4">
        <v>28</v>
      </c>
      <c r="J20" s="4">
        <v>28</v>
      </c>
      <c r="K20" s="4" t="s">
        <v>30</v>
      </c>
      <c r="L20" s="4">
        <v>9800</v>
      </c>
      <c r="M20" s="4">
        <v>9800</v>
      </c>
      <c r="N20" s="4" t="s">
        <v>106</v>
      </c>
      <c r="O20" s="4" t="s">
        <v>32</v>
      </c>
      <c r="P20" s="4" t="s">
        <v>33</v>
      </c>
      <c r="Q20" s="4">
        <v>0</v>
      </c>
      <c r="R20" s="11">
        <v>45033</v>
      </c>
      <c r="S20" s="7">
        <v>45067</v>
      </c>
      <c r="T20" s="4" t="s">
        <v>34</v>
      </c>
      <c r="U20" s="4">
        <v>9800</v>
      </c>
      <c r="V20" s="4">
        <v>0</v>
      </c>
      <c r="W20" s="4">
        <v>0</v>
      </c>
      <c r="X20" s="4" t="s">
        <v>107</v>
      </c>
      <c r="Y20" s="4" t="s">
        <v>36</v>
      </c>
    </row>
    <row r="21" s="4" customFormat="1" spans="1:25">
      <c r="A21" s="4" t="s">
        <v>108</v>
      </c>
      <c r="B21" s="4" t="s">
        <v>26</v>
      </c>
      <c r="C21" s="4" t="s">
        <v>27</v>
      </c>
      <c r="D21" s="4" t="s">
        <v>104</v>
      </c>
      <c r="E21" s="4" t="s">
        <v>105</v>
      </c>
      <c r="F21" s="7">
        <v>45036</v>
      </c>
      <c r="G21" s="7">
        <v>45064</v>
      </c>
      <c r="H21" s="4">
        <v>1</v>
      </c>
      <c r="I21" s="4">
        <v>28</v>
      </c>
      <c r="J21" s="4">
        <v>28</v>
      </c>
      <c r="K21" s="4" t="s">
        <v>30</v>
      </c>
      <c r="L21" s="4">
        <v>9800</v>
      </c>
      <c r="M21" s="4">
        <v>9800</v>
      </c>
      <c r="N21" s="4" t="s">
        <v>109</v>
      </c>
      <c r="O21" s="4" t="s">
        <v>32</v>
      </c>
      <c r="P21" s="4" t="s">
        <v>33</v>
      </c>
      <c r="Q21" s="4">
        <v>0</v>
      </c>
      <c r="R21" s="11">
        <v>45033</v>
      </c>
      <c r="S21" s="7">
        <v>45067</v>
      </c>
      <c r="T21" s="4" t="s">
        <v>34</v>
      </c>
      <c r="U21" s="4">
        <v>9800</v>
      </c>
      <c r="V21" s="4">
        <v>0</v>
      </c>
      <c r="W21" s="4">
        <v>0</v>
      </c>
      <c r="X21" s="4" t="s">
        <v>110</v>
      </c>
      <c r="Y21" s="4" t="s">
        <v>36</v>
      </c>
    </row>
    <row r="22" s="4" customFormat="1" spans="1:25">
      <c r="A22" s="4" t="s">
        <v>111</v>
      </c>
      <c r="B22" s="4" t="s">
        <v>26</v>
      </c>
      <c r="C22" s="4" t="s">
        <v>27</v>
      </c>
      <c r="D22" s="4" t="s">
        <v>63</v>
      </c>
      <c r="E22" s="4" t="s">
        <v>112</v>
      </c>
      <c r="F22" s="7">
        <v>45063</v>
      </c>
      <c r="G22" s="7">
        <v>45064</v>
      </c>
      <c r="H22" s="4">
        <v>1</v>
      </c>
      <c r="I22" s="4">
        <v>1</v>
      </c>
      <c r="J22" s="4">
        <v>1</v>
      </c>
      <c r="K22" s="4" t="s">
        <v>30</v>
      </c>
      <c r="L22" s="4">
        <v>1139</v>
      </c>
      <c r="M22" s="4">
        <v>1139</v>
      </c>
      <c r="N22" s="4" t="s">
        <v>113</v>
      </c>
      <c r="O22" s="4" t="s">
        <v>32</v>
      </c>
      <c r="P22" s="4" t="s">
        <v>33</v>
      </c>
      <c r="Q22" s="4">
        <v>0</v>
      </c>
      <c r="R22" s="11">
        <v>45034</v>
      </c>
      <c r="S22" s="7">
        <v>45067</v>
      </c>
      <c r="T22" s="4" t="s">
        <v>34</v>
      </c>
      <c r="U22" s="4">
        <v>1139</v>
      </c>
      <c r="V22" s="4">
        <v>0</v>
      </c>
      <c r="W22" s="4">
        <v>0</v>
      </c>
      <c r="X22" s="4" t="s">
        <v>114</v>
      </c>
      <c r="Y22" s="4" t="s">
        <v>36</v>
      </c>
    </row>
    <row r="23" s="4" customFormat="1" spans="1:25">
      <c r="A23" s="4" t="s">
        <v>111</v>
      </c>
      <c r="B23" s="4" t="s">
        <v>26</v>
      </c>
      <c r="C23" s="4" t="s">
        <v>39</v>
      </c>
      <c r="D23" s="4" t="s">
        <v>63</v>
      </c>
      <c r="E23" s="4" t="s">
        <v>112</v>
      </c>
      <c r="F23" s="7">
        <v>45063</v>
      </c>
      <c r="G23" s="7">
        <v>45064</v>
      </c>
      <c r="H23" s="4">
        <v>1</v>
      </c>
      <c r="I23" s="4">
        <v>1</v>
      </c>
      <c r="J23" s="4">
        <v>1</v>
      </c>
      <c r="K23" s="4" t="s">
        <v>30</v>
      </c>
      <c r="L23" s="4">
        <v>-1139</v>
      </c>
      <c r="M23" s="4">
        <v>-1139</v>
      </c>
      <c r="N23" s="4" t="s">
        <v>113</v>
      </c>
      <c r="O23" s="4" t="s">
        <v>32</v>
      </c>
      <c r="P23" s="4" t="s">
        <v>33</v>
      </c>
      <c r="Q23" s="4">
        <v>0</v>
      </c>
      <c r="R23" s="11">
        <v>45034</v>
      </c>
      <c r="S23" s="7">
        <v>45067</v>
      </c>
      <c r="T23" s="4" t="s">
        <v>34</v>
      </c>
      <c r="U23" s="4">
        <v>-1139</v>
      </c>
      <c r="V23" s="4">
        <v>0</v>
      </c>
      <c r="W23" s="4">
        <v>0</v>
      </c>
      <c r="X23" s="4" t="s">
        <v>114</v>
      </c>
      <c r="Y23" s="4" t="s">
        <v>36</v>
      </c>
    </row>
    <row r="24" s="4" customFormat="1" spans="1:25">
      <c r="A24" s="4" t="s">
        <v>115</v>
      </c>
      <c r="B24" s="4" t="s">
        <v>26</v>
      </c>
      <c r="C24" s="4" t="s">
        <v>27</v>
      </c>
      <c r="D24" s="4" t="s">
        <v>63</v>
      </c>
      <c r="E24" s="4" t="s">
        <v>116</v>
      </c>
      <c r="F24" s="7">
        <v>45063</v>
      </c>
      <c r="G24" s="7">
        <v>45064</v>
      </c>
      <c r="H24" s="4">
        <v>1</v>
      </c>
      <c r="I24" s="4">
        <v>1</v>
      </c>
      <c r="J24" s="4">
        <v>1</v>
      </c>
      <c r="K24" s="4" t="s">
        <v>30</v>
      </c>
      <c r="L24" s="4">
        <v>1439</v>
      </c>
      <c r="M24" s="4">
        <v>1439</v>
      </c>
      <c r="N24" s="4" t="s">
        <v>117</v>
      </c>
      <c r="O24" s="4" t="s">
        <v>32</v>
      </c>
      <c r="P24" s="4" t="s">
        <v>33</v>
      </c>
      <c r="Q24" s="4">
        <v>0</v>
      </c>
      <c r="R24" s="11">
        <v>45036</v>
      </c>
      <c r="S24" s="7">
        <v>45067</v>
      </c>
      <c r="T24" s="4" t="s">
        <v>34</v>
      </c>
      <c r="U24" s="4">
        <v>1439</v>
      </c>
      <c r="V24" s="4">
        <v>0</v>
      </c>
      <c r="W24" s="4">
        <v>0</v>
      </c>
      <c r="X24" s="4" t="s">
        <v>118</v>
      </c>
      <c r="Y24" s="4" t="s">
        <v>36</v>
      </c>
    </row>
    <row r="25" s="4" customFormat="1" spans="1:25">
      <c r="A25" s="4" t="s">
        <v>119</v>
      </c>
      <c r="B25" s="4" t="s">
        <v>26</v>
      </c>
      <c r="C25" s="4" t="s">
        <v>27</v>
      </c>
      <c r="D25" s="4" t="s">
        <v>86</v>
      </c>
      <c r="E25" s="4" t="s">
        <v>120</v>
      </c>
      <c r="F25" s="7">
        <v>45061</v>
      </c>
      <c r="G25" s="7">
        <v>45064</v>
      </c>
      <c r="H25" s="4">
        <v>1</v>
      </c>
      <c r="I25" s="4">
        <v>3</v>
      </c>
      <c r="J25" s="4">
        <v>3</v>
      </c>
      <c r="K25" s="4" t="s">
        <v>30</v>
      </c>
      <c r="L25" s="4">
        <v>1419</v>
      </c>
      <c r="M25" s="4">
        <v>1419</v>
      </c>
      <c r="N25" s="4" t="s">
        <v>121</v>
      </c>
      <c r="O25" s="4" t="s">
        <v>32</v>
      </c>
      <c r="P25" s="4" t="s">
        <v>33</v>
      </c>
      <c r="Q25" s="4">
        <v>0</v>
      </c>
      <c r="R25" s="11">
        <v>45036</v>
      </c>
      <c r="S25" s="7">
        <v>45067</v>
      </c>
      <c r="T25" s="4" t="s">
        <v>34</v>
      </c>
      <c r="U25" s="4">
        <v>1419</v>
      </c>
      <c r="V25" s="4">
        <v>0</v>
      </c>
      <c r="W25" s="4">
        <v>0</v>
      </c>
      <c r="X25" s="4" t="s">
        <v>122</v>
      </c>
      <c r="Y25" s="4" t="s">
        <v>36</v>
      </c>
    </row>
    <row r="26" s="4" customFormat="1" spans="1:25">
      <c r="A26" s="4" t="s">
        <v>123</v>
      </c>
      <c r="B26" s="4" t="s">
        <v>26</v>
      </c>
      <c r="C26" s="4" t="s">
        <v>27</v>
      </c>
      <c r="D26" s="4" t="s">
        <v>124</v>
      </c>
      <c r="E26" s="4" t="s">
        <v>125</v>
      </c>
      <c r="F26" s="7">
        <v>45062</v>
      </c>
      <c r="G26" s="7">
        <v>45064</v>
      </c>
      <c r="H26" s="4">
        <v>3</v>
      </c>
      <c r="I26" s="4">
        <v>2</v>
      </c>
      <c r="J26" s="4">
        <v>6</v>
      </c>
      <c r="K26" s="4" t="s">
        <v>30</v>
      </c>
      <c r="L26" s="4">
        <v>2472</v>
      </c>
      <c r="M26" s="4">
        <v>2472</v>
      </c>
      <c r="N26" s="4" t="s">
        <v>126</v>
      </c>
      <c r="O26" s="4" t="s">
        <v>32</v>
      </c>
      <c r="P26" s="4" t="s">
        <v>33</v>
      </c>
      <c r="Q26" s="4">
        <v>0</v>
      </c>
      <c r="R26" s="11">
        <v>45039</v>
      </c>
      <c r="S26" s="7">
        <v>45067</v>
      </c>
      <c r="T26" s="4" t="s">
        <v>34</v>
      </c>
      <c r="U26" s="4">
        <v>2472</v>
      </c>
      <c r="V26" s="4">
        <v>0</v>
      </c>
      <c r="W26" s="4">
        <v>0</v>
      </c>
      <c r="X26" s="4" t="s">
        <v>127</v>
      </c>
      <c r="Y26" s="4" t="s">
        <v>128</v>
      </c>
    </row>
    <row r="27" s="4" customFormat="1" spans="1:25">
      <c r="A27" s="4" t="s">
        <v>129</v>
      </c>
      <c r="B27" s="4" t="s">
        <v>26</v>
      </c>
      <c r="C27" s="4" t="s">
        <v>27</v>
      </c>
      <c r="D27" s="4" t="s">
        <v>130</v>
      </c>
      <c r="E27" s="4" t="s">
        <v>131</v>
      </c>
      <c r="F27" s="7">
        <v>45061</v>
      </c>
      <c r="G27" s="7">
        <v>45064</v>
      </c>
      <c r="H27" s="4">
        <v>1</v>
      </c>
      <c r="I27" s="4">
        <v>3</v>
      </c>
      <c r="J27" s="4">
        <v>3</v>
      </c>
      <c r="K27" s="4" t="s">
        <v>30</v>
      </c>
      <c r="L27" s="4">
        <v>1476</v>
      </c>
      <c r="M27" s="4">
        <v>1476</v>
      </c>
      <c r="N27" s="4" t="s">
        <v>132</v>
      </c>
      <c r="O27" s="4" t="s">
        <v>32</v>
      </c>
      <c r="P27" s="4" t="s">
        <v>33</v>
      </c>
      <c r="Q27" s="4">
        <v>0</v>
      </c>
      <c r="R27" s="11">
        <v>45041</v>
      </c>
      <c r="S27" s="7">
        <v>45067</v>
      </c>
      <c r="T27" s="4" t="s">
        <v>34</v>
      </c>
      <c r="U27" s="4">
        <v>1476</v>
      </c>
      <c r="V27" s="4">
        <v>0</v>
      </c>
      <c r="W27" s="4">
        <v>0</v>
      </c>
      <c r="X27" s="4" t="s">
        <v>133</v>
      </c>
      <c r="Y27" s="4" t="s">
        <v>134</v>
      </c>
    </row>
    <row r="28" s="4" customFormat="1" spans="1:25">
      <c r="A28" s="4" t="s">
        <v>135</v>
      </c>
      <c r="B28" s="4" t="s">
        <v>26</v>
      </c>
      <c r="C28" s="4" t="s">
        <v>27</v>
      </c>
      <c r="D28" s="4" t="s">
        <v>78</v>
      </c>
      <c r="E28" s="4" t="s">
        <v>79</v>
      </c>
      <c r="F28" s="7">
        <v>45061</v>
      </c>
      <c r="G28" s="7">
        <v>45064</v>
      </c>
      <c r="H28" s="4">
        <v>1</v>
      </c>
      <c r="I28" s="4">
        <v>3</v>
      </c>
      <c r="J28" s="4">
        <v>3</v>
      </c>
      <c r="K28" s="4" t="s">
        <v>30</v>
      </c>
      <c r="L28" s="4">
        <v>1740</v>
      </c>
      <c r="M28" s="4">
        <v>1740</v>
      </c>
      <c r="N28" s="4" t="s">
        <v>136</v>
      </c>
      <c r="O28" s="4" t="s">
        <v>32</v>
      </c>
      <c r="P28" s="4" t="s">
        <v>33</v>
      </c>
      <c r="Q28" s="4">
        <v>0</v>
      </c>
      <c r="R28" s="11">
        <v>45041</v>
      </c>
      <c r="S28" s="7">
        <v>45067</v>
      </c>
      <c r="T28" s="4" t="s">
        <v>34</v>
      </c>
      <c r="U28" s="4">
        <v>1740</v>
      </c>
      <c r="V28" s="4">
        <v>0</v>
      </c>
      <c r="W28" s="4">
        <v>0</v>
      </c>
      <c r="X28" s="4" t="s">
        <v>137</v>
      </c>
      <c r="Y28" s="4" t="s">
        <v>138</v>
      </c>
    </row>
    <row r="29" s="4" customFormat="1" spans="1:25">
      <c r="A29" s="4" t="s">
        <v>139</v>
      </c>
      <c r="B29" s="4" t="s">
        <v>26</v>
      </c>
      <c r="C29" s="4" t="s">
        <v>27</v>
      </c>
      <c r="D29" s="4" t="s">
        <v>140</v>
      </c>
      <c r="E29" s="4" t="s">
        <v>141</v>
      </c>
      <c r="F29" s="7">
        <v>45063</v>
      </c>
      <c r="G29" s="7">
        <v>45064</v>
      </c>
      <c r="H29" s="4">
        <v>1</v>
      </c>
      <c r="I29" s="4">
        <v>1</v>
      </c>
      <c r="J29" s="4">
        <v>1</v>
      </c>
      <c r="K29" s="4" t="s">
        <v>30</v>
      </c>
      <c r="L29" s="4">
        <v>295</v>
      </c>
      <c r="M29" s="4">
        <v>295</v>
      </c>
      <c r="N29" s="4" t="s">
        <v>142</v>
      </c>
      <c r="O29" s="4" t="s">
        <v>32</v>
      </c>
      <c r="P29" s="4" t="s">
        <v>33</v>
      </c>
      <c r="Q29" s="4">
        <v>0</v>
      </c>
      <c r="R29" s="11">
        <v>45042</v>
      </c>
      <c r="S29" s="7">
        <v>45067</v>
      </c>
      <c r="T29" s="4" t="s">
        <v>34</v>
      </c>
      <c r="U29" s="4">
        <v>295</v>
      </c>
      <c r="V29" s="4">
        <v>0</v>
      </c>
      <c r="W29" s="4">
        <v>0</v>
      </c>
      <c r="X29" s="4" t="s">
        <v>143</v>
      </c>
      <c r="Y29" s="4" t="s">
        <v>36</v>
      </c>
    </row>
    <row r="30" s="4" customFormat="1" spans="1:25">
      <c r="A30" s="4" t="s">
        <v>139</v>
      </c>
      <c r="B30" s="4" t="s">
        <v>26</v>
      </c>
      <c r="C30" s="4" t="s">
        <v>39</v>
      </c>
      <c r="D30" s="4" t="s">
        <v>140</v>
      </c>
      <c r="E30" s="4" t="s">
        <v>141</v>
      </c>
      <c r="F30" s="7">
        <v>45063</v>
      </c>
      <c r="G30" s="7">
        <v>45064</v>
      </c>
      <c r="H30" s="4">
        <v>1</v>
      </c>
      <c r="I30" s="4">
        <v>1</v>
      </c>
      <c r="J30" s="4">
        <v>1</v>
      </c>
      <c r="K30" s="4" t="s">
        <v>30</v>
      </c>
      <c r="L30" s="4">
        <v>-295</v>
      </c>
      <c r="M30" s="4">
        <v>-295</v>
      </c>
      <c r="N30" s="4" t="s">
        <v>142</v>
      </c>
      <c r="O30" s="4" t="s">
        <v>32</v>
      </c>
      <c r="P30" s="4" t="s">
        <v>33</v>
      </c>
      <c r="Q30" s="4">
        <v>0</v>
      </c>
      <c r="R30" s="11">
        <v>45042</v>
      </c>
      <c r="S30" s="7">
        <v>45067</v>
      </c>
      <c r="T30" s="4" t="s">
        <v>34</v>
      </c>
      <c r="U30" s="4">
        <v>-295</v>
      </c>
      <c r="V30" s="4">
        <v>0</v>
      </c>
      <c r="W30" s="4">
        <v>0</v>
      </c>
      <c r="X30" s="4" t="s">
        <v>143</v>
      </c>
      <c r="Y30" s="4" t="s">
        <v>36</v>
      </c>
    </row>
    <row r="31" s="4" customFormat="1" spans="1:25">
      <c r="A31" s="4" t="s">
        <v>144</v>
      </c>
      <c r="B31" s="4" t="s">
        <v>26</v>
      </c>
      <c r="C31" s="4" t="s">
        <v>27</v>
      </c>
      <c r="D31" s="4" t="s">
        <v>145</v>
      </c>
      <c r="E31" s="4" t="s">
        <v>146</v>
      </c>
      <c r="F31" s="7">
        <v>45062</v>
      </c>
      <c r="G31" s="7">
        <v>45064</v>
      </c>
      <c r="H31" s="4">
        <v>1</v>
      </c>
      <c r="I31" s="4">
        <v>2</v>
      </c>
      <c r="J31" s="4">
        <v>2</v>
      </c>
      <c r="K31" s="4" t="s">
        <v>30</v>
      </c>
      <c r="L31" s="4">
        <v>1140</v>
      </c>
      <c r="M31" s="4">
        <v>1140</v>
      </c>
      <c r="N31" s="4" t="s">
        <v>147</v>
      </c>
      <c r="O31" s="4" t="s">
        <v>32</v>
      </c>
      <c r="P31" s="4" t="s">
        <v>33</v>
      </c>
      <c r="Q31" s="4">
        <v>0</v>
      </c>
      <c r="R31" s="11">
        <v>45043</v>
      </c>
      <c r="S31" s="7">
        <v>45067</v>
      </c>
      <c r="T31" s="4" t="s">
        <v>34</v>
      </c>
      <c r="U31" s="4">
        <v>1140</v>
      </c>
      <c r="V31" s="4">
        <v>0</v>
      </c>
      <c r="W31" s="4">
        <v>0</v>
      </c>
      <c r="X31" s="4" t="s">
        <v>148</v>
      </c>
      <c r="Y31" s="4" t="s">
        <v>149</v>
      </c>
    </row>
    <row r="32" s="4" customFormat="1" spans="1:25">
      <c r="A32" s="4" t="s">
        <v>150</v>
      </c>
      <c r="B32" s="4" t="s">
        <v>26</v>
      </c>
      <c r="C32" s="4" t="s">
        <v>27</v>
      </c>
      <c r="D32" s="4" t="s">
        <v>151</v>
      </c>
      <c r="E32" s="4" t="s">
        <v>152</v>
      </c>
      <c r="F32" s="7">
        <v>45060</v>
      </c>
      <c r="G32" s="7">
        <v>45064</v>
      </c>
      <c r="H32" s="4">
        <v>1</v>
      </c>
      <c r="I32" s="4">
        <v>4</v>
      </c>
      <c r="J32" s="4">
        <v>4</v>
      </c>
      <c r="K32" s="4" t="s">
        <v>30</v>
      </c>
      <c r="L32" s="4">
        <v>1616</v>
      </c>
      <c r="M32" s="4">
        <v>1616</v>
      </c>
      <c r="N32" s="4" t="s">
        <v>153</v>
      </c>
      <c r="O32" s="4" t="s">
        <v>32</v>
      </c>
      <c r="P32" s="4" t="s">
        <v>33</v>
      </c>
      <c r="Q32" s="4">
        <v>0</v>
      </c>
      <c r="R32" s="11">
        <v>45043</v>
      </c>
      <c r="S32" s="7">
        <v>45067</v>
      </c>
      <c r="T32" s="4" t="s">
        <v>34</v>
      </c>
      <c r="U32" s="4">
        <v>1616</v>
      </c>
      <c r="V32" s="4">
        <v>0</v>
      </c>
      <c r="W32" s="4">
        <v>0</v>
      </c>
      <c r="X32" s="4" t="s">
        <v>154</v>
      </c>
      <c r="Y32" s="4" t="s">
        <v>155</v>
      </c>
    </row>
    <row r="33" s="4" customFormat="1" spans="1:25">
      <c r="A33" s="4" t="s">
        <v>156</v>
      </c>
      <c r="B33" s="4" t="s">
        <v>26</v>
      </c>
      <c r="C33" s="4" t="s">
        <v>27</v>
      </c>
      <c r="D33" s="4" t="s">
        <v>157</v>
      </c>
      <c r="E33" s="4" t="s">
        <v>158</v>
      </c>
      <c r="F33" s="7">
        <v>45060</v>
      </c>
      <c r="G33" s="7">
        <v>45064</v>
      </c>
      <c r="H33" s="4">
        <v>1</v>
      </c>
      <c r="I33" s="4">
        <v>4</v>
      </c>
      <c r="J33" s="4">
        <v>4</v>
      </c>
      <c r="K33" s="4" t="s">
        <v>30</v>
      </c>
      <c r="L33" s="4">
        <v>5960</v>
      </c>
      <c r="M33" s="4">
        <v>5960</v>
      </c>
      <c r="N33" s="4" t="s">
        <v>159</v>
      </c>
      <c r="O33" s="4" t="s">
        <v>32</v>
      </c>
      <c r="P33" s="4" t="s">
        <v>33</v>
      </c>
      <c r="Q33" s="4">
        <v>0</v>
      </c>
      <c r="R33" s="11">
        <v>45044</v>
      </c>
      <c r="S33" s="7">
        <v>45067</v>
      </c>
      <c r="T33" s="4" t="s">
        <v>34</v>
      </c>
      <c r="U33" s="4">
        <v>5960</v>
      </c>
      <c r="V33" s="4">
        <v>0</v>
      </c>
      <c r="W33" s="4">
        <v>0</v>
      </c>
      <c r="X33" s="4" t="s">
        <v>160</v>
      </c>
      <c r="Y33" s="4" t="s">
        <v>161</v>
      </c>
    </row>
    <row r="34" s="4" customFormat="1" spans="1:25">
      <c r="A34" s="4" t="s">
        <v>162</v>
      </c>
      <c r="B34" s="4" t="s">
        <v>26</v>
      </c>
      <c r="C34" s="4" t="s">
        <v>27</v>
      </c>
      <c r="D34" s="4" t="s">
        <v>163</v>
      </c>
      <c r="E34" s="4" t="s">
        <v>164</v>
      </c>
      <c r="F34" s="7">
        <v>45060</v>
      </c>
      <c r="G34" s="7">
        <v>45064</v>
      </c>
      <c r="H34" s="4">
        <v>1</v>
      </c>
      <c r="I34" s="4">
        <v>4</v>
      </c>
      <c r="J34" s="4">
        <v>4</v>
      </c>
      <c r="K34" s="4" t="s">
        <v>30</v>
      </c>
      <c r="L34" s="4">
        <v>2936</v>
      </c>
      <c r="M34" s="4">
        <v>2936</v>
      </c>
      <c r="N34" s="4" t="s">
        <v>165</v>
      </c>
      <c r="O34" s="4" t="s">
        <v>32</v>
      </c>
      <c r="P34" s="4" t="s">
        <v>33</v>
      </c>
      <c r="Q34" s="4">
        <v>0</v>
      </c>
      <c r="R34" s="11">
        <v>45044</v>
      </c>
      <c r="S34" s="7">
        <v>45067</v>
      </c>
      <c r="T34" s="4" t="s">
        <v>34</v>
      </c>
      <c r="U34" s="4">
        <v>2936</v>
      </c>
      <c r="V34" s="4">
        <v>0</v>
      </c>
      <c r="W34" s="4">
        <v>0</v>
      </c>
      <c r="X34" s="4" t="s">
        <v>166</v>
      </c>
      <c r="Y34" s="4" t="s">
        <v>166</v>
      </c>
    </row>
    <row r="35" s="4" customFormat="1" spans="1:25">
      <c r="A35" s="4" t="s">
        <v>167</v>
      </c>
      <c r="B35" s="4" t="s">
        <v>26</v>
      </c>
      <c r="C35" s="4" t="s">
        <v>27</v>
      </c>
      <c r="D35" s="4" t="s">
        <v>163</v>
      </c>
      <c r="E35" s="4" t="s">
        <v>164</v>
      </c>
      <c r="F35" s="7">
        <v>45060</v>
      </c>
      <c r="G35" s="7">
        <v>45064</v>
      </c>
      <c r="H35" s="4">
        <v>1</v>
      </c>
      <c r="I35" s="4">
        <v>4</v>
      </c>
      <c r="J35" s="4">
        <v>4</v>
      </c>
      <c r="K35" s="4" t="s">
        <v>30</v>
      </c>
      <c r="L35" s="4">
        <v>2936</v>
      </c>
      <c r="M35" s="4">
        <v>2936</v>
      </c>
      <c r="N35" s="4" t="s">
        <v>165</v>
      </c>
      <c r="O35" s="4" t="s">
        <v>32</v>
      </c>
      <c r="P35" s="4" t="s">
        <v>33</v>
      </c>
      <c r="Q35" s="4">
        <v>0</v>
      </c>
      <c r="R35" s="11">
        <v>45044</v>
      </c>
      <c r="S35" s="7">
        <v>45067</v>
      </c>
      <c r="T35" s="4" t="s">
        <v>34</v>
      </c>
      <c r="U35" s="4">
        <v>2936</v>
      </c>
      <c r="V35" s="4">
        <v>0</v>
      </c>
      <c r="W35" s="4">
        <v>0</v>
      </c>
      <c r="X35" s="4" t="s">
        <v>168</v>
      </c>
      <c r="Y35" s="4" t="s">
        <v>168</v>
      </c>
    </row>
    <row r="36" s="4" customFormat="1" spans="1:25">
      <c r="A36" s="4" t="s">
        <v>169</v>
      </c>
      <c r="B36" s="4" t="s">
        <v>26</v>
      </c>
      <c r="C36" s="4" t="s">
        <v>27</v>
      </c>
      <c r="D36" s="4" t="s">
        <v>170</v>
      </c>
      <c r="E36" s="4" t="s">
        <v>171</v>
      </c>
      <c r="F36" s="7">
        <v>45061</v>
      </c>
      <c r="G36" s="7">
        <v>45064</v>
      </c>
      <c r="H36" s="4">
        <v>1</v>
      </c>
      <c r="I36" s="4">
        <v>3</v>
      </c>
      <c r="J36" s="4">
        <v>3</v>
      </c>
      <c r="K36" s="4" t="s">
        <v>30</v>
      </c>
      <c r="L36" s="4">
        <v>1440</v>
      </c>
      <c r="M36" s="4">
        <v>1440</v>
      </c>
      <c r="N36" s="4" t="s">
        <v>172</v>
      </c>
      <c r="O36" s="4" t="s">
        <v>32</v>
      </c>
      <c r="P36" s="4" t="s">
        <v>33</v>
      </c>
      <c r="Q36" s="4">
        <v>0</v>
      </c>
      <c r="R36" s="11">
        <v>45044</v>
      </c>
      <c r="S36" s="7">
        <v>45067</v>
      </c>
      <c r="T36" s="4" t="s">
        <v>34</v>
      </c>
      <c r="U36" s="4">
        <v>1440</v>
      </c>
      <c r="V36" s="4">
        <v>0</v>
      </c>
      <c r="W36" s="4">
        <v>0</v>
      </c>
      <c r="X36" s="4" t="s">
        <v>173</v>
      </c>
      <c r="Y36" s="4" t="s">
        <v>174</v>
      </c>
    </row>
    <row r="37" s="4" customFormat="1" spans="1:25">
      <c r="A37" s="4" t="s">
        <v>175</v>
      </c>
      <c r="B37" s="4" t="s">
        <v>26</v>
      </c>
      <c r="C37" s="4" t="s">
        <v>27</v>
      </c>
      <c r="D37" s="4" t="s">
        <v>176</v>
      </c>
      <c r="E37" s="4" t="s">
        <v>177</v>
      </c>
      <c r="F37" s="7">
        <v>45060</v>
      </c>
      <c r="G37" s="7">
        <v>45064</v>
      </c>
      <c r="H37" s="4">
        <v>1</v>
      </c>
      <c r="I37" s="4">
        <v>4</v>
      </c>
      <c r="J37" s="4">
        <v>4</v>
      </c>
      <c r="K37" s="4" t="s">
        <v>30</v>
      </c>
      <c r="L37" s="4">
        <v>3244</v>
      </c>
      <c r="M37" s="4">
        <v>3244</v>
      </c>
      <c r="N37" s="4" t="s">
        <v>178</v>
      </c>
      <c r="O37" s="4" t="s">
        <v>32</v>
      </c>
      <c r="P37" s="4" t="s">
        <v>33</v>
      </c>
      <c r="Q37" s="4">
        <v>0</v>
      </c>
      <c r="R37" s="11">
        <v>45045</v>
      </c>
      <c r="S37" s="7">
        <v>45067</v>
      </c>
      <c r="T37" s="4" t="s">
        <v>34</v>
      </c>
      <c r="U37" s="4">
        <v>3244</v>
      </c>
      <c r="V37" s="4">
        <v>0</v>
      </c>
      <c r="W37" s="4">
        <v>0</v>
      </c>
      <c r="X37" s="4" t="s">
        <v>179</v>
      </c>
      <c r="Y37" s="4" t="s">
        <v>180</v>
      </c>
    </row>
    <row r="38" s="4" customFormat="1" spans="1:25">
      <c r="A38" s="4" t="s">
        <v>67</v>
      </c>
      <c r="B38" s="4" t="s">
        <v>26</v>
      </c>
      <c r="C38" s="4" t="s">
        <v>39</v>
      </c>
      <c r="D38" s="4" t="s">
        <v>68</v>
      </c>
      <c r="E38" s="4" t="s">
        <v>69</v>
      </c>
      <c r="F38" s="7">
        <v>45062</v>
      </c>
      <c r="G38" s="7">
        <v>45064</v>
      </c>
      <c r="H38" s="4">
        <v>1</v>
      </c>
      <c r="I38" s="4">
        <v>2</v>
      </c>
      <c r="J38" s="4">
        <v>2</v>
      </c>
      <c r="K38" s="4" t="s">
        <v>30</v>
      </c>
      <c r="L38" s="4">
        <v>-1348</v>
      </c>
      <c r="M38" s="4">
        <v>-1348</v>
      </c>
      <c r="N38" s="4" t="s">
        <v>70</v>
      </c>
      <c r="O38" s="4" t="s">
        <v>32</v>
      </c>
      <c r="P38" s="4" t="s">
        <v>33</v>
      </c>
      <c r="Q38" s="4">
        <v>0</v>
      </c>
      <c r="R38" s="11">
        <v>45024</v>
      </c>
      <c r="S38" s="7">
        <v>45067</v>
      </c>
      <c r="T38" s="4" t="s">
        <v>34</v>
      </c>
      <c r="U38" s="4">
        <v>-1348</v>
      </c>
      <c r="V38" s="4">
        <v>0</v>
      </c>
      <c r="W38" s="4">
        <v>0</v>
      </c>
      <c r="X38" s="4" t="s">
        <v>71</v>
      </c>
      <c r="Y38" s="4" t="s">
        <v>36</v>
      </c>
    </row>
    <row r="39" s="4" customFormat="1" spans="1:25">
      <c r="A39" s="4" t="s">
        <v>67</v>
      </c>
      <c r="B39" s="4" t="s">
        <v>26</v>
      </c>
      <c r="C39" s="4" t="s">
        <v>181</v>
      </c>
      <c r="D39" s="4" t="s">
        <v>68</v>
      </c>
      <c r="E39" s="4" t="s">
        <v>69</v>
      </c>
      <c r="F39" s="7">
        <v>45062</v>
      </c>
      <c r="G39" s="7">
        <v>45064</v>
      </c>
      <c r="H39" s="4">
        <v>1</v>
      </c>
      <c r="I39" s="4">
        <v>2</v>
      </c>
      <c r="J39" s="4">
        <v>2</v>
      </c>
      <c r="K39" s="4" t="s">
        <v>30</v>
      </c>
      <c r="L39" s="4">
        <v>270</v>
      </c>
      <c r="M39" s="4">
        <v>270</v>
      </c>
      <c r="N39" s="4" t="s">
        <v>70</v>
      </c>
      <c r="O39" s="4" t="s">
        <v>32</v>
      </c>
      <c r="P39" s="4" t="s">
        <v>33</v>
      </c>
      <c r="Q39" s="4">
        <v>0</v>
      </c>
      <c r="R39" s="11">
        <v>45024.9810185185</v>
      </c>
      <c r="S39" s="7">
        <v>45067</v>
      </c>
      <c r="T39" s="4" t="s">
        <v>34</v>
      </c>
      <c r="U39" s="4">
        <v>270</v>
      </c>
      <c r="V39" s="4">
        <v>0</v>
      </c>
      <c r="W39" s="4">
        <v>0</v>
      </c>
      <c r="X39" s="4" t="s">
        <v>71</v>
      </c>
      <c r="Y39" s="4" t="s">
        <v>36</v>
      </c>
    </row>
    <row r="40" s="4" customFormat="1" spans="1:25">
      <c r="A40" s="4" t="s">
        <v>182</v>
      </c>
      <c r="B40" s="4" t="s">
        <v>26</v>
      </c>
      <c r="C40" s="4" t="s">
        <v>27</v>
      </c>
      <c r="D40" s="4" t="s">
        <v>183</v>
      </c>
      <c r="E40" s="4" t="s">
        <v>184</v>
      </c>
      <c r="F40" s="7">
        <v>45063</v>
      </c>
      <c r="G40" s="7">
        <v>45064</v>
      </c>
      <c r="H40" s="4">
        <v>1</v>
      </c>
      <c r="I40" s="4">
        <v>1</v>
      </c>
      <c r="J40" s="4">
        <v>1</v>
      </c>
      <c r="K40" s="4" t="s">
        <v>30</v>
      </c>
      <c r="L40" s="4">
        <v>1329</v>
      </c>
      <c r="M40" s="4">
        <v>1329</v>
      </c>
      <c r="N40" s="4" t="s">
        <v>185</v>
      </c>
      <c r="O40" s="4" t="s">
        <v>32</v>
      </c>
      <c r="P40" s="4" t="s">
        <v>33</v>
      </c>
      <c r="Q40" s="4">
        <v>0</v>
      </c>
      <c r="R40" s="11">
        <v>45045</v>
      </c>
      <c r="S40" s="7">
        <v>45067</v>
      </c>
      <c r="T40" s="4" t="s">
        <v>34</v>
      </c>
      <c r="U40" s="4">
        <v>1329</v>
      </c>
      <c r="V40" s="4">
        <v>0</v>
      </c>
      <c r="W40" s="4">
        <v>0</v>
      </c>
      <c r="X40" s="4" t="s">
        <v>186</v>
      </c>
      <c r="Y40" s="4" t="s">
        <v>187</v>
      </c>
    </row>
    <row r="41" s="4" customFormat="1" spans="1:25">
      <c r="A41" s="4" t="s">
        <v>188</v>
      </c>
      <c r="B41" s="4" t="s">
        <v>26</v>
      </c>
      <c r="C41" s="4" t="s">
        <v>27</v>
      </c>
      <c r="D41" s="4" t="s">
        <v>189</v>
      </c>
      <c r="E41" s="4" t="s">
        <v>190</v>
      </c>
      <c r="F41" s="7">
        <v>45061</v>
      </c>
      <c r="G41" s="7">
        <v>45064</v>
      </c>
      <c r="H41" s="4">
        <v>1</v>
      </c>
      <c r="I41" s="4">
        <v>3</v>
      </c>
      <c r="J41" s="4">
        <v>3</v>
      </c>
      <c r="K41" s="4" t="s">
        <v>30</v>
      </c>
      <c r="L41" s="4">
        <v>930</v>
      </c>
      <c r="M41" s="4">
        <v>930</v>
      </c>
      <c r="N41" s="4" t="s">
        <v>191</v>
      </c>
      <c r="O41" s="4" t="s">
        <v>32</v>
      </c>
      <c r="P41" s="4" t="s">
        <v>33</v>
      </c>
      <c r="Q41" s="4">
        <v>0</v>
      </c>
      <c r="R41" s="11">
        <v>45048</v>
      </c>
      <c r="S41" s="7">
        <v>45067</v>
      </c>
      <c r="T41" s="4" t="s">
        <v>34</v>
      </c>
      <c r="U41" s="4">
        <v>930</v>
      </c>
      <c r="V41" s="4">
        <v>0</v>
      </c>
      <c r="W41" s="4">
        <v>0</v>
      </c>
      <c r="X41" s="4" t="s">
        <v>192</v>
      </c>
      <c r="Y41" s="4" t="s">
        <v>193</v>
      </c>
    </row>
    <row r="42" s="4" customFormat="1" spans="1:25">
      <c r="A42" s="4" t="s">
        <v>194</v>
      </c>
      <c r="B42" s="4" t="s">
        <v>26</v>
      </c>
      <c r="C42" s="4" t="s">
        <v>27</v>
      </c>
      <c r="D42" s="4" t="s">
        <v>195</v>
      </c>
      <c r="E42" s="4" t="s">
        <v>196</v>
      </c>
      <c r="F42" s="7">
        <v>45061</v>
      </c>
      <c r="G42" s="7">
        <v>45064</v>
      </c>
      <c r="H42" s="4">
        <v>1</v>
      </c>
      <c r="I42" s="4">
        <v>3</v>
      </c>
      <c r="J42" s="4">
        <v>3</v>
      </c>
      <c r="K42" s="4" t="s">
        <v>30</v>
      </c>
      <c r="L42" s="4">
        <v>1527</v>
      </c>
      <c r="M42" s="4">
        <v>1527</v>
      </c>
      <c r="N42" s="4" t="s">
        <v>197</v>
      </c>
      <c r="O42" s="4" t="s">
        <v>32</v>
      </c>
      <c r="P42" s="4" t="s">
        <v>33</v>
      </c>
      <c r="Q42" s="4">
        <v>0</v>
      </c>
      <c r="R42" s="11">
        <v>45049</v>
      </c>
      <c r="S42" s="7">
        <v>45067</v>
      </c>
      <c r="T42" s="4" t="s">
        <v>34</v>
      </c>
      <c r="U42" s="4">
        <v>1527</v>
      </c>
      <c r="V42" s="4">
        <v>0</v>
      </c>
      <c r="W42" s="4">
        <v>0</v>
      </c>
      <c r="X42" s="4" t="s">
        <v>198</v>
      </c>
      <c r="Y42" s="4" t="s">
        <v>199</v>
      </c>
    </row>
    <row r="43" s="4" customFormat="1" spans="1:25">
      <c r="A43" s="4" t="s">
        <v>200</v>
      </c>
      <c r="B43" s="4" t="s">
        <v>26</v>
      </c>
      <c r="C43" s="4" t="s">
        <v>27</v>
      </c>
      <c r="D43" s="4" t="s">
        <v>195</v>
      </c>
      <c r="E43" s="4" t="s">
        <v>196</v>
      </c>
      <c r="F43" s="7">
        <v>45061</v>
      </c>
      <c r="G43" s="7">
        <v>45064</v>
      </c>
      <c r="H43" s="4">
        <v>1</v>
      </c>
      <c r="I43" s="4">
        <v>3</v>
      </c>
      <c r="J43" s="4">
        <v>3</v>
      </c>
      <c r="K43" s="4" t="s">
        <v>30</v>
      </c>
      <c r="L43" s="4">
        <v>1527</v>
      </c>
      <c r="M43" s="4">
        <v>1527</v>
      </c>
      <c r="N43" s="4" t="s">
        <v>201</v>
      </c>
      <c r="O43" s="4" t="s">
        <v>32</v>
      </c>
      <c r="P43" s="4" t="s">
        <v>33</v>
      </c>
      <c r="Q43" s="4">
        <v>0</v>
      </c>
      <c r="R43" s="11">
        <v>45049</v>
      </c>
      <c r="S43" s="7">
        <v>45067</v>
      </c>
      <c r="T43" s="4" t="s">
        <v>34</v>
      </c>
      <c r="U43" s="4">
        <v>1527</v>
      </c>
      <c r="V43" s="4">
        <v>0</v>
      </c>
      <c r="W43" s="4">
        <v>0</v>
      </c>
      <c r="X43" s="4" t="s">
        <v>202</v>
      </c>
      <c r="Y43" s="4" t="s">
        <v>203</v>
      </c>
    </row>
    <row r="44" s="4" customFormat="1" spans="1:25">
      <c r="A44" s="4" t="s">
        <v>204</v>
      </c>
      <c r="B44" s="4" t="s">
        <v>26</v>
      </c>
      <c r="C44" s="4" t="s">
        <v>27</v>
      </c>
      <c r="D44" s="4" t="s">
        <v>78</v>
      </c>
      <c r="E44" s="4" t="s">
        <v>205</v>
      </c>
      <c r="F44" s="7">
        <v>45059</v>
      </c>
      <c r="G44" s="7">
        <v>45064</v>
      </c>
      <c r="H44" s="4">
        <v>1</v>
      </c>
      <c r="I44" s="4">
        <v>5</v>
      </c>
      <c r="J44" s="4">
        <v>5</v>
      </c>
      <c r="K44" s="4" t="s">
        <v>30</v>
      </c>
      <c r="L44" s="4">
        <v>3290</v>
      </c>
      <c r="M44" s="4">
        <v>3290</v>
      </c>
      <c r="N44" s="4" t="s">
        <v>206</v>
      </c>
      <c r="O44" s="4" t="s">
        <v>32</v>
      </c>
      <c r="P44" s="4" t="s">
        <v>33</v>
      </c>
      <c r="Q44" s="4">
        <v>0</v>
      </c>
      <c r="R44" s="11">
        <v>45050</v>
      </c>
      <c r="S44" s="7">
        <v>45067</v>
      </c>
      <c r="T44" s="4" t="s">
        <v>34</v>
      </c>
      <c r="U44" s="4">
        <v>3290</v>
      </c>
      <c r="V44" s="4">
        <v>0</v>
      </c>
      <c r="W44" s="4">
        <v>0</v>
      </c>
      <c r="X44" s="4" t="s">
        <v>207</v>
      </c>
      <c r="Y44" s="4" t="s">
        <v>208</v>
      </c>
    </row>
    <row r="45" s="4" customFormat="1" spans="1:25">
      <c r="A45" s="4" t="s">
        <v>209</v>
      </c>
      <c r="B45" s="4" t="s">
        <v>26</v>
      </c>
      <c r="C45" s="4" t="s">
        <v>27</v>
      </c>
      <c r="D45" s="4" t="s">
        <v>210</v>
      </c>
      <c r="E45" s="4" t="s">
        <v>211</v>
      </c>
      <c r="F45" s="7">
        <v>45061</v>
      </c>
      <c r="G45" s="7">
        <v>45064</v>
      </c>
      <c r="H45" s="4">
        <v>1</v>
      </c>
      <c r="I45" s="4">
        <v>3</v>
      </c>
      <c r="J45" s="4">
        <v>3</v>
      </c>
      <c r="K45" s="4" t="s">
        <v>30</v>
      </c>
      <c r="L45" s="4">
        <v>1206</v>
      </c>
      <c r="M45" s="4">
        <v>1206</v>
      </c>
      <c r="N45" s="4" t="s">
        <v>212</v>
      </c>
      <c r="O45" s="4" t="s">
        <v>32</v>
      </c>
      <c r="P45" s="4" t="s">
        <v>33</v>
      </c>
      <c r="Q45" s="4">
        <v>0</v>
      </c>
      <c r="R45" s="11">
        <v>45050</v>
      </c>
      <c r="S45" s="7">
        <v>45067</v>
      </c>
      <c r="T45" s="4" t="s">
        <v>34</v>
      </c>
      <c r="U45" s="4">
        <v>1206</v>
      </c>
      <c r="V45" s="4">
        <v>0</v>
      </c>
      <c r="W45" s="4">
        <v>0</v>
      </c>
      <c r="X45" s="4" t="s">
        <v>213</v>
      </c>
      <c r="Y45" s="4" t="s">
        <v>214</v>
      </c>
    </row>
    <row r="46" s="4" customFormat="1" spans="1:25">
      <c r="A46" s="4" t="s">
        <v>215</v>
      </c>
      <c r="B46" s="4" t="s">
        <v>26</v>
      </c>
      <c r="C46" s="4" t="s">
        <v>27</v>
      </c>
      <c r="D46" s="4" t="s">
        <v>216</v>
      </c>
      <c r="E46" s="4" t="s">
        <v>217</v>
      </c>
      <c r="F46" s="7">
        <v>45061</v>
      </c>
      <c r="G46" s="7">
        <v>45064</v>
      </c>
      <c r="H46" s="4">
        <v>1</v>
      </c>
      <c r="I46" s="4">
        <v>3</v>
      </c>
      <c r="J46" s="4">
        <v>3</v>
      </c>
      <c r="K46" s="4" t="s">
        <v>30</v>
      </c>
      <c r="L46" s="4">
        <v>630</v>
      </c>
      <c r="M46" s="4">
        <v>630</v>
      </c>
      <c r="N46" s="4" t="s">
        <v>218</v>
      </c>
      <c r="O46" s="4" t="s">
        <v>32</v>
      </c>
      <c r="P46" s="4" t="s">
        <v>33</v>
      </c>
      <c r="Q46" s="4">
        <v>0</v>
      </c>
      <c r="R46" s="11">
        <v>45051</v>
      </c>
      <c r="S46" s="7">
        <v>45067</v>
      </c>
      <c r="T46" s="4" t="s">
        <v>34</v>
      </c>
      <c r="U46" s="4">
        <v>630</v>
      </c>
      <c r="V46" s="4">
        <v>0</v>
      </c>
      <c r="W46" s="4">
        <v>0</v>
      </c>
      <c r="X46" s="4" t="s">
        <v>219</v>
      </c>
      <c r="Y46" s="4" t="s">
        <v>220</v>
      </c>
    </row>
    <row r="47" s="4" customFormat="1" spans="1:25">
      <c r="A47" s="4" t="s">
        <v>221</v>
      </c>
      <c r="B47" s="4" t="s">
        <v>26</v>
      </c>
      <c r="C47" s="4" t="s">
        <v>27</v>
      </c>
      <c r="D47" s="4" t="s">
        <v>222</v>
      </c>
      <c r="E47" s="4" t="s">
        <v>223</v>
      </c>
      <c r="F47" s="7">
        <v>45061</v>
      </c>
      <c r="G47" s="7">
        <v>45064</v>
      </c>
      <c r="H47" s="4">
        <v>3</v>
      </c>
      <c r="I47" s="4">
        <v>3</v>
      </c>
      <c r="J47" s="4">
        <v>9</v>
      </c>
      <c r="K47" s="4" t="s">
        <v>30</v>
      </c>
      <c r="L47" s="4">
        <v>3852</v>
      </c>
      <c r="M47" s="4">
        <v>3852</v>
      </c>
      <c r="N47" s="4" t="s">
        <v>224</v>
      </c>
      <c r="O47" s="4" t="s">
        <v>32</v>
      </c>
      <c r="P47" s="4" t="s">
        <v>33</v>
      </c>
      <c r="Q47" s="4">
        <v>0</v>
      </c>
      <c r="R47" s="11">
        <v>45052</v>
      </c>
      <c r="S47" s="7">
        <v>45067</v>
      </c>
      <c r="T47" s="4" t="s">
        <v>34</v>
      </c>
      <c r="U47" s="4">
        <v>3852</v>
      </c>
      <c r="V47" s="4">
        <v>0</v>
      </c>
      <c r="W47" s="4">
        <v>0</v>
      </c>
      <c r="X47" s="4" t="s">
        <v>225</v>
      </c>
      <c r="Y47" s="4" t="s">
        <v>226</v>
      </c>
    </row>
    <row r="48" s="4" customFormat="1" spans="1:25">
      <c r="A48" s="4" t="s">
        <v>227</v>
      </c>
      <c r="B48" s="4" t="s">
        <v>26</v>
      </c>
      <c r="C48" s="4" t="s">
        <v>27</v>
      </c>
      <c r="D48" s="4" t="s">
        <v>228</v>
      </c>
      <c r="E48" s="4" t="s">
        <v>229</v>
      </c>
      <c r="F48" s="7">
        <v>45060</v>
      </c>
      <c r="G48" s="7">
        <v>45064</v>
      </c>
      <c r="H48" s="4">
        <v>1</v>
      </c>
      <c r="I48" s="4">
        <v>4</v>
      </c>
      <c r="J48" s="4">
        <v>4</v>
      </c>
      <c r="K48" s="4" t="s">
        <v>30</v>
      </c>
      <c r="L48" s="4">
        <v>3876</v>
      </c>
      <c r="M48" s="4">
        <v>3876</v>
      </c>
      <c r="N48" s="4" t="s">
        <v>230</v>
      </c>
      <c r="O48" s="4" t="s">
        <v>32</v>
      </c>
      <c r="P48" s="4" t="s">
        <v>33</v>
      </c>
      <c r="Q48" s="4">
        <v>0</v>
      </c>
      <c r="R48" s="11">
        <v>45052</v>
      </c>
      <c r="S48" s="7">
        <v>45067</v>
      </c>
      <c r="T48" s="4" t="s">
        <v>34</v>
      </c>
      <c r="U48" s="4">
        <v>3876</v>
      </c>
      <c r="V48" s="4">
        <v>0</v>
      </c>
      <c r="W48" s="4">
        <v>0</v>
      </c>
      <c r="X48" s="4" t="s">
        <v>231</v>
      </c>
      <c r="Y48" s="4" t="s">
        <v>232</v>
      </c>
    </row>
    <row r="49" s="4" customFormat="1" spans="1:25">
      <c r="A49" s="4" t="s">
        <v>233</v>
      </c>
      <c r="B49" s="4" t="s">
        <v>26</v>
      </c>
      <c r="C49" s="4" t="s">
        <v>27</v>
      </c>
      <c r="D49" s="4" t="s">
        <v>234</v>
      </c>
      <c r="E49" s="4" t="s">
        <v>235</v>
      </c>
      <c r="F49" s="7">
        <v>45059</v>
      </c>
      <c r="G49" s="7">
        <v>45064</v>
      </c>
      <c r="H49" s="4">
        <v>1</v>
      </c>
      <c r="I49" s="4">
        <v>5</v>
      </c>
      <c r="J49" s="4">
        <v>5</v>
      </c>
      <c r="K49" s="4" t="s">
        <v>30</v>
      </c>
      <c r="L49" s="4">
        <v>2290</v>
      </c>
      <c r="M49" s="4">
        <v>2290</v>
      </c>
      <c r="N49" s="4" t="s">
        <v>236</v>
      </c>
      <c r="O49" s="4" t="s">
        <v>32</v>
      </c>
      <c r="P49" s="4" t="s">
        <v>33</v>
      </c>
      <c r="Q49" s="4">
        <v>0</v>
      </c>
      <c r="R49" s="11">
        <v>45052</v>
      </c>
      <c r="S49" s="7">
        <v>45067</v>
      </c>
      <c r="T49" s="4" t="s">
        <v>34</v>
      </c>
      <c r="U49" s="4">
        <v>2290</v>
      </c>
      <c r="V49" s="4">
        <v>0</v>
      </c>
      <c r="W49" s="4">
        <v>0</v>
      </c>
      <c r="X49" s="4" t="s">
        <v>237</v>
      </c>
      <c r="Y49" s="4" t="s">
        <v>238</v>
      </c>
    </row>
    <row r="50" s="4" customFormat="1" spans="1:25">
      <c r="A50" s="4" t="s">
        <v>239</v>
      </c>
      <c r="B50" s="4" t="s">
        <v>26</v>
      </c>
      <c r="C50" s="4" t="s">
        <v>27</v>
      </c>
      <c r="D50" s="4" t="s">
        <v>240</v>
      </c>
      <c r="E50" s="4" t="s">
        <v>241</v>
      </c>
      <c r="F50" s="7">
        <v>45063</v>
      </c>
      <c r="G50" s="7">
        <v>45064</v>
      </c>
      <c r="H50" s="4">
        <v>1</v>
      </c>
      <c r="I50" s="4">
        <v>1</v>
      </c>
      <c r="J50" s="4">
        <v>1</v>
      </c>
      <c r="K50" s="4" t="s">
        <v>30</v>
      </c>
      <c r="L50" s="4">
        <v>1020</v>
      </c>
      <c r="M50" s="4">
        <v>1020</v>
      </c>
      <c r="N50" s="4" t="s">
        <v>242</v>
      </c>
      <c r="O50" s="4" t="s">
        <v>32</v>
      </c>
      <c r="P50" s="4" t="s">
        <v>33</v>
      </c>
      <c r="Q50" s="4">
        <v>0</v>
      </c>
      <c r="R50" s="11">
        <v>45052</v>
      </c>
      <c r="S50" s="7">
        <v>45067</v>
      </c>
      <c r="T50" s="4" t="s">
        <v>34</v>
      </c>
      <c r="U50" s="4">
        <v>1020</v>
      </c>
      <c r="V50" s="4">
        <v>0</v>
      </c>
      <c r="W50" s="4">
        <v>0</v>
      </c>
      <c r="X50" s="4" t="s">
        <v>243</v>
      </c>
      <c r="Y50" s="4" t="s">
        <v>244</v>
      </c>
    </row>
    <row r="51" s="4" customFormat="1" spans="1:25">
      <c r="A51" s="4" t="s">
        <v>245</v>
      </c>
      <c r="B51" s="4" t="s">
        <v>26</v>
      </c>
      <c r="C51" s="4" t="s">
        <v>27</v>
      </c>
      <c r="D51" s="4" t="s">
        <v>246</v>
      </c>
      <c r="E51" s="4" t="s">
        <v>247</v>
      </c>
      <c r="F51" s="7">
        <v>45061</v>
      </c>
      <c r="G51" s="7">
        <v>45064</v>
      </c>
      <c r="H51" s="4">
        <v>1</v>
      </c>
      <c r="I51" s="4">
        <v>3</v>
      </c>
      <c r="J51" s="4">
        <v>3</v>
      </c>
      <c r="K51" s="4" t="s">
        <v>30</v>
      </c>
      <c r="L51" s="4">
        <v>1407</v>
      </c>
      <c r="M51" s="4">
        <v>1407</v>
      </c>
      <c r="N51" s="4" t="s">
        <v>248</v>
      </c>
      <c r="O51" s="4" t="s">
        <v>32</v>
      </c>
      <c r="P51" s="4" t="s">
        <v>33</v>
      </c>
      <c r="Q51" s="4">
        <v>0</v>
      </c>
      <c r="R51" s="11">
        <v>45053</v>
      </c>
      <c r="S51" s="7">
        <v>45067</v>
      </c>
      <c r="T51" s="4" t="s">
        <v>34</v>
      </c>
      <c r="U51" s="4">
        <v>1407</v>
      </c>
      <c r="V51" s="4">
        <v>0</v>
      </c>
      <c r="W51" s="4">
        <v>0</v>
      </c>
      <c r="X51" s="4" t="s">
        <v>249</v>
      </c>
      <c r="Y51" s="4" t="s">
        <v>250</v>
      </c>
    </row>
    <row r="52" s="4" customFormat="1" spans="1:25">
      <c r="A52" s="4" t="s">
        <v>251</v>
      </c>
      <c r="B52" s="4" t="s">
        <v>26</v>
      </c>
      <c r="C52" s="4" t="s">
        <v>27</v>
      </c>
      <c r="D52" s="4" t="s">
        <v>240</v>
      </c>
      <c r="E52" s="4" t="s">
        <v>252</v>
      </c>
      <c r="F52" s="7">
        <v>45062</v>
      </c>
      <c r="G52" s="7">
        <v>45064</v>
      </c>
      <c r="H52" s="4">
        <v>1</v>
      </c>
      <c r="I52" s="4">
        <v>2</v>
      </c>
      <c r="J52" s="4">
        <v>2</v>
      </c>
      <c r="K52" s="4" t="s">
        <v>30</v>
      </c>
      <c r="L52" s="4">
        <v>2040</v>
      </c>
      <c r="M52" s="4">
        <v>2040</v>
      </c>
      <c r="N52" s="4" t="s">
        <v>253</v>
      </c>
      <c r="O52" s="4" t="s">
        <v>32</v>
      </c>
      <c r="P52" s="4" t="s">
        <v>33</v>
      </c>
      <c r="Q52" s="4">
        <v>0</v>
      </c>
      <c r="R52" s="11">
        <v>45053</v>
      </c>
      <c r="S52" s="7">
        <v>45067</v>
      </c>
      <c r="T52" s="4" t="s">
        <v>34</v>
      </c>
      <c r="U52" s="4">
        <v>2040</v>
      </c>
      <c r="V52" s="4">
        <v>0</v>
      </c>
      <c r="W52" s="4">
        <v>0</v>
      </c>
      <c r="X52" s="4" t="s">
        <v>254</v>
      </c>
      <c r="Y52" s="4" t="s">
        <v>255</v>
      </c>
    </row>
    <row r="53" s="4" customFormat="1" spans="1:25">
      <c r="A53" s="4" t="s">
        <v>256</v>
      </c>
      <c r="B53" s="4" t="s">
        <v>26</v>
      </c>
      <c r="C53" s="4" t="s">
        <v>27</v>
      </c>
      <c r="D53" s="4" t="s">
        <v>151</v>
      </c>
      <c r="E53" s="4" t="s">
        <v>257</v>
      </c>
      <c r="F53" s="7">
        <v>45055</v>
      </c>
      <c r="G53" s="7">
        <v>45064</v>
      </c>
      <c r="H53" s="4">
        <v>1</v>
      </c>
      <c r="I53" s="4">
        <v>9</v>
      </c>
      <c r="J53" s="4">
        <v>9</v>
      </c>
      <c r="K53" s="4" t="s">
        <v>30</v>
      </c>
      <c r="L53" s="4">
        <v>3951</v>
      </c>
      <c r="M53" s="4">
        <v>3951</v>
      </c>
      <c r="N53" s="4" t="s">
        <v>258</v>
      </c>
      <c r="O53" s="4" t="s">
        <v>32</v>
      </c>
      <c r="P53" s="4" t="s">
        <v>33</v>
      </c>
      <c r="Q53" s="4">
        <v>0</v>
      </c>
      <c r="R53" s="11">
        <v>45053</v>
      </c>
      <c r="S53" s="7">
        <v>45067</v>
      </c>
      <c r="T53" s="4" t="s">
        <v>34</v>
      </c>
      <c r="U53" s="4">
        <v>3951</v>
      </c>
      <c r="V53" s="4">
        <v>0</v>
      </c>
      <c r="W53" s="4">
        <v>0</v>
      </c>
      <c r="X53" s="4" t="s">
        <v>259</v>
      </c>
      <c r="Y53" s="4" t="s">
        <v>260</v>
      </c>
    </row>
    <row r="54" s="4" customFormat="1" spans="1:25">
      <c r="A54" s="4" t="s">
        <v>261</v>
      </c>
      <c r="B54" s="4" t="s">
        <v>26</v>
      </c>
      <c r="C54" s="4" t="s">
        <v>27</v>
      </c>
      <c r="D54" s="4" t="s">
        <v>262</v>
      </c>
      <c r="E54" s="4" t="s">
        <v>263</v>
      </c>
      <c r="F54" s="7">
        <v>45063</v>
      </c>
      <c r="G54" s="7">
        <v>45064</v>
      </c>
      <c r="H54" s="4">
        <v>1</v>
      </c>
      <c r="I54" s="4">
        <v>1</v>
      </c>
      <c r="J54" s="4">
        <v>1</v>
      </c>
      <c r="K54" s="4" t="s">
        <v>30</v>
      </c>
      <c r="L54" s="4">
        <v>7706</v>
      </c>
      <c r="M54" s="4">
        <v>7706</v>
      </c>
      <c r="N54" s="4" t="s">
        <v>264</v>
      </c>
      <c r="O54" s="4" t="s">
        <v>32</v>
      </c>
      <c r="P54" s="4" t="s">
        <v>33</v>
      </c>
      <c r="Q54" s="4">
        <v>0</v>
      </c>
      <c r="R54" s="11">
        <v>45053</v>
      </c>
      <c r="S54" s="7">
        <v>45067</v>
      </c>
      <c r="T54" s="4" t="s">
        <v>34</v>
      </c>
      <c r="U54" s="4">
        <v>7706</v>
      </c>
      <c r="V54" s="4">
        <v>0</v>
      </c>
      <c r="W54" s="4">
        <v>0</v>
      </c>
      <c r="X54" s="4" t="s">
        <v>265</v>
      </c>
      <c r="Y54" s="4" t="s">
        <v>266</v>
      </c>
    </row>
    <row r="55" s="4" customFormat="1" spans="1:25">
      <c r="A55" s="4" t="s">
        <v>267</v>
      </c>
      <c r="B55" s="4" t="s">
        <v>26</v>
      </c>
      <c r="C55" s="4" t="s">
        <v>27</v>
      </c>
      <c r="D55" s="4" t="s">
        <v>268</v>
      </c>
      <c r="E55" s="4" t="s">
        <v>269</v>
      </c>
      <c r="F55" s="7">
        <v>45061</v>
      </c>
      <c r="G55" s="7">
        <v>45064</v>
      </c>
      <c r="H55" s="4">
        <v>1</v>
      </c>
      <c r="I55" s="4">
        <v>3</v>
      </c>
      <c r="J55" s="4">
        <v>3</v>
      </c>
      <c r="K55" s="4" t="s">
        <v>30</v>
      </c>
      <c r="L55" s="4">
        <v>20850</v>
      </c>
      <c r="M55" s="4">
        <v>20850</v>
      </c>
      <c r="N55" s="4" t="s">
        <v>270</v>
      </c>
      <c r="O55" s="4" t="s">
        <v>32</v>
      </c>
      <c r="P55" s="4" t="s">
        <v>33</v>
      </c>
      <c r="Q55" s="4">
        <v>0</v>
      </c>
      <c r="R55" s="11">
        <v>45054</v>
      </c>
      <c r="S55" s="7">
        <v>45067</v>
      </c>
      <c r="T55" s="4" t="s">
        <v>34</v>
      </c>
      <c r="U55" s="4">
        <v>20850</v>
      </c>
      <c r="V55" s="4">
        <v>0</v>
      </c>
      <c r="W55" s="4">
        <v>0</v>
      </c>
      <c r="X55" s="4" t="s">
        <v>271</v>
      </c>
      <c r="Y55" s="4" t="s">
        <v>272</v>
      </c>
    </row>
    <row r="56" s="4" customFormat="1" spans="1:25">
      <c r="A56" s="4" t="s">
        <v>273</v>
      </c>
      <c r="B56" s="4" t="s">
        <v>26</v>
      </c>
      <c r="C56" s="4" t="s">
        <v>27</v>
      </c>
      <c r="D56" s="4" t="s">
        <v>274</v>
      </c>
      <c r="E56" s="4" t="s">
        <v>275</v>
      </c>
      <c r="F56" s="7">
        <v>45062</v>
      </c>
      <c r="G56" s="7">
        <v>45064</v>
      </c>
      <c r="H56" s="4">
        <v>1</v>
      </c>
      <c r="I56" s="4">
        <v>2</v>
      </c>
      <c r="J56" s="4">
        <v>2</v>
      </c>
      <c r="K56" s="4" t="s">
        <v>30</v>
      </c>
      <c r="L56" s="4">
        <v>2562</v>
      </c>
      <c r="M56" s="4">
        <v>2562</v>
      </c>
      <c r="N56" s="4" t="s">
        <v>276</v>
      </c>
      <c r="O56" s="4" t="s">
        <v>32</v>
      </c>
      <c r="P56" s="4" t="s">
        <v>33</v>
      </c>
      <c r="Q56" s="4">
        <v>0</v>
      </c>
      <c r="R56" s="11">
        <v>45054</v>
      </c>
      <c r="S56" s="7">
        <v>45067</v>
      </c>
      <c r="T56" s="4" t="s">
        <v>34</v>
      </c>
      <c r="U56" s="4">
        <v>2562</v>
      </c>
      <c r="V56" s="4">
        <v>0</v>
      </c>
      <c r="W56" s="4">
        <v>0</v>
      </c>
      <c r="X56" s="4" t="s">
        <v>277</v>
      </c>
      <c r="Y56" s="4" t="s">
        <v>278</v>
      </c>
    </row>
    <row r="57" s="4" customFormat="1" spans="1:25">
      <c r="A57" s="4" t="s">
        <v>279</v>
      </c>
      <c r="B57" s="4" t="s">
        <v>26</v>
      </c>
      <c r="C57" s="4" t="s">
        <v>27</v>
      </c>
      <c r="D57" s="4" t="s">
        <v>280</v>
      </c>
      <c r="E57" s="4" t="s">
        <v>281</v>
      </c>
      <c r="F57" s="7">
        <v>45062</v>
      </c>
      <c r="G57" s="7">
        <v>45064</v>
      </c>
      <c r="H57" s="4">
        <v>1</v>
      </c>
      <c r="I57" s="4">
        <v>2</v>
      </c>
      <c r="J57" s="4">
        <v>2</v>
      </c>
      <c r="K57" s="4" t="s">
        <v>30</v>
      </c>
      <c r="L57" s="4">
        <v>1137</v>
      </c>
      <c r="M57" s="4">
        <v>1137</v>
      </c>
      <c r="N57" s="4" t="s">
        <v>282</v>
      </c>
      <c r="O57" s="4" t="s">
        <v>32</v>
      </c>
      <c r="P57" s="4" t="s">
        <v>33</v>
      </c>
      <c r="Q57" s="4">
        <v>0</v>
      </c>
      <c r="R57" s="11">
        <v>45054</v>
      </c>
      <c r="S57" s="7">
        <v>45067</v>
      </c>
      <c r="T57" s="4" t="s">
        <v>34</v>
      </c>
      <c r="U57" s="4">
        <v>1137</v>
      </c>
      <c r="V57" s="4">
        <v>0</v>
      </c>
      <c r="W57" s="4">
        <v>0</v>
      </c>
      <c r="X57" s="4" t="s">
        <v>283</v>
      </c>
      <c r="Y57" s="4" t="s">
        <v>284</v>
      </c>
    </row>
    <row r="58" s="4" customFormat="1" spans="1:25">
      <c r="A58" s="4" t="s">
        <v>285</v>
      </c>
      <c r="B58" s="4" t="s">
        <v>26</v>
      </c>
      <c r="C58" s="4" t="s">
        <v>27</v>
      </c>
      <c r="D58" s="4" t="s">
        <v>286</v>
      </c>
      <c r="E58" s="4" t="s">
        <v>287</v>
      </c>
      <c r="F58" s="7">
        <v>45060</v>
      </c>
      <c r="G58" s="7">
        <v>45064</v>
      </c>
      <c r="H58" s="4">
        <v>1</v>
      </c>
      <c r="I58" s="4">
        <v>4</v>
      </c>
      <c r="J58" s="4">
        <v>4</v>
      </c>
      <c r="K58" s="4" t="s">
        <v>30</v>
      </c>
      <c r="L58" s="4">
        <v>3320</v>
      </c>
      <c r="M58" s="4">
        <v>3320</v>
      </c>
      <c r="N58" s="4" t="s">
        <v>288</v>
      </c>
      <c r="O58" s="4" t="s">
        <v>32</v>
      </c>
      <c r="P58" s="4" t="s">
        <v>33</v>
      </c>
      <c r="Q58" s="4">
        <v>0</v>
      </c>
      <c r="R58" s="11">
        <v>45055</v>
      </c>
      <c r="S58" s="7">
        <v>45067</v>
      </c>
      <c r="T58" s="4" t="s">
        <v>34</v>
      </c>
      <c r="U58" s="4">
        <v>3320</v>
      </c>
      <c r="V58" s="4">
        <v>0</v>
      </c>
      <c r="W58" s="4">
        <v>0</v>
      </c>
      <c r="X58" s="4" t="s">
        <v>289</v>
      </c>
      <c r="Y58" s="4" t="s">
        <v>290</v>
      </c>
    </row>
    <row r="59" s="4" customFormat="1" spans="1:25">
      <c r="A59" s="4" t="s">
        <v>291</v>
      </c>
      <c r="B59" s="4" t="s">
        <v>26</v>
      </c>
      <c r="C59" s="4" t="s">
        <v>27</v>
      </c>
      <c r="D59" s="4" t="s">
        <v>292</v>
      </c>
      <c r="E59" s="4" t="s">
        <v>293</v>
      </c>
      <c r="F59" s="7">
        <v>45062</v>
      </c>
      <c r="G59" s="7">
        <v>45064</v>
      </c>
      <c r="H59" s="4">
        <v>1</v>
      </c>
      <c r="I59" s="4">
        <v>2</v>
      </c>
      <c r="J59" s="4">
        <v>2</v>
      </c>
      <c r="K59" s="4" t="s">
        <v>30</v>
      </c>
      <c r="L59" s="4">
        <v>1456</v>
      </c>
      <c r="M59" s="4">
        <v>1456</v>
      </c>
      <c r="N59" s="4" t="s">
        <v>294</v>
      </c>
      <c r="O59" s="4" t="s">
        <v>32</v>
      </c>
      <c r="P59" s="4" t="s">
        <v>33</v>
      </c>
      <c r="Q59" s="4">
        <v>0</v>
      </c>
      <c r="R59" s="11">
        <v>45055</v>
      </c>
      <c r="S59" s="7">
        <v>45067</v>
      </c>
      <c r="T59" s="4" t="s">
        <v>34</v>
      </c>
      <c r="U59" s="4">
        <v>1456</v>
      </c>
      <c r="V59" s="4">
        <v>0</v>
      </c>
      <c r="W59" s="4">
        <v>0</v>
      </c>
      <c r="X59" s="4" t="s">
        <v>295</v>
      </c>
      <c r="Y59" s="4" t="s">
        <v>296</v>
      </c>
    </row>
    <row r="60" s="4" customFormat="1" spans="1:25">
      <c r="A60" s="4" t="s">
        <v>297</v>
      </c>
      <c r="B60" s="4" t="s">
        <v>26</v>
      </c>
      <c r="C60" s="4" t="s">
        <v>27</v>
      </c>
      <c r="D60" s="4" t="s">
        <v>298</v>
      </c>
      <c r="E60" s="4" t="s">
        <v>299</v>
      </c>
      <c r="F60" s="7">
        <v>45062</v>
      </c>
      <c r="G60" s="7">
        <v>45064</v>
      </c>
      <c r="H60" s="4">
        <v>1</v>
      </c>
      <c r="I60" s="4">
        <v>2</v>
      </c>
      <c r="J60" s="4">
        <v>2</v>
      </c>
      <c r="K60" s="4" t="s">
        <v>30</v>
      </c>
      <c r="L60" s="4">
        <v>1716</v>
      </c>
      <c r="M60" s="4">
        <v>1716</v>
      </c>
      <c r="N60" s="4" t="s">
        <v>300</v>
      </c>
      <c r="O60" s="4" t="s">
        <v>32</v>
      </c>
      <c r="P60" s="4" t="s">
        <v>33</v>
      </c>
      <c r="Q60" s="4">
        <v>0</v>
      </c>
      <c r="R60" s="11">
        <v>45055</v>
      </c>
      <c r="S60" s="7">
        <v>45067</v>
      </c>
      <c r="T60" s="4" t="s">
        <v>34</v>
      </c>
      <c r="U60" s="4">
        <v>1716</v>
      </c>
      <c r="V60" s="4">
        <v>0</v>
      </c>
      <c r="W60" s="4">
        <v>0</v>
      </c>
      <c r="X60" s="4" t="s">
        <v>301</v>
      </c>
      <c r="Y60" s="4" t="s">
        <v>302</v>
      </c>
    </row>
    <row r="61" s="4" customFormat="1" spans="1:25">
      <c r="A61" s="4" t="s">
        <v>303</v>
      </c>
      <c r="B61" s="4" t="s">
        <v>26</v>
      </c>
      <c r="C61" s="4" t="s">
        <v>27</v>
      </c>
      <c r="D61" s="4" t="s">
        <v>304</v>
      </c>
      <c r="E61" s="4" t="s">
        <v>305</v>
      </c>
      <c r="F61" s="7">
        <v>45061</v>
      </c>
      <c r="G61" s="7">
        <v>45064</v>
      </c>
      <c r="H61" s="4">
        <v>1</v>
      </c>
      <c r="I61" s="4">
        <v>3</v>
      </c>
      <c r="J61" s="4">
        <v>3</v>
      </c>
      <c r="K61" s="4" t="s">
        <v>30</v>
      </c>
      <c r="L61" s="4">
        <v>1200</v>
      </c>
      <c r="M61" s="4">
        <v>1200</v>
      </c>
      <c r="N61" s="4" t="s">
        <v>306</v>
      </c>
      <c r="O61" s="4" t="s">
        <v>32</v>
      </c>
      <c r="P61" s="4" t="s">
        <v>33</v>
      </c>
      <c r="Q61" s="4">
        <v>0</v>
      </c>
      <c r="R61" s="11">
        <v>45055</v>
      </c>
      <c r="S61" s="7">
        <v>45067</v>
      </c>
      <c r="T61" s="4" t="s">
        <v>34</v>
      </c>
      <c r="U61" s="4">
        <v>1200</v>
      </c>
      <c r="V61" s="4">
        <v>0</v>
      </c>
      <c r="W61" s="4">
        <v>0</v>
      </c>
      <c r="X61" s="4" t="s">
        <v>307</v>
      </c>
      <c r="Y61" s="4" t="s">
        <v>308</v>
      </c>
    </row>
    <row r="62" s="4" customFormat="1" spans="1:25">
      <c r="A62" s="4" t="s">
        <v>309</v>
      </c>
      <c r="B62" s="4" t="s">
        <v>26</v>
      </c>
      <c r="C62" s="4" t="s">
        <v>27</v>
      </c>
      <c r="D62" s="4" t="s">
        <v>310</v>
      </c>
      <c r="E62" s="4" t="s">
        <v>311</v>
      </c>
      <c r="F62" s="7">
        <v>45060</v>
      </c>
      <c r="G62" s="7">
        <v>45064</v>
      </c>
      <c r="H62" s="4">
        <v>1</v>
      </c>
      <c r="I62" s="4">
        <v>4</v>
      </c>
      <c r="J62" s="4">
        <v>4</v>
      </c>
      <c r="K62" s="4" t="s">
        <v>30</v>
      </c>
      <c r="L62" s="4">
        <v>8006</v>
      </c>
      <c r="M62" s="4">
        <v>8006</v>
      </c>
      <c r="N62" s="4" t="s">
        <v>312</v>
      </c>
      <c r="O62" s="4" t="s">
        <v>32</v>
      </c>
      <c r="P62" s="4" t="s">
        <v>33</v>
      </c>
      <c r="Q62" s="4">
        <v>0</v>
      </c>
      <c r="R62" s="11">
        <v>45055</v>
      </c>
      <c r="S62" s="7">
        <v>45067</v>
      </c>
      <c r="T62" s="4" t="s">
        <v>34</v>
      </c>
      <c r="U62" s="4">
        <v>8006</v>
      </c>
      <c r="V62" s="4">
        <v>0</v>
      </c>
      <c r="W62" s="4">
        <v>0</v>
      </c>
      <c r="X62" s="4" t="s">
        <v>313</v>
      </c>
      <c r="Y62" s="4" t="s">
        <v>314</v>
      </c>
    </row>
    <row r="63" s="4" customFormat="1" spans="1:25">
      <c r="A63" s="4" t="s">
        <v>315</v>
      </c>
      <c r="B63" s="4" t="s">
        <v>26</v>
      </c>
      <c r="C63" s="4" t="s">
        <v>27</v>
      </c>
      <c r="D63" s="4" t="s">
        <v>316</v>
      </c>
      <c r="E63" s="4" t="s">
        <v>317</v>
      </c>
      <c r="F63" s="7">
        <v>45062</v>
      </c>
      <c r="G63" s="7">
        <v>45064</v>
      </c>
      <c r="H63" s="4">
        <v>1</v>
      </c>
      <c r="I63" s="4">
        <v>2</v>
      </c>
      <c r="J63" s="4">
        <v>2</v>
      </c>
      <c r="K63" s="4" t="s">
        <v>30</v>
      </c>
      <c r="L63" s="4">
        <v>2031</v>
      </c>
      <c r="M63" s="4">
        <v>2031</v>
      </c>
      <c r="N63" s="4" t="s">
        <v>318</v>
      </c>
      <c r="O63" s="4" t="s">
        <v>32</v>
      </c>
      <c r="P63" s="4" t="s">
        <v>33</v>
      </c>
      <c r="Q63" s="4">
        <v>0</v>
      </c>
      <c r="R63" s="11">
        <v>45056</v>
      </c>
      <c r="S63" s="7">
        <v>45067</v>
      </c>
      <c r="T63" s="4" t="s">
        <v>34</v>
      </c>
      <c r="U63" s="4">
        <v>2031</v>
      </c>
      <c r="V63" s="4">
        <v>0</v>
      </c>
      <c r="W63" s="4">
        <v>0</v>
      </c>
      <c r="X63" s="4" t="s">
        <v>319</v>
      </c>
      <c r="Y63" s="4" t="s">
        <v>320</v>
      </c>
    </row>
    <row r="64" s="4" customFormat="1" spans="1:25">
      <c r="A64" s="4" t="s">
        <v>321</v>
      </c>
      <c r="B64" s="4" t="s">
        <v>26</v>
      </c>
      <c r="C64" s="4" t="s">
        <v>27</v>
      </c>
      <c r="D64" s="4" t="s">
        <v>322</v>
      </c>
      <c r="E64" s="4" t="s">
        <v>323</v>
      </c>
      <c r="F64" s="7">
        <v>45061</v>
      </c>
      <c r="G64" s="7">
        <v>45064</v>
      </c>
      <c r="H64" s="4">
        <v>3</v>
      </c>
      <c r="I64" s="4">
        <v>3</v>
      </c>
      <c r="J64" s="4">
        <v>9</v>
      </c>
      <c r="K64" s="4" t="s">
        <v>30</v>
      </c>
      <c r="L64" s="4">
        <v>3870</v>
      </c>
      <c r="M64" s="4">
        <v>3870</v>
      </c>
      <c r="N64" s="4" t="s">
        <v>324</v>
      </c>
      <c r="O64" s="4" t="s">
        <v>32</v>
      </c>
      <c r="P64" s="4" t="s">
        <v>33</v>
      </c>
      <c r="Q64" s="4">
        <v>0</v>
      </c>
      <c r="R64" s="11">
        <v>45056</v>
      </c>
      <c r="S64" s="7">
        <v>45067</v>
      </c>
      <c r="T64" s="4" t="s">
        <v>34</v>
      </c>
      <c r="U64" s="4">
        <v>3870</v>
      </c>
      <c r="V64" s="4">
        <v>0</v>
      </c>
      <c r="W64" s="4">
        <v>0</v>
      </c>
      <c r="X64" s="4" t="s">
        <v>325</v>
      </c>
      <c r="Y64" s="4" t="s">
        <v>326</v>
      </c>
    </row>
    <row r="65" s="4" customFormat="1" spans="1:25">
      <c r="A65" s="4" t="s">
        <v>327</v>
      </c>
      <c r="B65" s="4" t="s">
        <v>26</v>
      </c>
      <c r="C65" s="4" t="s">
        <v>27</v>
      </c>
      <c r="D65" s="4" t="s">
        <v>328</v>
      </c>
      <c r="E65" s="4" t="s">
        <v>329</v>
      </c>
      <c r="F65" s="7">
        <v>45061</v>
      </c>
      <c r="G65" s="7">
        <v>45064</v>
      </c>
      <c r="H65" s="4">
        <v>1</v>
      </c>
      <c r="I65" s="4">
        <v>3</v>
      </c>
      <c r="J65" s="4">
        <v>3</v>
      </c>
      <c r="K65" s="4" t="s">
        <v>30</v>
      </c>
      <c r="L65" s="4">
        <v>3087</v>
      </c>
      <c r="M65" s="4">
        <v>3087</v>
      </c>
      <c r="N65" s="4" t="s">
        <v>330</v>
      </c>
      <c r="O65" s="4" t="s">
        <v>32</v>
      </c>
      <c r="P65" s="4" t="s">
        <v>33</v>
      </c>
      <c r="Q65" s="4">
        <v>0</v>
      </c>
      <c r="R65" s="11">
        <v>45056</v>
      </c>
      <c r="S65" s="7">
        <v>45067</v>
      </c>
      <c r="T65" s="4" t="s">
        <v>34</v>
      </c>
      <c r="U65" s="4">
        <v>3087</v>
      </c>
      <c r="V65" s="4">
        <v>0</v>
      </c>
      <c r="W65" s="4">
        <v>0</v>
      </c>
      <c r="X65" s="4" t="s">
        <v>331</v>
      </c>
      <c r="Y65" s="4" t="s">
        <v>332</v>
      </c>
    </row>
    <row r="66" s="4" customFormat="1" spans="1:25">
      <c r="A66" s="4" t="s">
        <v>333</v>
      </c>
      <c r="B66" s="4" t="s">
        <v>26</v>
      </c>
      <c r="C66" s="4" t="s">
        <v>27</v>
      </c>
      <c r="D66" s="4" t="s">
        <v>334</v>
      </c>
      <c r="E66" s="4" t="s">
        <v>335</v>
      </c>
      <c r="F66" s="7">
        <v>45062</v>
      </c>
      <c r="G66" s="7">
        <v>45064</v>
      </c>
      <c r="H66" s="4">
        <v>2</v>
      </c>
      <c r="I66" s="4">
        <v>2</v>
      </c>
      <c r="J66" s="4">
        <v>4</v>
      </c>
      <c r="K66" s="4" t="s">
        <v>30</v>
      </c>
      <c r="L66" s="4">
        <v>3164</v>
      </c>
      <c r="M66" s="4">
        <v>3164</v>
      </c>
      <c r="N66" s="4" t="s">
        <v>336</v>
      </c>
      <c r="O66" s="4" t="s">
        <v>32</v>
      </c>
      <c r="P66" s="4" t="s">
        <v>33</v>
      </c>
      <c r="Q66" s="4">
        <v>0</v>
      </c>
      <c r="R66" s="11">
        <v>45056</v>
      </c>
      <c r="S66" s="7">
        <v>45067</v>
      </c>
      <c r="T66" s="4" t="s">
        <v>34</v>
      </c>
      <c r="U66" s="4">
        <v>3164</v>
      </c>
      <c r="V66" s="4">
        <v>0</v>
      </c>
      <c r="W66" s="4">
        <v>0</v>
      </c>
      <c r="X66" s="4" t="s">
        <v>337</v>
      </c>
      <c r="Y66" s="4" t="s">
        <v>338</v>
      </c>
    </row>
    <row r="67" s="4" customFormat="1" spans="1:25">
      <c r="A67" s="4" t="s">
        <v>339</v>
      </c>
      <c r="B67" s="4" t="s">
        <v>26</v>
      </c>
      <c r="C67" s="4" t="s">
        <v>27</v>
      </c>
      <c r="D67" s="4" t="s">
        <v>316</v>
      </c>
      <c r="E67" s="4" t="s">
        <v>340</v>
      </c>
      <c r="F67" s="7">
        <v>45061</v>
      </c>
      <c r="G67" s="7">
        <v>45064</v>
      </c>
      <c r="H67" s="4">
        <v>1</v>
      </c>
      <c r="I67" s="4">
        <v>3</v>
      </c>
      <c r="J67" s="4">
        <v>3</v>
      </c>
      <c r="K67" s="4" t="s">
        <v>30</v>
      </c>
      <c r="L67" s="4">
        <v>3687</v>
      </c>
      <c r="M67" s="4">
        <v>3687</v>
      </c>
      <c r="N67" s="4" t="s">
        <v>341</v>
      </c>
      <c r="O67" s="4" t="s">
        <v>32</v>
      </c>
      <c r="P67" s="4" t="s">
        <v>33</v>
      </c>
      <c r="Q67" s="4">
        <v>0</v>
      </c>
      <c r="R67" s="11">
        <v>45056</v>
      </c>
      <c r="S67" s="7">
        <v>45067</v>
      </c>
      <c r="T67" s="4" t="s">
        <v>34</v>
      </c>
      <c r="U67" s="4">
        <v>3687</v>
      </c>
      <c r="V67" s="4">
        <v>0</v>
      </c>
      <c r="W67" s="4">
        <v>0</v>
      </c>
      <c r="X67" s="4" t="s">
        <v>342</v>
      </c>
      <c r="Y67" s="4" t="s">
        <v>343</v>
      </c>
    </row>
    <row r="68" s="4" customFormat="1" spans="1:25">
      <c r="A68" s="4" t="s">
        <v>344</v>
      </c>
      <c r="B68" s="4" t="s">
        <v>26</v>
      </c>
      <c r="C68" s="4" t="s">
        <v>27</v>
      </c>
      <c r="D68" s="4" t="s">
        <v>316</v>
      </c>
      <c r="E68" s="4" t="s">
        <v>345</v>
      </c>
      <c r="F68" s="7">
        <v>45061</v>
      </c>
      <c r="G68" s="7">
        <v>45064</v>
      </c>
      <c r="H68" s="4">
        <v>1</v>
      </c>
      <c r="I68" s="4">
        <v>3</v>
      </c>
      <c r="J68" s="4">
        <v>3</v>
      </c>
      <c r="K68" s="4" t="s">
        <v>30</v>
      </c>
      <c r="L68" s="4">
        <v>2734</v>
      </c>
      <c r="M68" s="4">
        <v>2734</v>
      </c>
      <c r="N68" s="4" t="s">
        <v>346</v>
      </c>
      <c r="O68" s="4" t="s">
        <v>32</v>
      </c>
      <c r="P68" s="4" t="s">
        <v>33</v>
      </c>
      <c r="Q68" s="4">
        <v>0</v>
      </c>
      <c r="R68" s="11">
        <v>45056</v>
      </c>
      <c r="S68" s="7">
        <v>45067</v>
      </c>
      <c r="T68" s="4" t="s">
        <v>34</v>
      </c>
      <c r="U68" s="4">
        <v>2734</v>
      </c>
      <c r="V68" s="4">
        <v>0</v>
      </c>
      <c r="W68" s="4">
        <v>0</v>
      </c>
      <c r="X68" s="4" t="s">
        <v>347</v>
      </c>
      <c r="Y68" s="4" t="s">
        <v>348</v>
      </c>
    </row>
    <row r="69" s="4" customFormat="1" spans="1:25">
      <c r="A69" s="4" t="s">
        <v>349</v>
      </c>
      <c r="B69" s="4" t="s">
        <v>26</v>
      </c>
      <c r="C69" s="4" t="s">
        <v>27</v>
      </c>
      <c r="D69" s="4" t="s">
        <v>350</v>
      </c>
      <c r="E69" s="4" t="s">
        <v>351</v>
      </c>
      <c r="F69" s="7">
        <v>45062</v>
      </c>
      <c r="G69" s="7">
        <v>45064</v>
      </c>
      <c r="H69" s="4">
        <v>1</v>
      </c>
      <c r="I69" s="4">
        <v>2</v>
      </c>
      <c r="J69" s="4">
        <v>2</v>
      </c>
      <c r="K69" s="4" t="s">
        <v>30</v>
      </c>
      <c r="L69" s="4">
        <v>466</v>
      </c>
      <c r="M69" s="4">
        <v>466</v>
      </c>
      <c r="N69" s="4" t="s">
        <v>352</v>
      </c>
      <c r="O69" s="4" t="s">
        <v>32</v>
      </c>
      <c r="P69" s="4" t="s">
        <v>33</v>
      </c>
      <c r="Q69" s="4">
        <v>0</v>
      </c>
      <c r="R69" s="11">
        <v>45056</v>
      </c>
      <c r="S69" s="7">
        <v>45067</v>
      </c>
      <c r="T69" s="4" t="s">
        <v>34</v>
      </c>
      <c r="U69" s="4">
        <v>466</v>
      </c>
      <c r="V69" s="4">
        <v>0</v>
      </c>
      <c r="W69" s="4">
        <v>0</v>
      </c>
      <c r="X69" s="4" t="s">
        <v>353</v>
      </c>
      <c r="Y69" s="4" t="s">
        <v>354</v>
      </c>
    </row>
    <row r="70" s="4" customFormat="1" spans="1:25">
      <c r="A70" s="4" t="s">
        <v>355</v>
      </c>
      <c r="B70" s="4" t="s">
        <v>26</v>
      </c>
      <c r="C70" s="4" t="s">
        <v>27</v>
      </c>
      <c r="D70" s="4" t="s">
        <v>86</v>
      </c>
      <c r="E70" s="4" t="s">
        <v>356</v>
      </c>
      <c r="F70" s="7">
        <v>45063</v>
      </c>
      <c r="G70" s="7">
        <v>45064</v>
      </c>
      <c r="H70" s="4">
        <v>1</v>
      </c>
      <c r="I70" s="4">
        <v>1</v>
      </c>
      <c r="J70" s="4">
        <v>1</v>
      </c>
      <c r="K70" s="4" t="s">
        <v>30</v>
      </c>
      <c r="L70" s="4">
        <v>482</v>
      </c>
      <c r="M70" s="4">
        <v>482</v>
      </c>
      <c r="N70" s="4" t="s">
        <v>357</v>
      </c>
      <c r="O70" s="4" t="s">
        <v>32</v>
      </c>
      <c r="P70" s="4" t="s">
        <v>33</v>
      </c>
      <c r="Q70" s="4">
        <v>0</v>
      </c>
      <c r="R70" s="11">
        <v>45057</v>
      </c>
      <c r="S70" s="7">
        <v>45067</v>
      </c>
      <c r="T70" s="4" t="s">
        <v>34</v>
      </c>
      <c r="U70" s="4">
        <v>482</v>
      </c>
      <c r="V70" s="4">
        <v>0</v>
      </c>
      <c r="W70" s="4">
        <v>0</v>
      </c>
      <c r="X70" s="4" t="s">
        <v>358</v>
      </c>
      <c r="Y70" s="4" t="s">
        <v>359</v>
      </c>
    </row>
    <row r="71" s="4" customFormat="1" spans="1:25">
      <c r="A71" s="4" t="s">
        <v>360</v>
      </c>
      <c r="B71" s="4" t="s">
        <v>26</v>
      </c>
      <c r="C71" s="4" t="s">
        <v>27</v>
      </c>
      <c r="D71" s="4" t="s">
        <v>145</v>
      </c>
      <c r="E71" s="4" t="s">
        <v>146</v>
      </c>
      <c r="F71" s="7">
        <v>45061</v>
      </c>
      <c r="G71" s="7">
        <v>45064</v>
      </c>
      <c r="H71" s="4">
        <v>1</v>
      </c>
      <c r="I71" s="4">
        <v>3</v>
      </c>
      <c r="J71" s="4">
        <v>3</v>
      </c>
      <c r="K71" s="4" t="s">
        <v>30</v>
      </c>
      <c r="L71" s="4">
        <v>2019</v>
      </c>
      <c r="M71" s="4">
        <v>2019</v>
      </c>
      <c r="N71" s="4" t="s">
        <v>361</v>
      </c>
      <c r="O71" s="4" t="s">
        <v>32</v>
      </c>
      <c r="P71" s="4" t="s">
        <v>33</v>
      </c>
      <c r="Q71" s="4">
        <v>0</v>
      </c>
      <c r="R71" s="11">
        <v>45057</v>
      </c>
      <c r="S71" s="7">
        <v>45067</v>
      </c>
      <c r="T71" s="4" t="s">
        <v>34</v>
      </c>
      <c r="U71" s="4">
        <v>2019</v>
      </c>
      <c r="V71" s="4">
        <v>0</v>
      </c>
      <c r="W71" s="4">
        <v>0</v>
      </c>
      <c r="X71" s="4" t="s">
        <v>362</v>
      </c>
      <c r="Y71" s="4" t="s">
        <v>363</v>
      </c>
    </row>
    <row r="72" s="4" customFormat="1" spans="1:25">
      <c r="A72" s="4" t="s">
        <v>364</v>
      </c>
      <c r="B72" s="4" t="s">
        <v>26</v>
      </c>
      <c r="C72" s="4" t="s">
        <v>27</v>
      </c>
      <c r="D72" s="4" t="s">
        <v>365</v>
      </c>
      <c r="E72" s="4" t="s">
        <v>366</v>
      </c>
      <c r="F72" s="7">
        <v>45061</v>
      </c>
      <c r="G72" s="7">
        <v>45064</v>
      </c>
      <c r="H72" s="4">
        <v>1</v>
      </c>
      <c r="I72" s="4">
        <v>3</v>
      </c>
      <c r="J72" s="4">
        <v>3</v>
      </c>
      <c r="K72" s="4" t="s">
        <v>30</v>
      </c>
      <c r="L72" s="4">
        <v>735</v>
      </c>
      <c r="M72" s="4">
        <v>735</v>
      </c>
      <c r="N72" s="4" t="s">
        <v>367</v>
      </c>
      <c r="O72" s="4" t="s">
        <v>32</v>
      </c>
      <c r="P72" s="4" t="s">
        <v>33</v>
      </c>
      <c r="Q72" s="4">
        <v>0</v>
      </c>
      <c r="R72" s="11">
        <v>45057</v>
      </c>
      <c r="S72" s="7">
        <v>45067</v>
      </c>
      <c r="T72" s="4" t="s">
        <v>34</v>
      </c>
      <c r="U72" s="4">
        <v>735</v>
      </c>
      <c r="V72" s="4">
        <v>0</v>
      </c>
      <c r="W72" s="4">
        <v>0</v>
      </c>
      <c r="X72" s="4" t="s">
        <v>368</v>
      </c>
      <c r="Y72" s="4" t="s">
        <v>369</v>
      </c>
    </row>
    <row r="73" s="4" customFormat="1" spans="1:25">
      <c r="A73" s="4" t="s">
        <v>370</v>
      </c>
      <c r="B73" s="4" t="s">
        <v>26</v>
      </c>
      <c r="C73" s="4" t="s">
        <v>27</v>
      </c>
      <c r="D73" s="4" t="s">
        <v>316</v>
      </c>
      <c r="E73" s="4" t="s">
        <v>345</v>
      </c>
      <c r="F73" s="7">
        <v>45061</v>
      </c>
      <c r="G73" s="7">
        <v>45064</v>
      </c>
      <c r="H73" s="4">
        <v>1</v>
      </c>
      <c r="I73" s="4">
        <v>3</v>
      </c>
      <c r="J73" s="4">
        <v>3</v>
      </c>
      <c r="K73" s="4" t="s">
        <v>30</v>
      </c>
      <c r="L73" s="4">
        <v>2734</v>
      </c>
      <c r="M73" s="4">
        <v>2734</v>
      </c>
      <c r="N73" s="4" t="s">
        <v>371</v>
      </c>
      <c r="O73" s="4" t="s">
        <v>32</v>
      </c>
      <c r="P73" s="4" t="s">
        <v>33</v>
      </c>
      <c r="Q73" s="4">
        <v>0</v>
      </c>
      <c r="R73" s="11">
        <v>45057</v>
      </c>
      <c r="S73" s="7">
        <v>45067</v>
      </c>
      <c r="T73" s="4" t="s">
        <v>34</v>
      </c>
      <c r="U73" s="4">
        <v>2734</v>
      </c>
      <c r="V73" s="4">
        <v>0</v>
      </c>
      <c r="W73" s="4">
        <v>0</v>
      </c>
      <c r="X73" s="4" t="s">
        <v>372</v>
      </c>
      <c r="Y73" s="4" t="s">
        <v>373</v>
      </c>
    </row>
    <row r="74" s="4" customFormat="1" spans="1:25">
      <c r="A74" s="4" t="s">
        <v>374</v>
      </c>
      <c r="B74" s="4" t="s">
        <v>26</v>
      </c>
      <c r="C74" s="4" t="s">
        <v>27</v>
      </c>
      <c r="D74" s="4" t="s">
        <v>183</v>
      </c>
      <c r="E74" s="4" t="s">
        <v>375</v>
      </c>
      <c r="F74" s="7">
        <v>45063</v>
      </c>
      <c r="G74" s="7">
        <v>45064</v>
      </c>
      <c r="H74" s="4">
        <v>1</v>
      </c>
      <c r="I74" s="4">
        <v>1</v>
      </c>
      <c r="J74" s="4">
        <v>1</v>
      </c>
      <c r="K74" s="4" t="s">
        <v>30</v>
      </c>
      <c r="L74" s="4">
        <v>1070</v>
      </c>
      <c r="M74" s="4">
        <v>1070</v>
      </c>
      <c r="N74" s="4" t="s">
        <v>376</v>
      </c>
      <c r="O74" s="4" t="s">
        <v>32</v>
      </c>
      <c r="P74" s="4" t="s">
        <v>33</v>
      </c>
      <c r="Q74" s="4">
        <v>0</v>
      </c>
      <c r="R74" s="11">
        <v>45057</v>
      </c>
      <c r="S74" s="7">
        <v>45067</v>
      </c>
      <c r="T74" s="4" t="s">
        <v>34</v>
      </c>
      <c r="U74" s="4">
        <v>1070</v>
      </c>
      <c r="V74" s="4">
        <v>0</v>
      </c>
      <c r="W74" s="4">
        <v>0</v>
      </c>
      <c r="X74" s="4" t="s">
        <v>377</v>
      </c>
      <c r="Y74" s="4" t="s">
        <v>378</v>
      </c>
    </row>
    <row r="75" s="4" customFormat="1" spans="1:25">
      <c r="A75" s="4" t="s">
        <v>379</v>
      </c>
      <c r="B75" s="4" t="s">
        <v>26</v>
      </c>
      <c r="C75" s="4" t="s">
        <v>27</v>
      </c>
      <c r="D75" s="4" t="s">
        <v>380</v>
      </c>
      <c r="E75" s="4" t="s">
        <v>381</v>
      </c>
      <c r="F75" s="7">
        <v>45058</v>
      </c>
      <c r="G75" s="7">
        <v>45064</v>
      </c>
      <c r="H75" s="4">
        <v>1</v>
      </c>
      <c r="I75" s="4">
        <v>6</v>
      </c>
      <c r="J75" s="4">
        <v>6</v>
      </c>
      <c r="K75" s="4" t="s">
        <v>30</v>
      </c>
      <c r="L75" s="4">
        <v>2250</v>
      </c>
      <c r="M75" s="4">
        <v>2250</v>
      </c>
      <c r="N75" s="4" t="s">
        <v>382</v>
      </c>
      <c r="O75" s="4" t="s">
        <v>32</v>
      </c>
      <c r="P75" s="4" t="s">
        <v>33</v>
      </c>
      <c r="Q75" s="4">
        <v>0</v>
      </c>
      <c r="R75" s="11">
        <v>45057</v>
      </c>
      <c r="S75" s="7">
        <v>45067</v>
      </c>
      <c r="T75" s="4" t="s">
        <v>34</v>
      </c>
      <c r="U75" s="4">
        <v>2250</v>
      </c>
      <c r="V75" s="4">
        <v>0</v>
      </c>
      <c r="W75" s="4">
        <v>0</v>
      </c>
      <c r="X75" s="4" t="s">
        <v>383</v>
      </c>
      <c r="Y75" s="4" t="s">
        <v>384</v>
      </c>
    </row>
    <row r="76" s="4" customFormat="1" spans="1:25">
      <c r="A76" s="4" t="s">
        <v>385</v>
      </c>
      <c r="B76" s="4" t="s">
        <v>26</v>
      </c>
      <c r="C76" s="4" t="s">
        <v>27</v>
      </c>
      <c r="D76" s="4" t="s">
        <v>386</v>
      </c>
      <c r="E76" s="4" t="s">
        <v>387</v>
      </c>
      <c r="F76" s="7">
        <v>45061</v>
      </c>
      <c r="G76" s="7">
        <v>45064</v>
      </c>
      <c r="H76" s="4">
        <v>1</v>
      </c>
      <c r="I76" s="4">
        <v>3</v>
      </c>
      <c r="J76" s="4">
        <v>3</v>
      </c>
      <c r="K76" s="4" t="s">
        <v>30</v>
      </c>
      <c r="L76" s="4">
        <v>3357</v>
      </c>
      <c r="M76" s="4">
        <v>3357</v>
      </c>
      <c r="N76" s="4" t="s">
        <v>388</v>
      </c>
      <c r="O76" s="4" t="s">
        <v>32</v>
      </c>
      <c r="P76" s="4" t="s">
        <v>33</v>
      </c>
      <c r="Q76" s="4">
        <v>0</v>
      </c>
      <c r="R76" s="11">
        <v>45057</v>
      </c>
      <c r="S76" s="7">
        <v>45067</v>
      </c>
      <c r="T76" s="4" t="s">
        <v>34</v>
      </c>
      <c r="U76" s="4">
        <v>3357</v>
      </c>
      <c r="V76" s="4">
        <v>0</v>
      </c>
      <c r="W76" s="4">
        <v>0</v>
      </c>
      <c r="X76" s="4" t="s">
        <v>389</v>
      </c>
      <c r="Y76" s="4" t="s">
        <v>390</v>
      </c>
    </row>
    <row r="77" s="4" customFormat="1" spans="1:25">
      <c r="A77" s="4" t="s">
        <v>391</v>
      </c>
      <c r="B77" s="4" t="s">
        <v>26</v>
      </c>
      <c r="C77" s="4" t="s">
        <v>27</v>
      </c>
      <c r="D77" s="4" t="s">
        <v>392</v>
      </c>
      <c r="E77" s="4" t="s">
        <v>393</v>
      </c>
      <c r="F77" s="7">
        <v>45063</v>
      </c>
      <c r="G77" s="7">
        <v>45064</v>
      </c>
      <c r="H77" s="4">
        <v>1</v>
      </c>
      <c r="I77" s="4">
        <v>1</v>
      </c>
      <c r="J77" s="4">
        <v>1</v>
      </c>
      <c r="K77" s="4" t="s">
        <v>30</v>
      </c>
      <c r="L77" s="4">
        <v>211</v>
      </c>
      <c r="M77" s="4">
        <v>211</v>
      </c>
      <c r="N77" s="4" t="s">
        <v>394</v>
      </c>
      <c r="O77" s="4" t="s">
        <v>32</v>
      </c>
      <c r="P77" s="4" t="s">
        <v>33</v>
      </c>
      <c r="Q77" s="4">
        <v>0</v>
      </c>
      <c r="R77" s="11">
        <v>45058</v>
      </c>
      <c r="S77" s="7">
        <v>45067</v>
      </c>
      <c r="T77" s="4" t="s">
        <v>34</v>
      </c>
      <c r="U77" s="4">
        <v>211</v>
      </c>
      <c r="V77" s="4">
        <v>0</v>
      </c>
      <c r="W77" s="4">
        <v>0</v>
      </c>
      <c r="X77" s="4" t="s">
        <v>395</v>
      </c>
      <c r="Y77" s="4" t="s">
        <v>396</v>
      </c>
    </row>
    <row r="78" s="4" customFormat="1" spans="1:25">
      <c r="A78" s="4" t="s">
        <v>397</v>
      </c>
      <c r="B78" s="4" t="s">
        <v>26</v>
      </c>
      <c r="C78" s="4" t="s">
        <v>27</v>
      </c>
      <c r="D78" s="4" t="s">
        <v>183</v>
      </c>
      <c r="E78" s="4" t="s">
        <v>398</v>
      </c>
      <c r="F78" s="7">
        <v>45063</v>
      </c>
      <c r="G78" s="7">
        <v>45064</v>
      </c>
      <c r="H78" s="4">
        <v>1</v>
      </c>
      <c r="I78" s="4">
        <v>1</v>
      </c>
      <c r="J78" s="4">
        <v>1</v>
      </c>
      <c r="K78" s="4" t="s">
        <v>30</v>
      </c>
      <c r="L78" s="4">
        <v>1600</v>
      </c>
      <c r="M78" s="4">
        <v>1600</v>
      </c>
      <c r="N78" s="4" t="s">
        <v>399</v>
      </c>
      <c r="O78" s="4" t="s">
        <v>32</v>
      </c>
      <c r="P78" s="4" t="s">
        <v>33</v>
      </c>
      <c r="Q78" s="4">
        <v>0</v>
      </c>
      <c r="R78" s="11">
        <v>45058</v>
      </c>
      <c r="S78" s="7">
        <v>45067</v>
      </c>
      <c r="T78" s="4" t="s">
        <v>34</v>
      </c>
      <c r="U78" s="4">
        <v>1600</v>
      </c>
      <c r="V78" s="4">
        <v>0</v>
      </c>
      <c r="W78" s="4">
        <v>0</v>
      </c>
      <c r="X78" s="4" t="s">
        <v>36</v>
      </c>
      <c r="Y78" s="4" t="s">
        <v>36</v>
      </c>
    </row>
    <row r="79" s="4" customFormat="1" spans="1:25">
      <c r="A79" s="4" t="s">
        <v>400</v>
      </c>
      <c r="B79" s="4" t="s">
        <v>26</v>
      </c>
      <c r="C79" s="4" t="s">
        <v>27</v>
      </c>
      <c r="D79" s="4" t="s">
        <v>401</v>
      </c>
      <c r="E79" s="4" t="s">
        <v>402</v>
      </c>
      <c r="F79" s="7">
        <v>45061</v>
      </c>
      <c r="G79" s="7">
        <v>45064</v>
      </c>
      <c r="H79" s="4">
        <v>1</v>
      </c>
      <c r="I79" s="4">
        <v>3</v>
      </c>
      <c r="J79" s="4">
        <v>3</v>
      </c>
      <c r="K79" s="4" t="s">
        <v>30</v>
      </c>
      <c r="L79" s="4">
        <v>2028</v>
      </c>
      <c r="M79" s="4">
        <v>2028</v>
      </c>
      <c r="N79" s="4" t="s">
        <v>403</v>
      </c>
      <c r="O79" s="4" t="s">
        <v>32</v>
      </c>
      <c r="P79" s="4" t="s">
        <v>33</v>
      </c>
      <c r="Q79" s="4">
        <v>0</v>
      </c>
      <c r="R79" s="11">
        <v>45058</v>
      </c>
      <c r="S79" s="7">
        <v>45067</v>
      </c>
      <c r="T79" s="4" t="s">
        <v>34</v>
      </c>
      <c r="U79" s="4">
        <v>2028</v>
      </c>
      <c r="V79" s="4">
        <v>0</v>
      </c>
      <c r="W79" s="4">
        <v>0</v>
      </c>
      <c r="X79" s="4" t="s">
        <v>404</v>
      </c>
      <c r="Y79" s="4" t="s">
        <v>405</v>
      </c>
    </row>
    <row r="80" s="4" customFormat="1" spans="1:25">
      <c r="A80" s="4" t="s">
        <v>406</v>
      </c>
      <c r="B80" s="4" t="s">
        <v>26</v>
      </c>
      <c r="C80" s="4" t="s">
        <v>27</v>
      </c>
      <c r="D80" s="4" t="s">
        <v>151</v>
      </c>
      <c r="E80" s="4" t="s">
        <v>407</v>
      </c>
      <c r="F80" s="7">
        <v>45063</v>
      </c>
      <c r="G80" s="7">
        <v>45064</v>
      </c>
      <c r="H80" s="4">
        <v>1</v>
      </c>
      <c r="I80" s="4">
        <v>1</v>
      </c>
      <c r="J80" s="4">
        <v>1</v>
      </c>
      <c r="K80" s="4" t="s">
        <v>30</v>
      </c>
      <c r="L80" s="4">
        <v>442</v>
      </c>
      <c r="M80" s="4">
        <v>442</v>
      </c>
      <c r="N80" s="4" t="s">
        <v>408</v>
      </c>
      <c r="O80" s="4" t="s">
        <v>32</v>
      </c>
      <c r="P80" s="4" t="s">
        <v>33</v>
      </c>
      <c r="Q80" s="4">
        <v>0</v>
      </c>
      <c r="R80" s="11">
        <v>45058</v>
      </c>
      <c r="S80" s="7">
        <v>45067</v>
      </c>
      <c r="T80" s="4" t="s">
        <v>34</v>
      </c>
      <c r="U80" s="4">
        <v>442</v>
      </c>
      <c r="V80" s="4">
        <v>0</v>
      </c>
      <c r="W80" s="4">
        <v>0</v>
      </c>
      <c r="X80" s="4" t="s">
        <v>409</v>
      </c>
      <c r="Y80" s="4" t="s">
        <v>410</v>
      </c>
    </row>
    <row r="81" s="4" customFormat="1" spans="1:25">
      <c r="A81" s="4" t="s">
        <v>411</v>
      </c>
      <c r="B81" s="4" t="s">
        <v>26</v>
      </c>
      <c r="C81" s="4" t="s">
        <v>27</v>
      </c>
      <c r="D81" s="4" t="s">
        <v>412</v>
      </c>
      <c r="E81" s="4" t="s">
        <v>413</v>
      </c>
      <c r="F81" s="7">
        <v>45063</v>
      </c>
      <c r="G81" s="7">
        <v>45064</v>
      </c>
      <c r="H81" s="4">
        <v>1</v>
      </c>
      <c r="I81" s="4">
        <v>1</v>
      </c>
      <c r="J81" s="4">
        <v>1</v>
      </c>
      <c r="K81" s="4" t="s">
        <v>30</v>
      </c>
      <c r="L81" s="4">
        <v>392</v>
      </c>
      <c r="M81" s="4">
        <v>392</v>
      </c>
      <c r="N81" s="4" t="s">
        <v>414</v>
      </c>
      <c r="O81" s="4" t="s">
        <v>32</v>
      </c>
      <c r="P81" s="4" t="s">
        <v>33</v>
      </c>
      <c r="Q81" s="4">
        <v>0</v>
      </c>
      <c r="R81" s="11">
        <v>45058</v>
      </c>
      <c r="S81" s="7">
        <v>45067</v>
      </c>
      <c r="T81" s="4" t="s">
        <v>34</v>
      </c>
      <c r="U81" s="4">
        <v>392</v>
      </c>
      <c r="V81" s="4">
        <v>0</v>
      </c>
      <c r="W81" s="4">
        <v>0</v>
      </c>
      <c r="X81" s="4" t="s">
        <v>415</v>
      </c>
      <c r="Y81" s="4" t="s">
        <v>416</v>
      </c>
    </row>
    <row r="82" s="4" customFormat="1" spans="1:25">
      <c r="A82" s="4" t="s">
        <v>397</v>
      </c>
      <c r="B82" s="4" t="s">
        <v>26</v>
      </c>
      <c r="C82" s="4" t="s">
        <v>39</v>
      </c>
      <c r="D82" s="4" t="s">
        <v>183</v>
      </c>
      <c r="E82" s="4" t="s">
        <v>398</v>
      </c>
      <c r="F82" s="7">
        <v>45063</v>
      </c>
      <c r="G82" s="7">
        <v>45064</v>
      </c>
      <c r="H82" s="4">
        <v>1</v>
      </c>
      <c r="I82" s="4">
        <v>1</v>
      </c>
      <c r="J82" s="4">
        <v>1</v>
      </c>
      <c r="K82" s="4" t="s">
        <v>30</v>
      </c>
      <c r="L82" s="4">
        <v>-1600</v>
      </c>
      <c r="M82" s="4">
        <v>-1600</v>
      </c>
      <c r="N82" s="4" t="s">
        <v>399</v>
      </c>
      <c r="O82" s="4" t="s">
        <v>32</v>
      </c>
      <c r="P82" s="4" t="s">
        <v>33</v>
      </c>
      <c r="Q82" s="4">
        <v>0</v>
      </c>
      <c r="R82" s="11">
        <v>45058</v>
      </c>
      <c r="S82" s="7">
        <v>45067</v>
      </c>
      <c r="T82" s="4" t="s">
        <v>34</v>
      </c>
      <c r="U82" s="4">
        <v>-1600</v>
      </c>
      <c r="V82" s="4">
        <v>0</v>
      </c>
      <c r="W82" s="4">
        <v>0</v>
      </c>
      <c r="X82" s="4" t="s">
        <v>36</v>
      </c>
      <c r="Y82" s="4" t="s">
        <v>36</v>
      </c>
    </row>
    <row r="83" s="4" customFormat="1" spans="1:25">
      <c r="A83" s="4" t="s">
        <v>417</v>
      </c>
      <c r="B83" s="4" t="s">
        <v>26</v>
      </c>
      <c r="C83" s="4" t="s">
        <v>27</v>
      </c>
      <c r="D83" s="4" t="s">
        <v>418</v>
      </c>
      <c r="E83" s="4" t="s">
        <v>419</v>
      </c>
      <c r="F83" s="7">
        <v>45063</v>
      </c>
      <c r="G83" s="7">
        <v>45064</v>
      </c>
      <c r="H83" s="4">
        <v>1</v>
      </c>
      <c r="I83" s="4">
        <v>1</v>
      </c>
      <c r="J83" s="4">
        <v>1</v>
      </c>
      <c r="K83" s="4" t="s">
        <v>30</v>
      </c>
      <c r="L83" s="4">
        <v>1030</v>
      </c>
      <c r="M83" s="4">
        <v>1030</v>
      </c>
      <c r="N83" s="4" t="s">
        <v>420</v>
      </c>
      <c r="O83" s="4" t="s">
        <v>32</v>
      </c>
      <c r="P83" s="4" t="s">
        <v>33</v>
      </c>
      <c r="Q83" s="4">
        <v>0</v>
      </c>
      <c r="R83" s="11">
        <v>45059</v>
      </c>
      <c r="S83" s="7">
        <v>45067</v>
      </c>
      <c r="T83" s="4" t="s">
        <v>34</v>
      </c>
      <c r="U83" s="4">
        <v>1030</v>
      </c>
      <c r="V83" s="4">
        <v>0</v>
      </c>
      <c r="W83" s="4">
        <v>0</v>
      </c>
      <c r="X83" s="4" t="s">
        <v>421</v>
      </c>
      <c r="Y83" s="4" t="s">
        <v>422</v>
      </c>
    </row>
    <row r="84" s="4" customFormat="1" spans="1:25">
      <c r="A84" s="4" t="s">
        <v>423</v>
      </c>
      <c r="B84" s="4" t="s">
        <v>26</v>
      </c>
      <c r="C84" s="4" t="s">
        <v>27</v>
      </c>
      <c r="D84" s="4" t="s">
        <v>424</v>
      </c>
      <c r="E84" s="4" t="s">
        <v>425</v>
      </c>
      <c r="F84" s="7">
        <v>45062</v>
      </c>
      <c r="G84" s="7">
        <v>45064</v>
      </c>
      <c r="H84" s="4">
        <v>2</v>
      </c>
      <c r="I84" s="4">
        <v>2</v>
      </c>
      <c r="J84" s="4">
        <v>4</v>
      </c>
      <c r="K84" s="4" t="s">
        <v>30</v>
      </c>
      <c r="L84" s="4">
        <v>2008</v>
      </c>
      <c r="M84" s="4">
        <v>2008</v>
      </c>
      <c r="N84" s="4" t="s">
        <v>426</v>
      </c>
      <c r="O84" s="4" t="s">
        <v>32</v>
      </c>
      <c r="P84" s="4" t="s">
        <v>33</v>
      </c>
      <c r="Q84" s="4">
        <v>0</v>
      </c>
      <c r="R84" s="11">
        <v>45059</v>
      </c>
      <c r="S84" s="7">
        <v>45067</v>
      </c>
      <c r="T84" s="4" t="s">
        <v>34</v>
      </c>
      <c r="U84" s="4">
        <v>2008</v>
      </c>
      <c r="V84" s="4">
        <v>0</v>
      </c>
      <c r="W84" s="4">
        <v>0</v>
      </c>
      <c r="X84" s="4" t="s">
        <v>427</v>
      </c>
      <c r="Y84" s="4" t="s">
        <v>428</v>
      </c>
    </row>
    <row r="85" s="4" customFormat="1" spans="1:25">
      <c r="A85" s="4" t="s">
        <v>429</v>
      </c>
      <c r="B85" s="4" t="s">
        <v>26</v>
      </c>
      <c r="C85" s="4" t="s">
        <v>27</v>
      </c>
      <c r="D85" s="4" t="s">
        <v>430</v>
      </c>
      <c r="E85" s="4" t="s">
        <v>431</v>
      </c>
      <c r="F85" s="7">
        <v>45062</v>
      </c>
      <c r="G85" s="7">
        <v>45064</v>
      </c>
      <c r="H85" s="4">
        <v>1</v>
      </c>
      <c r="I85" s="4">
        <v>2</v>
      </c>
      <c r="J85" s="4">
        <v>2</v>
      </c>
      <c r="K85" s="4" t="s">
        <v>30</v>
      </c>
      <c r="L85" s="4">
        <v>560</v>
      </c>
      <c r="M85" s="4">
        <v>560</v>
      </c>
      <c r="N85" s="4" t="s">
        <v>432</v>
      </c>
      <c r="O85" s="4" t="s">
        <v>32</v>
      </c>
      <c r="P85" s="4" t="s">
        <v>33</v>
      </c>
      <c r="Q85" s="4">
        <v>0</v>
      </c>
      <c r="R85" s="11">
        <v>45059</v>
      </c>
      <c r="S85" s="7">
        <v>45067</v>
      </c>
      <c r="T85" s="4" t="s">
        <v>34</v>
      </c>
      <c r="U85" s="4">
        <v>560</v>
      </c>
      <c r="V85" s="4">
        <v>0</v>
      </c>
      <c r="W85" s="4">
        <v>0</v>
      </c>
      <c r="X85" s="4" t="s">
        <v>433</v>
      </c>
      <c r="Y85" s="4" t="s">
        <v>434</v>
      </c>
    </row>
    <row r="86" s="4" customFormat="1" spans="1:26">
      <c r="A86" s="4" t="s">
        <v>435</v>
      </c>
      <c r="B86" s="4" t="s">
        <v>26</v>
      </c>
      <c r="C86" s="4" t="s">
        <v>27</v>
      </c>
      <c r="D86" s="4" t="s">
        <v>436</v>
      </c>
      <c r="E86" s="4" t="s">
        <v>437</v>
      </c>
      <c r="F86" s="7">
        <v>45061</v>
      </c>
      <c r="G86" s="7">
        <v>45064</v>
      </c>
      <c r="H86" s="4">
        <v>2</v>
      </c>
      <c r="I86" s="4">
        <v>3</v>
      </c>
      <c r="J86" s="4">
        <v>6</v>
      </c>
      <c r="K86" s="4" t="s">
        <v>30</v>
      </c>
      <c r="L86" s="4">
        <v>8214</v>
      </c>
      <c r="M86" s="4">
        <v>8214</v>
      </c>
      <c r="N86" s="4" t="s">
        <v>438</v>
      </c>
      <c r="O86" s="4" t="s">
        <v>32</v>
      </c>
      <c r="P86" s="4" t="s">
        <v>33</v>
      </c>
      <c r="Q86" s="4">
        <v>0</v>
      </c>
      <c r="R86" s="11">
        <v>45059</v>
      </c>
      <c r="S86" s="7">
        <v>45067</v>
      </c>
      <c r="T86" s="4" t="s">
        <v>34</v>
      </c>
      <c r="U86" s="4">
        <v>8214</v>
      </c>
      <c r="V86" s="4">
        <v>0</v>
      </c>
      <c r="W86" s="4">
        <v>0</v>
      </c>
      <c r="X86" s="4" t="s">
        <v>439</v>
      </c>
      <c r="Y86" s="4">
        <v>279349548</v>
      </c>
      <c r="Z86" s="4" t="s">
        <v>440</v>
      </c>
    </row>
    <row r="87" s="4" customFormat="1" spans="1:25">
      <c r="A87" s="4" t="s">
        <v>441</v>
      </c>
      <c r="B87" s="4" t="s">
        <v>26</v>
      </c>
      <c r="C87" s="4" t="s">
        <v>27</v>
      </c>
      <c r="D87" s="4" t="s">
        <v>78</v>
      </c>
      <c r="E87" s="4" t="s">
        <v>442</v>
      </c>
      <c r="F87" s="7">
        <v>45061</v>
      </c>
      <c r="G87" s="7">
        <v>45064</v>
      </c>
      <c r="H87" s="4">
        <v>1</v>
      </c>
      <c r="I87" s="4">
        <v>3</v>
      </c>
      <c r="J87" s="4">
        <v>3</v>
      </c>
      <c r="K87" s="4" t="s">
        <v>30</v>
      </c>
      <c r="L87" s="4">
        <v>1950</v>
      </c>
      <c r="M87" s="4">
        <v>1950</v>
      </c>
      <c r="N87" s="4" t="s">
        <v>443</v>
      </c>
      <c r="O87" s="4" t="s">
        <v>32</v>
      </c>
      <c r="P87" s="4" t="s">
        <v>33</v>
      </c>
      <c r="Q87" s="4">
        <v>0</v>
      </c>
      <c r="R87" s="11">
        <v>45059</v>
      </c>
      <c r="S87" s="7">
        <v>45067</v>
      </c>
      <c r="T87" s="4" t="s">
        <v>34</v>
      </c>
      <c r="U87" s="4">
        <v>1950</v>
      </c>
      <c r="V87" s="4">
        <v>0</v>
      </c>
      <c r="W87" s="4">
        <v>0</v>
      </c>
      <c r="X87" s="4" t="s">
        <v>444</v>
      </c>
      <c r="Y87" s="4" t="s">
        <v>445</v>
      </c>
    </row>
    <row r="88" s="4" customFormat="1" spans="1:25">
      <c r="A88" s="4" t="s">
        <v>446</v>
      </c>
      <c r="B88" s="4" t="s">
        <v>26</v>
      </c>
      <c r="C88" s="4" t="s">
        <v>27</v>
      </c>
      <c r="D88" s="4" t="s">
        <v>447</v>
      </c>
      <c r="E88" s="4" t="s">
        <v>448</v>
      </c>
      <c r="F88" s="7">
        <v>45062</v>
      </c>
      <c r="G88" s="7">
        <v>45064</v>
      </c>
      <c r="H88" s="4">
        <v>1</v>
      </c>
      <c r="I88" s="4">
        <v>2</v>
      </c>
      <c r="J88" s="4">
        <v>2</v>
      </c>
      <c r="K88" s="4" t="s">
        <v>30</v>
      </c>
      <c r="L88" s="4">
        <v>680</v>
      </c>
      <c r="M88" s="4">
        <v>680</v>
      </c>
      <c r="N88" s="4" t="s">
        <v>449</v>
      </c>
      <c r="O88" s="4" t="s">
        <v>32</v>
      </c>
      <c r="P88" s="4" t="s">
        <v>33</v>
      </c>
      <c r="Q88" s="4">
        <v>0</v>
      </c>
      <c r="R88" s="11">
        <v>45059</v>
      </c>
      <c r="S88" s="7">
        <v>45067</v>
      </c>
      <c r="T88" s="4" t="s">
        <v>34</v>
      </c>
      <c r="U88" s="4">
        <v>680</v>
      </c>
      <c r="V88" s="4">
        <v>0</v>
      </c>
      <c r="W88" s="4">
        <v>0</v>
      </c>
      <c r="X88" s="4" t="s">
        <v>450</v>
      </c>
      <c r="Y88" s="4" t="s">
        <v>451</v>
      </c>
    </row>
    <row r="89" s="4" customFormat="1" spans="1:25">
      <c r="A89" s="4" t="s">
        <v>452</v>
      </c>
      <c r="B89" s="4" t="s">
        <v>26</v>
      </c>
      <c r="C89" s="4" t="s">
        <v>27</v>
      </c>
      <c r="D89" s="4" t="s">
        <v>453</v>
      </c>
      <c r="E89" s="4" t="s">
        <v>454</v>
      </c>
      <c r="F89" s="7">
        <v>45060</v>
      </c>
      <c r="G89" s="7">
        <v>45064</v>
      </c>
      <c r="H89" s="4">
        <v>1</v>
      </c>
      <c r="I89" s="4">
        <v>4</v>
      </c>
      <c r="J89" s="4">
        <v>4</v>
      </c>
      <c r="K89" s="4" t="s">
        <v>30</v>
      </c>
      <c r="L89" s="4">
        <v>5320</v>
      </c>
      <c r="M89" s="4">
        <v>5320</v>
      </c>
      <c r="N89" s="4" t="s">
        <v>455</v>
      </c>
      <c r="O89" s="4" t="s">
        <v>32</v>
      </c>
      <c r="P89" s="4" t="s">
        <v>33</v>
      </c>
      <c r="Q89" s="4">
        <v>0</v>
      </c>
      <c r="R89" s="11">
        <v>45060</v>
      </c>
      <c r="S89" s="7">
        <v>45067</v>
      </c>
      <c r="T89" s="4" t="s">
        <v>34</v>
      </c>
      <c r="U89" s="4">
        <v>5320</v>
      </c>
      <c r="V89" s="4">
        <v>0</v>
      </c>
      <c r="W89" s="4">
        <v>0</v>
      </c>
      <c r="X89" s="4" t="s">
        <v>456</v>
      </c>
      <c r="Y89" s="4" t="s">
        <v>457</v>
      </c>
    </row>
    <row r="90" s="4" customFormat="1" spans="1:25">
      <c r="A90" s="4" t="s">
        <v>458</v>
      </c>
      <c r="B90" s="4" t="s">
        <v>26</v>
      </c>
      <c r="C90" s="4" t="s">
        <v>27</v>
      </c>
      <c r="D90" s="4" t="s">
        <v>98</v>
      </c>
      <c r="E90" s="4" t="s">
        <v>459</v>
      </c>
      <c r="F90" s="7">
        <v>45061</v>
      </c>
      <c r="G90" s="7">
        <v>45064</v>
      </c>
      <c r="H90" s="4">
        <v>1</v>
      </c>
      <c r="I90" s="4">
        <v>3</v>
      </c>
      <c r="J90" s="4">
        <v>3</v>
      </c>
      <c r="K90" s="4" t="s">
        <v>30</v>
      </c>
      <c r="L90" s="4">
        <v>3813</v>
      </c>
      <c r="M90" s="4">
        <v>3813</v>
      </c>
      <c r="N90" s="4" t="s">
        <v>460</v>
      </c>
      <c r="O90" s="4" t="s">
        <v>32</v>
      </c>
      <c r="P90" s="4" t="s">
        <v>33</v>
      </c>
      <c r="Q90" s="4">
        <v>0</v>
      </c>
      <c r="R90" s="11">
        <v>45060</v>
      </c>
      <c r="S90" s="7">
        <v>45067</v>
      </c>
      <c r="T90" s="4" t="s">
        <v>34</v>
      </c>
      <c r="U90" s="4">
        <v>3813</v>
      </c>
      <c r="V90" s="4">
        <v>0</v>
      </c>
      <c r="W90" s="4">
        <v>0</v>
      </c>
      <c r="X90" s="4" t="s">
        <v>461</v>
      </c>
      <c r="Y90" s="4" t="s">
        <v>462</v>
      </c>
    </row>
    <row r="91" s="4" customFormat="1" spans="1:25">
      <c r="A91" s="4" t="s">
        <v>463</v>
      </c>
      <c r="B91" s="4" t="s">
        <v>26</v>
      </c>
      <c r="C91" s="4" t="s">
        <v>27</v>
      </c>
      <c r="D91" s="4" t="s">
        <v>240</v>
      </c>
      <c r="E91" s="4" t="s">
        <v>464</v>
      </c>
      <c r="F91" s="7">
        <v>45061</v>
      </c>
      <c r="G91" s="7">
        <v>45064</v>
      </c>
      <c r="H91" s="4">
        <v>3</v>
      </c>
      <c r="I91" s="4">
        <v>3</v>
      </c>
      <c r="J91" s="4">
        <v>9</v>
      </c>
      <c r="K91" s="4" t="s">
        <v>30</v>
      </c>
      <c r="L91" s="4">
        <v>6255</v>
      </c>
      <c r="M91" s="4">
        <v>6255</v>
      </c>
      <c r="N91" s="4" t="s">
        <v>465</v>
      </c>
      <c r="O91" s="4" t="s">
        <v>32</v>
      </c>
      <c r="P91" s="4" t="s">
        <v>33</v>
      </c>
      <c r="Q91" s="4">
        <v>0</v>
      </c>
      <c r="R91" s="11">
        <v>45060</v>
      </c>
      <c r="S91" s="7">
        <v>45067</v>
      </c>
      <c r="T91" s="4" t="s">
        <v>34</v>
      </c>
      <c r="U91" s="4">
        <v>6255</v>
      </c>
      <c r="V91" s="4">
        <v>0</v>
      </c>
      <c r="W91" s="4">
        <v>0</v>
      </c>
      <c r="X91" s="4" t="s">
        <v>466</v>
      </c>
      <c r="Y91" s="4" t="s">
        <v>36</v>
      </c>
    </row>
    <row r="92" s="4" customFormat="1" spans="1:25">
      <c r="A92" s="4" t="s">
        <v>467</v>
      </c>
      <c r="B92" s="4" t="s">
        <v>26</v>
      </c>
      <c r="C92" s="4" t="s">
        <v>27</v>
      </c>
      <c r="D92" s="4" t="s">
        <v>468</v>
      </c>
      <c r="E92" s="4" t="s">
        <v>152</v>
      </c>
      <c r="F92" s="7">
        <v>45062</v>
      </c>
      <c r="G92" s="7">
        <v>45064</v>
      </c>
      <c r="H92" s="4">
        <v>1</v>
      </c>
      <c r="I92" s="4">
        <v>2</v>
      </c>
      <c r="J92" s="4">
        <v>2</v>
      </c>
      <c r="K92" s="4" t="s">
        <v>30</v>
      </c>
      <c r="L92" s="4">
        <v>810</v>
      </c>
      <c r="M92" s="4">
        <v>810</v>
      </c>
      <c r="N92" s="4" t="s">
        <v>469</v>
      </c>
      <c r="O92" s="4" t="s">
        <v>32</v>
      </c>
      <c r="P92" s="4" t="s">
        <v>33</v>
      </c>
      <c r="Q92" s="4">
        <v>0</v>
      </c>
      <c r="R92" s="11">
        <v>45060</v>
      </c>
      <c r="S92" s="7">
        <v>45067</v>
      </c>
      <c r="T92" s="4" t="s">
        <v>34</v>
      </c>
      <c r="U92" s="4">
        <v>810</v>
      </c>
      <c r="V92" s="4">
        <v>0</v>
      </c>
      <c r="W92" s="4">
        <v>0</v>
      </c>
      <c r="X92" s="4" t="s">
        <v>470</v>
      </c>
      <c r="Y92" s="4" t="s">
        <v>471</v>
      </c>
    </row>
    <row r="93" s="4" customFormat="1" spans="1:25">
      <c r="A93" s="4" t="s">
        <v>463</v>
      </c>
      <c r="B93" s="4" t="s">
        <v>26</v>
      </c>
      <c r="C93" s="4" t="s">
        <v>39</v>
      </c>
      <c r="D93" s="4" t="s">
        <v>240</v>
      </c>
      <c r="E93" s="4" t="s">
        <v>464</v>
      </c>
      <c r="F93" s="7">
        <v>45061</v>
      </c>
      <c r="G93" s="7">
        <v>45064</v>
      </c>
      <c r="H93" s="4">
        <v>3</v>
      </c>
      <c r="I93" s="4">
        <v>3</v>
      </c>
      <c r="J93" s="4">
        <v>9</v>
      </c>
      <c r="K93" s="4" t="s">
        <v>30</v>
      </c>
      <c r="L93" s="4">
        <v>-6255</v>
      </c>
      <c r="M93" s="4">
        <v>-6255</v>
      </c>
      <c r="N93" s="4" t="s">
        <v>465</v>
      </c>
      <c r="O93" s="4" t="s">
        <v>32</v>
      </c>
      <c r="P93" s="4" t="s">
        <v>33</v>
      </c>
      <c r="Q93" s="4">
        <v>0</v>
      </c>
      <c r="R93" s="11">
        <v>45060</v>
      </c>
      <c r="S93" s="7">
        <v>45067</v>
      </c>
      <c r="T93" s="4" t="s">
        <v>34</v>
      </c>
      <c r="U93" s="4">
        <v>-6255</v>
      </c>
      <c r="V93" s="4">
        <v>0</v>
      </c>
      <c r="W93" s="4">
        <v>0</v>
      </c>
      <c r="X93" s="4" t="s">
        <v>466</v>
      </c>
      <c r="Y93" s="4" t="s">
        <v>36</v>
      </c>
    </row>
    <row r="94" s="4" customFormat="1" spans="1:25">
      <c r="A94" s="4" t="s">
        <v>472</v>
      </c>
      <c r="B94" s="4" t="s">
        <v>26</v>
      </c>
      <c r="C94" s="4" t="s">
        <v>27</v>
      </c>
      <c r="D94" s="4" t="s">
        <v>473</v>
      </c>
      <c r="E94" s="4" t="s">
        <v>474</v>
      </c>
      <c r="F94" s="7">
        <v>45063</v>
      </c>
      <c r="G94" s="7">
        <v>45064</v>
      </c>
      <c r="H94" s="4">
        <v>5</v>
      </c>
      <c r="I94" s="4">
        <v>1</v>
      </c>
      <c r="J94" s="4">
        <v>5</v>
      </c>
      <c r="K94" s="4" t="s">
        <v>30</v>
      </c>
      <c r="L94" s="4">
        <v>1810</v>
      </c>
      <c r="M94" s="4">
        <v>1810</v>
      </c>
      <c r="N94" s="4" t="s">
        <v>475</v>
      </c>
      <c r="O94" s="4" t="s">
        <v>32</v>
      </c>
      <c r="P94" s="4" t="s">
        <v>33</v>
      </c>
      <c r="Q94" s="4">
        <v>0</v>
      </c>
      <c r="R94" s="11">
        <v>45061</v>
      </c>
      <c r="S94" s="7">
        <v>45067</v>
      </c>
      <c r="T94" s="4" t="s">
        <v>34</v>
      </c>
      <c r="U94" s="4">
        <v>1810</v>
      </c>
      <c r="V94" s="4">
        <v>0</v>
      </c>
      <c r="W94" s="4">
        <v>0</v>
      </c>
      <c r="X94" s="4" t="s">
        <v>476</v>
      </c>
      <c r="Y94" s="4" t="s">
        <v>477</v>
      </c>
    </row>
    <row r="95" s="4" customFormat="1" spans="1:25">
      <c r="A95" s="4" t="s">
        <v>478</v>
      </c>
      <c r="B95" s="4" t="s">
        <v>26</v>
      </c>
      <c r="C95" s="4" t="s">
        <v>27</v>
      </c>
      <c r="D95" s="4" t="s">
        <v>424</v>
      </c>
      <c r="E95" s="4" t="s">
        <v>479</v>
      </c>
      <c r="F95" s="7">
        <v>45063</v>
      </c>
      <c r="G95" s="7">
        <v>45064</v>
      </c>
      <c r="H95" s="4">
        <v>1</v>
      </c>
      <c r="I95" s="4">
        <v>1</v>
      </c>
      <c r="J95" s="4">
        <v>1</v>
      </c>
      <c r="K95" s="4" t="s">
        <v>30</v>
      </c>
      <c r="L95" s="4">
        <v>402</v>
      </c>
      <c r="M95" s="4">
        <v>402</v>
      </c>
      <c r="N95" s="4" t="s">
        <v>480</v>
      </c>
      <c r="O95" s="4" t="s">
        <v>32</v>
      </c>
      <c r="P95" s="4" t="s">
        <v>33</v>
      </c>
      <c r="Q95" s="4">
        <v>0</v>
      </c>
      <c r="R95" s="11">
        <v>45060</v>
      </c>
      <c r="S95" s="7">
        <v>45067</v>
      </c>
      <c r="T95" s="4" t="s">
        <v>34</v>
      </c>
      <c r="U95" s="4">
        <v>402</v>
      </c>
      <c r="V95" s="4">
        <v>0</v>
      </c>
      <c r="W95" s="4">
        <v>0</v>
      </c>
      <c r="X95" s="4" t="s">
        <v>481</v>
      </c>
      <c r="Y95" s="4" t="s">
        <v>482</v>
      </c>
    </row>
    <row r="96" s="4" customFormat="1" spans="1:25">
      <c r="A96" s="4" t="s">
        <v>483</v>
      </c>
      <c r="B96" s="4" t="s">
        <v>26</v>
      </c>
      <c r="C96" s="4" t="s">
        <v>27</v>
      </c>
      <c r="D96" s="4" t="s">
        <v>424</v>
      </c>
      <c r="E96" s="4" t="s">
        <v>484</v>
      </c>
      <c r="F96" s="7">
        <v>45063</v>
      </c>
      <c r="G96" s="7">
        <v>45064</v>
      </c>
      <c r="H96" s="4">
        <v>1</v>
      </c>
      <c r="I96" s="4">
        <v>1</v>
      </c>
      <c r="J96" s="4">
        <v>1</v>
      </c>
      <c r="K96" s="4" t="s">
        <v>30</v>
      </c>
      <c r="L96" s="4">
        <v>402</v>
      </c>
      <c r="M96" s="4">
        <v>402</v>
      </c>
      <c r="N96" s="4" t="s">
        <v>485</v>
      </c>
      <c r="O96" s="4" t="s">
        <v>32</v>
      </c>
      <c r="P96" s="4" t="s">
        <v>33</v>
      </c>
      <c r="Q96" s="4">
        <v>0</v>
      </c>
      <c r="R96" s="11">
        <v>45061</v>
      </c>
      <c r="S96" s="7">
        <v>45067</v>
      </c>
      <c r="T96" s="4" t="s">
        <v>34</v>
      </c>
      <c r="U96" s="4">
        <v>402</v>
      </c>
      <c r="V96" s="4">
        <v>0</v>
      </c>
      <c r="W96" s="4">
        <v>0</v>
      </c>
      <c r="X96" s="4" t="s">
        <v>486</v>
      </c>
      <c r="Y96" s="4" t="s">
        <v>487</v>
      </c>
    </row>
    <row r="97" s="4" customFormat="1" spans="1:25">
      <c r="A97" s="4" t="s">
        <v>488</v>
      </c>
      <c r="B97" s="4" t="s">
        <v>26</v>
      </c>
      <c r="C97" s="4" t="s">
        <v>27</v>
      </c>
      <c r="D97" s="4" t="s">
        <v>98</v>
      </c>
      <c r="E97" s="4" t="s">
        <v>459</v>
      </c>
      <c r="F97" s="7">
        <v>45061</v>
      </c>
      <c r="G97" s="7">
        <v>45064</v>
      </c>
      <c r="H97" s="4">
        <v>1</v>
      </c>
      <c r="I97" s="4">
        <v>3</v>
      </c>
      <c r="J97" s="4">
        <v>3</v>
      </c>
      <c r="K97" s="4" t="s">
        <v>30</v>
      </c>
      <c r="L97" s="4">
        <v>3813</v>
      </c>
      <c r="M97" s="4">
        <v>3813</v>
      </c>
      <c r="N97" s="4" t="s">
        <v>489</v>
      </c>
      <c r="O97" s="4" t="s">
        <v>32</v>
      </c>
      <c r="P97" s="4" t="s">
        <v>33</v>
      </c>
      <c r="Q97" s="4">
        <v>0</v>
      </c>
      <c r="R97" s="11">
        <v>45061</v>
      </c>
      <c r="S97" s="7">
        <v>45067</v>
      </c>
      <c r="T97" s="4" t="s">
        <v>34</v>
      </c>
      <c r="U97" s="4">
        <v>3813</v>
      </c>
      <c r="V97" s="4">
        <v>0</v>
      </c>
      <c r="W97" s="4">
        <v>0</v>
      </c>
      <c r="X97" s="4" t="s">
        <v>490</v>
      </c>
      <c r="Y97" s="4" t="s">
        <v>491</v>
      </c>
    </row>
    <row r="98" s="4" customFormat="1" spans="1:25">
      <c r="A98" s="4" t="s">
        <v>492</v>
      </c>
      <c r="B98" s="4" t="s">
        <v>26</v>
      </c>
      <c r="C98" s="4" t="s">
        <v>27</v>
      </c>
      <c r="D98" s="4" t="s">
        <v>493</v>
      </c>
      <c r="E98" s="4" t="s">
        <v>494</v>
      </c>
      <c r="F98" s="7">
        <v>45063</v>
      </c>
      <c r="G98" s="7">
        <v>45064</v>
      </c>
      <c r="H98" s="4">
        <v>1</v>
      </c>
      <c r="I98" s="4">
        <v>1</v>
      </c>
      <c r="J98" s="4">
        <v>1</v>
      </c>
      <c r="K98" s="4" t="s">
        <v>30</v>
      </c>
      <c r="L98" s="4">
        <v>449</v>
      </c>
      <c r="M98" s="4">
        <v>449</v>
      </c>
      <c r="N98" s="4" t="s">
        <v>495</v>
      </c>
      <c r="O98" s="4" t="s">
        <v>32</v>
      </c>
      <c r="P98" s="4" t="s">
        <v>33</v>
      </c>
      <c r="Q98" s="4">
        <v>0</v>
      </c>
      <c r="R98" s="11">
        <v>45061</v>
      </c>
      <c r="S98" s="7">
        <v>45067</v>
      </c>
      <c r="T98" s="4" t="s">
        <v>34</v>
      </c>
      <c r="U98" s="4">
        <v>449</v>
      </c>
      <c r="V98" s="4">
        <v>0</v>
      </c>
      <c r="W98" s="4">
        <v>0</v>
      </c>
      <c r="X98" s="4" t="s">
        <v>496</v>
      </c>
      <c r="Y98" s="4" t="s">
        <v>497</v>
      </c>
    </row>
    <row r="99" s="4" customFormat="1" spans="1:25">
      <c r="A99" s="4" t="s">
        <v>498</v>
      </c>
      <c r="B99" s="4" t="s">
        <v>26</v>
      </c>
      <c r="C99" s="4" t="s">
        <v>27</v>
      </c>
      <c r="D99" s="4" t="s">
        <v>228</v>
      </c>
      <c r="E99" s="4" t="s">
        <v>499</v>
      </c>
      <c r="F99" s="7">
        <v>45062</v>
      </c>
      <c r="G99" s="7">
        <v>45064</v>
      </c>
      <c r="H99" s="4">
        <v>1</v>
      </c>
      <c r="I99" s="4">
        <v>2</v>
      </c>
      <c r="J99" s="4">
        <v>2</v>
      </c>
      <c r="K99" s="4" t="s">
        <v>30</v>
      </c>
      <c r="L99" s="4">
        <v>2148</v>
      </c>
      <c r="M99" s="4">
        <v>2148</v>
      </c>
      <c r="N99" s="4" t="s">
        <v>500</v>
      </c>
      <c r="O99" s="4" t="s">
        <v>32</v>
      </c>
      <c r="P99" s="4" t="s">
        <v>33</v>
      </c>
      <c r="Q99" s="4">
        <v>0</v>
      </c>
      <c r="R99" s="11">
        <v>45061</v>
      </c>
      <c r="S99" s="7">
        <v>45067</v>
      </c>
      <c r="T99" s="4" t="s">
        <v>34</v>
      </c>
      <c r="U99" s="4">
        <v>2148</v>
      </c>
      <c r="V99" s="4">
        <v>0</v>
      </c>
      <c r="W99" s="4">
        <v>0</v>
      </c>
      <c r="X99" s="4" t="s">
        <v>501</v>
      </c>
      <c r="Y99" s="4" t="s">
        <v>502</v>
      </c>
    </row>
    <row r="100" s="4" customFormat="1" spans="1:25">
      <c r="A100" s="4" t="s">
        <v>503</v>
      </c>
      <c r="B100" s="4" t="s">
        <v>26</v>
      </c>
      <c r="C100" s="4" t="s">
        <v>27</v>
      </c>
      <c r="D100" s="4" t="s">
        <v>473</v>
      </c>
      <c r="E100" s="4" t="s">
        <v>504</v>
      </c>
      <c r="F100" s="7">
        <v>45063</v>
      </c>
      <c r="G100" s="7">
        <v>45064</v>
      </c>
      <c r="H100" s="4">
        <v>2</v>
      </c>
      <c r="I100" s="4">
        <v>1</v>
      </c>
      <c r="J100" s="4">
        <v>2</v>
      </c>
      <c r="K100" s="4" t="s">
        <v>30</v>
      </c>
      <c r="L100" s="4">
        <v>768</v>
      </c>
      <c r="M100" s="4">
        <v>768</v>
      </c>
      <c r="N100" s="4" t="s">
        <v>505</v>
      </c>
      <c r="O100" s="4" t="s">
        <v>32</v>
      </c>
      <c r="P100" s="4" t="s">
        <v>33</v>
      </c>
      <c r="Q100" s="4">
        <v>0</v>
      </c>
      <c r="R100" s="11">
        <v>45061</v>
      </c>
      <c r="S100" s="7">
        <v>45067</v>
      </c>
      <c r="T100" s="4" t="s">
        <v>34</v>
      </c>
      <c r="U100" s="4">
        <v>768</v>
      </c>
      <c r="V100" s="4">
        <v>0</v>
      </c>
      <c r="W100" s="4">
        <v>0</v>
      </c>
      <c r="X100" s="4" t="s">
        <v>506</v>
      </c>
      <c r="Y100" s="4" t="s">
        <v>507</v>
      </c>
    </row>
    <row r="101" s="4" customFormat="1" spans="1:25">
      <c r="A101" s="4" t="s">
        <v>508</v>
      </c>
      <c r="B101" s="4" t="s">
        <v>26</v>
      </c>
      <c r="C101" s="4" t="s">
        <v>27</v>
      </c>
      <c r="D101" s="4" t="s">
        <v>509</v>
      </c>
      <c r="E101" s="4" t="s">
        <v>510</v>
      </c>
      <c r="F101" s="7">
        <v>45062</v>
      </c>
      <c r="G101" s="7">
        <v>45064</v>
      </c>
      <c r="H101" s="4">
        <v>1</v>
      </c>
      <c r="I101" s="4">
        <v>2</v>
      </c>
      <c r="J101" s="4">
        <v>2</v>
      </c>
      <c r="K101" s="4" t="s">
        <v>30</v>
      </c>
      <c r="L101" s="4">
        <v>868</v>
      </c>
      <c r="M101" s="4">
        <v>868</v>
      </c>
      <c r="N101" s="4" t="s">
        <v>511</v>
      </c>
      <c r="O101" s="4" t="s">
        <v>32</v>
      </c>
      <c r="P101" s="4" t="s">
        <v>33</v>
      </c>
      <c r="Q101" s="4">
        <v>0</v>
      </c>
      <c r="R101" s="11">
        <v>45061</v>
      </c>
      <c r="S101" s="7">
        <v>45067</v>
      </c>
      <c r="T101" s="4" t="s">
        <v>34</v>
      </c>
      <c r="U101" s="4">
        <v>868</v>
      </c>
      <c r="V101" s="4">
        <v>0</v>
      </c>
      <c r="W101" s="4">
        <v>0</v>
      </c>
      <c r="X101" s="4" t="s">
        <v>512</v>
      </c>
      <c r="Y101" s="4" t="s">
        <v>513</v>
      </c>
    </row>
    <row r="102" s="4" customFormat="1" spans="1:25">
      <c r="A102" s="4" t="s">
        <v>514</v>
      </c>
      <c r="B102" s="4" t="s">
        <v>26</v>
      </c>
      <c r="C102" s="4" t="s">
        <v>27</v>
      </c>
      <c r="D102" s="4" t="s">
        <v>515</v>
      </c>
      <c r="E102" s="4" t="s">
        <v>516</v>
      </c>
      <c r="F102" s="7">
        <v>45063</v>
      </c>
      <c r="G102" s="7">
        <v>45064</v>
      </c>
      <c r="H102" s="4">
        <v>1</v>
      </c>
      <c r="I102" s="4">
        <v>1</v>
      </c>
      <c r="J102" s="4">
        <v>1</v>
      </c>
      <c r="K102" s="4" t="s">
        <v>30</v>
      </c>
      <c r="L102" s="4">
        <v>320</v>
      </c>
      <c r="M102" s="4">
        <v>320</v>
      </c>
      <c r="N102" s="4" t="s">
        <v>517</v>
      </c>
      <c r="O102" s="4" t="s">
        <v>32</v>
      </c>
      <c r="P102" s="4" t="s">
        <v>33</v>
      </c>
      <c r="Q102" s="4">
        <v>0</v>
      </c>
      <c r="R102" s="11">
        <v>45061</v>
      </c>
      <c r="S102" s="7">
        <v>45067</v>
      </c>
      <c r="T102" s="4" t="s">
        <v>34</v>
      </c>
      <c r="U102" s="4">
        <v>320</v>
      </c>
      <c r="V102" s="4">
        <v>0</v>
      </c>
      <c r="W102" s="4">
        <v>0</v>
      </c>
      <c r="X102" s="4" t="s">
        <v>518</v>
      </c>
      <c r="Y102" s="4" t="s">
        <v>519</v>
      </c>
    </row>
    <row r="103" s="4" customFormat="1" spans="1:25">
      <c r="A103" s="4" t="s">
        <v>520</v>
      </c>
      <c r="B103" s="4" t="s">
        <v>26</v>
      </c>
      <c r="C103" s="4" t="s">
        <v>27</v>
      </c>
      <c r="D103" s="4" t="s">
        <v>328</v>
      </c>
      <c r="E103" s="4" t="s">
        <v>521</v>
      </c>
      <c r="F103" s="7">
        <v>45062</v>
      </c>
      <c r="G103" s="7">
        <v>45064</v>
      </c>
      <c r="H103" s="4">
        <v>1</v>
      </c>
      <c r="I103" s="4">
        <v>2</v>
      </c>
      <c r="J103" s="4">
        <v>2</v>
      </c>
      <c r="K103" s="4" t="s">
        <v>30</v>
      </c>
      <c r="L103" s="4">
        <v>1750</v>
      </c>
      <c r="M103" s="4">
        <v>1750</v>
      </c>
      <c r="N103" s="4" t="s">
        <v>522</v>
      </c>
      <c r="O103" s="4" t="s">
        <v>32</v>
      </c>
      <c r="P103" s="4" t="s">
        <v>33</v>
      </c>
      <c r="Q103" s="4">
        <v>0</v>
      </c>
      <c r="R103" s="11">
        <v>45061</v>
      </c>
      <c r="S103" s="7">
        <v>45067</v>
      </c>
      <c r="T103" s="4" t="s">
        <v>34</v>
      </c>
      <c r="U103" s="4">
        <v>1750</v>
      </c>
      <c r="V103" s="4">
        <v>0</v>
      </c>
      <c r="W103" s="4">
        <v>0</v>
      </c>
      <c r="X103" s="4" t="s">
        <v>523</v>
      </c>
      <c r="Y103" s="4" t="s">
        <v>524</v>
      </c>
    </row>
    <row r="104" s="4" customFormat="1" spans="1:25">
      <c r="A104" s="4" t="s">
        <v>525</v>
      </c>
      <c r="B104" s="4" t="s">
        <v>26</v>
      </c>
      <c r="C104" s="4" t="s">
        <v>27</v>
      </c>
      <c r="D104" s="4" t="s">
        <v>316</v>
      </c>
      <c r="E104" s="4" t="s">
        <v>526</v>
      </c>
      <c r="F104" s="7">
        <v>45063</v>
      </c>
      <c r="G104" s="7">
        <v>45064</v>
      </c>
      <c r="H104" s="4">
        <v>1</v>
      </c>
      <c r="I104" s="4">
        <v>1</v>
      </c>
      <c r="J104" s="4">
        <v>1</v>
      </c>
      <c r="K104" s="4" t="s">
        <v>30</v>
      </c>
      <c r="L104" s="4">
        <v>1275</v>
      </c>
      <c r="M104" s="4">
        <v>1275</v>
      </c>
      <c r="N104" s="4" t="s">
        <v>527</v>
      </c>
      <c r="O104" s="4" t="s">
        <v>32</v>
      </c>
      <c r="P104" s="4" t="s">
        <v>33</v>
      </c>
      <c r="Q104" s="4">
        <v>0</v>
      </c>
      <c r="R104" s="11">
        <v>45061</v>
      </c>
      <c r="S104" s="7">
        <v>45067</v>
      </c>
      <c r="T104" s="4" t="s">
        <v>34</v>
      </c>
      <c r="U104" s="4">
        <v>1275</v>
      </c>
      <c r="V104" s="4">
        <v>0</v>
      </c>
      <c r="W104" s="4">
        <v>0</v>
      </c>
      <c r="X104" s="4" t="s">
        <v>528</v>
      </c>
      <c r="Y104" s="4" t="s">
        <v>529</v>
      </c>
    </row>
    <row r="105" s="4" customFormat="1" spans="1:25">
      <c r="A105" s="4" t="s">
        <v>530</v>
      </c>
      <c r="B105" s="4" t="s">
        <v>26</v>
      </c>
      <c r="C105" s="4" t="s">
        <v>27</v>
      </c>
      <c r="D105" s="4" t="s">
        <v>531</v>
      </c>
      <c r="E105" s="4" t="s">
        <v>532</v>
      </c>
      <c r="F105" s="7">
        <v>45063</v>
      </c>
      <c r="G105" s="7">
        <v>45064</v>
      </c>
      <c r="H105" s="4">
        <v>1</v>
      </c>
      <c r="I105" s="4">
        <v>1</v>
      </c>
      <c r="J105" s="4">
        <v>1</v>
      </c>
      <c r="K105" s="4" t="s">
        <v>30</v>
      </c>
      <c r="L105" s="4">
        <v>1113</v>
      </c>
      <c r="M105" s="4">
        <v>1113</v>
      </c>
      <c r="N105" s="4" t="s">
        <v>533</v>
      </c>
      <c r="O105" s="4" t="s">
        <v>32</v>
      </c>
      <c r="P105" s="4" t="s">
        <v>33</v>
      </c>
      <c r="Q105" s="4">
        <v>0</v>
      </c>
      <c r="R105" s="11">
        <v>45061</v>
      </c>
      <c r="S105" s="7">
        <v>45067</v>
      </c>
      <c r="T105" s="4" t="s">
        <v>34</v>
      </c>
      <c r="U105" s="4">
        <v>1113</v>
      </c>
      <c r="V105" s="4">
        <v>0</v>
      </c>
      <c r="W105" s="4">
        <v>0</v>
      </c>
      <c r="X105" s="4" t="s">
        <v>534</v>
      </c>
      <c r="Y105" s="4" t="s">
        <v>535</v>
      </c>
    </row>
    <row r="106" s="4" customFormat="1" spans="1:25">
      <c r="A106" s="4" t="s">
        <v>536</v>
      </c>
      <c r="B106" s="4" t="s">
        <v>26</v>
      </c>
      <c r="C106" s="4" t="s">
        <v>27</v>
      </c>
      <c r="D106" s="4" t="s">
        <v>515</v>
      </c>
      <c r="E106" s="4" t="s">
        <v>537</v>
      </c>
      <c r="F106" s="7">
        <v>45063</v>
      </c>
      <c r="G106" s="7">
        <v>45064</v>
      </c>
      <c r="H106" s="4">
        <v>1</v>
      </c>
      <c r="I106" s="4">
        <v>1</v>
      </c>
      <c r="J106" s="4">
        <v>1</v>
      </c>
      <c r="K106" s="4" t="s">
        <v>30</v>
      </c>
      <c r="L106" s="4">
        <v>330</v>
      </c>
      <c r="M106" s="4">
        <v>330</v>
      </c>
      <c r="N106" s="4" t="s">
        <v>538</v>
      </c>
      <c r="O106" s="4" t="s">
        <v>32</v>
      </c>
      <c r="P106" s="4" t="s">
        <v>33</v>
      </c>
      <c r="Q106" s="4">
        <v>0</v>
      </c>
      <c r="R106" s="11">
        <v>45061</v>
      </c>
      <c r="S106" s="7">
        <v>45067</v>
      </c>
      <c r="T106" s="4" t="s">
        <v>34</v>
      </c>
      <c r="U106" s="4">
        <v>330</v>
      </c>
      <c r="V106" s="4">
        <v>0</v>
      </c>
      <c r="W106" s="4">
        <v>0</v>
      </c>
      <c r="X106" s="4" t="s">
        <v>539</v>
      </c>
      <c r="Y106" s="4" t="s">
        <v>540</v>
      </c>
    </row>
    <row r="107" s="4" customFormat="1" spans="1:25">
      <c r="A107" s="4" t="s">
        <v>541</v>
      </c>
      <c r="B107" s="4" t="s">
        <v>26</v>
      </c>
      <c r="C107" s="4" t="s">
        <v>27</v>
      </c>
      <c r="D107" s="4" t="s">
        <v>473</v>
      </c>
      <c r="E107" s="4" t="s">
        <v>542</v>
      </c>
      <c r="F107" s="7">
        <v>45063</v>
      </c>
      <c r="G107" s="7">
        <v>45064</v>
      </c>
      <c r="H107" s="4">
        <v>1</v>
      </c>
      <c r="I107" s="4">
        <v>1</v>
      </c>
      <c r="J107" s="4">
        <v>1</v>
      </c>
      <c r="K107" s="4" t="s">
        <v>30</v>
      </c>
      <c r="L107" s="4">
        <v>384</v>
      </c>
      <c r="M107" s="4">
        <v>384</v>
      </c>
      <c r="N107" s="4" t="s">
        <v>543</v>
      </c>
      <c r="O107" s="4" t="s">
        <v>32</v>
      </c>
      <c r="P107" s="4" t="s">
        <v>33</v>
      </c>
      <c r="Q107" s="4">
        <v>0</v>
      </c>
      <c r="R107" s="11">
        <v>45061</v>
      </c>
      <c r="S107" s="7">
        <v>45067</v>
      </c>
      <c r="T107" s="4" t="s">
        <v>34</v>
      </c>
      <c r="U107" s="4">
        <v>384</v>
      </c>
      <c r="V107" s="4">
        <v>0</v>
      </c>
      <c r="W107" s="4">
        <v>0</v>
      </c>
      <c r="X107" s="4" t="s">
        <v>544</v>
      </c>
      <c r="Y107" s="4" t="s">
        <v>545</v>
      </c>
    </row>
    <row r="108" s="4" customFormat="1" spans="1:25">
      <c r="A108" s="4" t="s">
        <v>546</v>
      </c>
      <c r="B108" s="4" t="s">
        <v>26</v>
      </c>
      <c r="C108" s="4" t="s">
        <v>27</v>
      </c>
      <c r="D108" s="4" t="s">
        <v>547</v>
      </c>
      <c r="E108" s="4" t="s">
        <v>548</v>
      </c>
      <c r="F108" s="7">
        <v>45062</v>
      </c>
      <c r="G108" s="7">
        <v>45064</v>
      </c>
      <c r="H108" s="4">
        <v>1</v>
      </c>
      <c r="I108" s="4">
        <v>2</v>
      </c>
      <c r="J108" s="4">
        <v>2</v>
      </c>
      <c r="K108" s="4" t="s">
        <v>30</v>
      </c>
      <c r="L108" s="4">
        <v>1072</v>
      </c>
      <c r="M108" s="4">
        <v>1072</v>
      </c>
      <c r="N108" s="4" t="s">
        <v>549</v>
      </c>
      <c r="O108" s="4" t="s">
        <v>32</v>
      </c>
      <c r="P108" s="4" t="s">
        <v>33</v>
      </c>
      <c r="Q108" s="4">
        <v>0</v>
      </c>
      <c r="R108" s="11">
        <v>45062</v>
      </c>
      <c r="S108" s="7">
        <v>45067</v>
      </c>
      <c r="T108" s="4" t="s">
        <v>34</v>
      </c>
      <c r="U108" s="4">
        <v>1072</v>
      </c>
      <c r="V108" s="4">
        <v>0</v>
      </c>
      <c r="W108" s="4">
        <v>0</v>
      </c>
      <c r="X108" s="4" t="s">
        <v>550</v>
      </c>
      <c r="Y108" s="4" t="s">
        <v>551</v>
      </c>
    </row>
    <row r="109" s="4" customFormat="1" spans="1:25">
      <c r="A109" s="4" t="s">
        <v>552</v>
      </c>
      <c r="B109" s="4" t="s">
        <v>26</v>
      </c>
      <c r="C109" s="4" t="s">
        <v>27</v>
      </c>
      <c r="D109" s="4" t="s">
        <v>553</v>
      </c>
      <c r="E109" s="4" t="s">
        <v>554</v>
      </c>
      <c r="F109" s="7">
        <v>45062</v>
      </c>
      <c r="G109" s="7">
        <v>45064</v>
      </c>
      <c r="H109" s="4">
        <v>1</v>
      </c>
      <c r="I109" s="4">
        <v>2</v>
      </c>
      <c r="J109" s="4">
        <v>2</v>
      </c>
      <c r="K109" s="4" t="s">
        <v>30</v>
      </c>
      <c r="L109" s="4">
        <v>1008</v>
      </c>
      <c r="M109" s="4">
        <v>1008</v>
      </c>
      <c r="N109" s="4" t="s">
        <v>555</v>
      </c>
      <c r="O109" s="4" t="s">
        <v>32</v>
      </c>
      <c r="P109" s="4" t="s">
        <v>33</v>
      </c>
      <c r="Q109" s="4">
        <v>0</v>
      </c>
      <c r="R109" s="11">
        <v>45062</v>
      </c>
      <c r="S109" s="7">
        <v>45067</v>
      </c>
      <c r="T109" s="4" t="s">
        <v>34</v>
      </c>
      <c r="U109" s="4">
        <v>1008</v>
      </c>
      <c r="V109" s="4">
        <v>0</v>
      </c>
      <c r="W109" s="4">
        <v>0</v>
      </c>
      <c r="X109" s="4" t="s">
        <v>556</v>
      </c>
      <c r="Y109" s="4" t="s">
        <v>557</v>
      </c>
    </row>
    <row r="110" s="4" customFormat="1" spans="1:25">
      <c r="A110" s="4" t="s">
        <v>558</v>
      </c>
      <c r="B110" s="4" t="s">
        <v>26</v>
      </c>
      <c r="C110" s="4" t="s">
        <v>27</v>
      </c>
      <c r="D110" s="4" t="s">
        <v>559</v>
      </c>
      <c r="E110" s="4" t="s">
        <v>560</v>
      </c>
      <c r="F110" s="7">
        <v>45062</v>
      </c>
      <c r="G110" s="7">
        <v>45064</v>
      </c>
      <c r="H110" s="4">
        <v>1</v>
      </c>
      <c r="I110" s="4">
        <v>2</v>
      </c>
      <c r="J110" s="4">
        <v>2</v>
      </c>
      <c r="K110" s="4" t="s">
        <v>30</v>
      </c>
      <c r="L110" s="4">
        <v>1254</v>
      </c>
      <c r="M110" s="4">
        <v>1254</v>
      </c>
      <c r="N110" s="4" t="s">
        <v>561</v>
      </c>
      <c r="O110" s="4" t="s">
        <v>32</v>
      </c>
      <c r="P110" s="4" t="s">
        <v>33</v>
      </c>
      <c r="Q110" s="4">
        <v>0</v>
      </c>
      <c r="R110" s="11">
        <v>45062</v>
      </c>
      <c r="S110" s="7">
        <v>45067</v>
      </c>
      <c r="T110" s="4" t="s">
        <v>34</v>
      </c>
      <c r="U110" s="4">
        <v>1254</v>
      </c>
      <c r="V110" s="4">
        <v>0</v>
      </c>
      <c r="W110" s="4">
        <v>0</v>
      </c>
      <c r="X110" s="4" t="s">
        <v>562</v>
      </c>
      <c r="Y110" s="4" t="s">
        <v>563</v>
      </c>
    </row>
    <row r="111" s="4" customFormat="1" spans="1:25">
      <c r="A111" s="4" t="s">
        <v>564</v>
      </c>
      <c r="B111" s="4" t="s">
        <v>26</v>
      </c>
      <c r="C111" s="4" t="s">
        <v>27</v>
      </c>
      <c r="D111" s="4" t="s">
        <v>565</v>
      </c>
      <c r="E111" s="4" t="s">
        <v>566</v>
      </c>
      <c r="F111" s="7">
        <v>45062</v>
      </c>
      <c r="G111" s="7">
        <v>45064</v>
      </c>
      <c r="H111" s="4">
        <v>1</v>
      </c>
      <c r="I111" s="4">
        <v>2</v>
      </c>
      <c r="J111" s="4">
        <v>2</v>
      </c>
      <c r="K111" s="4" t="s">
        <v>30</v>
      </c>
      <c r="L111" s="4">
        <v>2427</v>
      </c>
      <c r="M111" s="4">
        <v>2427</v>
      </c>
      <c r="N111" s="4" t="s">
        <v>567</v>
      </c>
      <c r="O111" s="4" t="s">
        <v>32</v>
      </c>
      <c r="P111" s="4" t="s">
        <v>33</v>
      </c>
      <c r="Q111" s="4">
        <v>0</v>
      </c>
      <c r="R111" s="11">
        <v>45062</v>
      </c>
      <c r="S111" s="7">
        <v>45067</v>
      </c>
      <c r="T111" s="4" t="s">
        <v>34</v>
      </c>
      <c r="U111" s="4">
        <v>2427</v>
      </c>
      <c r="V111" s="4">
        <v>0</v>
      </c>
      <c r="W111" s="4">
        <v>0</v>
      </c>
      <c r="X111" s="4" t="s">
        <v>568</v>
      </c>
      <c r="Y111" s="4" t="s">
        <v>569</v>
      </c>
    </row>
    <row r="112" s="4" customFormat="1" spans="1:25">
      <c r="A112" s="4" t="s">
        <v>570</v>
      </c>
      <c r="B112" s="4" t="s">
        <v>26</v>
      </c>
      <c r="C112" s="4" t="s">
        <v>27</v>
      </c>
      <c r="D112" s="4" t="s">
        <v>559</v>
      </c>
      <c r="E112" s="4" t="s">
        <v>560</v>
      </c>
      <c r="F112" s="7">
        <v>45062</v>
      </c>
      <c r="G112" s="7">
        <v>45064</v>
      </c>
      <c r="H112" s="4">
        <v>1</v>
      </c>
      <c r="I112" s="4">
        <v>2</v>
      </c>
      <c r="J112" s="4">
        <v>2</v>
      </c>
      <c r="K112" s="4" t="s">
        <v>30</v>
      </c>
      <c r="L112" s="4">
        <v>1254</v>
      </c>
      <c r="M112" s="4">
        <v>1254</v>
      </c>
      <c r="N112" s="4" t="s">
        <v>571</v>
      </c>
      <c r="O112" s="4" t="s">
        <v>32</v>
      </c>
      <c r="P112" s="4" t="s">
        <v>33</v>
      </c>
      <c r="Q112" s="4">
        <v>0</v>
      </c>
      <c r="R112" s="11">
        <v>45062</v>
      </c>
      <c r="S112" s="7">
        <v>45067</v>
      </c>
      <c r="T112" s="4" t="s">
        <v>34</v>
      </c>
      <c r="U112" s="4">
        <v>1254</v>
      </c>
      <c r="V112" s="4">
        <v>0</v>
      </c>
      <c r="W112" s="4">
        <v>0</v>
      </c>
      <c r="X112" s="4" t="s">
        <v>572</v>
      </c>
      <c r="Y112" s="4" t="s">
        <v>573</v>
      </c>
    </row>
    <row r="113" s="4" customFormat="1" spans="1:25">
      <c r="A113" s="4" t="s">
        <v>574</v>
      </c>
      <c r="B113" s="4" t="s">
        <v>26</v>
      </c>
      <c r="C113" s="4" t="s">
        <v>27</v>
      </c>
      <c r="D113" s="4" t="s">
        <v>515</v>
      </c>
      <c r="E113" s="4" t="s">
        <v>516</v>
      </c>
      <c r="F113" s="7">
        <v>45063</v>
      </c>
      <c r="G113" s="7">
        <v>45064</v>
      </c>
      <c r="H113" s="4">
        <v>1</v>
      </c>
      <c r="I113" s="4">
        <v>1</v>
      </c>
      <c r="J113" s="4">
        <v>1</v>
      </c>
      <c r="K113" s="4" t="s">
        <v>30</v>
      </c>
      <c r="L113" s="4">
        <v>330</v>
      </c>
      <c r="M113" s="4">
        <v>330</v>
      </c>
      <c r="N113" s="4" t="s">
        <v>575</v>
      </c>
      <c r="O113" s="4" t="s">
        <v>32</v>
      </c>
      <c r="P113" s="4" t="s">
        <v>33</v>
      </c>
      <c r="Q113" s="4">
        <v>0</v>
      </c>
      <c r="R113" s="11">
        <v>45062</v>
      </c>
      <c r="S113" s="7">
        <v>45067</v>
      </c>
      <c r="T113" s="4" t="s">
        <v>34</v>
      </c>
      <c r="U113" s="4">
        <v>330</v>
      </c>
      <c r="V113" s="4">
        <v>0</v>
      </c>
      <c r="W113" s="4">
        <v>0</v>
      </c>
      <c r="X113" s="4" t="s">
        <v>576</v>
      </c>
      <c r="Y113" s="4" t="s">
        <v>577</v>
      </c>
    </row>
    <row r="114" s="4" customFormat="1" spans="1:26">
      <c r="A114" s="4" t="s">
        <v>578</v>
      </c>
      <c r="B114" s="4" t="s">
        <v>26</v>
      </c>
      <c r="C114" s="4" t="s">
        <v>27</v>
      </c>
      <c r="D114" s="4" t="s">
        <v>78</v>
      </c>
      <c r="E114" s="4" t="s">
        <v>579</v>
      </c>
      <c r="F114" s="7">
        <v>45062</v>
      </c>
      <c r="G114" s="7">
        <v>45064</v>
      </c>
      <c r="H114" s="4">
        <v>2</v>
      </c>
      <c r="I114" s="4">
        <v>2</v>
      </c>
      <c r="J114" s="4">
        <v>4</v>
      </c>
      <c r="K114" s="4" t="s">
        <v>30</v>
      </c>
      <c r="L114" s="4">
        <v>2620</v>
      </c>
      <c r="M114" s="4">
        <v>2620</v>
      </c>
      <c r="N114" s="4" t="s">
        <v>580</v>
      </c>
      <c r="O114" s="4" t="s">
        <v>32</v>
      </c>
      <c r="P114" s="4" t="s">
        <v>33</v>
      </c>
      <c r="Q114" s="4">
        <v>0</v>
      </c>
      <c r="R114" s="11">
        <v>45062</v>
      </c>
      <c r="S114" s="7">
        <v>45067</v>
      </c>
      <c r="T114" s="4" t="s">
        <v>34</v>
      </c>
      <c r="U114" s="4">
        <v>2620</v>
      </c>
      <c r="V114" s="4">
        <v>0</v>
      </c>
      <c r="W114" s="4">
        <v>0</v>
      </c>
      <c r="X114" s="4" t="s">
        <v>581</v>
      </c>
      <c r="Y114" s="4">
        <v>65844561</v>
      </c>
      <c r="Z114" s="4" t="s">
        <v>582</v>
      </c>
    </row>
    <row r="115" s="4" customFormat="1" spans="1:25">
      <c r="A115" s="4" t="s">
        <v>583</v>
      </c>
      <c r="B115" s="4" t="s">
        <v>26</v>
      </c>
      <c r="C115" s="4" t="s">
        <v>27</v>
      </c>
      <c r="D115" s="4" t="s">
        <v>584</v>
      </c>
      <c r="E115" s="4" t="s">
        <v>585</v>
      </c>
      <c r="F115" s="7">
        <v>45062</v>
      </c>
      <c r="G115" s="7">
        <v>45064</v>
      </c>
      <c r="H115" s="4">
        <v>1</v>
      </c>
      <c r="I115" s="4">
        <v>2</v>
      </c>
      <c r="J115" s="4">
        <v>2</v>
      </c>
      <c r="K115" s="4" t="s">
        <v>30</v>
      </c>
      <c r="L115" s="4">
        <v>5000</v>
      </c>
      <c r="M115" s="4">
        <v>5000</v>
      </c>
      <c r="N115" s="4" t="s">
        <v>586</v>
      </c>
      <c r="O115" s="4" t="s">
        <v>32</v>
      </c>
      <c r="P115" s="4" t="s">
        <v>33</v>
      </c>
      <c r="Q115" s="4">
        <v>0</v>
      </c>
      <c r="R115" s="11">
        <v>45062</v>
      </c>
      <c r="S115" s="7">
        <v>45067</v>
      </c>
      <c r="T115" s="4" t="s">
        <v>34</v>
      </c>
      <c r="U115" s="4">
        <v>5000</v>
      </c>
      <c r="V115" s="4">
        <v>0</v>
      </c>
      <c r="W115" s="4">
        <v>0</v>
      </c>
      <c r="X115" s="4" t="s">
        <v>587</v>
      </c>
      <c r="Y115" s="4" t="s">
        <v>588</v>
      </c>
    </row>
    <row r="116" s="4" customFormat="1" spans="1:25">
      <c r="A116" s="4" t="s">
        <v>589</v>
      </c>
      <c r="B116" s="4" t="s">
        <v>26</v>
      </c>
      <c r="C116" s="4" t="s">
        <v>27</v>
      </c>
      <c r="D116" s="4" t="s">
        <v>590</v>
      </c>
      <c r="E116" s="4" t="s">
        <v>591</v>
      </c>
      <c r="F116" s="7">
        <v>45063</v>
      </c>
      <c r="G116" s="7">
        <v>45064</v>
      </c>
      <c r="H116" s="4">
        <v>1</v>
      </c>
      <c r="I116" s="4">
        <v>1</v>
      </c>
      <c r="J116" s="4">
        <v>1</v>
      </c>
      <c r="K116" s="4" t="s">
        <v>30</v>
      </c>
      <c r="L116" s="4">
        <v>856</v>
      </c>
      <c r="M116" s="4">
        <v>856</v>
      </c>
      <c r="N116" s="4" t="s">
        <v>592</v>
      </c>
      <c r="O116" s="4" t="s">
        <v>32</v>
      </c>
      <c r="P116" s="4" t="s">
        <v>33</v>
      </c>
      <c r="Q116" s="4">
        <v>0</v>
      </c>
      <c r="R116" s="11">
        <v>45062</v>
      </c>
      <c r="S116" s="7">
        <v>45067</v>
      </c>
      <c r="T116" s="4" t="s">
        <v>34</v>
      </c>
      <c r="U116" s="4">
        <v>856</v>
      </c>
      <c r="V116" s="4">
        <v>0</v>
      </c>
      <c r="W116" s="4">
        <v>0</v>
      </c>
      <c r="X116" s="4" t="s">
        <v>593</v>
      </c>
      <c r="Y116" s="4" t="s">
        <v>594</v>
      </c>
    </row>
    <row r="117" s="4" customFormat="1" spans="1:25">
      <c r="A117" s="4" t="s">
        <v>595</v>
      </c>
      <c r="B117" s="4" t="s">
        <v>26</v>
      </c>
      <c r="C117" s="4" t="s">
        <v>27</v>
      </c>
      <c r="D117" s="4" t="s">
        <v>328</v>
      </c>
      <c r="E117" s="4" t="s">
        <v>596</v>
      </c>
      <c r="F117" s="7">
        <v>45062</v>
      </c>
      <c r="G117" s="7">
        <v>45064</v>
      </c>
      <c r="H117" s="4">
        <v>1</v>
      </c>
      <c r="I117" s="4">
        <v>2</v>
      </c>
      <c r="J117" s="4">
        <v>2</v>
      </c>
      <c r="K117" s="4" t="s">
        <v>30</v>
      </c>
      <c r="L117" s="4">
        <v>1870</v>
      </c>
      <c r="M117" s="4">
        <v>1870</v>
      </c>
      <c r="N117" s="4" t="s">
        <v>597</v>
      </c>
      <c r="O117" s="4" t="s">
        <v>32</v>
      </c>
      <c r="P117" s="4" t="s">
        <v>33</v>
      </c>
      <c r="Q117" s="4">
        <v>0</v>
      </c>
      <c r="R117" s="11">
        <v>45062</v>
      </c>
      <c r="S117" s="7">
        <v>45067</v>
      </c>
      <c r="T117" s="4" t="s">
        <v>34</v>
      </c>
      <c r="U117" s="4">
        <v>1870</v>
      </c>
      <c r="V117" s="4">
        <v>0</v>
      </c>
      <c r="W117" s="4">
        <v>0</v>
      </c>
      <c r="X117" s="4" t="s">
        <v>598</v>
      </c>
      <c r="Y117" s="4" t="s">
        <v>599</v>
      </c>
    </row>
    <row r="118" s="4" customFormat="1" spans="1:25">
      <c r="A118" s="4" t="s">
        <v>600</v>
      </c>
      <c r="B118" s="4" t="s">
        <v>26</v>
      </c>
      <c r="C118" s="4" t="s">
        <v>27</v>
      </c>
      <c r="D118" s="4" t="s">
        <v>531</v>
      </c>
      <c r="E118" s="4" t="s">
        <v>601</v>
      </c>
      <c r="F118" s="7">
        <v>45063</v>
      </c>
      <c r="G118" s="7">
        <v>45064</v>
      </c>
      <c r="H118" s="4">
        <v>2</v>
      </c>
      <c r="I118" s="4">
        <v>1</v>
      </c>
      <c r="J118" s="4">
        <v>2</v>
      </c>
      <c r="K118" s="4" t="s">
        <v>30</v>
      </c>
      <c r="L118" s="4">
        <v>1808</v>
      </c>
      <c r="M118" s="4">
        <v>1808</v>
      </c>
      <c r="N118" s="4" t="s">
        <v>602</v>
      </c>
      <c r="O118" s="4" t="s">
        <v>32</v>
      </c>
      <c r="P118" s="4" t="s">
        <v>33</v>
      </c>
      <c r="Q118" s="4">
        <v>0</v>
      </c>
      <c r="R118" s="11">
        <v>45062</v>
      </c>
      <c r="S118" s="7">
        <v>45067</v>
      </c>
      <c r="T118" s="4" t="s">
        <v>34</v>
      </c>
      <c r="U118" s="4">
        <v>1808</v>
      </c>
      <c r="V118" s="4">
        <v>0</v>
      </c>
      <c r="W118" s="4">
        <v>0</v>
      </c>
      <c r="X118" s="4" t="s">
        <v>603</v>
      </c>
      <c r="Y118" s="4" t="s">
        <v>604</v>
      </c>
    </row>
    <row r="119" s="4" customFormat="1" spans="1:25">
      <c r="A119" s="4" t="s">
        <v>605</v>
      </c>
      <c r="B119" s="4" t="s">
        <v>26</v>
      </c>
      <c r="C119" s="4" t="s">
        <v>27</v>
      </c>
      <c r="D119" s="4" t="s">
        <v>124</v>
      </c>
      <c r="E119" s="4" t="s">
        <v>606</v>
      </c>
      <c r="F119" s="7">
        <v>45063</v>
      </c>
      <c r="G119" s="7">
        <v>45064</v>
      </c>
      <c r="H119" s="4">
        <v>1</v>
      </c>
      <c r="I119" s="4">
        <v>1</v>
      </c>
      <c r="J119" s="4">
        <v>1</v>
      </c>
      <c r="K119" s="4" t="s">
        <v>30</v>
      </c>
      <c r="L119" s="4">
        <v>291</v>
      </c>
      <c r="M119" s="4">
        <v>291</v>
      </c>
      <c r="N119" s="4" t="s">
        <v>607</v>
      </c>
      <c r="O119" s="4" t="s">
        <v>32</v>
      </c>
      <c r="P119" s="4" t="s">
        <v>33</v>
      </c>
      <c r="Q119" s="4">
        <v>0</v>
      </c>
      <c r="R119" s="11">
        <v>45062</v>
      </c>
      <c r="S119" s="7">
        <v>45067</v>
      </c>
      <c r="T119" s="4" t="s">
        <v>34</v>
      </c>
      <c r="U119" s="4">
        <v>291</v>
      </c>
      <c r="V119" s="4">
        <v>0</v>
      </c>
      <c r="W119" s="4">
        <v>0</v>
      </c>
      <c r="X119" s="4" t="s">
        <v>608</v>
      </c>
      <c r="Y119" s="4" t="s">
        <v>609</v>
      </c>
    </row>
    <row r="120" s="4" customFormat="1" spans="1:25">
      <c r="A120" s="4" t="s">
        <v>610</v>
      </c>
      <c r="B120" s="4" t="s">
        <v>26</v>
      </c>
      <c r="C120" s="4" t="s">
        <v>27</v>
      </c>
      <c r="D120" s="4" t="s">
        <v>611</v>
      </c>
      <c r="E120" s="4" t="s">
        <v>612</v>
      </c>
      <c r="F120" s="7">
        <v>45063</v>
      </c>
      <c r="G120" s="7">
        <v>45064</v>
      </c>
      <c r="H120" s="4">
        <v>1</v>
      </c>
      <c r="I120" s="4">
        <v>1</v>
      </c>
      <c r="J120" s="4">
        <v>1</v>
      </c>
      <c r="K120" s="4" t="s">
        <v>30</v>
      </c>
      <c r="L120" s="4">
        <v>564</v>
      </c>
      <c r="M120" s="4">
        <v>564</v>
      </c>
      <c r="N120" s="4" t="s">
        <v>613</v>
      </c>
      <c r="O120" s="4" t="s">
        <v>32</v>
      </c>
      <c r="P120" s="4" t="s">
        <v>33</v>
      </c>
      <c r="Q120" s="4">
        <v>0</v>
      </c>
      <c r="R120" s="11">
        <v>45062</v>
      </c>
      <c r="S120" s="7">
        <v>45067</v>
      </c>
      <c r="T120" s="4" t="s">
        <v>34</v>
      </c>
      <c r="U120" s="4">
        <v>564</v>
      </c>
      <c r="V120" s="4">
        <v>0</v>
      </c>
      <c r="W120" s="4">
        <v>0</v>
      </c>
      <c r="X120" s="4" t="s">
        <v>614</v>
      </c>
      <c r="Y120" s="4" t="s">
        <v>615</v>
      </c>
    </row>
    <row r="121" s="4" customFormat="1" spans="1:25">
      <c r="A121" s="4" t="s">
        <v>616</v>
      </c>
      <c r="B121" s="4" t="s">
        <v>26</v>
      </c>
      <c r="C121" s="4" t="s">
        <v>27</v>
      </c>
      <c r="D121" s="4" t="s">
        <v>531</v>
      </c>
      <c r="E121" s="4" t="s">
        <v>617</v>
      </c>
      <c r="F121" s="7">
        <v>45063</v>
      </c>
      <c r="G121" s="7">
        <v>45064</v>
      </c>
      <c r="H121" s="4">
        <v>1</v>
      </c>
      <c r="I121" s="4">
        <v>1</v>
      </c>
      <c r="J121" s="4">
        <v>1</v>
      </c>
      <c r="K121" s="4" t="s">
        <v>30</v>
      </c>
      <c r="L121" s="4">
        <v>1229</v>
      </c>
      <c r="M121" s="4">
        <v>1229</v>
      </c>
      <c r="N121" s="4" t="s">
        <v>618</v>
      </c>
      <c r="O121" s="4" t="s">
        <v>32</v>
      </c>
      <c r="P121" s="4" t="s">
        <v>33</v>
      </c>
      <c r="Q121" s="4">
        <v>0</v>
      </c>
      <c r="R121" s="11">
        <v>45062</v>
      </c>
      <c r="S121" s="7">
        <v>45067</v>
      </c>
      <c r="T121" s="4" t="s">
        <v>34</v>
      </c>
      <c r="U121" s="4">
        <v>1229</v>
      </c>
      <c r="V121" s="4">
        <v>0</v>
      </c>
      <c r="W121" s="4">
        <v>0</v>
      </c>
      <c r="X121" s="4" t="s">
        <v>619</v>
      </c>
      <c r="Y121" s="4" t="s">
        <v>620</v>
      </c>
    </row>
    <row r="122" s="4" customFormat="1" spans="1:25">
      <c r="A122" s="4" t="s">
        <v>621</v>
      </c>
      <c r="B122" s="4" t="s">
        <v>26</v>
      </c>
      <c r="C122" s="4" t="s">
        <v>27</v>
      </c>
      <c r="D122" s="4" t="s">
        <v>447</v>
      </c>
      <c r="E122" s="4" t="s">
        <v>448</v>
      </c>
      <c r="F122" s="7">
        <v>45063</v>
      </c>
      <c r="G122" s="7">
        <v>45064</v>
      </c>
      <c r="H122" s="4">
        <v>1</v>
      </c>
      <c r="I122" s="4">
        <v>1</v>
      </c>
      <c r="J122" s="4">
        <v>1</v>
      </c>
      <c r="K122" s="4" t="s">
        <v>30</v>
      </c>
      <c r="L122" s="4">
        <v>340</v>
      </c>
      <c r="M122" s="4">
        <v>340</v>
      </c>
      <c r="N122" s="4" t="s">
        <v>622</v>
      </c>
      <c r="O122" s="4" t="s">
        <v>32</v>
      </c>
      <c r="P122" s="4" t="s">
        <v>33</v>
      </c>
      <c r="Q122" s="4">
        <v>0</v>
      </c>
      <c r="R122" s="11">
        <v>45063</v>
      </c>
      <c r="S122" s="7">
        <v>45067</v>
      </c>
      <c r="T122" s="4" t="s">
        <v>34</v>
      </c>
      <c r="U122" s="4">
        <v>340</v>
      </c>
      <c r="V122" s="4">
        <v>0</v>
      </c>
      <c r="W122" s="4">
        <v>0</v>
      </c>
      <c r="X122" s="4" t="s">
        <v>623</v>
      </c>
      <c r="Y122" s="4" t="s">
        <v>624</v>
      </c>
    </row>
    <row r="123" s="4" customFormat="1" spans="1:25">
      <c r="A123" s="4" t="s">
        <v>625</v>
      </c>
      <c r="B123" s="4" t="s">
        <v>26</v>
      </c>
      <c r="C123" s="4" t="s">
        <v>27</v>
      </c>
      <c r="D123" s="4" t="s">
        <v>447</v>
      </c>
      <c r="E123" s="4" t="s">
        <v>448</v>
      </c>
      <c r="F123" s="7">
        <v>45063</v>
      </c>
      <c r="G123" s="7">
        <v>45064</v>
      </c>
      <c r="H123" s="4">
        <v>2</v>
      </c>
      <c r="I123" s="4">
        <v>1</v>
      </c>
      <c r="J123" s="4">
        <v>2</v>
      </c>
      <c r="K123" s="4" t="s">
        <v>30</v>
      </c>
      <c r="L123" s="4">
        <v>680</v>
      </c>
      <c r="M123" s="4">
        <v>680</v>
      </c>
      <c r="N123" s="4" t="s">
        <v>626</v>
      </c>
      <c r="O123" s="4" t="s">
        <v>32</v>
      </c>
      <c r="P123" s="4" t="s">
        <v>33</v>
      </c>
      <c r="Q123" s="4">
        <v>0</v>
      </c>
      <c r="R123" s="11">
        <v>45063</v>
      </c>
      <c r="S123" s="7">
        <v>45067</v>
      </c>
      <c r="T123" s="4" t="s">
        <v>34</v>
      </c>
      <c r="U123" s="4">
        <v>680</v>
      </c>
      <c r="V123" s="4">
        <v>0</v>
      </c>
      <c r="W123" s="4">
        <v>0</v>
      </c>
      <c r="X123" s="4" t="s">
        <v>627</v>
      </c>
      <c r="Y123" s="4" t="s">
        <v>628</v>
      </c>
    </row>
    <row r="124" s="4" customFormat="1" spans="1:25">
      <c r="A124" s="4" t="s">
        <v>629</v>
      </c>
      <c r="B124" s="4" t="s">
        <v>26</v>
      </c>
      <c r="C124" s="4" t="s">
        <v>27</v>
      </c>
      <c r="D124" s="4" t="s">
        <v>630</v>
      </c>
      <c r="E124" s="4" t="s">
        <v>631</v>
      </c>
      <c r="F124" s="7">
        <v>45063</v>
      </c>
      <c r="G124" s="7">
        <v>45064</v>
      </c>
      <c r="H124" s="4">
        <v>1</v>
      </c>
      <c r="I124" s="4">
        <v>1</v>
      </c>
      <c r="J124" s="4">
        <v>1</v>
      </c>
      <c r="K124" s="4" t="s">
        <v>30</v>
      </c>
      <c r="L124" s="4">
        <v>230</v>
      </c>
      <c r="M124" s="4">
        <v>230</v>
      </c>
      <c r="N124" s="4" t="s">
        <v>632</v>
      </c>
      <c r="O124" s="4" t="s">
        <v>32</v>
      </c>
      <c r="P124" s="4" t="s">
        <v>33</v>
      </c>
      <c r="Q124" s="4">
        <v>0</v>
      </c>
      <c r="R124" s="11">
        <v>45063</v>
      </c>
      <c r="S124" s="7">
        <v>45067</v>
      </c>
      <c r="T124" s="4" t="s">
        <v>34</v>
      </c>
      <c r="U124" s="4">
        <v>230</v>
      </c>
      <c r="V124" s="4">
        <v>0</v>
      </c>
      <c r="W124" s="4">
        <v>0</v>
      </c>
      <c r="X124" s="4" t="s">
        <v>633</v>
      </c>
      <c r="Y124" s="4" t="s">
        <v>634</v>
      </c>
    </row>
    <row r="125" s="4" customFormat="1" spans="1:25">
      <c r="A125" s="4" t="s">
        <v>635</v>
      </c>
      <c r="B125" s="4" t="s">
        <v>26</v>
      </c>
      <c r="C125" s="4" t="s">
        <v>27</v>
      </c>
      <c r="D125" s="4" t="s">
        <v>468</v>
      </c>
      <c r="E125" s="4" t="s">
        <v>636</v>
      </c>
      <c r="F125" s="7">
        <v>45063</v>
      </c>
      <c r="G125" s="7">
        <v>45064</v>
      </c>
      <c r="H125" s="4">
        <v>1</v>
      </c>
      <c r="I125" s="4">
        <v>1</v>
      </c>
      <c r="J125" s="4">
        <v>1</v>
      </c>
      <c r="K125" s="4" t="s">
        <v>30</v>
      </c>
      <c r="L125" s="4">
        <v>408</v>
      </c>
      <c r="M125" s="4">
        <v>408</v>
      </c>
      <c r="N125" s="4" t="s">
        <v>637</v>
      </c>
      <c r="O125" s="4" t="s">
        <v>32</v>
      </c>
      <c r="P125" s="4" t="s">
        <v>33</v>
      </c>
      <c r="Q125" s="4">
        <v>0</v>
      </c>
      <c r="R125" s="11">
        <v>45063</v>
      </c>
      <c r="S125" s="7">
        <v>45067</v>
      </c>
      <c r="T125" s="4" t="s">
        <v>34</v>
      </c>
      <c r="U125" s="4">
        <v>408</v>
      </c>
      <c r="V125" s="4">
        <v>0</v>
      </c>
      <c r="W125" s="4">
        <v>0</v>
      </c>
      <c r="X125" s="4" t="s">
        <v>638</v>
      </c>
      <c r="Y125" s="4" t="s">
        <v>639</v>
      </c>
    </row>
    <row r="126" s="4" customFormat="1" spans="1:25">
      <c r="A126" s="4" t="s">
        <v>640</v>
      </c>
      <c r="B126" s="4" t="s">
        <v>26</v>
      </c>
      <c r="C126" s="4" t="s">
        <v>27</v>
      </c>
      <c r="D126" s="4" t="s">
        <v>630</v>
      </c>
      <c r="E126" s="4" t="s">
        <v>641</v>
      </c>
      <c r="F126" s="7">
        <v>45063</v>
      </c>
      <c r="G126" s="7">
        <v>45064</v>
      </c>
      <c r="H126" s="4">
        <v>1</v>
      </c>
      <c r="I126" s="4">
        <v>1</v>
      </c>
      <c r="J126" s="4">
        <v>1</v>
      </c>
      <c r="K126" s="4" t="s">
        <v>30</v>
      </c>
      <c r="L126" s="4">
        <v>230</v>
      </c>
      <c r="M126" s="4">
        <v>230</v>
      </c>
      <c r="N126" s="4" t="s">
        <v>642</v>
      </c>
      <c r="O126" s="4" t="s">
        <v>32</v>
      </c>
      <c r="P126" s="4" t="s">
        <v>33</v>
      </c>
      <c r="Q126" s="4">
        <v>0</v>
      </c>
      <c r="R126" s="11">
        <v>45063</v>
      </c>
      <c r="S126" s="7">
        <v>45067</v>
      </c>
      <c r="T126" s="4" t="s">
        <v>34</v>
      </c>
      <c r="U126" s="4">
        <v>230</v>
      </c>
      <c r="V126" s="4">
        <v>0</v>
      </c>
      <c r="W126" s="4">
        <v>0</v>
      </c>
      <c r="X126" s="4" t="s">
        <v>643</v>
      </c>
      <c r="Y126" s="4" t="s">
        <v>644</v>
      </c>
    </row>
    <row r="127" s="4" customFormat="1" spans="1:25">
      <c r="A127" s="4" t="s">
        <v>645</v>
      </c>
      <c r="B127" s="4" t="s">
        <v>26</v>
      </c>
      <c r="C127" s="4" t="s">
        <v>27</v>
      </c>
      <c r="D127" s="4" t="s">
        <v>509</v>
      </c>
      <c r="E127" s="4" t="s">
        <v>235</v>
      </c>
      <c r="F127" s="7">
        <v>45063</v>
      </c>
      <c r="G127" s="7">
        <v>45064</v>
      </c>
      <c r="H127" s="4">
        <v>1</v>
      </c>
      <c r="I127" s="4">
        <v>1</v>
      </c>
      <c r="J127" s="4">
        <v>1</v>
      </c>
      <c r="K127" s="4" t="s">
        <v>30</v>
      </c>
      <c r="L127" s="4">
        <v>509</v>
      </c>
      <c r="M127" s="4">
        <v>509</v>
      </c>
      <c r="N127" s="4" t="s">
        <v>646</v>
      </c>
      <c r="O127" s="4" t="s">
        <v>32</v>
      </c>
      <c r="P127" s="4" t="s">
        <v>33</v>
      </c>
      <c r="Q127" s="4">
        <v>0</v>
      </c>
      <c r="R127" s="11">
        <v>45063</v>
      </c>
      <c r="S127" s="7">
        <v>45067</v>
      </c>
      <c r="T127" s="4" t="s">
        <v>34</v>
      </c>
      <c r="U127" s="4">
        <v>509</v>
      </c>
      <c r="V127" s="4">
        <v>0</v>
      </c>
      <c r="W127" s="4">
        <v>0</v>
      </c>
      <c r="X127" s="4" t="s">
        <v>647</v>
      </c>
      <c r="Y127" s="4" t="s">
        <v>648</v>
      </c>
    </row>
    <row r="128" s="4" customFormat="1" spans="1:25">
      <c r="A128" s="4" t="s">
        <v>649</v>
      </c>
      <c r="B128" s="4" t="s">
        <v>26</v>
      </c>
      <c r="C128" s="4" t="s">
        <v>27</v>
      </c>
      <c r="D128" s="4" t="s">
        <v>650</v>
      </c>
      <c r="E128" s="4" t="s">
        <v>651</v>
      </c>
      <c r="F128" s="7">
        <v>45063</v>
      </c>
      <c r="G128" s="7">
        <v>45064</v>
      </c>
      <c r="H128" s="4">
        <v>2</v>
      </c>
      <c r="I128" s="4">
        <v>1</v>
      </c>
      <c r="J128" s="4">
        <v>2</v>
      </c>
      <c r="K128" s="4" t="s">
        <v>30</v>
      </c>
      <c r="L128" s="4">
        <v>892</v>
      </c>
      <c r="M128" s="4">
        <v>892</v>
      </c>
      <c r="N128" s="4" t="s">
        <v>652</v>
      </c>
      <c r="O128" s="4" t="s">
        <v>32</v>
      </c>
      <c r="P128" s="4" t="s">
        <v>33</v>
      </c>
      <c r="Q128" s="4">
        <v>0</v>
      </c>
      <c r="R128" s="11">
        <v>45063</v>
      </c>
      <c r="S128" s="7">
        <v>45067</v>
      </c>
      <c r="T128" s="4" t="s">
        <v>34</v>
      </c>
      <c r="U128" s="4">
        <v>892</v>
      </c>
      <c r="V128" s="4">
        <v>0</v>
      </c>
      <c r="W128" s="4">
        <v>0</v>
      </c>
      <c r="X128" s="4" t="s">
        <v>653</v>
      </c>
      <c r="Y128" s="4" t="s">
        <v>654</v>
      </c>
    </row>
    <row r="129" s="4" customFormat="1" spans="1:25">
      <c r="A129" s="4" t="s">
        <v>655</v>
      </c>
      <c r="B129" s="4" t="s">
        <v>26</v>
      </c>
      <c r="C129" s="4" t="s">
        <v>27</v>
      </c>
      <c r="D129" s="4" t="s">
        <v>86</v>
      </c>
      <c r="E129" s="4" t="s">
        <v>356</v>
      </c>
      <c r="F129" s="7">
        <v>45063</v>
      </c>
      <c r="G129" s="7">
        <v>45064</v>
      </c>
      <c r="H129" s="4">
        <v>1</v>
      </c>
      <c r="I129" s="4">
        <v>1</v>
      </c>
      <c r="J129" s="4">
        <v>1</v>
      </c>
      <c r="K129" s="4" t="s">
        <v>30</v>
      </c>
      <c r="L129" s="4">
        <v>170</v>
      </c>
      <c r="M129" s="4">
        <v>170</v>
      </c>
      <c r="N129" s="4" t="s">
        <v>656</v>
      </c>
      <c r="O129" s="4" t="s">
        <v>32</v>
      </c>
      <c r="P129" s="4" t="s">
        <v>33</v>
      </c>
      <c r="Q129" s="4">
        <v>0</v>
      </c>
      <c r="R129" s="11">
        <v>45064</v>
      </c>
      <c r="S129" s="7">
        <v>45067</v>
      </c>
      <c r="T129" s="4" t="s">
        <v>34</v>
      </c>
      <c r="U129" s="4">
        <v>170</v>
      </c>
      <c r="V129" s="4">
        <v>0</v>
      </c>
      <c r="W129" s="4">
        <v>0</v>
      </c>
      <c r="X129" s="4" t="s">
        <v>36</v>
      </c>
      <c r="Y129" s="4" t="s">
        <v>36</v>
      </c>
    </row>
    <row r="130" s="4" customFormat="1" spans="1:25">
      <c r="A130" s="4" t="s">
        <v>657</v>
      </c>
      <c r="B130" s="4" t="s">
        <v>26</v>
      </c>
      <c r="C130" s="4" t="s">
        <v>658</v>
      </c>
      <c r="D130" s="4" t="s">
        <v>57</v>
      </c>
      <c r="E130" s="4" t="s">
        <v>58</v>
      </c>
      <c r="F130" s="7">
        <v>45042</v>
      </c>
      <c r="G130" s="7">
        <v>45045</v>
      </c>
      <c r="H130" s="4">
        <v>1</v>
      </c>
      <c r="I130" s="4">
        <v>3</v>
      </c>
      <c r="J130" s="4">
        <v>3</v>
      </c>
      <c r="K130" s="4" t="s">
        <v>30</v>
      </c>
      <c r="L130" s="4">
        <v>3300</v>
      </c>
      <c r="M130" s="4">
        <v>3300</v>
      </c>
      <c r="N130" s="4" t="s">
        <v>659</v>
      </c>
      <c r="O130" s="4" t="s">
        <v>32</v>
      </c>
      <c r="P130" s="4" t="s">
        <v>33</v>
      </c>
      <c r="Q130" s="4">
        <v>0</v>
      </c>
      <c r="R130" s="11">
        <v>45019.1023032407</v>
      </c>
      <c r="S130" s="7">
        <v>45067</v>
      </c>
      <c r="T130" s="4" t="s">
        <v>34</v>
      </c>
      <c r="U130" s="4">
        <v>3300</v>
      </c>
      <c r="V130" s="4">
        <v>0</v>
      </c>
      <c r="W130" s="4">
        <v>0</v>
      </c>
      <c r="X130" s="4" t="s">
        <v>660</v>
      </c>
      <c r="Y130" s="4" t="s">
        <v>661</v>
      </c>
    </row>
    <row r="131" s="4" customFormat="1" spans="1:25">
      <c r="A131" s="4" t="s">
        <v>662</v>
      </c>
      <c r="B131" s="4" t="s">
        <v>26</v>
      </c>
      <c r="C131" s="4" t="s">
        <v>658</v>
      </c>
      <c r="D131" s="4" t="s">
        <v>663</v>
      </c>
      <c r="E131" s="4" t="s">
        <v>664</v>
      </c>
      <c r="F131" s="7">
        <v>45042</v>
      </c>
      <c r="G131" s="7">
        <v>45044</v>
      </c>
      <c r="H131" s="4">
        <v>1</v>
      </c>
      <c r="I131" s="4">
        <v>2</v>
      </c>
      <c r="J131" s="4">
        <v>2</v>
      </c>
      <c r="K131" s="4" t="s">
        <v>30</v>
      </c>
      <c r="L131" s="4">
        <v>3576</v>
      </c>
      <c r="M131" s="4">
        <v>3576</v>
      </c>
      <c r="N131" s="4" t="s">
        <v>665</v>
      </c>
      <c r="O131" s="4" t="s">
        <v>32</v>
      </c>
      <c r="P131" s="4" t="s">
        <v>33</v>
      </c>
      <c r="Q131" s="4">
        <v>0</v>
      </c>
      <c r="R131" s="11">
        <v>45004.7131944444</v>
      </c>
      <c r="S131" s="7">
        <v>45067</v>
      </c>
      <c r="T131" s="4" t="s">
        <v>34</v>
      </c>
      <c r="U131" s="4">
        <v>3576</v>
      </c>
      <c r="V131" s="4">
        <v>0</v>
      </c>
      <c r="W131" s="4">
        <v>0</v>
      </c>
      <c r="X131" s="4" t="s">
        <v>666</v>
      </c>
      <c r="Y131" s="4" t="s">
        <v>667</v>
      </c>
    </row>
    <row r="132" s="4" customFormat="1" spans="1:25">
      <c r="A132" s="4" t="s">
        <v>668</v>
      </c>
      <c r="B132" s="4" t="s">
        <v>26</v>
      </c>
      <c r="C132" s="4" t="s">
        <v>27</v>
      </c>
      <c r="D132" s="4" t="s">
        <v>669</v>
      </c>
      <c r="E132" s="4" t="s">
        <v>670</v>
      </c>
      <c r="F132" s="7">
        <v>45062</v>
      </c>
      <c r="G132" s="7">
        <v>45065</v>
      </c>
      <c r="H132" s="4">
        <v>3</v>
      </c>
      <c r="I132" s="4">
        <v>3</v>
      </c>
      <c r="J132" s="4">
        <v>9</v>
      </c>
      <c r="K132" s="4" t="s">
        <v>30</v>
      </c>
      <c r="L132" s="4">
        <v>12150</v>
      </c>
      <c r="M132" s="4">
        <v>12150</v>
      </c>
      <c r="N132" s="4" t="s">
        <v>671</v>
      </c>
      <c r="O132" s="4" t="s">
        <v>672</v>
      </c>
      <c r="P132" s="4" t="s">
        <v>33</v>
      </c>
      <c r="Q132" s="4">
        <v>0</v>
      </c>
      <c r="R132" s="11">
        <v>44974</v>
      </c>
      <c r="S132" s="7">
        <v>45068</v>
      </c>
      <c r="T132" s="4" t="s">
        <v>34</v>
      </c>
      <c r="U132" s="4">
        <v>12150</v>
      </c>
      <c r="V132" s="4">
        <v>0</v>
      </c>
      <c r="W132" s="4">
        <v>0</v>
      </c>
      <c r="X132" s="4" t="s">
        <v>673</v>
      </c>
      <c r="Y132" s="4" t="s">
        <v>674</v>
      </c>
    </row>
    <row r="133" s="4" customFormat="1" spans="1:25">
      <c r="A133" s="4" t="s">
        <v>675</v>
      </c>
      <c r="B133" s="4" t="s">
        <v>26</v>
      </c>
      <c r="C133" s="4" t="s">
        <v>27</v>
      </c>
      <c r="D133" s="4" t="s">
        <v>676</v>
      </c>
      <c r="E133" s="4" t="s">
        <v>677</v>
      </c>
      <c r="F133" s="7">
        <v>45062</v>
      </c>
      <c r="G133" s="7">
        <v>45065</v>
      </c>
      <c r="H133" s="4">
        <v>1</v>
      </c>
      <c r="I133" s="4">
        <v>3</v>
      </c>
      <c r="J133" s="4">
        <v>3</v>
      </c>
      <c r="K133" s="4" t="s">
        <v>30</v>
      </c>
      <c r="L133" s="4">
        <v>2550</v>
      </c>
      <c r="M133" s="4">
        <v>2550</v>
      </c>
      <c r="N133" s="4" t="s">
        <v>678</v>
      </c>
      <c r="O133" s="4" t="s">
        <v>672</v>
      </c>
      <c r="P133" s="4" t="s">
        <v>33</v>
      </c>
      <c r="Q133" s="4">
        <v>0</v>
      </c>
      <c r="R133" s="11">
        <v>44979</v>
      </c>
      <c r="S133" s="7">
        <v>45068</v>
      </c>
      <c r="T133" s="4" t="s">
        <v>34</v>
      </c>
      <c r="U133" s="4">
        <v>2550</v>
      </c>
      <c r="V133" s="4">
        <v>0</v>
      </c>
      <c r="W133" s="4">
        <v>0</v>
      </c>
      <c r="X133" s="4" t="s">
        <v>679</v>
      </c>
      <c r="Y133" s="4" t="s">
        <v>680</v>
      </c>
    </row>
    <row r="134" s="4" customFormat="1" spans="1:25">
      <c r="A134" s="4" t="s">
        <v>681</v>
      </c>
      <c r="B134" s="4" t="s">
        <v>26</v>
      </c>
      <c r="C134" s="4" t="s">
        <v>27</v>
      </c>
      <c r="D134" s="4" t="s">
        <v>51</v>
      </c>
      <c r="E134" s="4" t="s">
        <v>682</v>
      </c>
      <c r="F134" s="7">
        <v>45064</v>
      </c>
      <c r="G134" s="7">
        <v>45065</v>
      </c>
      <c r="H134" s="4">
        <v>1</v>
      </c>
      <c r="I134" s="4">
        <v>1</v>
      </c>
      <c r="J134" s="4">
        <v>1</v>
      </c>
      <c r="K134" s="4" t="s">
        <v>30</v>
      </c>
      <c r="L134" s="4">
        <v>585</v>
      </c>
      <c r="M134" s="4">
        <v>585</v>
      </c>
      <c r="N134" s="4" t="s">
        <v>683</v>
      </c>
      <c r="O134" s="4" t="s">
        <v>672</v>
      </c>
      <c r="P134" s="4" t="s">
        <v>33</v>
      </c>
      <c r="Q134" s="4">
        <v>0</v>
      </c>
      <c r="R134" s="11">
        <v>44985</v>
      </c>
      <c r="S134" s="7">
        <v>45068</v>
      </c>
      <c r="T134" s="4" t="s">
        <v>34</v>
      </c>
      <c r="U134" s="4">
        <v>585</v>
      </c>
      <c r="V134" s="4">
        <v>0</v>
      </c>
      <c r="W134" s="4">
        <v>0</v>
      </c>
      <c r="X134" s="4" t="s">
        <v>684</v>
      </c>
      <c r="Y134" s="4" t="s">
        <v>685</v>
      </c>
    </row>
    <row r="135" s="4" customFormat="1" spans="1:25">
      <c r="A135" s="4" t="s">
        <v>686</v>
      </c>
      <c r="B135" s="4" t="s">
        <v>26</v>
      </c>
      <c r="C135" s="4" t="s">
        <v>27</v>
      </c>
      <c r="D135" s="4" t="s">
        <v>687</v>
      </c>
      <c r="E135" s="4" t="s">
        <v>688</v>
      </c>
      <c r="F135" s="7">
        <v>45061</v>
      </c>
      <c r="G135" s="7">
        <v>45065</v>
      </c>
      <c r="H135" s="4">
        <v>1</v>
      </c>
      <c r="I135" s="4">
        <v>4</v>
      </c>
      <c r="J135" s="4">
        <v>4</v>
      </c>
      <c r="K135" s="4" t="s">
        <v>30</v>
      </c>
      <c r="L135" s="4">
        <v>4480</v>
      </c>
      <c r="M135" s="4">
        <v>4480</v>
      </c>
      <c r="N135" s="4" t="s">
        <v>689</v>
      </c>
      <c r="O135" s="4" t="s">
        <v>672</v>
      </c>
      <c r="P135" s="4" t="s">
        <v>33</v>
      </c>
      <c r="Q135" s="4">
        <v>0</v>
      </c>
      <c r="R135" s="11">
        <v>44992</v>
      </c>
      <c r="S135" s="7">
        <v>45068</v>
      </c>
      <c r="T135" s="4" t="s">
        <v>34</v>
      </c>
      <c r="U135" s="4">
        <v>4480</v>
      </c>
      <c r="V135" s="4">
        <v>0</v>
      </c>
      <c r="W135" s="4">
        <v>0</v>
      </c>
      <c r="X135" s="4" t="s">
        <v>690</v>
      </c>
      <c r="Y135" s="4" t="s">
        <v>691</v>
      </c>
    </row>
    <row r="136" s="4" customFormat="1" spans="1:25">
      <c r="A136" s="4" t="s">
        <v>692</v>
      </c>
      <c r="B136" s="4" t="s">
        <v>26</v>
      </c>
      <c r="C136" s="4" t="s">
        <v>27</v>
      </c>
      <c r="D136" s="4" t="s">
        <v>693</v>
      </c>
      <c r="E136" s="4" t="s">
        <v>694</v>
      </c>
      <c r="F136" s="7">
        <v>45064</v>
      </c>
      <c r="G136" s="7">
        <v>45065</v>
      </c>
      <c r="H136" s="4">
        <v>1</v>
      </c>
      <c r="I136" s="4">
        <v>1</v>
      </c>
      <c r="J136" s="4">
        <v>1</v>
      </c>
      <c r="K136" s="4" t="s">
        <v>30</v>
      </c>
      <c r="L136" s="4">
        <v>430</v>
      </c>
      <c r="M136" s="4">
        <v>430</v>
      </c>
      <c r="N136" s="4" t="s">
        <v>695</v>
      </c>
      <c r="O136" s="4" t="s">
        <v>672</v>
      </c>
      <c r="P136" s="4" t="s">
        <v>33</v>
      </c>
      <c r="Q136" s="4">
        <v>0</v>
      </c>
      <c r="R136" s="11">
        <v>45000</v>
      </c>
      <c r="S136" s="7">
        <v>45068</v>
      </c>
      <c r="T136" s="4" t="s">
        <v>34</v>
      </c>
      <c r="U136" s="4">
        <v>430</v>
      </c>
      <c r="V136" s="4">
        <v>0</v>
      </c>
      <c r="W136" s="4">
        <v>0</v>
      </c>
      <c r="X136" s="4" t="s">
        <v>696</v>
      </c>
      <c r="Y136" s="4" t="s">
        <v>697</v>
      </c>
    </row>
    <row r="137" s="4" customFormat="1" spans="1:25">
      <c r="A137" s="4" t="s">
        <v>698</v>
      </c>
      <c r="B137" s="4" t="s">
        <v>26</v>
      </c>
      <c r="C137" s="4" t="s">
        <v>27</v>
      </c>
      <c r="D137" s="4" t="s">
        <v>699</v>
      </c>
      <c r="E137" s="4" t="s">
        <v>700</v>
      </c>
      <c r="F137" s="7">
        <v>45064</v>
      </c>
      <c r="G137" s="7">
        <v>45065</v>
      </c>
      <c r="H137" s="4">
        <v>1</v>
      </c>
      <c r="I137" s="4">
        <v>1</v>
      </c>
      <c r="J137" s="4">
        <v>1</v>
      </c>
      <c r="K137" s="4" t="s">
        <v>30</v>
      </c>
      <c r="L137" s="4">
        <v>1427</v>
      </c>
      <c r="M137" s="4">
        <v>1427</v>
      </c>
      <c r="N137" s="4" t="s">
        <v>701</v>
      </c>
      <c r="O137" s="4" t="s">
        <v>672</v>
      </c>
      <c r="P137" s="4" t="s">
        <v>33</v>
      </c>
      <c r="Q137" s="4">
        <v>0</v>
      </c>
      <c r="R137" s="11">
        <v>45007</v>
      </c>
      <c r="S137" s="7">
        <v>45068</v>
      </c>
      <c r="T137" s="4" t="s">
        <v>34</v>
      </c>
      <c r="U137" s="4">
        <v>1427</v>
      </c>
      <c r="V137" s="4">
        <v>0</v>
      </c>
      <c r="W137" s="4">
        <v>0</v>
      </c>
      <c r="X137" s="4" t="s">
        <v>702</v>
      </c>
      <c r="Y137" s="4" t="s">
        <v>703</v>
      </c>
    </row>
    <row r="138" s="4" customFormat="1" spans="1:25">
      <c r="A138" s="4" t="s">
        <v>704</v>
      </c>
      <c r="B138" s="4" t="s">
        <v>26</v>
      </c>
      <c r="C138" s="4" t="s">
        <v>27</v>
      </c>
      <c r="D138" s="4" t="s">
        <v>705</v>
      </c>
      <c r="E138" s="4" t="s">
        <v>499</v>
      </c>
      <c r="F138" s="7">
        <v>45063</v>
      </c>
      <c r="G138" s="7">
        <v>45065</v>
      </c>
      <c r="H138" s="4">
        <v>1</v>
      </c>
      <c r="I138" s="4">
        <v>2</v>
      </c>
      <c r="J138" s="4">
        <v>2</v>
      </c>
      <c r="K138" s="4" t="s">
        <v>30</v>
      </c>
      <c r="L138" s="4">
        <v>1918</v>
      </c>
      <c r="M138" s="4">
        <v>1918</v>
      </c>
      <c r="N138" s="4" t="s">
        <v>706</v>
      </c>
      <c r="O138" s="4" t="s">
        <v>672</v>
      </c>
      <c r="P138" s="4" t="s">
        <v>33</v>
      </c>
      <c r="Q138" s="4">
        <v>0</v>
      </c>
      <c r="R138" s="11">
        <v>45008</v>
      </c>
      <c r="S138" s="7">
        <v>45068</v>
      </c>
      <c r="T138" s="4" t="s">
        <v>34</v>
      </c>
      <c r="U138" s="4">
        <v>1918</v>
      </c>
      <c r="V138" s="4">
        <v>0</v>
      </c>
      <c r="W138" s="4">
        <v>0</v>
      </c>
      <c r="X138" s="4" t="s">
        <v>707</v>
      </c>
      <c r="Y138" s="4" t="s">
        <v>708</v>
      </c>
    </row>
    <row r="139" s="4" customFormat="1" spans="1:25">
      <c r="A139" s="4" t="s">
        <v>709</v>
      </c>
      <c r="B139" s="4" t="s">
        <v>26</v>
      </c>
      <c r="C139" s="4" t="s">
        <v>27</v>
      </c>
      <c r="D139" s="4" t="s">
        <v>73</v>
      </c>
      <c r="E139" s="4" t="s">
        <v>74</v>
      </c>
      <c r="F139" s="7">
        <v>45062</v>
      </c>
      <c r="G139" s="7">
        <v>45065</v>
      </c>
      <c r="H139" s="4">
        <v>1</v>
      </c>
      <c r="I139" s="4">
        <v>3</v>
      </c>
      <c r="J139" s="4">
        <v>3</v>
      </c>
      <c r="K139" s="4" t="s">
        <v>30</v>
      </c>
      <c r="L139" s="4">
        <v>858</v>
      </c>
      <c r="M139" s="4">
        <v>858</v>
      </c>
      <c r="N139" s="4" t="s">
        <v>710</v>
      </c>
      <c r="O139" s="4" t="s">
        <v>672</v>
      </c>
      <c r="P139" s="4" t="s">
        <v>33</v>
      </c>
      <c r="Q139" s="4">
        <v>0</v>
      </c>
      <c r="R139" s="11">
        <v>45010</v>
      </c>
      <c r="S139" s="7">
        <v>45068</v>
      </c>
      <c r="T139" s="4" t="s">
        <v>34</v>
      </c>
      <c r="U139" s="4">
        <v>858</v>
      </c>
      <c r="V139" s="4">
        <v>0</v>
      </c>
      <c r="W139" s="4">
        <v>0</v>
      </c>
      <c r="X139" s="4" t="s">
        <v>711</v>
      </c>
      <c r="Y139" s="4" t="s">
        <v>36</v>
      </c>
    </row>
    <row r="140" s="4" customFormat="1" spans="1:25">
      <c r="A140" s="4" t="s">
        <v>704</v>
      </c>
      <c r="B140" s="4" t="s">
        <v>26</v>
      </c>
      <c r="C140" s="4" t="s">
        <v>39</v>
      </c>
      <c r="D140" s="4" t="s">
        <v>705</v>
      </c>
      <c r="E140" s="4" t="s">
        <v>499</v>
      </c>
      <c r="F140" s="7">
        <v>45063</v>
      </c>
      <c r="G140" s="7">
        <v>45065</v>
      </c>
      <c r="H140" s="4">
        <v>1</v>
      </c>
      <c r="I140" s="4">
        <v>2</v>
      </c>
      <c r="J140" s="4">
        <v>2</v>
      </c>
      <c r="K140" s="4" t="s">
        <v>30</v>
      </c>
      <c r="L140" s="4">
        <v>-1918</v>
      </c>
      <c r="M140" s="4">
        <v>-1918</v>
      </c>
      <c r="N140" s="4" t="s">
        <v>706</v>
      </c>
      <c r="O140" s="4" t="s">
        <v>672</v>
      </c>
      <c r="P140" s="4" t="s">
        <v>33</v>
      </c>
      <c r="Q140" s="4">
        <v>0</v>
      </c>
      <c r="R140" s="11">
        <v>45008</v>
      </c>
      <c r="S140" s="7">
        <v>45068</v>
      </c>
      <c r="T140" s="4" t="s">
        <v>34</v>
      </c>
      <c r="U140" s="4">
        <v>-1918</v>
      </c>
      <c r="V140" s="4">
        <v>0</v>
      </c>
      <c r="W140" s="4">
        <v>0</v>
      </c>
      <c r="X140" s="4" t="s">
        <v>707</v>
      </c>
      <c r="Y140" s="4" t="s">
        <v>708</v>
      </c>
    </row>
    <row r="141" s="4" customFormat="1" spans="1:25">
      <c r="A141" s="4" t="s">
        <v>704</v>
      </c>
      <c r="B141" s="4" t="s">
        <v>26</v>
      </c>
      <c r="C141" s="4" t="s">
        <v>181</v>
      </c>
      <c r="D141" s="4" t="s">
        <v>705</v>
      </c>
      <c r="E141" s="4" t="s">
        <v>499</v>
      </c>
      <c r="F141" s="7">
        <v>45063</v>
      </c>
      <c r="G141" s="7">
        <v>45065</v>
      </c>
      <c r="H141" s="4">
        <v>1</v>
      </c>
      <c r="I141" s="4">
        <v>2</v>
      </c>
      <c r="J141" s="4">
        <v>2</v>
      </c>
      <c r="K141" s="4" t="s">
        <v>30</v>
      </c>
      <c r="L141" s="4">
        <v>200</v>
      </c>
      <c r="M141" s="4">
        <v>200</v>
      </c>
      <c r="N141" s="4" t="s">
        <v>706</v>
      </c>
      <c r="O141" s="4" t="s">
        <v>672</v>
      </c>
      <c r="P141" s="4" t="s">
        <v>33</v>
      </c>
      <c r="Q141" s="4">
        <v>0</v>
      </c>
      <c r="R141" s="11">
        <v>45008.9546990741</v>
      </c>
      <c r="S141" s="7">
        <v>45068</v>
      </c>
      <c r="T141" s="4" t="s">
        <v>34</v>
      </c>
      <c r="U141" s="4">
        <v>200</v>
      </c>
      <c r="V141" s="4">
        <v>0</v>
      </c>
      <c r="W141" s="4">
        <v>0</v>
      </c>
      <c r="X141" s="4" t="s">
        <v>707</v>
      </c>
      <c r="Y141" s="4" t="s">
        <v>708</v>
      </c>
    </row>
    <row r="142" s="4" customFormat="1" spans="1:25">
      <c r="A142" s="4" t="s">
        <v>712</v>
      </c>
      <c r="B142" s="4" t="s">
        <v>26</v>
      </c>
      <c r="C142" s="4" t="s">
        <v>27</v>
      </c>
      <c r="D142" s="4" t="s">
        <v>713</v>
      </c>
      <c r="E142" s="4" t="s">
        <v>714</v>
      </c>
      <c r="F142" s="7">
        <v>45062</v>
      </c>
      <c r="G142" s="7">
        <v>45065</v>
      </c>
      <c r="H142" s="4">
        <v>1</v>
      </c>
      <c r="I142" s="4">
        <v>3</v>
      </c>
      <c r="J142" s="4">
        <v>3</v>
      </c>
      <c r="K142" s="4" t="s">
        <v>30</v>
      </c>
      <c r="L142" s="4">
        <v>1452</v>
      </c>
      <c r="M142" s="4">
        <v>1452</v>
      </c>
      <c r="N142" s="4" t="s">
        <v>715</v>
      </c>
      <c r="O142" s="4" t="s">
        <v>672</v>
      </c>
      <c r="P142" s="4" t="s">
        <v>33</v>
      </c>
      <c r="Q142" s="4">
        <v>0</v>
      </c>
      <c r="R142" s="11">
        <v>45017</v>
      </c>
      <c r="S142" s="7">
        <v>45068</v>
      </c>
      <c r="T142" s="4" t="s">
        <v>34</v>
      </c>
      <c r="U142" s="4">
        <v>1452</v>
      </c>
      <c r="V142" s="4">
        <v>0</v>
      </c>
      <c r="W142" s="4">
        <v>0</v>
      </c>
      <c r="X142" s="4" t="s">
        <v>716</v>
      </c>
      <c r="Y142" s="4" t="s">
        <v>36</v>
      </c>
    </row>
    <row r="143" s="4" customFormat="1" spans="1:25">
      <c r="A143" s="4" t="s">
        <v>717</v>
      </c>
      <c r="B143" s="4" t="s">
        <v>26</v>
      </c>
      <c r="C143" s="4" t="s">
        <v>27</v>
      </c>
      <c r="D143" s="4" t="s">
        <v>584</v>
      </c>
      <c r="E143" s="4" t="s">
        <v>718</v>
      </c>
      <c r="F143" s="7">
        <v>45061</v>
      </c>
      <c r="G143" s="7">
        <v>45065</v>
      </c>
      <c r="H143" s="4">
        <v>1</v>
      </c>
      <c r="I143" s="4">
        <v>4</v>
      </c>
      <c r="J143" s="4">
        <v>4</v>
      </c>
      <c r="K143" s="4" t="s">
        <v>30</v>
      </c>
      <c r="L143" s="4">
        <v>10764</v>
      </c>
      <c r="M143" s="4">
        <v>10764</v>
      </c>
      <c r="N143" s="4" t="s">
        <v>719</v>
      </c>
      <c r="O143" s="4" t="s">
        <v>672</v>
      </c>
      <c r="P143" s="4" t="s">
        <v>33</v>
      </c>
      <c r="Q143" s="4">
        <v>0</v>
      </c>
      <c r="R143" s="11">
        <v>45018</v>
      </c>
      <c r="S143" s="7">
        <v>45068</v>
      </c>
      <c r="T143" s="4" t="s">
        <v>34</v>
      </c>
      <c r="U143" s="4">
        <v>10764</v>
      </c>
      <c r="V143" s="4">
        <v>0</v>
      </c>
      <c r="W143" s="4">
        <v>0</v>
      </c>
      <c r="X143" s="4" t="s">
        <v>720</v>
      </c>
      <c r="Y143" s="4" t="s">
        <v>36</v>
      </c>
    </row>
    <row r="144" s="4" customFormat="1" spans="1:25">
      <c r="A144" s="4" t="s">
        <v>721</v>
      </c>
      <c r="B144" s="4" t="s">
        <v>26</v>
      </c>
      <c r="C144" s="4" t="s">
        <v>27</v>
      </c>
      <c r="D144" s="4" t="s">
        <v>240</v>
      </c>
      <c r="E144" s="4" t="s">
        <v>722</v>
      </c>
      <c r="F144" s="7">
        <v>45061</v>
      </c>
      <c r="G144" s="7">
        <v>45065</v>
      </c>
      <c r="H144" s="4">
        <v>1</v>
      </c>
      <c r="I144" s="4">
        <v>4</v>
      </c>
      <c r="J144" s="4">
        <v>4</v>
      </c>
      <c r="K144" s="4" t="s">
        <v>30</v>
      </c>
      <c r="L144" s="4">
        <v>3124</v>
      </c>
      <c r="M144" s="4">
        <v>3124</v>
      </c>
      <c r="N144" s="4" t="s">
        <v>723</v>
      </c>
      <c r="O144" s="4" t="s">
        <v>672</v>
      </c>
      <c r="P144" s="4" t="s">
        <v>33</v>
      </c>
      <c r="Q144" s="4">
        <v>0</v>
      </c>
      <c r="R144" s="11">
        <v>45022</v>
      </c>
      <c r="S144" s="7">
        <v>45068</v>
      </c>
      <c r="T144" s="4" t="s">
        <v>34</v>
      </c>
      <c r="U144" s="4">
        <v>3124</v>
      </c>
      <c r="V144" s="4">
        <v>0</v>
      </c>
      <c r="W144" s="4">
        <v>0</v>
      </c>
      <c r="X144" s="4" t="s">
        <v>724</v>
      </c>
      <c r="Y144" s="4" t="s">
        <v>36</v>
      </c>
    </row>
    <row r="145" s="4" customFormat="1" spans="1:25">
      <c r="A145" s="4" t="s">
        <v>725</v>
      </c>
      <c r="B145" s="4" t="s">
        <v>26</v>
      </c>
      <c r="C145" s="4" t="s">
        <v>27</v>
      </c>
      <c r="D145" s="4" t="s">
        <v>726</v>
      </c>
      <c r="E145" s="4" t="s">
        <v>727</v>
      </c>
      <c r="F145" s="7">
        <v>45058</v>
      </c>
      <c r="G145" s="7">
        <v>45065</v>
      </c>
      <c r="H145" s="4">
        <v>1</v>
      </c>
      <c r="I145" s="4">
        <v>7</v>
      </c>
      <c r="J145" s="4">
        <v>7</v>
      </c>
      <c r="K145" s="4" t="s">
        <v>30</v>
      </c>
      <c r="L145" s="4">
        <v>4900</v>
      </c>
      <c r="M145" s="4">
        <v>4900</v>
      </c>
      <c r="N145" s="4" t="s">
        <v>728</v>
      </c>
      <c r="O145" s="4" t="s">
        <v>672</v>
      </c>
      <c r="P145" s="4" t="s">
        <v>33</v>
      </c>
      <c r="Q145" s="4">
        <v>0</v>
      </c>
      <c r="R145" s="11">
        <v>45024</v>
      </c>
      <c r="S145" s="7">
        <v>45068</v>
      </c>
      <c r="T145" s="4" t="s">
        <v>34</v>
      </c>
      <c r="U145" s="4">
        <v>4900</v>
      </c>
      <c r="V145" s="4">
        <v>0</v>
      </c>
      <c r="W145" s="4">
        <v>0</v>
      </c>
      <c r="X145" s="4" t="s">
        <v>729</v>
      </c>
      <c r="Y145" s="4" t="s">
        <v>730</v>
      </c>
    </row>
    <row r="146" s="4" customFormat="1" spans="1:25">
      <c r="A146" s="4" t="s">
        <v>731</v>
      </c>
      <c r="B146" s="4" t="s">
        <v>26</v>
      </c>
      <c r="C146" s="4" t="s">
        <v>27</v>
      </c>
      <c r="D146" s="4" t="s">
        <v>240</v>
      </c>
      <c r="E146" s="4" t="s">
        <v>722</v>
      </c>
      <c r="F146" s="7">
        <v>45060</v>
      </c>
      <c r="G146" s="7">
        <v>45065</v>
      </c>
      <c r="H146" s="4">
        <v>1</v>
      </c>
      <c r="I146" s="4">
        <v>5</v>
      </c>
      <c r="J146" s="4">
        <v>5</v>
      </c>
      <c r="K146" s="4" t="s">
        <v>30</v>
      </c>
      <c r="L146" s="4">
        <v>3914</v>
      </c>
      <c r="M146" s="4">
        <v>3914</v>
      </c>
      <c r="N146" s="4" t="s">
        <v>732</v>
      </c>
      <c r="O146" s="4" t="s">
        <v>672</v>
      </c>
      <c r="P146" s="4" t="s">
        <v>33</v>
      </c>
      <c r="Q146" s="4">
        <v>0</v>
      </c>
      <c r="R146" s="11">
        <v>45027</v>
      </c>
      <c r="S146" s="7">
        <v>45068</v>
      </c>
      <c r="T146" s="4" t="s">
        <v>34</v>
      </c>
      <c r="U146" s="4">
        <v>3914</v>
      </c>
      <c r="V146" s="4">
        <v>0</v>
      </c>
      <c r="W146" s="4">
        <v>0</v>
      </c>
      <c r="X146" s="4" t="s">
        <v>733</v>
      </c>
      <c r="Y146" s="4" t="s">
        <v>36</v>
      </c>
    </row>
    <row r="147" s="4" customFormat="1" spans="1:25">
      <c r="A147" s="4" t="s">
        <v>734</v>
      </c>
      <c r="B147" s="4" t="s">
        <v>26</v>
      </c>
      <c r="C147" s="4" t="s">
        <v>27</v>
      </c>
      <c r="D147" s="4" t="s">
        <v>73</v>
      </c>
      <c r="E147" s="4" t="s">
        <v>735</v>
      </c>
      <c r="F147" s="7">
        <v>45064</v>
      </c>
      <c r="G147" s="7">
        <v>45065</v>
      </c>
      <c r="H147" s="4">
        <v>1</v>
      </c>
      <c r="I147" s="4">
        <v>1</v>
      </c>
      <c r="J147" s="4">
        <v>1</v>
      </c>
      <c r="K147" s="4" t="s">
        <v>30</v>
      </c>
      <c r="L147" s="4">
        <v>279</v>
      </c>
      <c r="M147" s="4">
        <v>279</v>
      </c>
      <c r="N147" s="4" t="s">
        <v>736</v>
      </c>
      <c r="O147" s="4" t="s">
        <v>672</v>
      </c>
      <c r="P147" s="4" t="s">
        <v>33</v>
      </c>
      <c r="Q147" s="4">
        <v>0</v>
      </c>
      <c r="R147" s="11">
        <v>45029</v>
      </c>
      <c r="S147" s="7">
        <v>45068</v>
      </c>
      <c r="T147" s="4" t="s">
        <v>34</v>
      </c>
      <c r="U147" s="4">
        <v>279</v>
      </c>
      <c r="V147" s="4">
        <v>0</v>
      </c>
      <c r="W147" s="4">
        <v>0</v>
      </c>
      <c r="X147" s="4" t="s">
        <v>737</v>
      </c>
      <c r="Y147" s="4" t="s">
        <v>36</v>
      </c>
    </row>
    <row r="148" s="4" customFormat="1" spans="1:25">
      <c r="A148" s="4" t="s">
        <v>738</v>
      </c>
      <c r="B148" s="4" t="s">
        <v>26</v>
      </c>
      <c r="C148" s="4" t="s">
        <v>27</v>
      </c>
      <c r="D148" s="4" t="s">
        <v>424</v>
      </c>
      <c r="E148" s="4" t="s">
        <v>479</v>
      </c>
      <c r="F148" s="7">
        <v>45064</v>
      </c>
      <c r="G148" s="7">
        <v>45065</v>
      </c>
      <c r="H148" s="4">
        <v>1</v>
      </c>
      <c r="I148" s="4">
        <v>1</v>
      </c>
      <c r="J148" s="4">
        <v>1</v>
      </c>
      <c r="K148" s="4" t="s">
        <v>30</v>
      </c>
      <c r="L148" s="4">
        <v>415</v>
      </c>
      <c r="M148" s="4">
        <v>415</v>
      </c>
      <c r="N148" s="4" t="s">
        <v>739</v>
      </c>
      <c r="O148" s="4" t="s">
        <v>672</v>
      </c>
      <c r="P148" s="4" t="s">
        <v>33</v>
      </c>
      <c r="Q148" s="4">
        <v>0</v>
      </c>
      <c r="R148" s="11">
        <v>45029</v>
      </c>
      <c r="S148" s="7">
        <v>45068</v>
      </c>
      <c r="T148" s="4" t="s">
        <v>34</v>
      </c>
      <c r="U148" s="4">
        <v>415</v>
      </c>
      <c r="V148" s="4">
        <v>0</v>
      </c>
      <c r="W148" s="4">
        <v>0</v>
      </c>
      <c r="X148" s="4" t="s">
        <v>740</v>
      </c>
      <c r="Y148" s="4" t="s">
        <v>36</v>
      </c>
    </row>
    <row r="149" s="4" customFormat="1" spans="1:25">
      <c r="A149" s="4" t="s">
        <v>741</v>
      </c>
      <c r="B149" s="4" t="s">
        <v>26</v>
      </c>
      <c r="C149" s="4" t="s">
        <v>27</v>
      </c>
      <c r="D149" s="4" t="s">
        <v>742</v>
      </c>
      <c r="E149" s="4" t="s">
        <v>743</v>
      </c>
      <c r="F149" s="7">
        <v>45062</v>
      </c>
      <c r="G149" s="7">
        <v>45065</v>
      </c>
      <c r="H149" s="4">
        <v>1</v>
      </c>
      <c r="I149" s="4">
        <v>3</v>
      </c>
      <c r="J149" s="4">
        <v>3</v>
      </c>
      <c r="K149" s="4" t="s">
        <v>30</v>
      </c>
      <c r="L149" s="4">
        <v>1695</v>
      </c>
      <c r="M149" s="4">
        <v>1695</v>
      </c>
      <c r="N149" s="4" t="s">
        <v>744</v>
      </c>
      <c r="O149" s="4" t="s">
        <v>672</v>
      </c>
      <c r="P149" s="4" t="s">
        <v>33</v>
      </c>
      <c r="Q149" s="4">
        <v>0</v>
      </c>
      <c r="R149" s="11">
        <v>45031</v>
      </c>
      <c r="S149" s="7">
        <v>45068</v>
      </c>
      <c r="T149" s="4" t="s">
        <v>34</v>
      </c>
      <c r="U149" s="4">
        <v>1695</v>
      </c>
      <c r="V149" s="4">
        <v>0</v>
      </c>
      <c r="W149" s="4">
        <v>0</v>
      </c>
      <c r="X149" s="4" t="s">
        <v>745</v>
      </c>
      <c r="Y149" s="4" t="s">
        <v>746</v>
      </c>
    </row>
    <row r="150" s="4" customFormat="1" spans="1:25">
      <c r="A150" s="4" t="s">
        <v>747</v>
      </c>
      <c r="B150" s="4" t="s">
        <v>26</v>
      </c>
      <c r="C150" s="4" t="s">
        <v>27</v>
      </c>
      <c r="D150" s="4" t="s">
        <v>240</v>
      </c>
      <c r="E150" s="4" t="s">
        <v>748</v>
      </c>
      <c r="F150" s="7">
        <v>45063</v>
      </c>
      <c r="G150" s="7">
        <v>45065</v>
      </c>
      <c r="H150" s="4">
        <v>1</v>
      </c>
      <c r="I150" s="4">
        <v>2</v>
      </c>
      <c r="J150" s="4">
        <v>2</v>
      </c>
      <c r="K150" s="4" t="s">
        <v>30</v>
      </c>
      <c r="L150" s="4">
        <v>1582</v>
      </c>
      <c r="M150" s="4">
        <v>1582</v>
      </c>
      <c r="N150" s="4" t="s">
        <v>749</v>
      </c>
      <c r="O150" s="4" t="s">
        <v>672</v>
      </c>
      <c r="P150" s="4" t="s">
        <v>33</v>
      </c>
      <c r="Q150" s="4">
        <v>0</v>
      </c>
      <c r="R150" s="11">
        <v>45034</v>
      </c>
      <c r="S150" s="7">
        <v>45068</v>
      </c>
      <c r="T150" s="4" t="s">
        <v>34</v>
      </c>
      <c r="U150" s="4">
        <v>1582</v>
      </c>
      <c r="V150" s="4">
        <v>0</v>
      </c>
      <c r="W150" s="4">
        <v>0</v>
      </c>
      <c r="X150" s="4" t="s">
        <v>750</v>
      </c>
      <c r="Y150" s="4" t="s">
        <v>36</v>
      </c>
    </row>
    <row r="151" s="4" customFormat="1" spans="1:25">
      <c r="A151" s="4" t="s">
        <v>751</v>
      </c>
      <c r="B151" s="4" t="s">
        <v>26</v>
      </c>
      <c r="C151" s="4" t="s">
        <v>27</v>
      </c>
      <c r="D151" s="4" t="s">
        <v>240</v>
      </c>
      <c r="E151" s="4" t="s">
        <v>752</v>
      </c>
      <c r="F151" s="7">
        <v>45064</v>
      </c>
      <c r="G151" s="7">
        <v>45065</v>
      </c>
      <c r="H151" s="4">
        <v>1</v>
      </c>
      <c r="I151" s="4">
        <v>1</v>
      </c>
      <c r="J151" s="4">
        <v>1</v>
      </c>
      <c r="K151" s="4" t="s">
        <v>30</v>
      </c>
      <c r="L151" s="4">
        <v>590</v>
      </c>
      <c r="M151" s="4">
        <v>590</v>
      </c>
      <c r="N151" s="4" t="s">
        <v>753</v>
      </c>
      <c r="O151" s="4" t="s">
        <v>672</v>
      </c>
      <c r="P151" s="4" t="s">
        <v>33</v>
      </c>
      <c r="Q151" s="4">
        <v>0</v>
      </c>
      <c r="R151" s="11">
        <v>45034</v>
      </c>
      <c r="S151" s="7">
        <v>45068</v>
      </c>
      <c r="T151" s="4" t="s">
        <v>34</v>
      </c>
      <c r="U151" s="4">
        <v>590</v>
      </c>
      <c r="V151" s="4">
        <v>0</v>
      </c>
      <c r="W151" s="4">
        <v>0</v>
      </c>
      <c r="X151" s="4" t="s">
        <v>754</v>
      </c>
      <c r="Y151" s="4" t="s">
        <v>36</v>
      </c>
    </row>
    <row r="152" s="4" customFormat="1" spans="1:25">
      <c r="A152" s="4" t="s">
        <v>755</v>
      </c>
      <c r="B152" s="4" t="s">
        <v>26</v>
      </c>
      <c r="C152" s="4" t="s">
        <v>27</v>
      </c>
      <c r="D152" s="4" t="s">
        <v>742</v>
      </c>
      <c r="E152" s="4" t="s">
        <v>743</v>
      </c>
      <c r="F152" s="7">
        <v>45061</v>
      </c>
      <c r="G152" s="7">
        <v>45065</v>
      </c>
      <c r="H152" s="4">
        <v>1</v>
      </c>
      <c r="I152" s="4">
        <v>4</v>
      </c>
      <c r="J152" s="4">
        <v>4</v>
      </c>
      <c r="K152" s="4" t="s">
        <v>30</v>
      </c>
      <c r="L152" s="4">
        <v>2260</v>
      </c>
      <c r="M152" s="4">
        <v>2260</v>
      </c>
      <c r="N152" s="4" t="s">
        <v>756</v>
      </c>
      <c r="O152" s="4" t="s">
        <v>672</v>
      </c>
      <c r="P152" s="4" t="s">
        <v>33</v>
      </c>
      <c r="Q152" s="4">
        <v>0</v>
      </c>
      <c r="R152" s="11">
        <v>45035</v>
      </c>
      <c r="S152" s="7">
        <v>45068</v>
      </c>
      <c r="T152" s="4" t="s">
        <v>34</v>
      </c>
      <c r="U152" s="4">
        <v>2260</v>
      </c>
      <c r="V152" s="4">
        <v>0</v>
      </c>
      <c r="W152" s="4">
        <v>0</v>
      </c>
      <c r="X152" s="4" t="s">
        <v>757</v>
      </c>
      <c r="Y152" s="4" t="s">
        <v>36</v>
      </c>
    </row>
    <row r="153" s="4" customFormat="1" spans="1:25">
      <c r="A153" s="4" t="s">
        <v>758</v>
      </c>
      <c r="B153" s="4" t="s">
        <v>26</v>
      </c>
      <c r="C153" s="4" t="s">
        <v>27</v>
      </c>
      <c r="D153" s="4" t="s">
        <v>742</v>
      </c>
      <c r="E153" s="4" t="s">
        <v>743</v>
      </c>
      <c r="F153" s="7">
        <v>45062</v>
      </c>
      <c r="G153" s="7">
        <v>45065</v>
      </c>
      <c r="H153" s="4">
        <v>1</v>
      </c>
      <c r="I153" s="4">
        <v>3</v>
      </c>
      <c r="J153" s="4">
        <v>3</v>
      </c>
      <c r="K153" s="4" t="s">
        <v>30</v>
      </c>
      <c r="L153" s="4">
        <v>1695</v>
      </c>
      <c r="M153" s="4">
        <v>1695</v>
      </c>
      <c r="N153" s="4" t="s">
        <v>759</v>
      </c>
      <c r="O153" s="4" t="s">
        <v>672</v>
      </c>
      <c r="P153" s="4" t="s">
        <v>33</v>
      </c>
      <c r="Q153" s="4">
        <v>0</v>
      </c>
      <c r="R153" s="11">
        <v>45035</v>
      </c>
      <c r="S153" s="7">
        <v>45068</v>
      </c>
      <c r="T153" s="4" t="s">
        <v>34</v>
      </c>
      <c r="U153" s="4">
        <v>1695</v>
      </c>
      <c r="V153" s="4">
        <v>0</v>
      </c>
      <c r="W153" s="4">
        <v>0</v>
      </c>
      <c r="X153" s="4" t="s">
        <v>760</v>
      </c>
      <c r="Y153" s="4" t="s">
        <v>36</v>
      </c>
    </row>
    <row r="154" s="4" customFormat="1" spans="1:25">
      <c r="A154" s="4" t="s">
        <v>761</v>
      </c>
      <c r="B154" s="4" t="s">
        <v>26</v>
      </c>
      <c r="C154" s="4" t="s">
        <v>27</v>
      </c>
      <c r="D154" s="4" t="s">
        <v>447</v>
      </c>
      <c r="E154" s="4" t="s">
        <v>448</v>
      </c>
      <c r="F154" s="7">
        <v>45062</v>
      </c>
      <c r="G154" s="7">
        <v>45065</v>
      </c>
      <c r="H154" s="4">
        <v>1</v>
      </c>
      <c r="I154" s="4">
        <v>3</v>
      </c>
      <c r="J154" s="4">
        <v>3</v>
      </c>
      <c r="K154" s="4" t="s">
        <v>30</v>
      </c>
      <c r="L154" s="4">
        <v>1020</v>
      </c>
      <c r="M154" s="4">
        <v>1020</v>
      </c>
      <c r="N154" s="4" t="s">
        <v>762</v>
      </c>
      <c r="O154" s="4" t="s">
        <v>672</v>
      </c>
      <c r="P154" s="4" t="s">
        <v>33</v>
      </c>
      <c r="Q154" s="4">
        <v>0</v>
      </c>
      <c r="R154" s="11">
        <v>45035</v>
      </c>
      <c r="S154" s="7">
        <v>45068</v>
      </c>
      <c r="T154" s="4" t="s">
        <v>34</v>
      </c>
      <c r="U154" s="4">
        <v>1020</v>
      </c>
      <c r="V154" s="4">
        <v>0</v>
      </c>
      <c r="W154" s="4">
        <v>0</v>
      </c>
      <c r="X154" s="4" t="s">
        <v>763</v>
      </c>
      <c r="Y154" s="4" t="s">
        <v>764</v>
      </c>
    </row>
    <row r="155" s="4" customFormat="1" spans="1:25">
      <c r="A155" s="4" t="s">
        <v>765</v>
      </c>
      <c r="B155" s="4" t="s">
        <v>26</v>
      </c>
      <c r="C155" s="4" t="s">
        <v>27</v>
      </c>
      <c r="D155" s="4" t="s">
        <v>766</v>
      </c>
      <c r="E155" s="4" t="s">
        <v>767</v>
      </c>
      <c r="F155" s="7">
        <v>45064</v>
      </c>
      <c r="G155" s="7">
        <v>45065</v>
      </c>
      <c r="H155" s="4">
        <v>1</v>
      </c>
      <c r="I155" s="4">
        <v>1</v>
      </c>
      <c r="J155" s="4">
        <v>1</v>
      </c>
      <c r="K155" s="4" t="s">
        <v>30</v>
      </c>
      <c r="L155" s="4">
        <v>2285</v>
      </c>
      <c r="M155" s="4">
        <v>2285</v>
      </c>
      <c r="N155" s="4" t="s">
        <v>768</v>
      </c>
      <c r="O155" s="4" t="s">
        <v>672</v>
      </c>
      <c r="P155" s="4" t="s">
        <v>33</v>
      </c>
      <c r="Q155" s="4">
        <v>0</v>
      </c>
      <c r="R155" s="11">
        <v>45036</v>
      </c>
      <c r="S155" s="7">
        <v>45068</v>
      </c>
      <c r="T155" s="4" t="s">
        <v>34</v>
      </c>
      <c r="U155" s="4">
        <v>2285</v>
      </c>
      <c r="V155" s="4">
        <v>0</v>
      </c>
      <c r="W155" s="4">
        <v>0</v>
      </c>
      <c r="X155" s="4" t="s">
        <v>769</v>
      </c>
      <c r="Y155" s="4" t="s">
        <v>770</v>
      </c>
    </row>
    <row r="156" s="4" customFormat="1" spans="1:25">
      <c r="A156" s="4" t="s">
        <v>771</v>
      </c>
      <c r="B156" s="4" t="s">
        <v>26</v>
      </c>
      <c r="C156" s="4" t="s">
        <v>27</v>
      </c>
      <c r="D156" s="4" t="s">
        <v>157</v>
      </c>
      <c r="E156" s="4" t="s">
        <v>772</v>
      </c>
      <c r="F156" s="7">
        <v>45058</v>
      </c>
      <c r="G156" s="7">
        <v>45065</v>
      </c>
      <c r="H156" s="4">
        <v>1</v>
      </c>
      <c r="I156" s="4">
        <v>7</v>
      </c>
      <c r="J156" s="4">
        <v>7</v>
      </c>
      <c r="K156" s="4" t="s">
        <v>30</v>
      </c>
      <c r="L156" s="4">
        <v>12621</v>
      </c>
      <c r="M156" s="4">
        <v>12621</v>
      </c>
      <c r="N156" s="4" t="s">
        <v>773</v>
      </c>
      <c r="O156" s="4" t="s">
        <v>672</v>
      </c>
      <c r="P156" s="4" t="s">
        <v>33</v>
      </c>
      <c r="Q156" s="4">
        <v>0</v>
      </c>
      <c r="R156" s="11">
        <v>45041</v>
      </c>
      <c r="S156" s="7">
        <v>45068</v>
      </c>
      <c r="T156" s="4" t="s">
        <v>34</v>
      </c>
      <c r="U156" s="4">
        <v>12621</v>
      </c>
      <c r="V156" s="4">
        <v>0</v>
      </c>
      <c r="W156" s="4">
        <v>0</v>
      </c>
      <c r="X156" s="4" t="s">
        <v>774</v>
      </c>
      <c r="Y156" s="4" t="s">
        <v>775</v>
      </c>
    </row>
    <row r="157" s="4" customFormat="1" spans="1:25">
      <c r="A157" s="4" t="s">
        <v>776</v>
      </c>
      <c r="B157" s="4" t="s">
        <v>26</v>
      </c>
      <c r="C157" s="4" t="s">
        <v>27</v>
      </c>
      <c r="D157" s="4" t="s">
        <v>777</v>
      </c>
      <c r="E157" s="4" t="s">
        <v>778</v>
      </c>
      <c r="F157" s="7">
        <v>45061</v>
      </c>
      <c r="G157" s="7">
        <v>45065</v>
      </c>
      <c r="H157" s="4">
        <v>1</v>
      </c>
      <c r="I157" s="4">
        <v>4</v>
      </c>
      <c r="J157" s="4">
        <v>4</v>
      </c>
      <c r="K157" s="4" t="s">
        <v>30</v>
      </c>
      <c r="L157" s="4">
        <v>2912</v>
      </c>
      <c r="M157" s="4">
        <v>2912</v>
      </c>
      <c r="N157" s="4" t="s">
        <v>779</v>
      </c>
      <c r="O157" s="4" t="s">
        <v>672</v>
      </c>
      <c r="P157" s="4" t="s">
        <v>33</v>
      </c>
      <c r="Q157" s="4">
        <v>0</v>
      </c>
      <c r="R157" s="11">
        <v>45041</v>
      </c>
      <c r="S157" s="7">
        <v>45068</v>
      </c>
      <c r="T157" s="4" t="s">
        <v>34</v>
      </c>
      <c r="U157" s="4">
        <v>2912</v>
      </c>
      <c r="V157" s="4">
        <v>0</v>
      </c>
      <c r="W157" s="4">
        <v>0</v>
      </c>
      <c r="X157" s="4" t="s">
        <v>780</v>
      </c>
      <c r="Y157" s="4" t="s">
        <v>781</v>
      </c>
    </row>
    <row r="158" s="4" customFormat="1" spans="1:25">
      <c r="A158" s="4" t="s">
        <v>782</v>
      </c>
      <c r="B158" s="4" t="s">
        <v>26</v>
      </c>
      <c r="C158" s="4" t="s">
        <v>27</v>
      </c>
      <c r="D158" s="4" t="s">
        <v>783</v>
      </c>
      <c r="E158" s="4" t="s">
        <v>784</v>
      </c>
      <c r="F158" s="7">
        <v>45061</v>
      </c>
      <c r="G158" s="7">
        <v>45065</v>
      </c>
      <c r="H158" s="4">
        <v>1</v>
      </c>
      <c r="I158" s="4">
        <v>4</v>
      </c>
      <c r="J158" s="4">
        <v>4</v>
      </c>
      <c r="K158" s="4" t="s">
        <v>30</v>
      </c>
      <c r="L158" s="4">
        <v>7045</v>
      </c>
      <c r="M158" s="4">
        <v>7045</v>
      </c>
      <c r="N158" s="4" t="s">
        <v>785</v>
      </c>
      <c r="O158" s="4" t="s">
        <v>672</v>
      </c>
      <c r="P158" s="4" t="s">
        <v>33</v>
      </c>
      <c r="Q158" s="4">
        <v>0</v>
      </c>
      <c r="R158" s="11">
        <v>45042</v>
      </c>
      <c r="S158" s="7">
        <v>45068</v>
      </c>
      <c r="T158" s="4" t="s">
        <v>34</v>
      </c>
      <c r="U158" s="4">
        <v>7045</v>
      </c>
      <c r="V158" s="4">
        <v>0</v>
      </c>
      <c r="W158" s="4">
        <v>0</v>
      </c>
      <c r="X158" s="4" t="s">
        <v>36</v>
      </c>
      <c r="Y158" s="4" t="s">
        <v>36</v>
      </c>
    </row>
    <row r="159" s="4" customFormat="1" spans="1:25">
      <c r="A159" s="4" t="s">
        <v>786</v>
      </c>
      <c r="B159" s="4" t="s">
        <v>26</v>
      </c>
      <c r="C159" s="4" t="s">
        <v>27</v>
      </c>
      <c r="D159" s="4" t="s">
        <v>787</v>
      </c>
      <c r="E159" s="4" t="s">
        <v>788</v>
      </c>
      <c r="F159" s="7">
        <v>45063</v>
      </c>
      <c r="G159" s="7">
        <v>45065</v>
      </c>
      <c r="H159" s="4">
        <v>1</v>
      </c>
      <c r="I159" s="4">
        <v>2</v>
      </c>
      <c r="J159" s="4">
        <v>2</v>
      </c>
      <c r="K159" s="4" t="s">
        <v>30</v>
      </c>
      <c r="L159" s="4">
        <v>2040</v>
      </c>
      <c r="M159" s="4">
        <v>2040</v>
      </c>
      <c r="N159" s="4" t="s">
        <v>789</v>
      </c>
      <c r="O159" s="4" t="s">
        <v>672</v>
      </c>
      <c r="P159" s="4" t="s">
        <v>33</v>
      </c>
      <c r="Q159" s="4">
        <v>0</v>
      </c>
      <c r="R159" s="11">
        <v>45042</v>
      </c>
      <c r="S159" s="7">
        <v>45068</v>
      </c>
      <c r="T159" s="4" t="s">
        <v>34</v>
      </c>
      <c r="U159" s="4">
        <v>2040</v>
      </c>
      <c r="V159" s="4">
        <v>0</v>
      </c>
      <c r="W159" s="4">
        <v>0</v>
      </c>
      <c r="X159" s="4" t="s">
        <v>790</v>
      </c>
      <c r="Y159" s="4" t="s">
        <v>791</v>
      </c>
    </row>
    <row r="160" s="4" customFormat="1" spans="1:25">
      <c r="A160" s="4" t="s">
        <v>792</v>
      </c>
      <c r="B160" s="4" t="s">
        <v>26</v>
      </c>
      <c r="C160" s="4" t="s">
        <v>27</v>
      </c>
      <c r="D160" s="4" t="s">
        <v>793</v>
      </c>
      <c r="E160" s="4" t="s">
        <v>794</v>
      </c>
      <c r="F160" s="7">
        <v>45062</v>
      </c>
      <c r="G160" s="7">
        <v>45065</v>
      </c>
      <c r="H160" s="4">
        <v>1</v>
      </c>
      <c r="I160" s="4">
        <v>3</v>
      </c>
      <c r="J160" s="4">
        <v>3</v>
      </c>
      <c r="K160" s="4" t="s">
        <v>30</v>
      </c>
      <c r="L160" s="4">
        <v>1476</v>
      </c>
      <c r="M160" s="4">
        <v>1476</v>
      </c>
      <c r="N160" s="4" t="s">
        <v>795</v>
      </c>
      <c r="O160" s="4" t="s">
        <v>672</v>
      </c>
      <c r="P160" s="4" t="s">
        <v>33</v>
      </c>
      <c r="Q160" s="4">
        <v>0</v>
      </c>
      <c r="R160" s="11">
        <v>45043</v>
      </c>
      <c r="S160" s="7">
        <v>45068</v>
      </c>
      <c r="T160" s="4" t="s">
        <v>34</v>
      </c>
      <c r="U160" s="4">
        <v>1476</v>
      </c>
      <c r="V160" s="4">
        <v>0</v>
      </c>
      <c r="W160" s="4">
        <v>0</v>
      </c>
      <c r="X160" s="4" t="s">
        <v>796</v>
      </c>
      <c r="Y160" s="4" t="s">
        <v>797</v>
      </c>
    </row>
    <row r="161" s="4" customFormat="1" spans="1:25">
      <c r="A161" s="4" t="s">
        <v>782</v>
      </c>
      <c r="B161" s="4" t="s">
        <v>26</v>
      </c>
      <c r="C161" s="4" t="s">
        <v>39</v>
      </c>
      <c r="D161" s="4" t="s">
        <v>783</v>
      </c>
      <c r="E161" s="4" t="s">
        <v>784</v>
      </c>
      <c r="F161" s="7">
        <v>45061</v>
      </c>
      <c r="G161" s="7">
        <v>45065</v>
      </c>
      <c r="H161" s="4">
        <v>1</v>
      </c>
      <c r="I161" s="4">
        <v>4</v>
      </c>
      <c r="J161" s="4">
        <v>4</v>
      </c>
      <c r="K161" s="4" t="s">
        <v>30</v>
      </c>
      <c r="L161" s="4">
        <v>-7045</v>
      </c>
      <c r="M161" s="4">
        <v>-7045</v>
      </c>
      <c r="N161" s="4" t="s">
        <v>785</v>
      </c>
      <c r="O161" s="4" t="s">
        <v>672</v>
      </c>
      <c r="P161" s="4" t="s">
        <v>33</v>
      </c>
      <c r="Q161" s="4">
        <v>0</v>
      </c>
      <c r="R161" s="11">
        <v>45042</v>
      </c>
      <c r="S161" s="7">
        <v>45068</v>
      </c>
      <c r="T161" s="4" t="s">
        <v>34</v>
      </c>
      <c r="U161" s="4">
        <v>-7045</v>
      </c>
      <c r="V161" s="4">
        <v>0</v>
      </c>
      <c r="W161" s="4">
        <v>0</v>
      </c>
      <c r="X161" s="4" t="s">
        <v>36</v>
      </c>
      <c r="Y161" s="4" t="s">
        <v>36</v>
      </c>
    </row>
    <row r="162" s="4" customFormat="1" spans="1:25">
      <c r="A162" s="4" t="s">
        <v>798</v>
      </c>
      <c r="B162" s="4" t="s">
        <v>26</v>
      </c>
      <c r="C162" s="4" t="s">
        <v>27</v>
      </c>
      <c r="D162" s="4" t="s">
        <v>799</v>
      </c>
      <c r="E162" s="4" t="s">
        <v>800</v>
      </c>
      <c r="F162" s="7">
        <v>45062</v>
      </c>
      <c r="G162" s="7">
        <v>45065</v>
      </c>
      <c r="H162" s="4">
        <v>1</v>
      </c>
      <c r="I162" s="4">
        <v>3</v>
      </c>
      <c r="J162" s="4">
        <v>3</v>
      </c>
      <c r="K162" s="4" t="s">
        <v>30</v>
      </c>
      <c r="L162" s="4">
        <v>1908</v>
      </c>
      <c r="M162" s="4">
        <v>1908</v>
      </c>
      <c r="N162" s="4" t="s">
        <v>801</v>
      </c>
      <c r="O162" s="4" t="s">
        <v>672</v>
      </c>
      <c r="P162" s="4" t="s">
        <v>33</v>
      </c>
      <c r="Q162" s="4">
        <v>0</v>
      </c>
      <c r="R162" s="11">
        <v>45044</v>
      </c>
      <c r="S162" s="7">
        <v>45068</v>
      </c>
      <c r="T162" s="4" t="s">
        <v>34</v>
      </c>
      <c r="U162" s="4">
        <v>1908</v>
      </c>
      <c r="V162" s="4">
        <v>0</v>
      </c>
      <c r="W162" s="4">
        <v>0</v>
      </c>
      <c r="X162" s="4" t="s">
        <v>802</v>
      </c>
      <c r="Y162" s="4" t="s">
        <v>803</v>
      </c>
    </row>
    <row r="163" s="4" customFormat="1" spans="1:25">
      <c r="A163" s="4" t="s">
        <v>804</v>
      </c>
      <c r="B163" s="4" t="s">
        <v>26</v>
      </c>
      <c r="C163" s="4" t="s">
        <v>27</v>
      </c>
      <c r="D163" s="4" t="s">
        <v>157</v>
      </c>
      <c r="E163" s="4" t="s">
        <v>805</v>
      </c>
      <c r="F163" s="7">
        <v>45060</v>
      </c>
      <c r="G163" s="7">
        <v>45065</v>
      </c>
      <c r="H163" s="4">
        <v>1</v>
      </c>
      <c r="I163" s="4">
        <v>5</v>
      </c>
      <c r="J163" s="4">
        <v>5</v>
      </c>
      <c r="K163" s="4" t="s">
        <v>30</v>
      </c>
      <c r="L163" s="4">
        <v>7515</v>
      </c>
      <c r="M163" s="4">
        <v>7515</v>
      </c>
      <c r="N163" s="4" t="s">
        <v>806</v>
      </c>
      <c r="O163" s="4" t="s">
        <v>672</v>
      </c>
      <c r="P163" s="4" t="s">
        <v>33</v>
      </c>
      <c r="Q163" s="4">
        <v>0</v>
      </c>
      <c r="R163" s="11">
        <v>45045</v>
      </c>
      <c r="S163" s="7">
        <v>45068</v>
      </c>
      <c r="T163" s="4" t="s">
        <v>34</v>
      </c>
      <c r="U163" s="4">
        <v>7515</v>
      </c>
      <c r="V163" s="4">
        <v>0</v>
      </c>
      <c r="W163" s="4">
        <v>0</v>
      </c>
      <c r="X163" s="4" t="s">
        <v>807</v>
      </c>
      <c r="Y163" s="4" t="s">
        <v>808</v>
      </c>
    </row>
    <row r="164" s="4" customFormat="1" spans="1:27">
      <c r="A164" s="4" t="s">
        <v>809</v>
      </c>
      <c r="B164" s="4" t="s">
        <v>26</v>
      </c>
      <c r="C164" s="4" t="s">
        <v>27</v>
      </c>
      <c r="D164" s="4" t="s">
        <v>365</v>
      </c>
      <c r="E164" s="4" t="s">
        <v>366</v>
      </c>
      <c r="F164" s="7">
        <v>45062</v>
      </c>
      <c r="G164" s="7">
        <v>45065</v>
      </c>
      <c r="H164" s="4">
        <v>3</v>
      </c>
      <c r="I164" s="4">
        <v>3</v>
      </c>
      <c r="J164" s="4">
        <v>9</v>
      </c>
      <c r="K164" s="4" t="s">
        <v>30</v>
      </c>
      <c r="L164" s="4">
        <v>2160</v>
      </c>
      <c r="M164" s="4">
        <v>2160</v>
      </c>
      <c r="N164" s="4" t="s">
        <v>810</v>
      </c>
      <c r="O164" s="4" t="s">
        <v>672</v>
      </c>
      <c r="P164" s="4" t="s">
        <v>33</v>
      </c>
      <c r="Q164" s="4">
        <v>0</v>
      </c>
      <c r="R164" s="11">
        <v>45045</v>
      </c>
      <c r="S164" s="7">
        <v>45068</v>
      </c>
      <c r="T164" s="4" t="s">
        <v>34</v>
      </c>
      <c r="U164" s="4">
        <v>2160</v>
      </c>
      <c r="V164" s="4">
        <v>0</v>
      </c>
      <c r="W164" s="4">
        <v>0</v>
      </c>
      <c r="X164" s="4" t="s">
        <v>811</v>
      </c>
      <c r="Y164" s="4">
        <v>349651</v>
      </c>
      <c r="Z164" s="4">
        <v>349652</v>
      </c>
      <c r="AA164" s="4" t="s">
        <v>812</v>
      </c>
    </row>
    <row r="165" s="4" customFormat="1" spans="1:25">
      <c r="A165" s="4" t="s">
        <v>813</v>
      </c>
      <c r="B165" s="4" t="s">
        <v>26</v>
      </c>
      <c r="C165" s="4" t="s">
        <v>27</v>
      </c>
      <c r="D165" s="4" t="s">
        <v>814</v>
      </c>
      <c r="E165" s="4" t="s">
        <v>815</v>
      </c>
      <c r="F165" s="7">
        <v>45064</v>
      </c>
      <c r="G165" s="7">
        <v>45065</v>
      </c>
      <c r="H165" s="4">
        <v>2</v>
      </c>
      <c r="I165" s="4">
        <v>1</v>
      </c>
      <c r="J165" s="4">
        <v>2</v>
      </c>
      <c r="K165" s="4" t="s">
        <v>30</v>
      </c>
      <c r="L165" s="4">
        <v>820</v>
      </c>
      <c r="M165" s="4">
        <v>820</v>
      </c>
      <c r="N165" s="4" t="s">
        <v>816</v>
      </c>
      <c r="O165" s="4" t="s">
        <v>672</v>
      </c>
      <c r="P165" s="4" t="s">
        <v>33</v>
      </c>
      <c r="Q165" s="4">
        <v>0</v>
      </c>
      <c r="R165" s="11">
        <v>45046</v>
      </c>
      <c r="S165" s="7">
        <v>45068</v>
      </c>
      <c r="T165" s="4" t="s">
        <v>34</v>
      </c>
      <c r="U165" s="4">
        <v>820</v>
      </c>
      <c r="V165" s="4">
        <v>0</v>
      </c>
      <c r="W165" s="4">
        <v>0</v>
      </c>
      <c r="X165" s="4" t="s">
        <v>817</v>
      </c>
      <c r="Y165" s="4" t="s">
        <v>818</v>
      </c>
    </row>
    <row r="166" s="4" customFormat="1" spans="1:25">
      <c r="A166" s="4" t="s">
        <v>819</v>
      </c>
      <c r="B166" s="4" t="s">
        <v>26</v>
      </c>
      <c r="C166" s="4" t="s">
        <v>27</v>
      </c>
      <c r="D166" s="4" t="s">
        <v>820</v>
      </c>
      <c r="E166" s="4" t="s">
        <v>821</v>
      </c>
      <c r="F166" s="7">
        <v>45063</v>
      </c>
      <c r="G166" s="7">
        <v>45065</v>
      </c>
      <c r="H166" s="4">
        <v>1</v>
      </c>
      <c r="I166" s="4">
        <v>2</v>
      </c>
      <c r="J166" s="4">
        <v>2</v>
      </c>
      <c r="K166" s="4" t="s">
        <v>30</v>
      </c>
      <c r="L166" s="4">
        <v>2628</v>
      </c>
      <c r="M166" s="4">
        <v>2628</v>
      </c>
      <c r="N166" s="4" t="s">
        <v>822</v>
      </c>
      <c r="O166" s="4" t="s">
        <v>672</v>
      </c>
      <c r="P166" s="4" t="s">
        <v>33</v>
      </c>
      <c r="Q166" s="4">
        <v>0</v>
      </c>
      <c r="R166" s="11">
        <v>45046</v>
      </c>
      <c r="S166" s="7">
        <v>45068</v>
      </c>
      <c r="T166" s="4" t="s">
        <v>34</v>
      </c>
      <c r="U166" s="4">
        <v>2628</v>
      </c>
      <c r="V166" s="4">
        <v>0</v>
      </c>
      <c r="W166" s="4">
        <v>0</v>
      </c>
      <c r="X166" s="4" t="s">
        <v>823</v>
      </c>
      <c r="Y166" s="4" t="s">
        <v>824</v>
      </c>
    </row>
    <row r="167" s="4" customFormat="1" spans="1:25">
      <c r="A167" s="4" t="s">
        <v>825</v>
      </c>
      <c r="B167" s="4" t="s">
        <v>26</v>
      </c>
      <c r="C167" s="4" t="s">
        <v>27</v>
      </c>
      <c r="D167" s="4" t="s">
        <v>820</v>
      </c>
      <c r="E167" s="4" t="s">
        <v>826</v>
      </c>
      <c r="F167" s="7">
        <v>45063</v>
      </c>
      <c r="G167" s="7">
        <v>45065</v>
      </c>
      <c r="H167" s="4">
        <v>1</v>
      </c>
      <c r="I167" s="4">
        <v>2</v>
      </c>
      <c r="J167" s="4">
        <v>2</v>
      </c>
      <c r="K167" s="4" t="s">
        <v>30</v>
      </c>
      <c r="L167" s="4">
        <v>2226</v>
      </c>
      <c r="M167" s="4">
        <v>2226</v>
      </c>
      <c r="N167" s="4" t="s">
        <v>822</v>
      </c>
      <c r="O167" s="4" t="s">
        <v>672</v>
      </c>
      <c r="P167" s="4" t="s">
        <v>33</v>
      </c>
      <c r="Q167" s="4">
        <v>0</v>
      </c>
      <c r="R167" s="11">
        <v>45046</v>
      </c>
      <c r="S167" s="7">
        <v>45068</v>
      </c>
      <c r="T167" s="4" t="s">
        <v>34</v>
      </c>
      <c r="U167" s="4">
        <v>2226</v>
      </c>
      <c r="V167" s="4">
        <v>0</v>
      </c>
      <c r="W167" s="4">
        <v>0</v>
      </c>
      <c r="X167" s="4" t="s">
        <v>827</v>
      </c>
      <c r="Y167" s="4" t="s">
        <v>828</v>
      </c>
    </row>
    <row r="168" s="4" customFormat="1" spans="1:25">
      <c r="A168" s="4" t="s">
        <v>829</v>
      </c>
      <c r="B168" s="4" t="s">
        <v>26</v>
      </c>
      <c r="C168" s="4" t="s">
        <v>27</v>
      </c>
      <c r="D168" s="4" t="s">
        <v>240</v>
      </c>
      <c r="E168" s="4" t="s">
        <v>464</v>
      </c>
      <c r="F168" s="7">
        <v>45061</v>
      </c>
      <c r="G168" s="7">
        <v>45065</v>
      </c>
      <c r="H168" s="4">
        <v>1</v>
      </c>
      <c r="I168" s="4">
        <v>4</v>
      </c>
      <c r="J168" s="4">
        <v>4</v>
      </c>
      <c r="K168" s="4" t="s">
        <v>30</v>
      </c>
      <c r="L168" s="4">
        <v>2624</v>
      </c>
      <c r="M168" s="4">
        <v>2624</v>
      </c>
      <c r="N168" s="4" t="s">
        <v>830</v>
      </c>
      <c r="O168" s="4" t="s">
        <v>672</v>
      </c>
      <c r="P168" s="4" t="s">
        <v>33</v>
      </c>
      <c r="Q168" s="4">
        <v>0</v>
      </c>
      <c r="R168" s="11">
        <v>45047</v>
      </c>
      <c r="S168" s="7">
        <v>45068</v>
      </c>
      <c r="T168" s="4" t="s">
        <v>34</v>
      </c>
      <c r="U168" s="4">
        <v>2624</v>
      </c>
      <c r="V168" s="4">
        <v>0</v>
      </c>
      <c r="W168" s="4">
        <v>0</v>
      </c>
      <c r="X168" s="4" t="s">
        <v>831</v>
      </c>
      <c r="Y168" s="4" t="s">
        <v>832</v>
      </c>
    </row>
    <row r="169" s="4" customFormat="1" spans="1:25">
      <c r="A169" s="4" t="s">
        <v>833</v>
      </c>
      <c r="B169" s="4" t="s">
        <v>26</v>
      </c>
      <c r="C169" s="4" t="s">
        <v>27</v>
      </c>
      <c r="D169" s="4" t="s">
        <v>834</v>
      </c>
      <c r="E169" s="4" t="s">
        <v>835</v>
      </c>
      <c r="F169" s="7">
        <v>45064</v>
      </c>
      <c r="G169" s="7">
        <v>45065</v>
      </c>
      <c r="H169" s="4">
        <v>1</v>
      </c>
      <c r="I169" s="4">
        <v>1</v>
      </c>
      <c r="J169" s="4">
        <v>1</v>
      </c>
      <c r="K169" s="4" t="s">
        <v>30</v>
      </c>
      <c r="L169" s="4">
        <v>435</v>
      </c>
      <c r="M169" s="4">
        <v>435</v>
      </c>
      <c r="N169" s="4" t="s">
        <v>836</v>
      </c>
      <c r="O169" s="4" t="s">
        <v>672</v>
      </c>
      <c r="P169" s="4" t="s">
        <v>33</v>
      </c>
      <c r="Q169" s="4">
        <v>0</v>
      </c>
      <c r="R169" s="11">
        <v>45047</v>
      </c>
      <c r="S169" s="7">
        <v>45068</v>
      </c>
      <c r="T169" s="4" t="s">
        <v>34</v>
      </c>
      <c r="U169" s="4">
        <v>435</v>
      </c>
      <c r="V169" s="4">
        <v>0</v>
      </c>
      <c r="W169" s="4">
        <v>0</v>
      </c>
      <c r="X169" s="4" t="s">
        <v>837</v>
      </c>
      <c r="Y169" s="4" t="s">
        <v>838</v>
      </c>
    </row>
    <row r="170" s="4" customFormat="1" spans="1:25">
      <c r="A170" s="4" t="s">
        <v>839</v>
      </c>
      <c r="B170" s="4" t="s">
        <v>26</v>
      </c>
      <c r="C170" s="4" t="s">
        <v>27</v>
      </c>
      <c r="D170" s="4" t="s">
        <v>840</v>
      </c>
      <c r="E170" s="4" t="s">
        <v>841</v>
      </c>
      <c r="F170" s="7">
        <v>45062</v>
      </c>
      <c r="G170" s="7">
        <v>45065</v>
      </c>
      <c r="H170" s="4">
        <v>1</v>
      </c>
      <c r="I170" s="4">
        <v>3</v>
      </c>
      <c r="J170" s="4">
        <v>3</v>
      </c>
      <c r="K170" s="4" t="s">
        <v>30</v>
      </c>
      <c r="L170" s="4">
        <v>2767</v>
      </c>
      <c r="M170" s="4">
        <v>2767</v>
      </c>
      <c r="N170" s="4" t="s">
        <v>842</v>
      </c>
      <c r="O170" s="4" t="s">
        <v>672</v>
      </c>
      <c r="P170" s="4" t="s">
        <v>33</v>
      </c>
      <c r="Q170" s="4">
        <v>0</v>
      </c>
      <c r="R170" s="11">
        <v>45048</v>
      </c>
      <c r="S170" s="7">
        <v>45068</v>
      </c>
      <c r="T170" s="4" t="s">
        <v>34</v>
      </c>
      <c r="U170" s="4">
        <v>2767</v>
      </c>
      <c r="V170" s="4">
        <v>0</v>
      </c>
      <c r="W170" s="4">
        <v>0</v>
      </c>
      <c r="X170" s="4" t="s">
        <v>843</v>
      </c>
      <c r="Y170" s="4" t="s">
        <v>844</v>
      </c>
    </row>
    <row r="171" s="4" customFormat="1" spans="1:25">
      <c r="A171" s="4" t="s">
        <v>845</v>
      </c>
      <c r="B171" s="4" t="s">
        <v>26</v>
      </c>
      <c r="C171" s="4" t="s">
        <v>27</v>
      </c>
      <c r="D171" s="4" t="s">
        <v>846</v>
      </c>
      <c r="E171" s="4" t="s">
        <v>847</v>
      </c>
      <c r="F171" s="7">
        <v>45060</v>
      </c>
      <c r="G171" s="7">
        <v>45065</v>
      </c>
      <c r="H171" s="4">
        <v>1</v>
      </c>
      <c r="I171" s="4">
        <v>5</v>
      </c>
      <c r="J171" s="4">
        <v>5</v>
      </c>
      <c r="K171" s="4" t="s">
        <v>30</v>
      </c>
      <c r="L171" s="4">
        <v>1695</v>
      </c>
      <c r="M171" s="4">
        <v>1695</v>
      </c>
      <c r="N171" s="4" t="s">
        <v>848</v>
      </c>
      <c r="O171" s="4" t="s">
        <v>672</v>
      </c>
      <c r="P171" s="4" t="s">
        <v>33</v>
      </c>
      <c r="Q171" s="4">
        <v>0</v>
      </c>
      <c r="R171" s="11">
        <v>45049</v>
      </c>
      <c r="S171" s="7">
        <v>45068</v>
      </c>
      <c r="T171" s="4" t="s">
        <v>34</v>
      </c>
      <c r="U171" s="4">
        <v>1695</v>
      </c>
      <c r="V171" s="4">
        <v>0</v>
      </c>
      <c r="W171" s="4">
        <v>0</v>
      </c>
      <c r="X171" s="4" t="s">
        <v>849</v>
      </c>
      <c r="Y171" s="4" t="s">
        <v>850</v>
      </c>
    </row>
    <row r="172" s="4" customFormat="1" spans="1:25">
      <c r="A172" s="4" t="s">
        <v>851</v>
      </c>
      <c r="B172" s="4" t="s">
        <v>26</v>
      </c>
      <c r="C172" s="4" t="s">
        <v>27</v>
      </c>
      <c r="D172" s="4" t="s">
        <v>852</v>
      </c>
      <c r="E172" s="4" t="s">
        <v>853</v>
      </c>
      <c r="F172" s="7">
        <v>45063</v>
      </c>
      <c r="G172" s="7">
        <v>45065</v>
      </c>
      <c r="H172" s="4">
        <v>1</v>
      </c>
      <c r="I172" s="4">
        <v>2</v>
      </c>
      <c r="J172" s="4">
        <v>2</v>
      </c>
      <c r="K172" s="4" t="s">
        <v>30</v>
      </c>
      <c r="L172" s="4">
        <v>3357</v>
      </c>
      <c r="M172" s="4">
        <v>3357</v>
      </c>
      <c r="N172" s="4" t="s">
        <v>854</v>
      </c>
      <c r="O172" s="4" t="s">
        <v>672</v>
      </c>
      <c r="P172" s="4" t="s">
        <v>33</v>
      </c>
      <c r="Q172" s="4">
        <v>0</v>
      </c>
      <c r="R172" s="11">
        <v>45049</v>
      </c>
      <c r="S172" s="7">
        <v>45068</v>
      </c>
      <c r="T172" s="4" t="s">
        <v>34</v>
      </c>
      <c r="U172" s="4">
        <v>3357</v>
      </c>
      <c r="V172" s="4">
        <v>0</v>
      </c>
      <c r="W172" s="4">
        <v>0</v>
      </c>
      <c r="X172" s="4" t="s">
        <v>855</v>
      </c>
      <c r="Y172" s="4" t="s">
        <v>856</v>
      </c>
    </row>
    <row r="173" s="4" customFormat="1" spans="1:25">
      <c r="A173" s="4" t="s">
        <v>857</v>
      </c>
      <c r="B173" s="4" t="s">
        <v>26</v>
      </c>
      <c r="C173" s="4" t="s">
        <v>27</v>
      </c>
      <c r="D173" s="4" t="s">
        <v>858</v>
      </c>
      <c r="E173" s="4" t="s">
        <v>859</v>
      </c>
      <c r="F173" s="7">
        <v>45063</v>
      </c>
      <c r="G173" s="7">
        <v>45065</v>
      </c>
      <c r="H173" s="4">
        <v>1</v>
      </c>
      <c r="I173" s="4">
        <v>2</v>
      </c>
      <c r="J173" s="4">
        <v>2</v>
      </c>
      <c r="K173" s="4" t="s">
        <v>30</v>
      </c>
      <c r="L173" s="4">
        <v>2468</v>
      </c>
      <c r="M173" s="4">
        <v>2468</v>
      </c>
      <c r="N173" s="4" t="s">
        <v>860</v>
      </c>
      <c r="O173" s="4" t="s">
        <v>672</v>
      </c>
      <c r="P173" s="4" t="s">
        <v>33</v>
      </c>
      <c r="Q173" s="4">
        <v>0</v>
      </c>
      <c r="R173" s="11">
        <v>45049</v>
      </c>
      <c r="S173" s="7">
        <v>45068</v>
      </c>
      <c r="T173" s="4" t="s">
        <v>34</v>
      </c>
      <c r="U173" s="4">
        <v>2468</v>
      </c>
      <c r="V173" s="4">
        <v>0</v>
      </c>
      <c r="W173" s="4">
        <v>0</v>
      </c>
      <c r="X173" s="4" t="s">
        <v>861</v>
      </c>
      <c r="Y173" s="4" t="s">
        <v>862</v>
      </c>
    </row>
    <row r="174" s="4" customFormat="1" spans="1:25">
      <c r="A174" s="4" t="s">
        <v>863</v>
      </c>
      <c r="B174" s="4" t="s">
        <v>26</v>
      </c>
      <c r="C174" s="4" t="s">
        <v>27</v>
      </c>
      <c r="D174" s="4" t="s">
        <v>124</v>
      </c>
      <c r="E174" s="4" t="s">
        <v>606</v>
      </c>
      <c r="F174" s="7">
        <v>45064</v>
      </c>
      <c r="G174" s="7">
        <v>45065</v>
      </c>
      <c r="H174" s="4">
        <v>1</v>
      </c>
      <c r="I174" s="4">
        <v>1</v>
      </c>
      <c r="J174" s="4">
        <v>1</v>
      </c>
      <c r="K174" s="4" t="s">
        <v>30</v>
      </c>
      <c r="L174" s="4">
        <v>291</v>
      </c>
      <c r="M174" s="4">
        <v>291</v>
      </c>
      <c r="N174" s="4" t="s">
        <v>864</v>
      </c>
      <c r="O174" s="4" t="s">
        <v>672</v>
      </c>
      <c r="P174" s="4" t="s">
        <v>33</v>
      </c>
      <c r="Q174" s="4">
        <v>0</v>
      </c>
      <c r="R174" s="11">
        <v>45050</v>
      </c>
      <c r="S174" s="7">
        <v>45068</v>
      </c>
      <c r="T174" s="4" t="s">
        <v>34</v>
      </c>
      <c r="U174" s="4">
        <v>291</v>
      </c>
      <c r="V174" s="4">
        <v>0</v>
      </c>
      <c r="W174" s="4">
        <v>0</v>
      </c>
      <c r="X174" s="4" t="s">
        <v>865</v>
      </c>
      <c r="Y174" s="4" t="s">
        <v>866</v>
      </c>
    </row>
    <row r="175" s="4" customFormat="1" spans="1:25">
      <c r="A175" s="4" t="s">
        <v>867</v>
      </c>
      <c r="B175" s="4" t="s">
        <v>26</v>
      </c>
      <c r="C175" s="4" t="s">
        <v>27</v>
      </c>
      <c r="D175" s="4" t="s">
        <v>868</v>
      </c>
      <c r="E175" s="4" t="s">
        <v>869</v>
      </c>
      <c r="F175" s="7">
        <v>45062</v>
      </c>
      <c r="G175" s="7">
        <v>45065</v>
      </c>
      <c r="H175" s="4">
        <v>1</v>
      </c>
      <c r="I175" s="4">
        <v>3</v>
      </c>
      <c r="J175" s="4">
        <v>3</v>
      </c>
      <c r="K175" s="4" t="s">
        <v>30</v>
      </c>
      <c r="L175" s="4">
        <v>966</v>
      </c>
      <c r="M175" s="4">
        <v>966</v>
      </c>
      <c r="N175" s="4" t="s">
        <v>870</v>
      </c>
      <c r="O175" s="4" t="s">
        <v>672</v>
      </c>
      <c r="P175" s="4" t="s">
        <v>33</v>
      </c>
      <c r="Q175" s="4">
        <v>0</v>
      </c>
      <c r="R175" s="11">
        <v>45051</v>
      </c>
      <c r="S175" s="7">
        <v>45068</v>
      </c>
      <c r="T175" s="4" t="s">
        <v>34</v>
      </c>
      <c r="U175" s="4">
        <v>966</v>
      </c>
      <c r="V175" s="4">
        <v>0</v>
      </c>
      <c r="W175" s="4">
        <v>0</v>
      </c>
      <c r="X175" s="4" t="s">
        <v>871</v>
      </c>
      <c r="Y175" s="4" t="s">
        <v>872</v>
      </c>
    </row>
    <row r="176" s="4" customFormat="1" spans="1:25">
      <c r="A176" s="4" t="s">
        <v>873</v>
      </c>
      <c r="B176" s="4" t="s">
        <v>26</v>
      </c>
      <c r="C176" s="4" t="s">
        <v>27</v>
      </c>
      <c r="D176" s="4" t="s">
        <v>234</v>
      </c>
      <c r="E176" s="4" t="s">
        <v>235</v>
      </c>
      <c r="F176" s="7">
        <v>45059</v>
      </c>
      <c r="G176" s="7">
        <v>45065</v>
      </c>
      <c r="H176" s="4">
        <v>1</v>
      </c>
      <c r="I176" s="4">
        <v>6</v>
      </c>
      <c r="J176" s="4">
        <v>6</v>
      </c>
      <c r="K176" s="4" t="s">
        <v>30</v>
      </c>
      <c r="L176" s="4">
        <v>2748</v>
      </c>
      <c r="M176" s="4">
        <v>2748</v>
      </c>
      <c r="N176" s="4" t="s">
        <v>874</v>
      </c>
      <c r="O176" s="4" t="s">
        <v>672</v>
      </c>
      <c r="P176" s="4" t="s">
        <v>33</v>
      </c>
      <c r="Q176" s="4">
        <v>0</v>
      </c>
      <c r="R176" s="11">
        <v>45052</v>
      </c>
      <c r="S176" s="7">
        <v>45068</v>
      </c>
      <c r="T176" s="4" t="s">
        <v>34</v>
      </c>
      <c r="U176" s="4">
        <v>2748</v>
      </c>
      <c r="V176" s="4">
        <v>0</v>
      </c>
      <c r="W176" s="4">
        <v>0</v>
      </c>
      <c r="X176" s="4" t="s">
        <v>875</v>
      </c>
      <c r="Y176" s="4" t="s">
        <v>876</v>
      </c>
    </row>
    <row r="177" s="4" customFormat="1" spans="1:25">
      <c r="A177" s="4" t="s">
        <v>877</v>
      </c>
      <c r="B177" s="4" t="s">
        <v>26</v>
      </c>
      <c r="C177" s="4" t="s">
        <v>27</v>
      </c>
      <c r="D177" s="4" t="s">
        <v>130</v>
      </c>
      <c r="E177" s="4" t="s">
        <v>878</v>
      </c>
      <c r="F177" s="7">
        <v>45062</v>
      </c>
      <c r="G177" s="7">
        <v>45065</v>
      </c>
      <c r="H177" s="4">
        <v>1</v>
      </c>
      <c r="I177" s="4">
        <v>3</v>
      </c>
      <c r="J177" s="4">
        <v>3</v>
      </c>
      <c r="K177" s="4" t="s">
        <v>30</v>
      </c>
      <c r="L177" s="4">
        <v>2259</v>
      </c>
      <c r="M177" s="4">
        <v>2259</v>
      </c>
      <c r="N177" s="4" t="s">
        <v>879</v>
      </c>
      <c r="O177" s="4" t="s">
        <v>672</v>
      </c>
      <c r="P177" s="4" t="s">
        <v>33</v>
      </c>
      <c r="Q177" s="4">
        <v>0</v>
      </c>
      <c r="R177" s="11">
        <v>45053</v>
      </c>
      <c r="S177" s="7">
        <v>45068</v>
      </c>
      <c r="T177" s="4" t="s">
        <v>34</v>
      </c>
      <c r="U177" s="4">
        <v>2259</v>
      </c>
      <c r="V177" s="4">
        <v>0</v>
      </c>
      <c r="W177" s="4">
        <v>0</v>
      </c>
      <c r="X177" s="4" t="s">
        <v>880</v>
      </c>
      <c r="Y177" s="4" t="s">
        <v>881</v>
      </c>
    </row>
    <row r="178" s="4" customFormat="1" spans="1:25">
      <c r="A178" s="4" t="s">
        <v>882</v>
      </c>
      <c r="B178" s="4" t="s">
        <v>26</v>
      </c>
      <c r="C178" s="4" t="s">
        <v>27</v>
      </c>
      <c r="D178" s="4" t="s">
        <v>262</v>
      </c>
      <c r="E178" s="4" t="s">
        <v>263</v>
      </c>
      <c r="F178" s="7">
        <v>45064</v>
      </c>
      <c r="G178" s="7">
        <v>45065</v>
      </c>
      <c r="H178" s="4">
        <v>1</v>
      </c>
      <c r="I178" s="4">
        <v>1</v>
      </c>
      <c r="J178" s="4">
        <v>1</v>
      </c>
      <c r="K178" s="4" t="s">
        <v>30</v>
      </c>
      <c r="L178" s="4">
        <v>7306</v>
      </c>
      <c r="M178" s="4">
        <v>7306</v>
      </c>
      <c r="N178" s="4" t="s">
        <v>264</v>
      </c>
      <c r="O178" s="4" t="s">
        <v>672</v>
      </c>
      <c r="P178" s="4" t="s">
        <v>33</v>
      </c>
      <c r="Q178" s="4">
        <v>0</v>
      </c>
      <c r="R178" s="11">
        <v>45053</v>
      </c>
      <c r="S178" s="7">
        <v>45068</v>
      </c>
      <c r="T178" s="4" t="s">
        <v>34</v>
      </c>
      <c r="U178" s="4">
        <v>7306</v>
      </c>
      <c r="V178" s="4">
        <v>0</v>
      </c>
      <c r="W178" s="4">
        <v>0</v>
      </c>
      <c r="X178" s="4" t="s">
        <v>883</v>
      </c>
      <c r="Y178" s="4" t="s">
        <v>884</v>
      </c>
    </row>
    <row r="179" s="4" customFormat="1" spans="1:25">
      <c r="A179" s="4" t="s">
        <v>885</v>
      </c>
      <c r="B179" s="4" t="s">
        <v>26</v>
      </c>
      <c r="C179" s="4" t="s">
        <v>27</v>
      </c>
      <c r="D179" s="4" t="s">
        <v>886</v>
      </c>
      <c r="E179" s="4" t="s">
        <v>887</v>
      </c>
      <c r="F179" s="7">
        <v>45061</v>
      </c>
      <c r="G179" s="7">
        <v>45065</v>
      </c>
      <c r="H179" s="4">
        <v>1</v>
      </c>
      <c r="I179" s="4">
        <v>4</v>
      </c>
      <c r="J179" s="4">
        <v>4</v>
      </c>
      <c r="K179" s="4" t="s">
        <v>30</v>
      </c>
      <c r="L179" s="4">
        <v>2084</v>
      </c>
      <c r="M179" s="4">
        <v>2084</v>
      </c>
      <c r="N179" s="4" t="s">
        <v>888</v>
      </c>
      <c r="O179" s="4" t="s">
        <v>672</v>
      </c>
      <c r="P179" s="4" t="s">
        <v>33</v>
      </c>
      <c r="Q179" s="4">
        <v>0</v>
      </c>
      <c r="R179" s="11">
        <v>45054</v>
      </c>
      <c r="S179" s="7">
        <v>45068</v>
      </c>
      <c r="T179" s="4" t="s">
        <v>34</v>
      </c>
      <c r="U179" s="4">
        <v>2084</v>
      </c>
      <c r="V179" s="4">
        <v>0</v>
      </c>
      <c r="W179" s="4">
        <v>0</v>
      </c>
      <c r="X179" s="4" t="s">
        <v>889</v>
      </c>
      <c r="Y179" s="4" t="s">
        <v>890</v>
      </c>
    </row>
    <row r="180" s="4" customFormat="1" spans="1:25">
      <c r="A180" s="4" t="s">
        <v>891</v>
      </c>
      <c r="B180" s="4" t="s">
        <v>26</v>
      </c>
      <c r="C180" s="4" t="s">
        <v>27</v>
      </c>
      <c r="D180" s="4" t="s">
        <v>892</v>
      </c>
      <c r="E180" s="4" t="s">
        <v>893</v>
      </c>
      <c r="F180" s="7">
        <v>45063</v>
      </c>
      <c r="G180" s="7">
        <v>45065</v>
      </c>
      <c r="H180" s="4">
        <v>1</v>
      </c>
      <c r="I180" s="4">
        <v>2</v>
      </c>
      <c r="J180" s="4">
        <v>2</v>
      </c>
      <c r="K180" s="4" t="s">
        <v>30</v>
      </c>
      <c r="L180" s="4">
        <v>498</v>
      </c>
      <c r="M180" s="4">
        <v>498</v>
      </c>
      <c r="N180" s="4" t="s">
        <v>894</v>
      </c>
      <c r="O180" s="4" t="s">
        <v>672</v>
      </c>
      <c r="P180" s="4" t="s">
        <v>33</v>
      </c>
      <c r="Q180" s="4">
        <v>0</v>
      </c>
      <c r="R180" s="11">
        <v>45054</v>
      </c>
      <c r="S180" s="7">
        <v>45068</v>
      </c>
      <c r="T180" s="4" t="s">
        <v>34</v>
      </c>
      <c r="U180" s="4">
        <v>498</v>
      </c>
      <c r="V180" s="4">
        <v>0</v>
      </c>
      <c r="W180" s="4">
        <v>0</v>
      </c>
      <c r="X180" s="4" t="s">
        <v>895</v>
      </c>
      <c r="Y180" s="4" t="s">
        <v>896</v>
      </c>
    </row>
    <row r="181" s="4" customFormat="1" spans="1:25">
      <c r="A181" s="4" t="s">
        <v>897</v>
      </c>
      <c r="B181" s="4" t="s">
        <v>26</v>
      </c>
      <c r="C181" s="4" t="s">
        <v>27</v>
      </c>
      <c r="D181" s="4" t="s">
        <v>898</v>
      </c>
      <c r="E181" s="4" t="s">
        <v>899</v>
      </c>
      <c r="F181" s="7">
        <v>45059</v>
      </c>
      <c r="G181" s="7">
        <v>45065</v>
      </c>
      <c r="H181" s="4">
        <v>1</v>
      </c>
      <c r="I181" s="4">
        <v>6</v>
      </c>
      <c r="J181" s="4">
        <v>6</v>
      </c>
      <c r="K181" s="4" t="s">
        <v>30</v>
      </c>
      <c r="L181" s="4">
        <v>4710</v>
      </c>
      <c r="M181" s="4">
        <v>4710</v>
      </c>
      <c r="N181" s="4" t="s">
        <v>900</v>
      </c>
      <c r="O181" s="4" t="s">
        <v>672</v>
      </c>
      <c r="P181" s="4" t="s">
        <v>33</v>
      </c>
      <c r="Q181" s="4">
        <v>0</v>
      </c>
      <c r="R181" s="11">
        <v>45054</v>
      </c>
      <c r="S181" s="7">
        <v>45068</v>
      </c>
      <c r="T181" s="4" t="s">
        <v>34</v>
      </c>
      <c r="U181" s="4">
        <v>4710</v>
      </c>
      <c r="V181" s="4">
        <v>0</v>
      </c>
      <c r="W181" s="4">
        <v>0</v>
      </c>
      <c r="X181" s="4" t="s">
        <v>901</v>
      </c>
      <c r="Y181" s="4" t="s">
        <v>902</v>
      </c>
    </row>
    <row r="182" s="4" customFormat="1" spans="1:25">
      <c r="A182" s="4" t="s">
        <v>903</v>
      </c>
      <c r="B182" s="4" t="s">
        <v>26</v>
      </c>
      <c r="C182" s="4" t="s">
        <v>27</v>
      </c>
      <c r="D182" s="4" t="s">
        <v>904</v>
      </c>
      <c r="E182" s="4" t="s">
        <v>905</v>
      </c>
      <c r="F182" s="7">
        <v>45063</v>
      </c>
      <c r="G182" s="7">
        <v>45065</v>
      </c>
      <c r="H182" s="4">
        <v>1</v>
      </c>
      <c r="I182" s="4">
        <v>2</v>
      </c>
      <c r="J182" s="4">
        <v>2</v>
      </c>
      <c r="K182" s="4" t="s">
        <v>30</v>
      </c>
      <c r="L182" s="4">
        <v>5860</v>
      </c>
      <c r="M182" s="4">
        <v>5860</v>
      </c>
      <c r="N182" s="4" t="s">
        <v>906</v>
      </c>
      <c r="O182" s="4" t="s">
        <v>672</v>
      </c>
      <c r="P182" s="4" t="s">
        <v>33</v>
      </c>
      <c r="Q182" s="4">
        <v>0</v>
      </c>
      <c r="R182" s="11">
        <v>45055</v>
      </c>
      <c r="S182" s="7">
        <v>45068</v>
      </c>
      <c r="T182" s="4" t="s">
        <v>34</v>
      </c>
      <c r="U182" s="4">
        <v>5860</v>
      </c>
      <c r="V182" s="4">
        <v>0</v>
      </c>
      <c r="W182" s="4">
        <v>0</v>
      </c>
      <c r="X182" s="4" t="s">
        <v>907</v>
      </c>
      <c r="Y182" s="4" t="s">
        <v>908</v>
      </c>
    </row>
    <row r="183" s="4" customFormat="1" spans="1:25">
      <c r="A183" s="4" t="s">
        <v>909</v>
      </c>
      <c r="B183" s="4" t="s">
        <v>26</v>
      </c>
      <c r="C183" s="4" t="s">
        <v>27</v>
      </c>
      <c r="D183" s="4" t="s">
        <v>910</v>
      </c>
      <c r="E183" s="4" t="s">
        <v>911</v>
      </c>
      <c r="F183" s="7">
        <v>45063</v>
      </c>
      <c r="G183" s="7">
        <v>45065</v>
      </c>
      <c r="H183" s="4">
        <v>1</v>
      </c>
      <c r="I183" s="4">
        <v>2</v>
      </c>
      <c r="J183" s="4">
        <v>2</v>
      </c>
      <c r="K183" s="4" t="s">
        <v>30</v>
      </c>
      <c r="L183" s="4">
        <v>1290</v>
      </c>
      <c r="M183" s="4">
        <v>1290</v>
      </c>
      <c r="N183" s="4" t="s">
        <v>912</v>
      </c>
      <c r="O183" s="4" t="s">
        <v>672</v>
      </c>
      <c r="P183" s="4" t="s">
        <v>33</v>
      </c>
      <c r="Q183" s="4">
        <v>0</v>
      </c>
      <c r="R183" s="11">
        <v>45055</v>
      </c>
      <c r="S183" s="7">
        <v>45068</v>
      </c>
      <c r="T183" s="4" t="s">
        <v>34</v>
      </c>
      <c r="U183" s="4">
        <v>1290</v>
      </c>
      <c r="V183" s="4">
        <v>0</v>
      </c>
      <c r="W183" s="4">
        <v>0</v>
      </c>
      <c r="X183" s="4" t="s">
        <v>913</v>
      </c>
      <c r="Y183" s="4" t="s">
        <v>914</v>
      </c>
    </row>
    <row r="184" s="4" customFormat="1" spans="1:25">
      <c r="A184" s="4" t="s">
        <v>915</v>
      </c>
      <c r="B184" s="4" t="s">
        <v>26</v>
      </c>
      <c r="C184" s="4" t="s">
        <v>27</v>
      </c>
      <c r="D184" s="4" t="s">
        <v>240</v>
      </c>
      <c r="E184" s="4" t="s">
        <v>464</v>
      </c>
      <c r="F184" s="7">
        <v>45063</v>
      </c>
      <c r="G184" s="7">
        <v>45065</v>
      </c>
      <c r="H184" s="4">
        <v>7</v>
      </c>
      <c r="I184" s="4">
        <v>2</v>
      </c>
      <c r="J184" s="4">
        <v>14</v>
      </c>
      <c r="K184" s="4" t="s">
        <v>30</v>
      </c>
      <c r="L184" s="4">
        <v>9506</v>
      </c>
      <c r="M184" s="4">
        <v>9506</v>
      </c>
      <c r="N184" s="4" t="s">
        <v>916</v>
      </c>
      <c r="O184" s="4" t="s">
        <v>672</v>
      </c>
      <c r="P184" s="4" t="s">
        <v>33</v>
      </c>
      <c r="Q184" s="4">
        <v>0</v>
      </c>
      <c r="R184" s="11">
        <v>45055</v>
      </c>
      <c r="S184" s="7">
        <v>45068</v>
      </c>
      <c r="T184" s="4" t="s">
        <v>34</v>
      </c>
      <c r="U184" s="4">
        <v>9506</v>
      </c>
      <c r="V184" s="4">
        <v>0</v>
      </c>
      <c r="W184" s="4">
        <v>0</v>
      </c>
      <c r="X184" s="4" t="s">
        <v>917</v>
      </c>
      <c r="Y184" s="4" t="s">
        <v>918</v>
      </c>
    </row>
    <row r="185" s="4" customFormat="1" spans="1:25">
      <c r="A185" s="4" t="s">
        <v>919</v>
      </c>
      <c r="B185" s="4" t="s">
        <v>26</v>
      </c>
      <c r="C185" s="4" t="s">
        <v>27</v>
      </c>
      <c r="D185" s="4" t="s">
        <v>124</v>
      </c>
      <c r="E185" s="4" t="s">
        <v>920</v>
      </c>
      <c r="F185" s="7">
        <v>45061</v>
      </c>
      <c r="G185" s="7">
        <v>45065</v>
      </c>
      <c r="H185" s="4">
        <v>1</v>
      </c>
      <c r="I185" s="4">
        <v>4</v>
      </c>
      <c r="J185" s="4">
        <v>4</v>
      </c>
      <c r="K185" s="4" t="s">
        <v>30</v>
      </c>
      <c r="L185" s="4">
        <v>1164</v>
      </c>
      <c r="M185" s="4">
        <v>1164</v>
      </c>
      <c r="N185" s="4" t="s">
        <v>921</v>
      </c>
      <c r="O185" s="4" t="s">
        <v>672</v>
      </c>
      <c r="P185" s="4" t="s">
        <v>33</v>
      </c>
      <c r="Q185" s="4">
        <v>0</v>
      </c>
      <c r="R185" s="11">
        <v>45055</v>
      </c>
      <c r="S185" s="7">
        <v>45068</v>
      </c>
      <c r="T185" s="4" t="s">
        <v>34</v>
      </c>
      <c r="U185" s="4">
        <v>1164</v>
      </c>
      <c r="V185" s="4">
        <v>0</v>
      </c>
      <c r="W185" s="4">
        <v>0</v>
      </c>
      <c r="X185" s="4" t="s">
        <v>922</v>
      </c>
      <c r="Y185" s="4" t="s">
        <v>923</v>
      </c>
    </row>
    <row r="186" s="4" customFormat="1" spans="1:25">
      <c r="A186" s="4" t="s">
        <v>924</v>
      </c>
      <c r="B186" s="4" t="s">
        <v>26</v>
      </c>
      <c r="C186" s="4" t="s">
        <v>27</v>
      </c>
      <c r="D186" s="4" t="s">
        <v>151</v>
      </c>
      <c r="E186" s="4" t="s">
        <v>407</v>
      </c>
      <c r="F186" s="7">
        <v>45062</v>
      </c>
      <c r="G186" s="7">
        <v>45065</v>
      </c>
      <c r="H186" s="4">
        <v>1</v>
      </c>
      <c r="I186" s="4">
        <v>3</v>
      </c>
      <c r="J186" s="4">
        <v>3</v>
      </c>
      <c r="K186" s="4" t="s">
        <v>30</v>
      </c>
      <c r="L186" s="4">
        <v>1326</v>
      </c>
      <c r="M186" s="4">
        <v>1326</v>
      </c>
      <c r="N186" s="4" t="s">
        <v>925</v>
      </c>
      <c r="O186" s="4" t="s">
        <v>672</v>
      </c>
      <c r="P186" s="4" t="s">
        <v>33</v>
      </c>
      <c r="Q186" s="4">
        <v>0</v>
      </c>
      <c r="R186" s="11">
        <v>45055</v>
      </c>
      <c r="S186" s="7">
        <v>45068</v>
      </c>
      <c r="T186" s="4" t="s">
        <v>34</v>
      </c>
      <c r="U186" s="4">
        <v>1326</v>
      </c>
      <c r="V186" s="4">
        <v>0</v>
      </c>
      <c r="W186" s="4">
        <v>0</v>
      </c>
      <c r="X186" s="4" t="s">
        <v>926</v>
      </c>
      <c r="Y186" s="4" t="s">
        <v>927</v>
      </c>
    </row>
    <row r="187" s="4" customFormat="1" spans="1:25">
      <c r="A187" s="4" t="s">
        <v>928</v>
      </c>
      <c r="B187" s="4" t="s">
        <v>26</v>
      </c>
      <c r="C187" s="4" t="s">
        <v>27</v>
      </c>
      <c r="D187" s="4" t="s">
        <v>124</v>
      </c>
      <c r="E187" s="4" t="s">
        <v>929</v>
      </c>
      <c r="F187" s="7">
        <v>45062</v>
      </c>
      <c r="G187" s="7">
        <v>45065</v>
      </c>
      <c r="H187" s="4">
        <v>1</v>
      </c>
      <c r="I187" s="4">
        <v>3</v>
      </c>
      <c r="J187" s="4">
        <v>3</v>
      </c>
      <c r="K187" s="4" t="s">
        <v>30</v>
      </c>
      <c r="L187" s="4">
        <v>1113</v>
      </c>
      <c r="M187" s="4">
        <v>1113</v>
      </c>
      <c r="N187" s="4" t="s">
        <v>930</v>
      </c>
      <c r="O187" s="4" t="s">
        <v>672</v>
      </c>
      <c r="P187" s="4" t="s">
        <v>33</v>
      </c>
      <c r="Q187" s="4">
        <v>0</v>
      </c>
      <c r="R187" s="11">
        <v>45055</v>
      </c>
      <c r="S187" s="7">
        <v>45068</v>
      </c>
      <c r="T187" s="4" t="s">
        <v>34</v>
      </c>
      <c r="U187" s="4">
        <v>1113</v>
      </c>
      <c r="V187" s="4">
        <v>0</v>
      </c>
      <c r="W187" s="4">
        <v>0</v>
      </c>
      <c r="X187" s="4" t="s">
        <v>931</v>
      </c>
      <c r="Y187" s="4" t="s">
        <v>932</v>
      </c>
    </row>
    <row r="188" s="4" customFormat="1" spans="1:25">
      <c r="A188" s="4" t="s">
        <v>933</v>
      </c>
      <c r="B188" s="4" t="s">
        <v>26</v>
      </c>
      <c r="C188" s="4" t="s">
        <v>27</v>
      </c>
      <c r="D188" s="4" t="s">
        <v>814</v>
      </c>
      <c r="E188" s="4" t="s">
        <v>934</v>
      </c>
      <c r="F188" s="7">
        <v>45063</v>
      </c>
      <c r="G188" s="7">
        <v>45065</v>
      </c>
      <c r="H188" s="4">
        <v>2</v>
      </c>
      <c r="I188" s="4">
        <v>2</v>
      </c>
      <c r="J188" s="4">
        <v>4</v>
      </c>
      <c r="K188" s="4" t="s">
        <v>30</v>
      </c>
      <c r="L188" s="4">
        <v>2160</v>
      </c>
      <c r="M188" s="4">
        <v>2160</v>
      </c>
      <c r="N188" s="4" t="s">
        <v>935</v>
      </c>
      <c r="O188" s="4" t="s">
        <v>672</v>
      </c>
      <c r="P188" s="4" t="s">
        <v>33</v>
      </c>
      <c r="Q188" s="4">
        <v>0</v>
      </c>
      <c r="R188" s="11">
        <v>45055</v>
      </c>
      <c r="S188" s="7">
        <v>45068</v>
      </c>
      <c r="T188" s="4" t="s">
        <v>34</v>
      </c>
      <c r="U188" s="4">
        <v>2160</v>
      </c>
      <c r="V188" s="4">
        <v>0</v>
      </c>
      <c r="W188" s="4">
        <v>0</v>
      </c>
      <c r="X188" s="4" t="s">
        <v>936</v>
      </c>
      <c r="Y188" s="4" t="s">
        <v>937</v>
      </c>
    </row>
    <row r="189" s="4" customFormat="1" spans="1:25">
      <c r="A189" s="4" t="s">
        <v>938</v>
      </c>
      <c r="B189" s="4" t="s">
        <v>26</v>
      </c>
      <c r="C189" s="4" t="s">
        <v>27</v>
      </c>
      <c r="D189" s="4" t="s">
        <v>939</v>
      </c>
      <c r="E189" s="4" t="s">
        <v>940</v>
      </c>
      <c r="F189" s="7">
        <v>45058</v>
      </c>
      <c r="G189" s="7">
        <v>45065</v>
      </c>
      <c r="H189" s="4">
        <v>1</v>
      </c>
      <c r="I189" s="4">
        <v>7</v>
      </c>
      <c r="J189" s="4">
        <v>7</v>
      </c>
      <c r="K189" s="4" t="s">
        <v>30</v>
      </c>
      <c r="L189" s="4">
        <v>2450</v>
      </c>
      <c r="M189" s="4">
        <v>2450</v>
      </c>
      <c r="N189" s="4" t="s">
        <v>941</v>
      </c>
      <c r="O189" s="4" t="s">
        <v>672</v>
      </c>
      <c r="P189" s="4" t="s">
        <v>33</v>
      </c>
      <c r="Q189" s="4">
        <v>0</v>
      </c>
      <c r="R189" s="11">
        <v>45055</v>
      </c>
      <c r="S189" s="7">
        <v>45068</v>
      </c>
      <c r="T189" s="4" t="s">
        <v>34</v>
      </c>
      <c r="U189" s="4">
        <v>2450</v>
      </c>
      <c r="V189" s="4">
        <v>0</v>
      </c>
      <c r="W189" s="4">
        <v>0</v>
      </c>
      <c r="X189" s="4" t="s">
        <v>942</v>
      </c>
      <c r="Y189" s="4" t="s">
        <v>943</v>
      </c>
    </row>
    <row r="190" s="4" customFormat="1" spans="1:25">
      <c r="A190" s="4" t="s">
        <v>944</v>
      </c>
      <c r="B190" s="4" t="s">
        <v>26</v>
      </c>
      <c r="C190" s="4" t="s">
        <v>27</v>
      </c>
      <c r="D190" s="4" t="s">
        <v>945</v>
      </c>
      <c r="E190" s="4" t="s">
        <v>946</v>
      </c>
      <c r="F190" s="7">
        <v>45063</v>
      </c>
      <c r="G190" s="7">
        <v>45065</v>
      </c>
      <c r="H190" s="4">
        <v>1</v>
      </c>
      <c r="I190" s="4">
        <v>2</v>
      </c>
      <c r="J190" s="4">
        <v>2</v>
      </c>
      <c r="K190" s="4" t="s">
        <v>30</v>
      </c>
      <c r="L190" s="4">
        <v>6164</v>
      </c>
      <c r="M190" s="4">
        <v>6164</v>
      </c>
      <c r="N190" s="4" t="s">
        <v>947</v>
      </c>
      <c r="O190" s="4" t="s">
        <v>672</v>
      </c>
      <c r="P190" s="4" t="s">
        <v>33</v>
      </c>
      <c r="Q190" s="4">
        <v>0</v>
      </c>
      <c r="R190" s="11">
        <v>45055</v>
      </c>
      <c r="S190" s="7">
        <v>45068</v>
      </c>
      <c r="T190" s="4" t="s">
        <v>34</v>
      </c>
      <c r="U190" s="4">
        <v>6164</v>
      </c>
      <c r="V190" s="4">
        <v>0</v>
      </c>
      <c r="W190" s="4">
        <v>0</v>
      </c>
      <c r="X190" s="4" t="s">
        <v>948</v>
      </c>
      <c r="Y190" s="4" t="s">
        <v>949</v>
      </c>
    </row>
    <row r="191" s="4" customFormat="1" spans="1:25">
      <c r="A191" s="4" t="s">
        <v>950</v>
      </c>
      <c r="B191" s="4" t="s">
        <v>26</v>
      </c>
      <c r="C191" s="4" t="s">
        <v>27</v>
      </c>
      <c r="D191" s="4" t="s">
        <v>78</v>
      </c>
      <c r="E191" s="4" t="s">
        <v>94</v>
      </c>
      <c r="F191" s="7">
        <v>45061</v>
      </c>
      <c r="G191" s="7">
        <v>45065</v>
      </c>
      <c r="H191" s="4">
        <v>1</v>
      </c>
      <c r="I191" s="4">
        <v>4</v>
      </c>
      <c r="J191" s="4">
        <v>4</v>
      </c>
      <c r="K191" s="4" t="s">
        <v>30</v>
      </c>
      <c r="L191" s="4">
        <v>2344</v>
      </c>
      <c r="M191" s="4">
        <v>2344</v>
      </c>
      <c r="N191" s="4" t="s">
        <v>951</v>
      </c>
      <c r="O191" s="4" t="s">
        <v>672</v>
      </c>
      <c r="P191" s="4" t="s">
        <v>33</v>
      </c>
      <c r="Q191" s="4">
        <v>0</v>
      </c>
      <c r="R191" s="11">
        <v>45055</v>
      </c>
      <c r="S191" s="7">
        <v>45068</v>
      </c>
      <c r="T191" s="4" t="s">
        <v>34</v>
      </c>
      <c r="U191" s="4">
        <v>2344</v>
      </c>
      <c r="V191" s="4">
        <v>0</v>
      </c>
      <c r="W191" s="4">
        <v>0</v>
      </c>
      <c r="X191" s="4" t="s">
        <v>952</v>
      </c>
      <c r="Y191" s="4" t="s">
        <v>953</v>
      </c>
    </row>
    <row r="192" s="4" customFormat="1" spans="1:25">
      <c r="A192" s="4" t="s">
        <v>954</v>
      </c>
      <c r="B192" s="4" t="s">
        <v>26</v>
      </c>
      <c r="C192" s="4" t="s">
        <v>27</v>
      </c>
      <c r="D192" s="4" t="s">
        <v>955</v>
      </c>
      <c r="E192" s="4" t="s">
        <v>956</v>
      </c>
      <c r="F192" s="7">
        <v>45063</v>
      </c>
      <c r="G192" s="7">
        <v>45065</v>
      </c>
      <c r="H192" s="4">
        <v>1</v>
      </c>
      <c r="I192" s="4">
        <v>2</v>
      </c>
      <c r="J192" s="4">
        <v>2</v>
      </c>
      <c r="K192" s="4" t="s">
        <v>30</v>
      </c>
      <c r="L192" s="4">
        <v>1628</v>
      </c>
      <c r="M192" s="4">
        <v>1628</v>
      </c>
      <c r="N192" s="4" t="s">
        <v>957</v>
      </c>
      <c r="O192" s="4" t="s">
        <v>672</v>
      </c>
      <c r="P192" s="4" t="s">
        <v>33</v>
      </c>
      <c r="Q192" s="4">
        <v>0</v>
      </c>
      <c r="R192" s="11">
        <v>45055</v>
      </c>
      <c r="S192" s="7">
        <v>45068</v>
      </c>
      <c r="T192" s="4" t="s">
        <v>34</v>
      </c>
      <c r="U192" s="4">
        <v>1628</v>
      </c>
      <c r="V192" s="4">
        <v>0</v>
      </c>
      <c r="W192" s="4">
        <v>0</v>
      </c>
      <c r="X192" s="4" t="s">
        <v>958</v>
      </c>
      <c r="Y192" s="4" t="s">
        <v>959</v>
      </c>
    </row>
    <row r="193" s="4" customFormat="1" spans="1:25">
      <c r="A193" s="4" t="s">
        <v>960</v>
      </c>
      <c r="B193" s="4" t="s">
        <v>26</v>
      </c>
      <c r="C193" s="4" t="s">
        <v>27</v>
      </c>
      <c r="D193" s="4" t="s">
        <v>961</v>
      </c>
      <c r="E193" s="4" t="s">
        <v>962</v>
      </c>
      <c r="F193" s="7">
        <v>45062</v>
      </c>
      <c r="G193" s="7">
        <v>45065</v>
      </c>
      <c r="H193" s="4">
        <v>1</v>
      </c>
      <c r="I193" s="4">
        <v>3</v>
      </c>
      <c r="J193" s="4">
        <v>3</v>
      </c>
      <c r="K193" s="4" t="s">
        <v>30</v>
      </c>
      <c r="L193" s="4">
        <v>1824</v>
      </c>
      <c r="M193" s="4">
        <v>1824</v>
      </c>
      <c r="N193" s="4" t="s">
        <v>963</v>
      </c>
      <c r="O193" s="4" t="s">
        <v>672</v>
      </c>
      <c r="P193" s="4" t="s">
        <v>33</v>
      </c>
      <c r="Q193" s="4">
        <v>0</v>
      </c>
      <c r="R193" s="11">
        <v>45055</v>
      </c>
      <c r="S193" s="7">
        <v>45068</v>
      </c>
      <c r="T193" s="4" t="s">
        <v>34</v>
      </c>
      <c r="U193" s="4">
        <v>1824</v>
      </c>
      <c r="V193" s="4">
        <v>0</v>
      </c>
      <c r="W193" s="4">
        <v>0</v>
      </c>
      <c r="X193" s="4" t="s">
        <v>964</v>
      </c>
      <c r="Y193" s="4" t="s">
        <v>965</v>
      </c>
    </row>
    <row r="194" s="4" customFormat="1" spans="1:25">
      <c r="A194" s="4" t="s">
        <v>966</v>
      </c>
      <c r="B194" s="4" t="s">
        <v>26</v>
      </c>
      <c r="C194" s="4" t="s">
        <v>27</v>
      </c>
      <c r="D194" s="4" t="s">
        <v>967</v>
      </c>
      <c r="E194" s="4" t="s">
        <v>968</v>
      </c>
      <c r="F194" s="7">
        <v>45064</v>
      </c>
      <c r="G194" s="7">
        <v>45065</v>
      </c>
      <c r="H194" s="4">
        <v>1</v>
      </c>
      <c r="I194" s="4">
        <v>1</v>
      </c>
      <c r="J194" s="4">
        <v>1</v>
      </c>
      <c r="K194" s="4" t="s">
        <v>30</v>
      </c>
      <c r="L194" s="4">
        <v>738</v>
      </c>
      <c r="M194" s="4">
        <v>738</v>
      </c>
      <c r="N194" s="4" t="s">
        <v>969</v>
      </c>
      <c r="O194" s="4" t="s">
        <v>672</v>
      </c>
      <c r="P194" s="4" t="s">
        <v>33</v>
      </c>
      <c r="Q194" s="4">
        <v>0</v>
      </c>
      <c r="R194" s="11">
        <v>45056</v>
      </c>
      <c r="S194" s="7">
        <v>45068</v>
      </c>
      <c r="T194" s="4" t="s">
        <v>34</v>
      </c>
      <c r="U194" s="4">
        <v>738</v>
      </c>
      <c r="V194" s="4">
        <v>0</v>
      </c>
      <c r="W194" s="4">
        <v>0</v>
      </c>
      <c r="X194" s="4" t="s">
        <v>970</v>
      </c>
      <c r="Y194" s="4" t="s">
        <v>971</v>
      </c>
    </row>
    <row r="195" s="4" customFormat="1" spans="1:25">
      <c r="A195" s="4" t="s">
        <v>972</v>
      </c>
      <c r="B195" s="4" t="s">
        <v>26</v>
      </c>
      <c r="C195" s="4" t="s">
        <v>27</v>
      </c>
      <c r="D195" s="4" t="s">
        <v>630</v>
      </c>
      <c r="E195" s="4" t="s">
        <v>631</v>
      </c>
      <c r="F195" s="7">
        <v>45063</v>
      </c>
      <c r="G195" s="7">
        <v>45065</v>
      </c>
      <c r="H195" s="4">
        <v>1</v>
      </c>
      <c r="I195" s="4">
        <v>2</v>
      </c>
      <c r="J195" s="4">
        <v>2</v>
      </c>
      <c r="K195" s="4" t="s">
        <v>30</v>
      </c>
      <c r="L195" s="4">
        <v>460</v>
      </c>
      <c r="M195" s="4">
        <v>460</v>
      </c>
      <c r="N195" s="4" t="s">
        <v>973</v>
      </c>
      <c r="O195" s="4" t="s">
        <v>672</v>
      </c>
      <c r="P195" s="4" t="s">
        <v>33</v>
      </c>
      <c r="Q195" s="4">
        <v>0</v>
      </c>
      <c r="R195" s="11">
        <v>45056</v>
      </c>
      <c r="S195" s="7">
        <v>45068</v>
      </c>
      <c r="T195" s="4" t="s">
        <v>34</v>
      </c>
      <c r="U195" s="4">
        <v>460</v>
      </c>
      <c r="V195" s="4">
        <v>0</v>
      </c>
      <c r="W195" s="4">
        <v>0</v>
      </c>
      <c r="X195" s="4" t="s">
        <v>974</v>
      </c>
      <c r="Y195" s="4" t="s">
        <v>975</v>
      </c>
    </row>
    <row r="196" s="4" customFormat="1" spans="1:25">
      <c r="A196" s="4" t="s">
        <v>976</v>
      </c>
      <c r="B196" s="4" t="s">
        <v>26</v>
      </c>
      <c r="C196" s="4" t="s">
        <v>27</v>
      </c>
      <c r="D196" s="4" t="s">
        <v>977</v>
      </c>
      <c r="E196" s="4" t="s">
        <v>978</v>
      </c>
      <c r="F196" s="7">
        <v>45064</v>
      </c>
      <c r="G196" s="7">
        <v>45065</v>
      </c>
      <c r="H196" s="4">
        <v>1</v>
      </c>
      <c r="I196" s="4">
        <v>1</v>
      </c>
      <c r="J196" s="4">
        <v>1</v>
      </c>
      <c r="K196" s="4" t="s">
        <v>30</v>
      </c>
      <c r="L196" s="4">
        <v>1236</v>
      </c>
      <c r="M196" s="4">
        <v>1236</v>
      </c>
      <c r="N196" s="4" t="s">
        <v>979</v>
      </c>
      <c r="O196" s="4" t="s">
        <v>672</v>
      </c>
      <c r="P196" s="4" t="s">
        <v>33</v>
      </c>
      <c r="Q196" s="4">
        <v>0</v>
      </c>
      <c r="R196" s="11">
        <v>45056</v>
      </c>
      <c r="S196" s="7">
        <v>45068</v>
      </c>
      <c r="T196" s="4" t="s">
        <v>34</v>
      </c>
      <c r="U196" s="4">
        <v>1236</v>
      </c>
      <c r="V196" s="4">
        <v>0</v>
      </c>
      <c r="W196" s="4">
        <v>0</v>
      </c>
      <c r="X196" s="4" t="s">
        <v>980</v>
      </c>
      <c r="Y196" s="4" t="s">
        <v>981</v>
      </c>
    </row>
    <row r="197" s="4" customFormat="1" spans="1:25">
      <c r="A197" s="4" t="s">
        <v>982</v>
      </c>
      <c r="B197" s="4" t="s">
        <v>26</v>
      </c>
      <c r="C197" s="4" t="s">
        <v>27</v>
      </c>
      <c r="D197" s="4" t="s">
        <v>274</v>
      </c>
      <c r="E197" s="4" t="s">
        <v>983</v>
      </c>
      <c r="F197" s="7">
        <v>45063</v>
      </c>
      <c r="G197" s="7">
        <v>45065</v>
      </c>
      <c r="H197" s="4">
        <v>1</v>
      </c>
      <c r="I197" s="4">
        <v>2</v>
      </c>
      <c r="J197" s="4">
        <v>2</v>
      </c>
      <c r="K197" s="4" t="s">
        <v>30</v>
      </c>
      <c r="L197" s="4">
        <v>2422</v>
      </c>
      <c r="M197" s="4">
        <v>2422</v>
      </c>
      <c r="N197" s="4" t="s">
        <v>984</v>
      </c>
      <c r="O197" s="4" t="s">
        <v>672</v>
      </c>
      <c r="P197" s="4" t="s">
        <v>33</v>
      </c>
      <c r="Q197" s="4">
        <v>0</v>
      </c>
      <c r="R197" s="11">
        <v>45056</v>
      </c>
      <c r="S197" s="7">
        <v>45068</v>
      </c>
      <c r="T197" s="4" t="s">
        <v>34</v>
      </c>
      <c r="U197" s="4">
        <v>2422</v>
      </c>
      <c r="V197" s="4">
        <v>0</v>
      </c>
      <c r="W197" s="4">
        <v>0</v>
      </c>
      <c r="X197" s="4" t="s">
        <v>985</v>
      </c>
      <c r="Y197" s="4" t="s">
        <v>986</v>
      </c>
    </row>
    <row r="198" s="4" customFormat="1" spans="1:25">
      <c r="A198" s="4" t="s">
        <v>987</v>
      </c>
      <c r="B198" s="4" t="s">
        <v>26</v>
      </c>
      <c r="C198" s="4" t="s">
        <v>27</v>
      </c>
      <c r="D198" s="4" t="s">
        <v>988</v>
      </c>
      <c r="E198" s="4" t="s">
        <v>989</v>
      </c>
      <c r="F198" s="7">
        <v>45063</v>
      </c>
      <c r="G198" s="7">
        <v>45065</v>
      </c>
      <c r="H198" s="4">
        <v>1</v>
      </c>
      <c r="I198" s="4">
        <v>2</v>
      </c>
      <c r="J198" s="4">
        <v>2</v>
      </c>
      <c r="K198" s="4" t="s">
        <v>30</v>
      </c>
      <c r="L198" s="4">
        <v>6516</v>
      </c>
      <c r="M198" s="4">
        <v>6516</v>
      </c>
      <c r="N198" s="4" t="s">
        <v>990</v>
      </c>
      <c r="O198" s="4" t="s">
        <v>672</v>
      </c>
      <c r="P198" s="4" t="s">
        <v>33</v>
      </c>
      <c r="Q198" s="4">
        <v>0</v>
      </c>
      <c r="R198" s="11">
        <v>45056</v>
      </c>
      <c r="S198" s="7">
        <v>45068</v>
      </c>
      <c r="T198" s="4" t="s">
        <v>34</v>
      </c>
      <c r="U198" s="4">
        <v>6516</v>
      </c>
      <c r="V198" s="4">
        <v>0</v>
      </c>
      <c r="W198" s="4">
        <v>0</v>
      </c>
      <c r="X198" s="4" t="s">
        <v>991</v>
      </c>
      <c r="Y198" s="4" t="s">
        <v>992</v>
      </c>
    </row>
    <row r="199" s="4" customFormat="1" spans="1:25">
      <c r="A199" s="4" t="s">
        <v>993</v>
      </c>
      <c r="B199" s="4" t="s">
        <v>26</v>
      </c>
      <c r="C199" s="4" t="s">
        <v>27</v>
      </c>
      <c r="D199" s="4" t="s">
        <v>145</v>
      </c>
      <c r="E199" s="4" t="s">
        <v>994</v>
      </c>
      <c r="F199" s="7">
        <v>45063</v>
      </c>
      <c r="G199" s="7">
        <v>45065</v>
      </c>
      <c r="H199" s="4">
        <v>1</v>
      </c>
      <c r="I199" s="4">
        <v>2</v>
      </c>
      <c r="J199" s="4">
        <v>2</v>
      </c>
      <c r="K199" s="4" t="s">
        <v>30</v>
      </c>
      <c r="L199" s="4">
        <v>1346</v>
      </c>
      <c r="M199" s="4">
        <v>1346</v>
      </c>
      <c r="N199" s="4" t="s">
        <v>995</v>
      </c>
      <c r="O199" s="4" t="s">
        <v>672</v>
      </c>
      <c r="P199" s="4" t="s">
        <v>33</v>
      </c>
      <c r="Q199" s="4">
        <v>0</v>
      </c>
      <c r="R199" s="11">
        <v>45056</v>
      </c>
      <c r="S199" s="7">
        <v>45068</v>
      </c>
      <c r="T199" s="4" t="s">
        <v>34</v>
      </c>
      <c r="U199" s="4">
        <v>1346</v>
      </c>
      <c r="V199" s="4">
        <v>0</v>
      </c>
      <c r="W199" s="4">
        <v>0</v>
      </c>
      <c r="X199" s="4" t="s">
        <v>996</v>
      </c>
      <c r="Y199" s="4" t="s">
        <v>997</v>
      </c>
    </row>
    <row r="200" s="4" customFormat="1" spans="1:25">
      <c r="A200" s="4" t="s">
        <v>998</v>
      </c>
      <c r="B200" s="4" t="s">
        <v>26</v>
      </c>
      <c r="C200" s="4" t="s">
        <v>27</v>
      </c>
      <c r="D200" s="4" t="s">
        <v>999</v>
      </c>
      <c r="E200" s="4" t="s">
        <v>1000</v>
      </c>
      <c r="F200" s="7">
        <v>45064</v>
      </c>
      <c r="G200" s="7">
        <v>45065</v>
      </c>
      <c r="H200" s="4">
        <v>1</v>
      </c>
      <c r="I200" s="4">
        <v>1</v>
      </c>
      <c r="J200" s="4">
        <v>1</v>
      </c>
      <c r="K200" s="4" t="s">
        <v>30</v>
      </c>
      <c r="L200" s="4">
        <v>738</v>
      </c>
      <c r="M200" s="4">
        <v>738</v>
      </c>
      <c r="N200" s="4" t="s">
        <v>1001</v>
      </c>
      <c r="O200" s="4" t="s">
        <v>672</v>
      </c>
      <c r="P200" s="4" t="s">
        <v>33</v>
      </c>
      <c r="Q200" s="4">
        <v>0</v>
      </c>
      <c r="R200" s="11">
        <v>45056</v>
      </c>
      <c r="S200" s="7">
        <v>45068</v>
      </c>
      <c r="T200" s="4" t="s">
        <v>34</v>
      </c>
      <c r="U200" s="4">
        <v>738</v>
      </c>
      <c r="V200" s="4">
        <v>0</v>
      </c>
      <c r="W200" s="4">
        <v>0</v>
      </c>
      <c r="X200" s="4" t="s">
        <v>1002</v>
      </c>
      <c r="Y200" s="4" t="s">
        <v>1003</v>
      </c>
    </row>
    <row r="201" s="4" customFormat="1" spans="1:25">
      <c r="A201" s="4" t="s">
        <v>1004</v>
      </c>
      <c r="B201" s="4" t="s">
        <v>26</v>
      </c>
      <c r="C201" s="4" t="s">
        <v>27</v>
      </c>
      <c r="D201" s="4" t="s">
        <v>846</v>
      </c>
      <c r="E201" s="4" t="s">
        <v>1005</v>
      </c>
      <c r="F201" s="7">
        <v>45064</v>
      </c>
      <c r="G201" s="7">
        <v>45065</v>
      </c>
      <c r="H201" s="4">
        <v>1</v>
      </c>
      <c r="I201" s="4">
        <v>1</v>
      </c>
      <c r="J201" s="4">
        <v>1</v>
      </c>
      <c r="K201" s="4" t="s">
        <v>30</v>
      </c>
      <c r="L201" s="4">
        <v>382</v>
      </c>
      <c r="M201" s="4">
        <v>382</v>
      </c>
      <c r="N201" s="4" t="s">
        <v>1006</v>
      </c>
      <c r="O201" s="4" t="s">
        <v>672</v>
      </c>
      <c r="P201" s="4" t="s">
        <v>33</v>
      </c>
      <c r="Q201" s="4">
        <v>0</v>
      </c>
      <c r="R201" s="11">
        <v>45057</v>
      </c>
      <c r="S201" s="7">
        <v>45068</v>
      </c>
      <c r="T201" s="4" t="s">
        <v>34</v>
      </c>
      <c r="U201" s="4">
        <v>382</v>
      </c>
      <c r="V201" s="4">
        <v>0</v>
      </c>
      <c r="W201" s="4">
        <v>0</v>
      </c>
      <c r="X201" s="4" t="s">
        <v>1007</v>
      </c>
      <c r="Y201" s="4" t="s">
        <v>1008</v>
      </c>
    </row>
    <row r="202" s="4" customFormat="1" spans="1:25">
      <c r="A202" s="4" t="s">
        <v>1009</v>
      </c>
      <c r="B202" s="4" t="s">
        <v>26</v>
      </c>
      <c r="C202" s="4" t="s">
        <v>27</v>
      </c>
      <c r="D202" s="4" t="s">
        <v>846</v>
      </c>
      <c r="E202" s="4" t="s">
        <v>847</v>
      </c>
      <c r="F202" s="7">
        <v>45064</v>
      </c>
      <c r="G202" s="7">
        <v>45065</v>
      </c>
      <c r="H202" s="4">
        <v>3</v>
      </c>
      <c r="I202" s="4">
        <v>1</v>
      </c>
      <c r="J202" s="4">
        <v>3</v>
      </c>
      <c r="K202" s="4" t="s">
        <v>30</v>
      </c>
      <c r="L202" s="4">
        <v>957</v>
      </c>
      <c r="M202" s="4">
        <v>957</v>
      </c>
      <c r="N202" s="4" t="s">
        <v>1010</v>
      </c>
      <c r="O202" s="4" t="s">
        <v>672</v>
      </c>
      <c r="P202" s="4" t="s">
        <v>33</v>
      </c>
      <c r="Q202" s="4">
        <v>0</v>
      </c>
      <c r="R202" s="11">
        <v>45057</v>
      </c>
      <c r="S202" s="7">
        <v>45068</v>
      </c>
      <c r="T202" s="4" t="s">
        <v>34</v>
      </c>
      <c r="U202" s="4">
        <v>957</v>
      </c>
      <c r="V202" s="4">
        <v>0</v>
      </c>
      <c r="W202" s="4">
        <v>0</v>
      </c>
      <c r="X202" s="4" t="s">
        <v>1011</v>
      </c>
      <c r="Y202" s="4" t="s">
        <v>36</v>
      </c>
    </row>
    <row r="203" s="4" customFormat="1" spans="1:25">
      <c r="A203" s="4" t="s">
        <v>1009</v>
      </c>
      <c r="B203" s="4" t="s">
        <v>26</v>
      </c>
      <c r="C203" s="4" t="s">
        <v>39</v>
      </c>
      <c r="D203" s="4" t="s">
        <v>846</v>
      </c>
      <c r="E203" s="4" t="s">
        <v>847</v>
      </c>
      <c r="F203" s="7">
        <v>45064</v>
      </c>
      <c r="G203" s="7">
        <v>45065</v>
      </c>
      <c r="H203" s="4">
        <v>3</v>
      </c>
      <c r="I203" s="4">
        <v>1</v>
      </c>
      <c r="J203" s="4">
        <v>3</v>
      </c>
      <c r="K203" s="4" t="s">
        <v>30</v>
      </c>
      <c r="L203" s="4">
        <v>-957</v>
      </c>
      <c r="M203" s="4">
        <v>-957</v>
      </c>
      <c r="N203" s="4" t="s">
        <v>1010</v>
      </c>
      <c r="O203" s="4" t="s">
        <v>672</v>
      </c>
      <c r="P203" s="4" t="s">
        <v>33</v>
      </c>
      <c r="Q203" s="4">
        <v>0</v>
      </c>
      <c r="R203" s="11">
        <v>45057</v>
      </c>
      <c r="S203" s="7">
        <v>45068</v>
      </c>
      <c r="T203" s="4" t="s">
        <v>34</v>
      </c>
      <c r="U203" s="4">
        <v>-957</v>
      </c>
      <c r="V203" s="4">
        <v>0</v>
      </c>
      <c r="W203" s="4">
        <v>0</v>
      </c>
      <c r="X203" s="4" t="s">
        <v>1011</v>
      </c>
      <c r="Y203" s="4" t="s">
        <v>36</v>
      </c>
    </row>
    <row r="204" s="4" customFormat="1" spans="1:25">
      <c r="A204" s="4" t="s">
        <v>1012</v>
      </c>
      <c r="B204" s="4" t="s">
        <v>26</v>
      </c>
      <c r="C204" s="4" t="s">
        <v>27</v>
      </c>
      <c r="D204" s="4" t="s">
        <v>846</v>
      </c>
      <c r="E204" s="4" t="s">
        <v>1013</v>
      </c>
      <c r="F204" s="7">
        <v>45064</v>
      </c>
      <c r="G204" s="7">
        <v>45065</v>
      </c>
      <c r="H204" s="4">
        <v>3</v>
      </c>
      <c r="I204" s="4">
        <v>1</v>
      </c>
      <c r="J204" s="4">
        <v>3</v>
      </c>
      <c r="K204" s="4" t="s">
        <v>30</v>
      </c>
      <c r="L204" s="4">
        <v>957</v>
      </c>
      <c r="M204" s="4">
        <v>957</v>
      </c>
      <c r="N204" s="4" t="s">
        <v>1010</v>
      </c>
      <c r="O204" s="4" t="s">
        <v>672</v>
      </c>
      <c r="P204" s="4" t="s">
        <v>33</v>
      </c>
      <c r="Q204" s="4">
        <v>0</v>
      </c>
      <c r="R204" s="11">
        <v>45057</v>
      </c>
      <c r="S204" s="7">
        <v>45068</v>
      </c>
      <c r="T204" s="4" t="s">
        <v>34</v>
      </c>
      <c r="U204" s="4">
        <v>957</v>
      </c>
      <c r="V204" s="4">
        <v>0</v>
      </c>
      <c r="W204" s="4">
        <v>0</v>
      </c>
      <c r="X204" s="4" t="s">
        <v>1014</v>
      </c>
      <c r="Y204" s="4" t="s">
        <v>1015</v>
      </c>
    </row>
    <row r="205" s="4" customFormat="1" spans="1:25">
      <c r="A205" s="4" t="s">
        <v>1016</v>
      </c>
      <c r="B205" s="4" t="s">
        <v>26</v>
      </c>
      <c r="C205" s="4" t="s">
        <v>27</v>
      </c>
      <c r="D205" s="4" t="s">
        <v>846</v>
      </c>
      <c r="E205" s="4" t="s">
        <v>1013</v>
      </c>
      <c r="F205" s="7">
        <v>45064</v>
      </c>
      <c r="G205" s="7">
        <v>45065</v>
      </c>
      <c r="H205" s="4">
        <v>1</v>
      </c>
      <c r="I205" s="4">
        <v>1</v>
      </c>
      <c r="J205" s="4">
        <v>1</v>
      </c>
      <c r="K205" s="4" t="s">
        <v>30</v>
      </c>
      <c r="L205" s="4">
        <v>319</v>
      </c>
      <c r="M205" s="4">
        <v>319</v>
      </c>
      <c r="N205" s="4" t="s">
        <v>1010</v>
      </c>
      <c r="O205" s="4" t="s">
        <v>672</v>
      </c>
      <c r="P205" s="4" t="s">
        <v>33</v>
      </c>
      <c r="Q205" s="4">
        <v>0</v>
      </c>
      <c r="R205" s="11">
        <v>45057</v>
      </c>
      <c r="S205" s="7">
        <v>45068</v>
      </c>
      <c r="T205" s="4" t="s">
        <v>34</v>
      </c>
      <c r="U205" s="4">
        <v>319</v>
      </c>
      <c r="V205" s="4">
        <v>0</v>
      </c>
      <c r="W205" s="4">
        <v>0</v>
      </c>
      <c r="X205" s="4" t="s">
        <v>1017</v>
      </c>
      <c r="Y205" s="4" t="s">
        <v>1018</v>
      </c>
    </row>
    <row r="206" s="4" customFormat="1" spans="1:25">
      <c r="A206" s="4" t="s">
        <v>1019</v>
      </c>
      <c r="B206" s="4" t="s">
        <v>26</v>
      </c>
      <c r="C206" s="4" t="s">
        <v>27</v>
      </c>
      <c r="D206" s="4" t="s">
        <v>846</v>
      </c>
      <c r="E206" s="4" t="s">
        <v>1013</v>
      </c>
      <c r="F206" s="7">
        <v>45064</v>
      </c>
      <c r="G206" s="7">
        <v>45065</v>
      </c>
      <c r="H206" s="4">
        <v>1</v>
      </c>
      <c r="I206" s="4">
        <v>1</v>
      </c>
      <c r="J206" s="4">
        <v>1</v>
      </c>
      <c r="K206" s="4" t="s">
        <v>30</v>
      </c>
      <c r="L206" s="4">
        <v>319</v>
      </c>
      <c r="M206" s="4">
        <v>319</v>
      </c>
      <c r="N206" s="4" t="s">
        <v>1020</v>
      </c>
      <c r="O206" s="4" t="s">
        <v>672</v>
      </c>
      <c r="P206" s="4" t="s">
        <v>33</v>
      </c>
      <c r="Q206" s="4">
        <v>0</v>
      </c>
      <c r="R206" s="11">
        <v>45057</v>
      </c>
      <c r="S206" s="7">
        <v>45068</v>
      </c>
      <c r="T206" s="4" t="s">
        <v>34</v>
      </c>
      <c r="U206" s="4">
        <v>319</v>
      </c>
      <c r="V206" s="4">
        <v>0</v>
      </c>
      <c r="W206" s="4">
        <v>0</v>
      </c>
      <c r="X206" s="4" t="s">
        <v>1021</v>
      </c>
      <c r="Y206" s="4" t="s">
        <v>1022</v>
      </c>
    </row>
    <row r="207" s="4" customFormat="1" spans="1:25">
      <c r="A207" s="4" t="s">
        <v>1023</v>
      </c>
      <c r="B207" s="4" t="s">
        <v>26</v>
      </c>
      <c r="C207" s="4" t="s">
        <v>27</v>
      </c>
      <c r="D207" s="4" t="s">
        <v>1024</v>
      </c>
      <c r="E207" s="4" t="s">
        <v>1025</v>
      </c>
      <c r="F207" s="7">
        <v>45062</v>
      </c>
      <c r="G207" s="7">
        <v>45065</v>
      </c>
      <c r="H207" s="4">
        <v>1</v>
      </c>
      <c r="I207" s="4">
        <v>3</v>
      </c>
      <c r="J207" s="4">
        <v>3</v>
      </c>
      <c r="K207" s="4" t="s">
        <v>30</v>
      </c>
      <c r="L207" s="4">
        <v>1050</v>
      </c>
      <c r="M207" s="4">
        <v>1050</v>
      </c>
      <c r="N207" s="4" t="s">
        <v>1026</v>
      </c>
      <c r="O207" s="4" t="s">
        <v>672</v>
      </c>
      <c r="P207" s="4" t="s">
        <v>33</v>
      </c>
      <c r="Q207" s="4">
        <v>0</v>
      </c>
      <c r="R207" s="11">
        <v>45057</v>
      </c>
      <c r="S207" s="7">
        <v>45068</v>
      </c>
      <c r="T207" s="4" t="s">
        <v>34</v>
      </c>
      <c r="U207" s="4">
        <v>1050</v>
      </c>
      <c r="V207" s="4">
        <v>0</v>
      </c>
      <c r="W207" s="4">
        <v>0</v>
      </c>
      <c r="X207" s="4" t="s">
        <v>1027</v>
      </c>
      <c r="Y207" s="4" t="s">
        <v>1028</v>
      </c>
    </row>
    <row r="208" s="4" customFormat="1" spans="1:25">
      <c r="A208" s="4" t="s">
        <v>1029</v>
      </c>
      <c r="B208" s="4" t="s">
        <v>26</v>
      </c>
      <c r="C208" s="4" t="s">
        <v>27</v>
      </c>
      <c r="D208" s="4" t="s">
        <v>1030</v>
      </c>
      <c r="E208" s="4" t="s">
        <v>1031</v>
      </c>
      <c r="F208" s="7">
        <v>45063</v>
      </c>
      <c r="G208" s="7">
        <v>45065</v>
      </c>
      <c r="H208" s="4">
        <v>1</v>
      </c>
      <c r="I208" s="4">
        <v>2</v>
      </c>
      <c r="J208" s="4">
        <v>2</v>
      </c>
      <c r="K208" s="4" t="s">
        <v>30</v>
      </c>
      <c r="L208" s="4">
        <v>536</v>
      </c>
      <c r="M208" s="4">
        <v>536</v>
      </c>
      <c r="N208" s="4" t="s">
        <v>1032</v>
      </c>
      <c r="O208" s="4" t="s">
        <v>672</v>
      </c>
      <c r="P208" s="4" t="s">
        <v>33</v>
      </c>
      <c r="Q208" s="4">
        <v>0</v>
      </c>
      <c r="R208" s="11">
        <v>45058</v>
      </c>
      <c r="S208" s="7">
        <v>45068</v>
      </c>
      <c r="T208" s="4" t="s">
        <v>34</v>
      </c>
      <c r="U208" s="4">
        <v>536</v>
      </c>
      <c r="V208" s="4">
        <v>0</v>
      </c>
      <c r="W208" s="4">
        <v>0</v>
      </c>
      <c r="X208" s="4" t="s">
        <v>1033</v>
      </c>
      <c r="Y208" s="4" t="s">
        <v>1034</v>
      </c>
    </row>
    <row r="209" s="4" customFormat="1" spans="1:25">
      <c r="A209" s="4" t="s">
        <v>1012</v>
      </c>
      <c r="B209" s="4" t="s">
        <v>26</v>
      </c>
      <c r="C209" s="4" t="s">
        <v>39</v>
      </c>
      <c r="D209" s="4" t="s">
        <v>846</v>
      </c>
      <c r="E209" s="4" t="s">
        <v>1013</v>
      </c>
      <c r="F209" s="7">
        <v>45064</v>
      </c>
      <c r="G209" s="7">
        <v>45065</v>
      </c>
      <c r="H209" s="4">
        <v>3</v>
      </c>
      <c r="I209" s="4">
        <v>1</v>
      </c>
      <c r="J209" s="4">
        <v>3</v>
      </c>
      <c r="K209" s="4" t="s">
        <v>30</v>
      </c>
      <c r="L209" s="4">
        <v>-957</v>
      </c>
      <c r="M209" s="4">
        <v>-957</v>
      </c>
      <c r="N209" s="4" t="s">
        <v>1010</v>
      </c>
      <c r="O209" s="4" t="s">
        <v>672</v>
      </c>
      <c r="P209" s="4" t="s">
        <v>33</v>
      </c>
      <c r="Q209" s="4">
        <v>0</v>
      </c>
      <c r="R209" s="11">
        <v>45057</v>
      </c>
      <c r="S209" s="7">
        <v>45068</v>
      </c>
      <c r="T209" s="4" t="s">
        <v>34</v>
      </c>
      <c r="U209" s="4">
        <v>-957</v>
      </c>
      <c r="V209" s="4">
        <v>0</v>
      </c>
      <c r="W209" s="4">
        <v>0</v>
      </c>
      <c r="X209" s="4" t="s">
        <v>1014</v>
      </c>
      <c r="Y209" s="4" t="s">
        <v>1015</v>
      </c>
    </row>
    <row r="210" s="4" customFormat="1" spans="1:25">
      <c r="A210" s="4" t="s">
        <v>1035</v>
      </c>
      <c r="B210" s="4" t="s">
        <v>26</v>
      </c>
      <c r="C210" s="4" t="s">
        <v>27</v>
      </c>
      <c r="D210" s="4" t="s">
        <v>1036</v>
      </c>
      <c r="E210" s="4" t="s">
        <v>1037</v>
      </c>
      <c r="F210" s="7">
        <v>45063</v>
      </c>
      <c r="G210" s="7">
        <v>45065</v>
      </c>
      <c r="H210" s="4">
        <v>1</v>
      </c>
      <c r="I210" s="4">
        <v>2</v>
      </c>
      <c r="J210" s="4">
        <v>2</v>
      </c>
      <c r="K210" s="4" t="s">
        <v>30</v>
      </c>
      <c r="L210" s="4">
        <v>2376</v>
      </c>
      <c r="M210" s="4">
        <v>2376</v>
      </c>
      <c r="N210" s="4" t="s">
        <v>1038</v>
      </c>
      <c r="O210" s="4" t="s">
        <v>672</v>
      </c>
      <c r="P210" s="4" t="s">
        <v>33</v>
      </c>
      <c r="Q210" s="4">
        <v>0</v>
      </c>
      <c r="R210" s="11">
        <v>45058</v>
      </c>
      <c r="S210" s="7">
        <v>45068</v>
      </c>
      <c r="T210" s="4" t="s">
        <v>34</v>
      </c>
      <c r="U210" s="4">
        <v>2376</v>
      </c>
      <c r="V210" s="4">
        <v>0</v>
      </c>
      <c r="W210" s="4">
        <v>0</v>
      </c>
      <c r="X210" s="4" t="s">
        <v>1039</v>
      </c>
      <c r="Y210" s="4" t="s">
        <v>1040</v>
      </c>
    </row>
    <row r="211" s="4" customFormat="1" spans="1:25">
      <c r="A211" s="4" t="s">
        <v>1041</v>
      </c>
      <c r="B211" s="4" t="s">
        <v>26</v>
      </c>
      <c r="C211" s="4" t="s">
        <v>27</v>
      </c>
      <c r="D211" s="4" t="s">
        <v>124</v>
      </c>
      <c r="E211" s="4" t="s">
        <v>920</v>
      </c>
      <c r="F211" s="7">
        <v>45063</v>
      </c>
      <c r="G211" s="7">
        <v>45065</v>
      </c>
      <c r="H211" s="4">
        <v>1</v>
      </c>
      <c r="I211" s="4">
        <v>2</v>
      </c>
      <c r="J211" s="4">
        <v>2</v>
      </c>
      <c r="K211" s="4" t="s">
        <v>30</v>
      </c>
      <c r="L211" s="4">
        <v>582</v>
      </c>
      <c r="M211" s="4">
        <v>582</v>
      </c>
      <c r="N211" s="4" t="s">
        <v>1042</v>
      </c>
      <c r="O211" s="4" t="s">
        <v>672</v>
      </c>
      <c r="P211" s="4" t="s">
        <v>33</v>
      </c>
      <c r="Q211" s="4">
        <v>0</v>
      </c>
      <c r="R211" s="11">
        <v>45058</v>
      </c>
      <c r="S211" s="7">
        <v>45068</v>
      </c>
      <c r="T211" s="4" t="s">
        <v>34</v>
      </c>
      <c r="U211" s="4">
        <v>582</v>
      </c>
      <c r="V211" s="4">
        <v>0</v>
      </c>
      <c r="W211" s="4">
        <v>0</v>
      </c>
      <c r="X211" s="4" t="s">
        <v>1043</v>
      </c>
      <c r="Y211" s="4" t="s">
        <v>1044</v>
      </c>
    </row>
    <row r="212" s="4" customFormat="1" spans="1:25">
      <c r="A212" s="4" t="s">
        <v>1045</v>
      </c>
      <c r="B212" s="4" t="s">
        <v>26</v>
      </c>
      <c r="C212" s="4" t="s">
        <v>27</v>
      </c>
      <c r="D212" s="4" t="s">
        <v>1046</v>
      </c>
      <c r="E212" s="4" t="s">
        <v>1047</v>
      </c>
      <c r="F212" s="7">
        <v>45062</v>
      </c>
      <c r="G212" s="7">
        <v>45065</v>
      </c>
      <c r="H212" s="4">
        <v>2</v>
      </c>
      <c r="I212" s="4">
        <v>3</v>
      </c>
      <c r="J212" s="4">
        <v>6</v>
      </c>
      <c r="K212" s="4" t="s">
        <v>30</v>
      </c>
      <c r="L212" s="4">
        <v>3000</v>
      </c>
      <c r="M212" s="4">
        <v>3000</v>
      </c>
      <c r="N212" s="4" t="s">
        <v>1048</v>
      </c>
      <c r="O212" s="4" t="s">
        <v>672</v>
      </c>
      <c r="P212" s="4" t="s">
        <v>33</v>
      </c>
      <c r="Q212" s="4">
        <v>0</v>
      </c>
      <c r="R212" s="11">
        <v>45058</v>
      </c>
      <c r="S212" s="7">
        <v>45068</v>
      </c>
      <c r="T212" s="4" t="s">
        <v>34</v>
      </c>
      <c r="U212" s="4">
        <v>3000</v>
      </c>
      <c r="V212" s="4">
        <v>0</v>
      </c>
      <c r="W212" s="4">
        <v>0</v>
      </c>
      <c r="X212" s="4" t="s">
        <v>1049</v>
      </c>
      <c r="Y212" s="4" t="s">
        <v>1050</v>
      </c>
    </row>
    <row r="213" s="4" customFormat="1" spans="1:25">
      <c r="A213" s="4" t="s">
        <v>1051</v>
      </c>
      <c r="B213" s="4" t="s">
        <v>26</v>
      </c>
      <c r="C213" s="4" t="s">
        <v>27</v>
      </c>
      <c r="D213" s="4" t="s">
        <v>1052</v>
      </c>
      <c r="E213" s="4" t="s">
        <v>1053</v>
      </c>
      <c r="F213" s="7">
        <v>45064</v>
      </c>
      <c r="G213" s="7">
        <v>45065</v>
      </c>
      <c r="H213" s="4">
        <v>2</v>
      </c>
      <c r="I213" s="4">
        <v>1</v>
      </c>
      <c r="J213" s="4">
        <v>2</v>
      </c>
      <c r="K213" s="4" t="s">
        <v>30</v>
      </c>
      <c r="L213" s="4">
        <v>3364</v>
      </c>
      <c r="M213" s="4">
        <v>3364</v>
      </c>
      <c r="N213" s="4" t="s">
        <v>1054</v>
      </c>
      <c r="O213" s="4" t="s">
        <v>672</v>
      </c>
      <c r="P213" s="4" t="s">
        <v>33</v>
      </c>
      <c r="Q213" s="4">
        <v>0</v>
      </c>
      <c r="R213" s="11">
        <v>45058</v>
      </c>
      <c r="S213" s="7">
        <v>45068</v>
      </c>
      <c r="T213" s="4" t="s">
        <v>34</v>
      </c>
      <c r="U213" s="4">
        <v>3364</v>
      </c>
      <c r="V213" s="4">
        <v>0</v>
      </c>
      <c r="W213" s="4">
        <v>0</v>
      </c>
      <c r="X213" s="4" t="s">
        <v>1055</v>
      </c>
      <c r="Y213" s="4" t="s">
        <v>36</v>
      </c>
    </row>
    <row r="214" s="4" customFormat="1" spans="1:25">
      <c r="A214" s="4" t="s">
        <v>1056</v>
      </c>
      <c r="B214" s="4" t="s">
        <v>26</v>
      </c>
      <c r="C214" s="4" t="s">
        <v>27</v>
      </c>
      <c r="D214" s="4" t="s">
        <v>1057</v>
      </c>
      <c r="E214" s="4" t="s">
        <v>1058</v>
      </c>
      <c r="F214" s="7">
        <v>45062</v>
      </c>
      <c r="G214" s="7">
        <v>45065</v>
      </c>
      <c r="H214" s="4">
        <v>1</v>
      </c>
      <c r="I214" s="4">
        <v>3</v>
      </c>
      <c r="J214" s="4">
        <v>3</v>
      </c>
      <c r="K214" s="4" t="s">
        <v>30</v>
      </c>
      <c r="L214" s="4">
        <v>1131</v>
      </c>
      <c r="M214" s="4">
        <v>1131</v>
      </c>
      <c r="N214" s="4" t="s">
        <v>1059</v>
      </c>
      <c r="O214" s="4" t="s">
        <v>672</v>
      </c>
      <c r="P214" s="4" t="s">
        <v>33</v>
      </c>
      <c r="Q214" s="4">
        <v>0</v>
      </c>
      <c r="R214" s="11">
        <v>45058</v>
      </c>
      <c r="S214" s="7">
        <v>45068</v>
      </c>
      <c r="T214" s="4" t="s">
        <v>34</v>
      </c>
      <c r="U214" s="4">
        <v>1131</v>
      </c>
      <c r="V214" s="4">
        <v>0</v>
      </c>
      <c r="W214" s="4">
        <v>0</v>
      </c>
      <c r="X214" s="4" t="s">
        <v>1060</v>
      </c>
      <c r="Y214" s="4" t="s">
        <v>1061</v>
      </c>
    </row>
    <row r="215" s="4" customFormat="1" spans="1:25">
      <c r="A215" s="4" t="s">
        <v>1062</v>
      </c>
      <c r="B215" s="4" t="s">
        <v>26</v>
      </c>
      <c r="C215" s="4" t="s">
        <v>27</v>
      </c>
      <c r="D215" s="4" t="s">
        <v>531</v>
      </c>
      <c r="E215" s="4" t="s">
        <v>617</v>
      </c>
      <c r="F215" s="7">
        <v>45060</v>
      </c>
      <c r="G215" s="7">
        <v>45065</v>
      </c>
      <c r="H215" s="4">
        <v>1</v>
      </c>
      <c r="I215" s="4">
        <v>5</v>
      </c>
      <c r="J215" s="4">
        <v>5</v>
      </c>
      <c r="K215" s="4" t="s">
        <v>30</v>
      </c>
      <c r="L215" s="4">
        <v>3090</v>
      </c>
      <c r="M215" s="4">
        <v>3090</v>
      </c>
      <c r="N215" s="4" t="s">
        <v>1063</v>
      </c>
      <c r="O215" s="4" t="s">
        <v>672</v>
      </c>
      <c r="P215" s="4" t="s">
        <v>33</v>
      </c>
      <c r="Q215" s="4">
        <v>0</v>
      </c>
      <c r="R215" s="11">
        <v>45058</v>
      </c>
      <c r="S215" s="7">
        <v>45068</v>
      </c>
      <c r="T215" s="4" t="s">
        <v>34</v>
      </c>
      <c r="U215" s="4">
        <v>3090</v>
      </c>
      <c r="V215" s="4">
        <v>0</v>
      </c>
      <c r="W215" s="4">
        <v>0</v>
      </c>
      <c r="X215" s="4" t="s">
        <v>1064</v>
      </c>
      <c r="Y215" s="4" t="s">
        <v>1065</v>
      </c>
    </row>
    <row r="216" s="4" customFormat="1" spans="1:25">
      <c r="A216" s="4" t="s">
        <v>1066</v>
      </c>
      <c r="B216" s="4" t="s">
        <v>26</v>
      </c>
      <c r="C216" s="4" t="s">
        <v>27</v>
      </c>
      <c r="D216" s="4" t="s">
        <v>1067</v>
      </c>
      <c r="E216" s="4" t="s">
        <v>1068</v>
      </c>
      <c r="F216" s="7">
        <v>45062</v>
      </c>
      <c r="G216" s="7">
        <v>45065</v>
      </c>
      <c r="H216" s="4">
        <v>1</v>
      </c>
      <c r="I216" s="4">
        <v>3</v>
      </c>
      <c r="J216" s="4">
        <v>3</v>
      </c>
      <c r="K216" s="4" t="s">
        <v>30</v>
      </c>
      <c r="L216" s="4">
        <v>3600</v>
      </c>
      <c r="M216" s="4">
        <v>3600</v>
      </c>
      <c r="N216" s="4" t="s">
        <v>1069</v>
      </c>
      <c r="O216" s="4" t="s">
        <v>672</v>
      </c>
      <c r="P216" s="4" t="s">
        <v>33</v>
      </c>
      <c r="Q216" s="4">
        <v>0</v>
      </c>
      <c r="R216" s="11">
        <v>45058</v>
      </c>
      <c r="S216" s="7">
        <v>45068</v>
      </c>
      <c r="T216" s="4" t="s">
        <v>34</v>
      </c>
      <c r="U216" s="4">
        <v>3600</v>
      </c>
      <c r="V216" s="4">
        <v>0</v>
      </c>
      <c r="W216" s="4">
        <v>0</v>
      </c>
      <c r="X216" s="4" t="s">
        <v>1070</v>
      </c>
      <c r="Y216" s="4" t="s">
        <v>1071</v>
      </c>
    </row>
    <row r="217" s="4" customFormat="1" spans="1:25">
      <c r="A217" s="4" t="s">
        <v>1051</v>
      </c>
      <c r="B217" s="4" t="s">
        <v>26</v>
      </c>
      <c r="C217" s="4" t="s">
        <v>39</v>
      </c>
      <c r="D217" s="4" t="s">
        <v>1052</v>
      </c>
      <c r="E217" s="4" t="s">
        <v>1053</v>
      </c>
      <c r="F217" s="7">
        <v>45064</v>
      </c>
      <c r="G217" s="7">
        <v>45065</v>
      </c>
      <c r="H217" s="4">
        <v>2</v>
      </c>
      <c r="I217" s="4">
        <v>1</v>
      </c>
      <c r="J217" s="4">
        <v>2</v>
      </c>
      <c r="K217" s="4" t="s">
        <v>30</v>
      </c>
      <c r="L217" s="4">
        <v>-3364</v>
      </c>
      <c r="M217" s="4">
        <v>-3364</v>
      </c>
      <c r="N217" s="4" t="s">
        <v>1054</v>
      </c>
      <c r="O217" s="4" t="s">
        <v>672</v>
      </c>
      <c r="P217" s="4" t="s">
        <v>33</v>
      </c>
      <c r="Q217" s="4">
        <v>0</v>
      </c>
      <c r="R217" s="11">
        <v>45058</v>
      </c>
      <c r="S217" s="7">
        <v>45068</v>
      </c>
      <c r="T217" s="4" t="s">
        <v>34</v>
      </c>
      <c r="U217" s="4">
        <v>-3364</v>
      </c>
      <c r="V217" s="4">
        <v>0</v>
      </c>
      <c r="W217" s="4">
        <v>0</v>
      </c>
      <c r="X217" s="4" t="s">
        <v>1055</v>
      </c>
      <c r="Y217" s="4" t="s">
        <v>36</v>
      </c>
    </row>
    <row r="218" s="4" customFormat="1" spans="1:25">
      <c r="A218" s="4" t="s">
        <v>1072</v>
      </c>
      <c r="B218" s="4" t="s">
        <v>26</v>
      </c>
      <c r="C218" s="4" t="s">
        <v>27</v>
      </c>
      <c r="D218" s="4" t="s">
        <v>1073</v>
      </c>
      <c r="E218" s="4" t="s">
        <v>1074</v>
      </c>
      <c r="F218" s="7">
        <v>45061</v>
      </c>
      <c r="G218" s="7">
        <v>45065</v>
      </c>
      <c r="H218" s="4">
        <v>1</v>
      </c>
      <c r="I218" s="4">
        <v>4</v>
      </c>
      <c r="J218" s="4">
        <v>4</v>
      </c>
      <c r="K218" s="4" t="s">
        <v>30</v>
      </c>
      <c r="L218" s="4">
        <v>2744</v>
      </c>
      <c r="M218" s="4">
        <v>2744</v>
      </c>
      <c r="N218" s="4" t="s">
        <v>1075</v>
      </c>
      <c r="O218" s="4" t="s">
        <v>672</v>
      </c>
      <c r="P218" s="4" t="s">
        <v>33</v>
      </c>
      <c r="Q218" s="4">
        <v>0</v>
      </c>
      <c r="R218" s="11">
        <v>45059</v>
      </c>
      <c r="S218" s="7">
        <v>45068</v>
      </c>
      <c r="T218" s="4" t="s">
        <v>34</v>
      </c>
      <c r="U218" s="4">
        <v>2744</v>
      </c>
      <c r="V218" s="4">
        <v>0</v>
      </c>
      <c r="W218" s="4">
        <v>0</v>
      </c>
      <c r="X218" s="4" t="s">
        <v>1076</v>
      </c>
      <c r="Y218" s="4" t="s">
        <v>1077</v>
      </c>
    </row>
    <row r="219" s="4" customFormat="1" spans="1:25">
      <c r="A219" s="4" t="s">
        <v>1078</v>
      </c>
      <c r="B219" s="4" t="s">
        <v>26</v>
      </c>
      <c r="C219" s="4" t="s">
        <v>27</v>
      </c>
      <c r="D219" s="4" t="s">
        <v>145</v>
      </c>
      <c r="E219" s="4" t="s">
        <v>994</v>
      </c>
      <c r="F219" s="7">
        <v>45064</v>
      </c>
      <c r="G219" s="7">
        <v>45065</v>
      </c>
      <c r="H219" s="4">
        <v>2</v>
      </c>
      <c r="I219" s="4">
        <v>1</v>
      </c>
      <c r="J219" s="4">
        <v>2</v>
      </c>
      <c r="K219" s="4" t="s">
        <v>30</v>
      </c>
      <c r="L219" s="4">
        <v>1346</v>
      </c>
      <c r="M219" s="4">
        <v>1346</v>
      </c>
      <c r="N219" s="4" t="s">
        <v>1079</v>
      </c>
      <c r="O219" s="4" t="s">
        <v>672</v>
      </c>
      <c r="P219" s="4" t="s">
        <v>33</v>
      </c>
      <c r="Q219" s="4">
        <v>0</v>
      </c>
      <c r="R219" s="11">
        <v>45059</v>
      </c>
      <c r="S219" s="7">
        <v>45068</v>
      </c>
      <c r="T219" s="4" t="s">
        <v>34</v>
      </c>
      <c r="U219" s="4">
        <v>1346</v>
      </c>
      <c r="V219" s="4">
        <v>0</v>
      </c>
      <c r="W219" s="4">
        <v>0</v>
      </c>
      <c r="X219" s="4" t="s">
        <v>1080</v>
      </c>
      <c r="Y219" s="4" t="s">
        <v>1081</v>
      </c>
    </row>
    <row r="220" s="4" customFormat="1" spans="1:25">
      <c r="A220" s="4" t="s">
        <v>1082</v>
      </c>
      <c r="B220" s="4" t="s">
        <v>26</v>
      </c>
      <c r="C220" s="4" t="s">
        <v>27</v>
      </c>
      <c r="D220" s="4" t="s">
        <v>86</v>
      </c>
      <c r="E220" s="4" t="s">
        <v>1083</v>
      </c>
      <c r="F220" s="7">
        <v>45063</v>
      </c>
      <c r="G220" s="7">
        <v>45065</v>
      </c>
      <c r="H220" s="4">
        <v>1</v>
      </c>
      <c r="I220" s="4">
        <v>2</v>
      </c>
      <c r="J220" s="4">
        <v>2</v>
      </c>
      <c r="K220" s="4" t="s">
        <v>30</v>
      </c>
      <c r="L220" s="4">
        <v>954</v>
      </c>
      <c r="M220" s="4">
        <v>954</v>
      </c>
      <c r="N220" s="4" t="s">
        <v>1084</v>
      </c>
      <c r="O220" s="4" t="s">
        <v>672</v>
      </c>
      <c r="P220" s="4" t="s">
        <v>33</v>
      </c>
      <c r="Q220" s="4">
        <v>0</v>
      </c>
      <c r="R220" s="11">
        <v>45059</v>
      </c>
      <c r="S220" s="7">
        <v>45068</v>
      </c>
      <c r="T220" s="4" t="s">
        <v>34</v>
      </c>
      <c r="U220" s="4">
        <v>954</v>
      </c>
      <c r="V220" s="4">
        <v>0</v>
      </c>
      <c r="W220" s="4">
        <v>0</v>
      </c>
      <c r="X220" s="4" t="s">
        <v>1085</v>
      </c>
      <c r="Y220" s="4" t="s">
        <v>1086</v>
      </c>
    </row>
    <row r="221" s="4" customFormat="1" spans="1:25">
      <c r="A221" s="4" t="s">
        <v>1087</v>
      </c>
      <c r="B221" s="4" t="s">
        <v>26</v>
      </c>
      <c r="C221" s="4" t="s">
        <v>27</v>
      </c>
      <c r="D221" s="4" t="s">
        <v>1088</v>
      </c>
      <c r="E221" s="4" t="s">
        <v>1089</v>
      </c>
      <c r="F221" s="7">
        <v>45064</v>
      </c>
      <c r="G221" s="7">
        <v>45065</v>
      </c>
      <c r="H221" s="4">
        <v>1</v>
      </c>
      <c r="I221" s="4">
        <v>1</v>
      </c>
      <c r="J221" s="4">
        <v>1</v>
      </c>
      <c r="K221" s="4" t="s">
        <v>30</v>
      </c>
      <c r="L221" s="4">
        <v>522</v>
      </c>
      <c r="M221" s="4">
        <v>522</v>
      </c>
      <c r="N221" s="4" t="s">
        <v>1090</v>
      </c>
      <c r="O221" s="4" t="s">
        <v>672</v>
      </c>
      <c r="P221" s="4" t="s">
        <v>33</v>
      </c>
      <c r="Q221" s="4">
        <v>0</v>
      </c>
      <c r="R221" s="11">
        <v>45059</v>
      </c>
      <c r="S221" s="7">
        <v>45068</v>
      </c>
      <c r="T221" s="4" t="s">
        <v>34</v>
      </c>
      <c r="U221" s="4">
        <v>522</v>
      </c>
      <c r="V221" s="4">
        <v>0</v>
      </c>
      <c r="W221" s="4">
        <v>0</v>
      </c>
      <c r="X221" s="4" t="s">
        <v>1091</v>
      </c>
      <c r="Y221" s="4" t="s">
        <v>1092</v>
      </c>
    </row>
    <row r="222" s="4" customFormat="1" spans="1:25">
      <c r="A222" s="4" t="s">
        <v>1093</v>
      </c>
      <c r="B222" s="4" t="s">
        <v>26</v>
      </c>
      <c r="C222" s="4" t="s">
        <v>27</v>
      </c>
      <c r="D222" s="4" t="s">
        <v>988</v>
      </c>
      <c r="E222" s="4" t="s">
        <v>1094</v>
      </c>
      <c r="F222" s="7">
        <v>45060</v>
      </c>
      <c r="G222" s="7">
        <v>45065</v>
      </c>
      <c r="H222" s="4">
        <v>1</v>
      </c>
      <c r="I222" s="4">
        <v>5</v>
      </c>
      <c r="J222" s="4">
        <v>5</v>
      </c>
      <c r="K222" s="4" t="s">
        <v>30</v>
      </c>
      <c r="L222" s="4">
        <v>50805</v>
      </c>
      <c r="M222" s="4">
        <v>50805</v>
      </c>
      <c r="N222" s="4" t="s">
        <v>1095</v>
      </c>
      <c r="O222" s="4" t="s">
        <v>672</v>
      </c>
      <c r="P222" s="4" t="s">
        <v>33</v>
      </c>
      <c r="Q222" s="4">
        <v>0</v>
      </c>
      <c r="R222" s="11">
        <v>45059</v>
      </c>
      <c r="S222" s="7">
        <v>45068</v>
      </c>
      <c r="T222" s="4" t="s">
        <v>34</v>
      </c>
      <c r="U222" s="4">
        <v>50805</v>
      </c>
      <c r="V222" s="4">
        <v>0</v>
      </c>
      <c r="W222" s="4">
        <v>0</v>
      </c>
      <c r="X222" s="4" t="s">
        <v>1096</v>
      </c>
      <c r="Y222" s="4" t="s">
        <v>36</v>
      </c>
    </row>
    <row r="223" s="4" customFormat="1" spans="1:25">
      <c r="A223" s="4" t="s">
        <v>1093</v>
      </c>
      <c r="B223" s="4" t="s">
        <v>26</v>
      </c>
      <c r="C223" s="4" t="s">
        <v>39</v>
      </c>
      <c r="D223" s="4" t="s">
        <v>988</v>
      </c>
      <c r="E223" s="4" t="s">
        <v>1094</v>
      </c>
      <c r="F223" s="7">
        <v>45060</v>
      </c>
      <c r="G223" s="7">
        <v>45065</v>
      </c>
      <c r="H223" s="4">
        <v>1</v>
      </c>
      <c r="I223" s="4">
        <v>5</v>
      </c>
      <c r="J223" s="4">
        <v>5</v>
      </c>
      <c r="K223" s="4" t="s">
        <v>30</v>
      </c>
      <c r="L223" s="4">
        <v>-50805</v>
      </c>
      <c r="M223" s="4">
        <v>-50805</v>
      </c>
      <c r="N223" s="4" t="s">
        <v>1095</v>
      </c>
      <c r="O223" s="4" t="s">
        <v>672</v>
      </c>
      <c r="P223" s="4" t="s">
        <v>33</v>
      </c>
      <c r="Q223" s="4">
        <v>0</v>
      </c>
      <c r="R223" s="11">
        <v>45059</v>
      </c>
      <c r="S223" s="7">
        <v>45068</v>
      </c>
      <c r="T223" s="4" t="s">
        <v>34</v>
      </c>
      <c r="U223" s="4">
        <v>-50805</v>
      </c>
      <c r="V223" s="4">
        <v>0</v>
      </c>
      <c r="W223" s="4">
        <v>0</v>
      </c>
      <c r="X223" s="4" t="s">
        <v>1096</v>
      </c>
      <c r="Y223" s="4" t="s">
        <v>36</v>
      </c>
    </row>
    <row r="224" s="4" customFormat="1" spans="1:25">
      <c r="A224" s="4" t="s">
        <v>1097</v>
      </c>
      <c r="B224" s="4" t="s">
        <v>26</v>
      </c>
      <c r="C224" s="4" t="s">
        <v>27</v>
      </c>
      <c r="D224" s="4" t="s">
        <v>240</v>
      </c>
      <c r="E224" s="4" t="s">
        <v>464</v>
      </c>
      <c r="F224" s="7">
        <v>45060</v>
      </c>
      <c r="G224" s="7">
        <v>45065</v>
      </c>
      <c r="H224" s="4">
        <v>1</v>
      </c>
      <c r="I224" s="4">
        <v>5</v>
      </c>
      <c r="J224" s="4">
        <v>5</v>
      </c>
      <c r="K224" s="4" t="s">
        <v>30</v>
      </c>
      <c r="L224" s="4">
        <v>3475</v>
      </c>
      <c r="M224" s="4">
        <v>3475</v>
      </c>
      <c r="N224" s="4" t="s">
        <v>1098</v>
      </c>
      <c r="O224" s="4" t="s">
        <v>672</v>
      </c>
      <c r="P224" s="4" t="s">
        <v>33</v>
      </c>
      <c r="Q224" s="4">
        <v>0</v>
      </c>
      <c r="R224" s="11">
        <v>45059</v>
      </c>
      <c r="S224" s="7">
        <v>45068</v>
      </c>
      <c r="T224" s="4" t="s">
        <v>34</v>
      </c>
      <c r="U224" s="4">
        <v>3475</v>
      </c>
      <c r="V224" s="4">
        <v>0</v>
      </c>
      <c r="W224" s="4">
        <v>0</v>
      </c>
      <c r="X224" s="4" t="s">
        <v>1099</v>
      </c>
      <c r="Y224" s="4" t="s">
        <v>1100</v>
      </c>
    </row>
    <row r="225" s="4" customFormat="1" spans="1:25">
      <c r="A225" s="4" t="s">
        <v>1101</v>
      </c>
      <c r="B225" s="4" t="s">
        <v>26</v>
      </c>
      <c r="C225" s="4" t="s">
        <v>27</v>
      </c>
      <c r="D225" s="4" t="s">
        <v>63</v>
      </c>
      <c r="E225" s="4" t="s">
        <v>1102</v>
      </c>
      <c r="F225" s="7">
        <v>45064</v>
      </c>
      <c r="G225" s="7">
        <v>45065</v>
      </c>
      <c r="H225" s="4">
        <v>1</v>
      </c>
      <c r="I225" s="4">
        <v>1</v>
      </c>
      <c r="J225" s="4">
        <v>1</v>
      </c>
      <c r="K225" s="4" t="s">
        <v>30</v>
      </c>
      <c r="L225" s="4">
        <v>1039</v>
      </c>
      <c r="M225" s="4">
        <v>1039</v>
      </c>
      <c r="N225" s="4" t="s">
        <v>1103</v>
      </c>
      <c r="O225" s="4" t="s">
        <v>672</v>
      </c>
      <c r="P225" s="4" t="s">
        <v>33</v>
      </c>
      <c r="Q225" s="4">
        <v>0</v>
      </c>
      <c r="R225" s="11">
        <v>45060</v>
      </c>
      <c r="S225" s="7">
        <v>45068</v>
      </c>
      <c r="T225" s="4" t="s">
        <v>34</v>
      </c>
      <c r="U225" s="4">
        <v>1039</v>
      </c>
      <c r="V225" s="4">
        <v>0</v>
      </c>
      <c r="W225" s="4">
        <v>0</v>
      </c>
      <c r="X225" s="4" t="s">
        <v>1104</v>
      </c>
      <c r="Y225" s="4" t="s">
        <v>1105</v>
      </c>
    </row>
    <row r="226" s="4" customFormat="1" spans="1:25">
      <c r="A226" s="4" t="s">
        <v>1106</v>
      </c>
      <c r="B226" s="4" t="s">
        <v>26</v>
      </c>
      <c r="C226" s="4" t="s">
        <v>27</v>
      </c>
      <c r="D226" s="4" t="s">
        <v>886</v>
      </c>
      <c r="E226" s="4" t="s">
        <v>1107</v>
      </c>
      <c r="F226" s="7">
        <v>45062</v>
      </c>
      <c r="G226" s="7">
        <v>45065</v>
      </c>
      <c r="H226" s="4">
        <v>1</v>
      </c>
      <c r="I226" s="4">
        <v>3</v>
      </c>
      <c r="J226" s="4">
        <v>3</v>
      </c>
      <c r="K226" s="4" t="s">
        <v>30</v>
      </c>
      <c r="L226" s="4">
        <v>1242</v>
      </c>
      <c r="M226" s="4">
        <v>1242</v>
      </c>
      <c r="N226" s="4" t="s">
        <v>1108</v>
      </c>
      <c r="O226" s="4" t="s">
        <v>672</v>
      </c>
      <c r="P226" s="4" t="s">
        <v>33</v>
      </c>
      <c r="Q226" s="4">
        <v>0</v>
      </c>
      <c r="R226" s="11">
        <v>45060</v>
      </c>
      <c r="S226" s="7">
        <v>45068</v>
      </c>
      <c r="T226" s="4" t="s">
        <v>34</v>
      </c>
      <c r="U226" s="4">
        <v>1242</v>
      </c>
      <c r="V226" s="4">
        <v>0</v>
      </c>
      <c r="W226" s="4">
        <v>0</v>
      </c>
      <c r="X226" s="4" t="s">
        <v>1109</v>
      </c>
      <c r="Y226" s="4" t="s">
        <v>1110</v>
      </c>
    </row>
    <row r="227" s="4" customFormat="1" spans="1:25">
      <c r="A227" s="4" t="s">
        <v>1111</v>
      </c>
      <c r="B227" s="4" t="s">
        <v>26</v>
      </c>
      <c r="C227" s="4" t="s">
        <v>27</v>
      </c>
      <c r="D227" s="4" t="s">
        <v>310</v>
      </c>
      <c r="E227" s="4" t="s">
        <v>1112</v>
      </c>
      <c r="F227" s="7">
        <v>45062</v>
      </c>
      <c r="G227" s="7">
        <v>45065</v>
      </c>
      <c r="H227" s="4">
        <v>1</v>
      </c>
      <c r="I227" s="4">
        <v>3</v>
      </c>
      <c r="J227" s="4">
        <v>3</v>
      </c>
      <c r="K227" s="4" t="s">
        <v>30</v>
      </c>
      <c r="L227" s="4">
        <v>6132</v>
      </c>
      <c r="M227" s="4">
        <v>6132</v>
      </c>
      <c r="N227" s="4" t="s">
        <v>1113</v>
      </c>
      <c r="O227" s="4" t="s">
        <v>672</v>
      </c>
      <c r="P227" s="4" t="s">
        <v>33</v>
      </c>
      <c r="Q227" s="4">
        <v>0</v>
      </c>
      <c r="R227" s="11">
        <v>45060</v>
      </c>
      <c r="S227" s="7">
        <v>45068</v>
      </c>
      <c r="T227" s="4" t="s">
        <v>34</v>
      </c>
      <c r="U227" s="4">
        <v>6132</v>
      </c>
      <c r="V227" s="4">
        <v>0</v>
      </c>
      <c r="W227" s="4">
        <v>0</v>
      </c>
      <c r="X227" s="4" t="s">
        <v>1114</v>
      </c>
      <c r="Y227" s="4" t="s">
        <v>1115</v>
      </c>
    </row>
    <row r="228" s="4" customFormat="1" spans="1:25">
      <c r="A228" s="4" t="s">
        <v>1116</v>
      </c>
      <c r="B228" s="4" t="s">
        <v>26</v>
      </c>
      <c r="C228" s="4" t="s">
        <v>27</v>
      </c>
      <c r="D228" s="4" t="s">
        <v>1117</v>
      </c>
      <c r="E228" s="4" t="s">
        <v>1118</v>
      </c>
      <c r="F228" s="7">
        <v>45063</v>
      </c>
      <c r="G228" s="7">
        <v>45065</v>
      </c>
      <c r="H228" s="4">
        <v>1</v>
      </c>
      <c r="I228" s="4">
        <v>2</v>
      </c>
      <c r="J228" s="4">
        <v>2</v>
      </c>
      <c r="K228" s="4" t="s">
        <v>30</v>
      </c>
      <c r="L228" s="4">
        <v>2200</v>
      </c>
      <c r="M228" s="4">
        <v>2200</v>
      </c>
      <c r="N228" s="4" t="s">
        <v>1119</v>
      </c>
      <c r="O228" s="4" t="s">
        <v>672</v>
      </c>
      <c r="P228" s="4" t="s">
        <v>33</v>
      </c>
      <c r="Q228" s="4">
        <v>0</v>
      </c>
      <c r="R228" s="11">
        <v>45060</v>
      </c>
      <c r="S228" s="7">
        <v>45068</v>
      </c>
      <c r="T228" s="4" t="s">
        <v>34</v>
      </c>
      <c r="U228" s="4">
        <v>2200</v>
      </c>
      <c r="V228" s="4">
        <v>0</v>
      </c>
      <c r="W228" s="4">
        <v>0</v>
      </c>
      <c r="X228" s="4" t="s">
        <v>1120</v>
      </c>
      <c r="Y228" s="4" t="s">
        <v>1121</v>
      </c>
    </row>
    <row r="229" s="4" customFormat="1" spans="1:25">
      <c r="A229" s="4" t="s">
        <v>1122</v>
      </c>
      <c r="B229" s="4" t="s">
        <v>26</v>
      </c>
      <c r="C229" s="4" t="s">
        <v>27</v>
      </c>
      <c r="D229" s="4" t="s">
        <v>328</v>
      </c>
      <c r="E229" s="4" t="s">
        <v>521</v>
      </c>
      <c r="F229" s="7">
        <v>45062</v>
      </c>
      <c r="G229" s="7">
        <v>45065</v>
      </c>
      <c r="H229" s="4">
        <v>1</v>
      </c>
      <c r="I229" s="4">
        <v>3</v>
      </c>
      <c r="J229" s="4">
        <v>3</v>
      </c>
      <c r="K229" s="4" t="s">
        <v>30</v>
      </c>
      <c r="L229" s="4">
        <v>2625</v>
      </c>
      <c r="M229" s="4">
        <v>2625</v>
      </c>
      <c r="N229" s="4" t="s">
        <v>1123</v>
      </c>
      <c r="O229" s="4" t="s">
        <v>672</v>
      </c>
      <c r="P229" s="4" t="s">
        <v>33</v>
      </c>
      <c r="Q229" s="4">
        <v>0</v>
      </c>
      <c r="R229" s="11">
        <v>45060</v>
      </c>
      <c r="S229" s="7">
        <v>45068</v>
      </c>
      <c r="T229" s="4" t="s">
        <v>34</v>
      </c>
      <c r="U229" s="4">
        <v>2625</v>
      </c>
      <c r="V229" s="4">
        <v>0</v>
      </c>
      <c r="W229" s="4">
        <v>0</v>
      </c>
      <c r="X229" s="4" t="s">
        <v>1124</v>
      </c>
      <c r="Y229" s="4" t="s">
        <v>1125</v>
      </c>
    </row>
    <row r="230" s="4" customFormat="1" spans="1:25">
      <c r="A230" s="4" t="s">
        <v>1126</v>
      </c>
      <c r="B230" s="4" t="s">
        <v>26</v>
      </c>
      <c r="C230" s="4" t="s">
        <v>27</v>
      </c>
      <c r="D230" s="4" t="s">
        <v>124</v>
      </c>
      <c r="E230" s="4" t="s">
        <v>920</v>
      </c>
      <c r="F230" s="7">
        <v>45063</v>
      </c>
      <c r="G230" s="7">
        <v>45065</v>
      </c>
      <c r="H230" s="4">
        <v>1</v>
      </c>
      <c r="I230" s="4">
        <v>2</v>
      </c>
      <c r="J230" s="4">
        <v>2</v>
      </c>
      <c r="K230" s="4" t="s">
        <v>30</v>
      </c>
      <c r="L230" s="4">
        <v>582</v>
      </c>
      <c r="M230" s="4">
        <v>582</v>
      </c>
      <c r="N230" s="4" t="s">
        <v>1127</v>
      </c>
      <c r="O230" s="4" t="s">
        <v>672</v>
      </c>
      <c r="P230" s="4" t="s">
        <v>33</v>
      </c>
      <c r="Q230" s="4">
        <v>0</v>
      </c>
      <c r="R230" s="11">
        <v>45060</v>
      </c>
      <c r="S230" s="7">
        <v>45068</v>
      </c>
      <c r="T230" s="4" t="s">
        <v>34</v>
      </c>
      <c r="U230" s="4">
        <v>582</v>
      </c>
      <c r="V230" s="4">
        <v>0</v>
      </c>
      <c r="W230" s="4">
        <v>0</v>
      </c>
      <c r="X230" s="4" t="s">
        <v>1128</v>
      </c>
      <c r="Y230" s="4" t="s">
        <v>1129</v>
      </c>
    </row>
    <row r="231" s="4" customFormat="1" spans="1:25">
      <c r="A231" s="4" t="s">
        <v>1130</v>
      </c>
      <c r="B231" s="4" t="s">
        <v>26</v>
      </c>
      <c r="C231" s="4" t="s">
        <v>27</v>
      </c>
      <c r="D231" s="4" t="s">
        <v>904</v>
      </c>
      <c r="E231" s="4" t="s">
        <v>1131</v>
      </c>
      <c r="F231" s="7">
        <v>45063</v>
      </c>
      <c r="G231" s="7">
        <v>45065</v>
      </c>
      <c r="H231" s="4">
        <v>1</v>
      </c>
      <c r="I231" s="4">
        <v>2</v>
      </c>
      <c r="J231" s="4">
        <v>2</v>
      </c>
      <c r="K231" s="4" t="s">
        <v>30</v>
      </c>
      <c r="L231" s="4">
        <v>3060</v>
      </c>
      <c r="M231" s="4">
        <v>3060</v>
      </c>
      <c r="N231" s="4" t="s">
        <v>1132</v>
      </c>
      <c r="O231" s="4" t="s">
        <v>672</v>
      </c>
      <c r="P231" s="4" t="s">
        <v>33</v>
      </c>
      <c r="Q231" s="4">
        <v>0</v>
      </c>
      <c r="R231" s="11">
        <v>45060</v>
      </c>
      <c r="S231" s="7">
        <v>45068</v>
      </c>
      <c r="T231" s="4" t="s">
        <v>34</v>
      </c>
      <c r="U231" s="4">
        <v>3060</v>
      </c>
      <c r="V231" s="4">
        <v>0</v>
      </c>
      <c r="W231" s="4">
        <v>0</v>
      </c>
      <c r="X231" s="4" t="s">
        <v>1133</v>
      </c>
      <c r="Y231" s="4" t="s">
        <v>1134</v>
      </c>
    </row>
    <row r="232" s="4" customFormat="1" spans="1:25">
      <c r="A232" s="4" t="s">
        <v>1135</v>
      </c>
      <c r="B232" s="4" t="s">
        <v>26</v>
      </c>
      <c r="C232" s="4" t="s">
        <v>27</v>
      </c>
      <c r="D232" s="4" t="s">
        <v>1136</v>
      </c>
      <c r="E232" s="4" t="s">
        <v>1137</v>
      </c>
      <c r="F232" s="7">
        <v>45064</v>
      </c>
      <c r="G232" s="7">
        <v>45065</v>
      </c>
      <c r="H232" s="4">
        <v>1</v>
      </c>
      <c r="I232" s="4">
        <v>1</v>
      </c>
      <c r="J232" s="4">
        <v>1</v>
      </c>
      <c r="K232" s="4" t="s">
        <v>30</v>
      </c>
      <c r="L232" s="4">
        <v>178</v>
      </c>
      <c r="M232" s="4">
        <v>178</v>
      </c>
      <c r="N232" s="4" t="s">
        <v>1138</v>
      </c>
      <c r="O232" s="4" t="s">
        <v>672</v>
      </c>
      <c r="P232" s="4" t="s">
        <v>33</v>
      </c>
      <c r="Q232" s="4">
        <v>0</v>
      </c>
      <c r="R232" s="11">
        <v>45061</v>
      </c>
      <c r="S232" s="7">
        <v>45068</v>
      </c>
      <c r="T232" s="4" t="s">
        <v>34</v>
      </c>
      <c r="U232" s="4">
        <v>178</v>
      </c>
      <c r="V232" s="4">
        <v>0</v>
      </c>
      <c r="W232" s="4">
        <v>0</v>
      </c>
      <c r="X232" s="4" t="s">
        <v>1139</v>
      </c>
      <c r="Y232" s="4" t="s">
        <v>1140</v>
      </c>
    </row>
    <row r="233" s="4" customFormat="1" spans="1:25">
      <c r="A233" s="4" t="s">
        <v>1141</v>
      </c>
      <c r="B233" s="4" t="s">
        <v>26</v>
      </c>
      <c r="C233" s="4" t="s">
        <v>27</v>
      </c>
      <c r="D233" s="4" t="s">
        <v>1142</v>
      </c>
      <c r="E233" s="4" t="s">
        <v>1143</v>
      </c>
      <c r="F233" s="7">
        <v>45062</v>
      </c>
      <c r="G233" s="7">
        <v>45065</v>
      </c>
      <c r="H233" s="4">
        <v>2</v>
      </c>
      <c r="I233" s="4">
        <v>3</v>
      </c>
      <c r="J233" s="4">
        <v>6</v>
      </c>
      <c r="K233" s="4" t="s">
        <v>30</v>
      </c>
      <c r="L233" s="4">
        <v>5580</v>
      </c>
      <c r="M233" s="4">
        <v>5580</v>
      </c>
      <c r="N233" s="4" t="s">
        <v>1144</v>
      </c>
      <c r="O233" s="4" t="s">
        <v>672</v>
      </c>
      <c r="P233" s="4" t="s">
        <v>33</v>
      </c>
      <c r="Q233" s="4">
        <v>0</v>
      </c>
      <c r="R233" s="11">
        <v>45061</v>
      </c>
      <c r="S233" s="7">
        <v>45068</v>
      </c>
      <c r="T233" s="4" t="s">
        <v>34</v>
      </c>
      <c r="U233" s="4">
        <v>5580</v>
      </c>
      <c r="V233" s="4">
        <v>0</v>
      </c>
      <c r="W233" s="4">
        <v>0</v>
      </c>
      <c r="X233" s="4" t="s">
        <v>1145</v>
      </c>
      <c r="Y233" s="4" t="s">
        <v>36</v>
      </c>
    </row>
    <row r="234" s="4" customFormat="1" spans="1:25">
      <c r="A234" s="4" t="s">
        <v>1146</v>
      </c>
      <c r="B234" s="4" t="s">
        <v>26</v>
      </c>
      <c r="C234" s="4" t="s">
        <v>27</v>
      </c>
      <c r="D234" s="4" t="s">
        <v>1147</v>
      </c>
      <c r="E234" s="4" t="s">
        <v>1148</v>
      </c>
      <c r="F234" s="7">
        <v>45062</v>
      </c>
      <c r="G234" s="7">
        <v>45065</v>
      </c>
      <c r="H234" s="4">
        <v>1</v>
      </c>
      <c r="I234" s="4">
        <v>3</v>
      </c>
      <c r="J234" s="4">
        <v>3</v>
      </c>
      <c r="K234" s="4" t="s">
        <v>30</v>
      </c>
      <c r="L234" s="4">
        <v>1881</v>
      </c>
      <c r="M234" s="4">
        <v>1881</v>
      </c>
      <c r="N234" s="4" t="s">
        <v>1149</v>
      </c>
      <c r="O234" s="4" t="s">
        <v>672</v>
      </c>
      <c r="P234" s="4" t="s">
        <v>33</v>
      </c>
      <c r="Q234" s="4">
        <v>0</v>
      </c>
      <c r="R234" s="11">
        <v>45061</v>
      </c>
      <c r="S234" s="7">
        <v>45068</v>
      </c>
      <c r="T234" s="4" t="s">
        <v>34</v>
      </c>
      <c r="U234" s="4">
        <v>1881</v>
      </c>
      <c r="V234" s="4">
        <v>0</v>
      </c>
      <c r="W234" s="4">
        <v>0</v>
      </c>
      <c r="X234" s="4" t="s">
        <v>1150</v>
      </c>
      <c r="Y234" s="4" t="s">
        <v>1151</v>
      </c>
    </row>
    <row r="235" s="4" customFormat="1" spans="1:25">
      <c r="A235" s="4" t="s">
        <v>1152</v>
      </c>
      <c r="B235" s="4" t="s">
        <v>26</v>
      </c>
      <c r="C235" s="4" t="s">
        <v>27</v>
      </c>
      <c r="D235" s="4" t="s">
        <v>1153</v>
      </c>
      <c r="E235" s="4" t="s">
        <v>1154</v>
      </c>
      <c r="F235" s="7">
        <v>45062</v>
      </c>
      <c r="G235" s="7">
        <v>45065</v>
      </c>
      <c r="H235" s="4">
        <v>1</v>
      </c>
      <c r="I235" s="4">
        <v>3</v>
      </c>
      <c r="J235" s="4">
        <v>3</v>
      </c>
      <c r="K235" s="4" t="s">
        <v>30</v>
      </c>
      <c r="L235" s="4">
        <v>1032</v>
      </c>
      <c r="M235" s="4">
        <v>1032</v>
      </c>
      <c r="N235" s="4" t="s">
        <v>1155</v>
      </c>
      <c r="O235" s="4" t="s">
        <v>672</v>
      </c>
      <c r="P235" s="4" t="s">
        <v>33</v>
      </c>
      <c r="Q235" s="4">
        <v>0</v>
      </c>
      <c r="R235" s="11">
        <v>45061</v>
      </c>
      <c r="S235" s="7">
        <v>45068</v>
      </c>
      <c r="T235" s="4" t="s">
        <v>34</v>
      </c>
      <c r="U235" s="4">
        <v>1032</v>
      </c>
      <c r="V235" s="4">
        <v>0</v>
      </c>
      <c r="W235" s="4">
        <v>0</v>
      </c>
      <c r="X235" s="4" t="s">
        <v>1156</v>
      </c>
      <c r="Y235" s="4" t="s">
        <v>1157</v>
      </c>
    </row>
    <row r="236" s="4" customFormat="1" spans="1:25">
      <c r="A236" s="4" t="s">
        <v>1158</v>
      </c>
      <c r="B236" s="4" t="s">
        <v>26</v>
      </c>
      <c r="C236" s="4" t="s">
        <v>27</v>
      </c>
      <c r="D236" s="4" t="s">
        <v>793</v>
      </c>
      <c r="E236" s="4" t="s">
        <v>1159</v>
      </c>
      <c r="F236" s="7">
        <v>45063</v>
      </c>
      <c r="G236" s="7">
        <v>45065</v>
      </c>
      <c r="H236" s="4">
        <v>1</v>
      </c>
      <c r="I236" s="4">
        <v>2</v>
      </c>
      <c r="J236" s="4">
        <v>2</v>
      </c>
      <c r="K236" s="4" t="s">
        <v>30</v>
      </c>
      <c r="L236" s="4">
        <v>800</v>
      </c>
      <c r="M236" s="4">
        <v>800</v>
      </c>
      <c r="N236" s="4" t="s">
        <v>1160</v>
      </c>
      <c r="O236" s="4" t="s">
        <v>672</v>
      </c>
      <c r="P236" s="4" t="s">
        <v>33</v>
      </c>
      <c r="Q236" s="4">
        <v>0</v>
      </c>
      <c r="R236" s="11">
        <v>45062</v>
      </c>
      <c r="S236" s="7">
        <v>45068</v>
      </c>
      <c r="T236" s="4" t="s">
        <v>34</v>
      </c>
      <c r="U236" s="4">
        <v>800</v>
      </c>
      <c r="V236" s="4">
        <v>0</v>
      </c>
      <c r="W236" s="4">
        <v>0</v>
      </c>
      <c r="X236" s="4" t="s">
        <v>1161</v>
      </c>
      <c r="Y236" s="4" t="s">
        <v>1162</v>
      </c>
    </row>
    <row r="237" s="4" customFormat="1" spans="1:25">
      <c r="A237" s="4" t="s">
        <v>1163</v>
      </c>
      <c r="B237" s="4" t="s">
        <v>26</v>
      </c>
      <c r="C237" s="4" t="s">
        <v>27</v>
      </c>
      <c r="D237" s="4" t="s">
        <v>531</v>
      </c>
      <c r="E237" s="4" t="s">
        <v>617</v>
      </c>
      <c r="F237" s="7">
        <v>45064</v>
      </c>
      <c r="G237" s="7">
        <v>45065</v>
      </c>
      <c r="H237" s="4">
        <v>1</v>
      </c>
      <c r="I237" s="4">
        <v>1</v>
      </c>
      <c r="J237" s="4">
        <v>1</v>
      </c>
      <c r="K237" s="4" t="s">
        <v>30</v>
      </c>
      <c r="L237" s="4">
        <v>610</v>
      </c>
      <c r="M237" s="4">
        <v>610</v>
      </c>
      <c r="N237" s="4" t="s">
        <v>1164</v>
      </c>
      <c r="O237" s="4" t="s">
        <v>672</v>
      </c>
      <c r="P237" s="4" t="s">
        <v>33</v>
      </c>
      <c r="Q237" s="4">
        <v>0</v>
      </c>
      <c r="R237" s="11">
        <v>45062</v>
      </c>
      <c r="S237" s="7">
        <v>45068</v>
      </c>
      <c r="T237" s="4" t="s">
        <v>34</v>
      </c>
      <c r="U237" s="4">
        <v>610</v>
      </c>
      <c r="V237" s="4">
        <v>0</v>
      </c>
      <c r="W237" s="4">
        <v>0</v>
      </c>
      <c r="X237" s="4" t="s">
        <v>1165</v>
      </c>
      <c r="Y237" s="4" t="s">
        <v>1166</v>
      </c>
    </row>
    <row r="238" s="4" customFormat="1" spans="1:25">
      <c r="A238" s="4" t="s">
        <v>1167</v>
      </c>
      <c r="B238" s="4" t="s">
        <v>26</v>
      </c>
      <c r="C238" s="4" t="s">
        <v>27</v>
      </c>
      <c r="D238" s="4" t="s">
        <v>78</v>
      </c>
      <c r="E238" s="4" t="s">
        <v>1168</v>
      </c>
      <c r="F238" s="7">
        <v>45062</v>
      </c>
      <c r="G238" s="7">
        <v>45065</v>
      </c>
      <c r="H238" s="4">
        <v>1</v>
      </c>
      <c r="I238" s="4">
        <v>3</v>
      </c>
      <c r="J238" s="4">
        <v>3</v>
      </c>
      <c r="K238" s="4" t="s">
        <v>30</v>
      </c>
      <c r="L238" s="4">
        <v>1827</v>
      </c>
      <c r="M238" s="4">
        <v>1827</v>
      </c>
      <c r="N238" s="4" t="s">
        <v>1169</v>
      </c>
      <c r="O238" s="4" t="s">
        <v>672</v>
      </c>
      <c r="P238" s="4" t="s">
        <v>33</v>
      </c>
      <c r="Q238" s="4">
        <v>0</v>
      </c>
      <c r="R238" s="11">
        <v>45062</v>
      </c>
      <c r="S238" s="7">
        <v>45068</v>
      </c>
      <c r="T238" s="4" t="s">
        <v>34</v>
      </c>
      <c r="U238" s="4">
        <v>1827</v>
      </c>
      <c r="V238" s="4">
        <v>0</v>
      </c>
      <c r="W238" s="4">
        <v>0</v>
      </c>
      <c r="X238" s="4" t="s">
        <v>1170</v>
      </c>
      <c r="Y238" s="4" t="s">
        <v>1171</v>
      </c>
    </row>
    <row r="239" s="4" customFormat="1" spans="1:25">
      <c r="A239" s="4" t="s">
        <v>1172</v>
      </c>
      <c r="B239" s="4" t="s">
        <v>26</v>
      </c>
      <c r="C239" s="4" t="s">
        <v>27</v>
      </c>
      <c r="D239" s="4" t="s">
        <v>316</v>
      </c>
      <c r="E239" s="4" t="s">
        <v>340</v>
      </c>
      <c r="F239" s="7">
        <v>45063</v>
      </c>
      <c r="G239" s="7">
        <v>45065</v>
      </c>
      <c r="H239" s="4">
        <v>1</v>
      </c>
      <c r="I239" s="4">
        <v>2</v>
      </c>
      <c r="J239" s="4">
        <v>2</v>
      </c>
      <c r="K239" s="4" t="s">
        <v>30</v>
      </c>
      <c r="L239" s="4">
        <v>2386</v>
      </c>
      <c r="M239" s="4">
        <v>2386</v>
      </c>
      <c r="N239" s="4" t="s">
        <v>1173</v>
      </c>
      <c r="O239" s="4" t="s">
        <v>672</v>
      </c>
      <c r="P239" s="4" t="s">
        <v>33</v>
      </c>
      <c r="Q239" s="4">
        <v>0</v>
      </c>
      <c r="R239" s="11">
        <v>45062</v>
      </c>
      <c r="S239" s="7">
        <v>45068</v>
      </c>
      <c r="T239" s="4" t="s">
        <v>34</v>
      </c>
      <c r="U239" s="4">
        <v>2386</v>
      </c>
      <c r="V239" s="4">
        <v>0</v>
      </c>
      <c r="W239" s="4">
        <v>0</v>
      </c>
      <c r="X239" s="4" t="s">
        <v>1174</v>
      </c>
      <c r="Y239" s="4" t="s">
        <v>1175</v>
      </c>
    </row>
    <row r="240" s="4" customFormat="1" spans="1:25">
      <c r="A240" s="4" t="s">
        <v>1176</v>
      </c>
      <c r="B240" s="4" t="s">
        <v>26</v>
      </c>
      <c r="C240" s="4" t="s">
        <v>27</v>
      </c>
      <c r="D240" s="4" t="s">
        <v>1177</v>
      </c>
      <c r="E240" s="4" t="s">
        <v>1178</v>
      </c>
      <c r="F240" s="7">
        <v>45063</v>
      </c>
      <c r="G240" s="7">
        <v>45065</v>
      </c>
      <c r="H240" s="4">
        <v>1</v>
      </c>
      <c r="I240" s="4">
        <v>2</v>
      </c>
      <c r="J240" s="4">
        <v>2</v>
      </c>
      <c r="K240" s="4" t="s">
        <v>30</v>
      </c>
      <c r="L240" s="4">
        <v>480</v>
      </c>
      <c r="M240" s="4">
        <v>480</v>
      </c>
      <c r="N240" s="4" t="s">
        <v>1179</v>
      </c>
      <c r="O240" s="4" t="s">
        <v>672</v>
      </c>
      <c r="P240" s="4" t="s">
        <v>33</v>
      </c>
      <c r="Q240" s="4">
        <v>0</v>
      </c>
      <c r="R240" s="11">
        <v>45062</v>
      </c>
      <c r="S240" s="7">
        <v>45068</v>
      </c>
      <c r="T240" s="4" t="s">
        <v>34</v>
      </c>
      <c r="U240" s="4">
        <v>480</v>
      </c>
      <c r="V240" s="4">
        <v>0</v>
      </c>
      <c r="W240" s="4">
        <v>0</v>
      </c>
      <c r="X240" s="4" t="s">
        <v>1180</v>
      </c>
      <c r="Y240" s="4" t="s">
        <v>1181</v>
      </c>
    </row>
    <row r="241" s="4" customFormat="1" spans="1:25">
      <c r="A241" s="4" t="s">
        <v>1141</v>
      </c>
      <c r="B241" s="4" t="s">
        <v>26</v>
      </c>
      <c r="C241" s="4" t="s">
        <v>39</v>
      </c>
      <c r="D241" s="4" t="s">
        <v>1142</v>
      </c>
      <c r="E241" s="4" t="s">
        <v>1143</v>
      </c>
      <c r="F241" s="7">
        <v>45062</v>
      </c>
      <c r="G241" s="7">
        <v>45065</v>
      </c>
      <c r="H241" s="4">
        <v>2</v>
      </c>
      <c r="I241" s="4">
        <v>3</v>
      </c>
      <c r="J241" s="4">
        <v>6</v>
      </c>
      <c r="K241" s="4" t="s">
        <v>30</v>
      </c>
      <c r="L241" s="4">
        <v>-5580</v>
      </c>
      <c r="M241" s="4">
        <v>-5580</v>
      </c>
      <c r="N241" s="4" t="s">
        <v>1144</v>
      </c>
      <c r="O241" s="4" t="s">
        <v>672</v>
      </c>
      <c r="P241" s="4" t="s">
        <v>33</v>
      </c>
      <c r="Q241" s="4">
        <v>0</v>
      </c>
      <c r="R241" s="11">
        <v>45061</v>
      </c>
      <c r="S241" s="7">
        <v>45068</v>
      </c>
      <c r="T241" s="4" t="s">
        <v>34</v>
      </c>
      <c r="U241" s="4">
        <v>-5580</v>
      </c>
      <c r="V241" s="4">
        <v>0</v>
      </c>
      <c r="W241" s="4">
        <v>0</v>
      </c>
      <c r="X241" s="4" t="s">
        <v>1145</v>
      </c>
      <c r="Y241" s="4" t="s">
        <v>36</v>
      </c>
    </row>
    <row r="242" s="4" customFormat="1" spans="1:25">
      <c r="A242" s="4" t="s">
        <v>1182</v>
      </c>
      <c r="B242" s="4" t="s">
        <v>26</v>
      </c>
      <c r="C242" s="4" t="s">
        <v>27</v>
      </c>
      <c r="D242" s="4" t="s">
        <v>1183</v>
      </c>
      <c r="E242" s="4" t="s">
        <v>1184</v>
      </c>
      <c r="F242" s="7">
        <v>45063</v>
      </c>
      <c r="G242" s="7">
        <v>45065</v>
      </c>
      <c r="H242" s="4">
        <v>1</v>
      </c>
      <c r="I242" s="4">
        <v>2</v>
      </c>
      <c r="J242" s="4">
        <v>2</v>
      </c>
      <c r="K242" s="4" t="s">
        <v>30</v>
      </c>
      <c r="L242" s="4">
        <v>2968</v>
      </c>
      <c r="M242" s="4">
        <v>2968</v>
      </c>
      <c r="N242" s="4" t="s">
        <v>1185</v>
      </c>
      <c r="O242" s="4" t="s">
        <v>672</v>
      </c>
      <c r="P242" s="4" t="s">
        <v>33</v>
      </c>
      <c r="Q242" s="4">
        <v>0</v>
      </c>
      <c r="R242" s="11">
        <v>45062</v>
      </c>
      <c r="S242" s="7">
        <v>45068</v>
      </c>
      <c r="T242" s="4" t="s">
        <v>34</v>
      </c>
      <c r="U242" s="4">
        <v>2968</v>
      </c>
      <c r="V242" s="4">
        <v>0</v>
      </c>
      <c r="W242" s="4">
        <v>0</v>
      </c>
      <c r="X242" s="4" t="s">
        <v>1186</v>
      </c>
      <c r="Y242" s="4" t="s">
        <v>1187</v>
      </c>
    </row>
    <row r="243" s="4" customFormat="1" spans="1:25">
      <c r="A243" s="4" t="s">
        <v>1188</v>
      </c>
      <c r="B243" s="4" t="s">
        <v>26</v>
      </c>
      <c r="C243" s="4" t="s">
        <v>27</v>
      </c>
      <c r="D243" s="4" t="s">
        <v>151</v>
      </c>
      <c r="E243" s="4" t="s">
        <v>1189</v>
      </c>
      <c r="F243" s="7">
        <v>45064</v>
      </c>
      <c r="G243" s="7">
        <v>45065</v>
      </c>
      <c r="H243" s="4">
        <v>1</v>
      </c>
      <c r="I243" s="4">
        <v>1</v>
      </c>
      <c r="J243" s="4">
        <v>1</v>
      </c>
      <c r="K243" s="4" t="s">
        <v>30</v>
      </c>
      <c r="L243" s="4">
        <v>460</v>
      </c>
      <c r="M243" s="4">
        <v>460</v>
      </c>
      <c r="N243" s="4" t="s">
        <v>1190</v>
      </c>
      <c r="O243" s="4" t="s">
        <v>672</v>
      </c>
      <c r="P243" s="4" t="s">
        <v>33</v>
      </c>
      <c r="Q243" s="4">
        <v>0</v>
      </c>
      <c r="R243" s="11">
        <v>45062</v>
      </c>
      <c r="S243" s="7">
        <v>45068</v>
      </c>
      <c r="T243" s="4" t="s">
        <v>34</v>
      </c>
      <c r="U243" s="4">
        <v>460</v>
      </c>
      <c r="V243" s="4">
        <v>0</v>
      </c>
      <c r="W243" s="4">
        <v>0</v>
      </c>
      <c r="X243" s="4" t="s">
        <v>1191</v>
      </c>
      <c r="Y243" s="4" t="s">
        <v>1192</v>
      </c>
    </row>
    <row r="244" s="4" customFormat="1" spans="1:25">
      <c r="A244" s="4" t="s">
        <v>1193</v>
      </c>
      <c r="B244" s="4" t="s">
        <v>26</v>
      </c>
      <c r="C244" s="4" t="s">
        <v>27</v>
      </c>
      <c r="D244" s="4" t="s">
        <v>228</v>
      </c>
      <c r="E244" s="4" t="s">
        <v>1194</v>
      </c>
      <c r="F244" s="7">
        <v>45064</v>
      </c>
      <c r="G244" s="7">
        <v>45065</v>
      </c>
      <c r="H244" s="4">
        <v>1</v>
      </c>
      <c r="I244" s="4">
        <v>1</v>
      </c>
      <c r="J244" s="4">
        <v>1</v>
      </c>
      <c r="K244" s="4" t="s">
        <v>30</v>
      </c>
      <c r="L244" s="4">
        <v>1090</v>
      </c>
      <c r="M244" s="4">
        <v>1090</v>
      </c>
      <c r="N244" s="4" t="s">
        <v>1195</v>
      </c>
      <c r="O244" s="4" t="s">
        <v>672</v>
      </c>
      <c r="P244" s="4" t="s">
        <v>33</v>
      </c>
      <c r="Q244" s="4">
        <v>0</v>
      </c>
      <c r="R244" s="11">
        <v>45062</v>
      </c>
      <c r="S244" s="7">
        <v>45068</v>
      </c>
      <c r="T244" s="4" t="s">
        <v>34</v>
      </c>
      <c r="U244" s="4">
        <v>1090</v>
      </c>
      <c r="V244" s="4">
        <v>0</v>
      </c>
      <c r="W244" s="4">
        <v>0</v>
      </c>
      <c r="X244" s="4" t="s">
        <v>1196</v>
      </c>
      <c r="Y244" s="4" t="s">
        <v>1197</v>
      </c>
    </row>
    <row r="245" s="4" customFormat="1" spans="1:25">
      <c r="A245" s="4" t="s">
        <v>1198</v>
      </c>
      <c r="B245" s="4" t="s">
        <v>26</v>
      </c>
      <c r="C245" s="4" t="s">
        <v>27</v>
      </c>
      <c r="D245" s="4" t="s">
        <v>611</v>
      </c>
      <c r="E245" s="4" t="s">
        <v>494</v>
      </c>
      <c r="F245" s="7">
        <v>45064</v>
      </c>
      <c r="G245" s="7">
        <v>45065</v>
      </c>
      <c r="H245" s="4">
        <v>1</v>
      </c>
      <c r="I245" s="4">
        <v>1</v>
      </c>
      <c r="J245" s="4">
        <v>1</v>
      </c>
      <c r="K245" s="4" t="s">
        <v>30</v>
      </c>
      <c r="L245" s="4">
        <v>549</v>
      </c>
      <c r="M245" s="4">
        <v>549</v>
      </c>
      <c r="N245" s="4" t="s">
        <v>1199</v>
      </c>
      <c r="O245" s="4" t="s">
        <v>672</v>
      </c>
      <c r="P245" s="4" t="s">
        <v>33</v>
      </c>
      <c r="Q245" s="4">
        <v>0</v>
      </c>
      <c r="R245" s="11">
        <v>45062</v>
      </c>
      <c r="S245" s="7">
        <v>45068</v>
      </c>
      <c r="T245" s="4" t="s">
        <v>34</v>
      </c>
      <c r="U245" s="4">
        <v>549</v>
      </c>
      <c r="V245" s="4">
        <v>0</v>
      </c>
      <c r="W245" s="4">
        <v>0</v>
      </c>
      <c r="X245" s="4" t="s">
        <v>1200</v>
      </c>
      <c r="Y245" s="4" t="s">
        <v>1201</v>
      </c>
    </row>
    <row r="246" s="4" customFormat="1" spans="1:25">
      <c r="A246" s="4" t="s">
        <v>1202</v>
      </c>
      <c r="B246" s="4" t="s">
        <v>26</v>
      </c>
      <c r="C246" s="4" t="s">
        <v>27</v>
      </c>
      <c r="D246" s="4" t="s">
        <v>151</v>
      </c>
      <c r="E246" s="4" t="s">
        <v>257</v>
      </c>
      <c r="F246" s="7">
        <v>45064</v>
      </c>
      <c r="G246" s="7">
        <v>45065</v>
      </c>
      <c r="H246" s="4">
        <v>2</v>
      </c>
      <c r="I246" s="4">
        <v>1</v>
      </c>
      <c r="J246" s="4">
        <v>2</v>
      </c>
      <c r="K246" s="4" t="s">
        <v>30</v>
      </c>
      <c r="L246" s="4">
        <v>920</v>
      </c>
      <c r="M246" s="4">
        <v>920</v>
      </c>
      <c r="N246" s="4" t="s">
        <v>1203</v>
      </c>
      <c r="O246" s="4" t="s">
        <v>672</v>
      </c>
      <c r="P246" s="4" t="s">
        <v>33</v>
      </c>
      <c r="Q246" s="4">
        <v>0</v>
      </c>
      <c r="R246" s="11">
        <v>45062</v>
      </c>
      <c r="S246" s="7">
        <v>45068</v>
      </c>
      <c r="T246" s="4" t="s">
        <v>34</v>
      </c>
      <c r="U246" s="4">
        <v>920</v>
      </c>
      <c r="V246" s="4">
        <v>0</v>
      </c>
      <c r="W246" s="4">
        <v>0</v>
      </c>
      <c r="X246" s="4" t="s">
        <v>1204</v>
      </c>
      <c r="Y246" s="4" t="s">
        <v>1205</v>
      </c>
    </row>
    <row r="247" s="4" customFormat="1" spans="1:25">
      <c r="A247" s="4" t="s">
        <v>1206</v>
      </c>
      <c r="B247" s="4" t="s">
        <v>26</v>
      </c>
      <c r="C247" s="4" t="s">
        <v>27</v>
      </c>
      <c r="D247" s="4" t="s">
        <v>565</v>
      </c>
      <c r="E247" s="4" t="s">
        <v>1207</v>
      </c>
      <c r="F247" s="7">
        <v>45063</v>
      </c>
      <c r="G247" s="7">
        <v>45065</v>
      </c>
      <c r="H247" s="4">
        <v>1</v>
      </c>
      <c r="I247" s="4">
        <v>2</v>
      </c>
      <c r="J247" s="4">
        <v>2</v>
      </c>
      <c r="K247" s="4" t="s">
        <v>30</v>
      </c>
      <c r="L247" s="4">
        <v>2020</v>
      </c>
      <c r="M247" s="4">
        <v>2020</v>
      </c>
      <c r="N247" s="4" t="s">
        <v>1208</v>
      </c>
      <c r="O247" s="4" t="s">
        <v>672</v>
      </c>
      <c r="P247" s="4" t="s">
        <v>33</v>
      </c>
      <c r="Q247" s="4">
        <v>0</v>
      </c>
      <c r="R247" s="11">
        <v>45063</v>
      </c>
      <c r="S247" s="7">
        <v>45068</v>
      </c>
      <c r="T247" s="4" t="s">
        <v>34</v>
      </c>
      <c r="U247" s="4">
        <v>2020</v>
      </c>
      <c r="V247" s="4">
        <v>0</v>
      </c>
      <c r="W247" s="4">
        <v>0</v>
      </c>
      <c r="X247" s="4" t="s">
        <v>1209</v>
      </c>
      <c r="Y247" s="4" t="s">
        <v>1210</v>
      </c>
    </row>
    <row r="248" s="4" customFormat="1" spans="1:25">
      <c r="A248" s="4" t="s">
        <v>1211</v>
      </c>
      <c r="B248" s="4" t="s">
        <v>26</v>
      </c>
      <c r="C248" s="4" t="s">
        <v>27</v>
      </c>
      <c r="D248" s="4" t="s">
        <v>565</v>
      </c>
      <c r="E248" s="4" t="s">
        <v>1212</v>
      </c>
      <c r="F248" s="7">
        <v>45063</v>
      </c>
      <c r="G248" s="7">
        <v>45065</v>
      </c>
      <c r="H248" s="4">
        <v>1</v>
      </c>
      <c r="I248" s="4">
        <v>2</v>
      </c>
      <c r="J248" s="4">
        <v>2</v>
      </c>
      <c r="K248" s="4" t="s">
        <v>30</v>
      </c>
      <c r="L248" s="4">
        <v>2188</v>
      </c>
      <c r="M248" s="4">
        <v>2188</v>
      </c>
      <c r="N248" s="4" t="s">
        <v>1213</v>
      </c>
      <c r="O248" s="4" t="s">
        <v>672</v>
      </c>
      <c r="P248" s="4" t="s">
        <v>33</v>
      </c>
      <c r="Q248" s="4">
        <v>0</v>
      </c>
      <c r="R248" s="11">
        <v>45063</v>
      </c>
      <c r="S248" s="7">
        <v>45068</v>
      </c>
      <c r="T248" s="4" t="s">
        <v>34</v>
      </c>
      <c r="U248" s="4">
        <v>2188</v>
      </c>
      <c r="V248" s="4">
        <v>0</v>
      </c>
      <c r="W248" s="4">
        <v>0</v>
      </c>
      <c r="X248" s="4" t="s">
        <v>1214</v>
      </c>
      <c r="Y248" s="4" t="s">
        <v>1215</v>
      </c>
    </row>
    <row r="249" s="4" customFormat="1" spans="1:25">
      <c r="A249" s="4" t="s">
        <v>1216</v>
      </c>
      <c r="B249" s="4" t="s">
        <v>26</v>
      </c>
      <c r="C249" s="4" t="s">
        <v>27</v>
      </c>
      <c r="D249" s="4" t="s">
        <v>1217</v>
      </c>
      <c r="E249" s="4" t="s">
        <v>1218</v>
      </c>
      <c r="F249" s="7">
        <v>45063</v>
      </c>
      <c r="G249" s="7">
        <v>45065</v>
      </c>
      <c r="H249" s="4">
        <v>1</v>
      </c>
      <c r="I249" s="4">
        <v>2</v>
      </c>
      <c r="J249" s="4">
        <v>2</v>
      </c>
      <c r="K249" s="4" t="s">
        <v>30</v>
      </c>
      <c r="L249" s="4">
        <v>504</v>
      </c>
      <c r="M249" s="4">
        <v>504</v>
      </c>
      <c r="N249" s="4" t="s">
        <v>1219</v>
      </c>
      <c r="O249" s="4" t="s">
        <v>672</v>
      </c>
      <c r="P249" s="4" t="s">
        <v>33</v>
      </c>
      <c r="Q249" s="4">
        <v>0</v>
      </c>
      <c r="R249" s="11">
        <v>45063</v>
      </c>
      <c r="S249" s="7">
        <v>45068</v>
      </c>
      <c r="T249" s="4" t="s">
        <v>34</v>
      </c>
      <c r="U249" s="4">
        <v>504</v>
      </c>
      <c r="V249" s="4">
        <v>0</v>
      </c>
      <c r="W249" s="4">
        <v>0</v>
      </c>
      <c r="X249" s="4" t="s">
        <v>1220</v>
      </c>
      <c r="Y249" s="4" t="s">
        <v>1221</v>
      </c>
    </row>
    <row r="250" s="4" customFormat="1" spans="1:25">
      <c r="A250" s="4" t="s">
        <v>1222</v>
      </c>
      <c r="B250" s="4" t="s">
        <v>26</v>
      </c>
      <c r="C250" s="4" t="s">
        <v>27</v>
      </c>
      <c r="D250" s="4" t="s">
        <v>611</v>
      </c>
      <c r="E250" s="4" t="s">
        <v>494</v>
      </c>
      <c r="F250" s="7">
        <v>45064</v>
      </c>
      <c r="G250" s="7">
        <v>45065</v>
      </c>
      <c r="H250" s="4">
        <v>1</v>
      </c>
      <c r="I250" s="4">
        <v>1</v>
      </c>
      <c r="J250" s="4">
        <v>1</v>
      </c>
      <c r="K250" s="4" t="s">
        <v>30</v>
      </c>
      <c r="L250" s="4">
        <v>549</v>
      </c>
      <c r="M250" s="4">
        <v>549</v>
      </c>
      <c r="N250" s="4" t="s">
        <v>1223</v>
      </c>
      <c r="O250" s="4" t="s">
        <v>672</v>
      </c>
      <c r="P250" s="4" t="s">
        <v>33</v>
      </c>
      <c r="Q250" s="4">
        <v>0</v>
      </c>
      <c r="R250" s="11">
        <v>45063</v>
      </c>
      <c r="S250" s="7">
        <v>45068</v>
      </c>
      <c r="T250" s="4" t="s">
        <v>34</v>
      </c>
      <c r="U250" s="4">
        <v>549</v>
      </c>
      <c r="V250" s="4">
        <v>0</v>
      </c>
      <c r="W250" s="4">
        <v>0</v>
      </c>
      <c r="X250" s="4" t="s">
        <v>1224</v>
      </c>
      <c r="Y250" s="4" t="s">
        <v>1225</v>
      </c>
    </row>
    <row r="251" s="4" customFormat="1" spans="1:25">
      <c r="A251" s="4" t="s">
        <v>1226</v>
      </c>
      <c r="B251" s="4" t="s">
        <v>26</v>
      </c>
      <c r="C251" s="4" t="s">
        <v>27</v>
      </c>
      <c r="D251" s="4" t="s">
        <v>1227</v>
      </c>
      <c r="E251" s="4" t="s">
        <v>1228</v>
      </c>
      <c r="F251" s="7">
        <v>45063</v>
      </c>
      <c r="G251" s="7">
        <v>45065</v>
      </c>
      <c r="H251" s="4">
        <v>1</v>
      </c>
      <c r="I251" s="4">
        <v>2</v>
      </c>
      <c r="J251" s="4">
        <v>2</v>
      </c>
      <c r="K251" s="4" t="s">
        <v>30</v>
      </c>
      <c r="L251" s="4">
        <v>2524</v>
      </c>
      <c r="M251" s="4">
        <v>2524</v>
      </c>
      <c r="N251" s="4" t="s">
        <v>1229</v>
      </c>
      <c r="O251" s="4" t="s">
        <v>672</v>
      </c>
      <c r="P251" s="4" t="s">
        <v>33</v>
      </c>
      <c r="Q251" s="4">
        <v>0</v>
      </c>
      <c r="R251" s="11">
        <v>45063</v>
      </c>
      <c r="S251" s="7">
        <v>45068</v>
      </c>
      <c r="T251" s="4" t="s">
        <v>34</v>
      </c>
      <c r="U251" s="4">
        <v>2524</v>
      </c>
      <c r="V251" s="4">
        <v>0</v>
      </c>
      <c r="W251" s="4">
        <v>0</v>
      </c>
      <c r="X251" s="4" t="s">
        <v>1230</v>
      </c>
      <c r="Y251" s="4" t="s">
        <v>1231</v>
      </c>
    </row>
    <row r="252" s="4" customFormat="1" spans="1:25">
      <c r="A252" s="4" t="s">
        <v>1232</v>
      </c>
      <c r="B252" s="4" t="s">
        <v>26</v>
      </c>
      <c r="C252" s="4" t="s">
        <v>27</v>
      </c>
      <c r="D252" s="4" t="s">
        <v>1153</v>
      </c>
      <c r="E252" s="4" t="s">
        <v>1233</v>
      </c>
      <c r="F252" s="7">
        <v>45063</v>
      </c>
      <c r="G252" s="7">
        <v>45065</v>
      </c>
      <c r="H252" s="4">
        <v>1</v>
      </c>
      <c r="I252" s="4">
        <v>2</v>
      </c>
      <c r="J252" s="4">
        <v>2</v>
      </c>
      <c r="K252" s="4" t="s">
        <v>30</v>
      </c>
      <c r="L252" s="4">
        <v>688</v>
      </c>
      <c r="M252" s="4">
        <v>688</v>
      </c>
      <c r="N252" s="4" t="s">
        <v>1234</v>
      </c>
      <c r="O252" s="4" t="s">
        <v>672</v>
      </c>
      <c r="P252" s="4" t="s">
        <v>33</v>
      </c>
      <c r="Q252" s="4">
        <v>0</v>
      </c>
      <c r="R252" s="11">
        <v>45063</v>
      </c>
      <c r="S252" s="7">
        <v>45068</v>
      </c>
      <c r="T252" s="4" t="s">
        <v>34</v>
      </c>
      <c r="U252" s="4">
        <v>688</v>
      </c>
      <c r="V252" s="4">
        <v>0</v>
      </c>
      <c r="W252" s="4">
        <v>0</v>
      </c>
      <c r="X252" s="4" t="s">
        <v>1235</v>
      </c>
      <c r="Y252" s="4" t="s">
        <v>1236</v>
      </c>
    </row>
    <row r="253" s="4" customFormat="1" spans="1:25">
      <c r="A253" s="4" t="s">
        <v>1237</v>
      </c>
      <c r="B253" s="4" t="s">
        <v>26</v>
      </c>
      <c r="C253" s="4" t="s">
        <v>27</v>
      </c>
      <c r="D253" s="4" t="s">
        <v>1057</v>
      </c>
      <c r="E253" s="4" t="s">
        <v>1058</v>
      </c>
      <c r="F253" s="7">
        <v>45063</v>
      </c>
      <c r="G253" s="7">
        <v>45065</v>
      </c>
      <c r="H253" s="4">
        <v>1</v>
      </c>
      <c r="I253" s="4">
        <v>2</v>
      </c>
      <c r="J253" s="4">
        <v>2</v>
      </c>
      <c r="K253" s="4" t="s">
        <v>30</v>
      </c>
      <c r="L253" s="4">
        <v>754</v>
      </c>
      <c r="M253" s="4">
        <v>754</v>
      </c>
      <c r="N253" s="4" t="s">
        <v>1238</v>
      </c>
      <c r="O253" s="4" t="s">
        <v>672</v>
      </c>
      <c r="P253" s="4" t="s">
        <v>33</v>
      </c>
      <c r="Q253" s="4">
        <v>0</v>
      </c>
      <c r="R253" s="11">
        <v>45063</v>
      </c>
      <c r="S253" s="7">
        <v>45068</v>
      </c>
      <c r="T253" s="4" t="s">
        <v>34</v>
      </c>
      <c r="U253" s="4">
        <v>754</v>
      </c>
      <c r="V253" s="4">
        <v>0</v>
      </c>
      <c r="W253" s="4">
        <v>0</v>
      </c>
      <c r="X253" s="4" t="s">
        <v>1239</v>
      </c>
      <c r="Y253" s="4" t="s">
        <v>1240</v>
      </c>
    </row>
    <row r="254" s="4" customFormat="1" spans="1:25">
      <c r="A254" s="4" t="s">
        <v>1241</v>
      </c>
      <c r="B254" s="4" t="s">
        <v>26</v>
      </c>
      <c r="C254" s="4" t="s">
        <v>27</v>
      </c>
      <c r="D254" s="4" t="s">
        <v>334</v>
      </c>
      <c r="E254" s="4" t="s">
        <v>1242</v>
      </c>
      <c r="F254" s="7">
        <v>45064</v>
      </c>
      <c r="G254" s="7">
        <v>45065</v>
      </c>
      <c r="H254" s="4">
        <v>2</v>
      </c>
      <c r="I254" s="4">
        <v>1</v>
      </c>
      <c r="J254" s="4">
        <v>2</v>
      </c>
      <c r="K254" s="4" t="s">
        <v>30</v>
      </c>
      <c r="L254" s="4">
        <v>1884</v>
      </c>
      <c r="M254" s="4">
        <v>1884</v>
      </c>
      <c r="N254" s="4" t="s">
        <v>336</v>
      </c>
      <c r="O254" s="4" t="s">
        <v>672</v>
      </c>
      <c r="P254" s="4" t="s">
        <v>33</v>
      </c>
      <c r="Q254" s="4">
        <v>0</v>
      </c>
      <c r="R254" s="11">
        <v>45063</v>
      </c>
      <c r="S254" s="7">
        <v>45068</v>
      </c>
      <c r="T254" s="4" t="s">
        <v>34</v>
      </c>
      <c r="U254" s="4">
        <v>1884</v>
      </c>
      <c r="V254" s="4">
        <v>0</v>
      </c>
      <c r="W254" s="4">
        <v>0</v>
      </c>
      <c r="X254" s="4" t="s">
        <v>1243</v>
      </c>
      <c r="Y254" s="4" t="s">
        <v>1244</v>
      </c>
    </row>
    <row r="255" s="4" customFormat="1" spans="1:25">
      <c r="A255" s="4" t="s">
        <v>1245</v>
      </c>
      <c r="B255" s="4" t="s">
        <v>26</v>
      </c>
      <c r="C255" s="4" t="s">
        <v>27</v>
      </c>
      <c r="D255" s="4" t="s">
        <v>977</v>
      </c>
      <c r="E255" s="4" t="s">
        <v>1246</v>
      </c>
      <c r="F255" s="7">
        <v>45064</v>
      </c>
      <c r="G255" s="7">
        <v>45065</v>
      </c>
      <c r="H255" s="4">
        <v>1</v>
      </c>
      <c r="I255" s="4">
        <v>1</v>
      </c>
      <c r="J255" s="4">
        <v>1</v>
      </c>
      <c r="K255" s="4" t="s">
        <v>30</v>
      </c>
      <c r="L255" s="4">
        <v>699</v>
      </c>
      <c r="M255" s="4">
        <v>699</v>
      </c>
      <c r="N255" s="4" t="s">
        <v>1247</v>
      </c>
      <c r="O255" s="4" t="s">
        <v>672</v>
      </c>
      <c r="P255" s="4" t="s">
        <v>33</v>
      </c>
      <c r="Q255" s="4">
        <v>0</v>
      </c>
      <c r="R255" s="11">
        <v>45063</v>
      </c>
      <c r="S255" s="7">
        <v>45068</v>
      </c>
      <c r="T255" s="4" t="s">
        <v>34</v>
      </c>
      <c r="U255" s="4">
        <v>699</v>
      </c>
      <c r="V255" s="4">
        <v>0</v>
      </c>
      <c r="W255" s="4">
        <v>0</v>
      </c>
      <c r="X255" s="4" t="s">
        <v>1248</v>
      </c>
      <c r="Y255" s="4" t="s">
        <v>1249</v>
      </c>
    </row>
    <row r="256" s="4" customFormat="1" spans="1:25">
      <c r="A256" s="4" t="s">
        <v>1250</v>
      </c>
      <c r="B256" s="4" t="s">
        <v>26</v>
      </c>
      <c r="C256" s="4" t="s">
        <v>27</v>
      </c>
      <c r="D256" s="4" t="s">
        <v>565</v>
      </c>
      <c r="E256" s="4" t="s">
        <v>1251</v>
      </c>
      <c r="F256" s="7">
        <v>45064</v>
      </c>
      <c r="G256" s="7">
        <v>45065</v>
      </c>
      <c r="H256" s="4">
        <v>1</v>
      </c>
      <c r="I256" s="4">
        <v>1</v>
      </c>
      <c r="J256" s="4">
        <v>1</v>
      </c>
      <c r="K256" s="4" t="s">
        <v>30</v>
      </c>
      <c r="L256" s="4">
        <v>1094</v>
      </c>
      <c r="M256" s="4">
        <v>1094</v>
      </c>
      <c r="N256" s="4" t="s">
        <v>1252</v>
      </c>
      <c r="O256" s="4" t="s">
        <v>672</v>
      </c>
      <c r="P256" s="4" t="s">
        <v>33</v>
      </c>
      <c r="Q256" s="4">
        <v>0</v>
      </c>
      <c r="R256" s="11">
        <v>45063</v>
      </c>
      <c r="S256" s="7">
        <v>45068</v>
      </c>
      <c r="T256" s="4" t="s">
        <v>34</v>
      </c>
      <c r="U256" s="4">
        <v>1094</v>
      </c>
      <c r="V256" s="4">
        <v>0</v>
      </c>
      <c r="W256" s="4">
        <v>0</v>
      </c>
      <c r="X256" s="4" t="s">
        <v>1253</v>
      </c>
      <c r="Y256" s="4" t="s">
        <v>1254</v>
      </c>
    </row>
    <row r="257" s="4" customFormat="1" spans="1:25">
      <c r="A257" s="4" t="s">
        <v>1255</v>
      </c>
      <c r="B257" s="4" t="s">
        <v>26</v>
      </c>
      <c r="C257" s="4" t="s">
        <v>27</v>
      </c>
      <c r="D257" s="4" t="s">
        <v>183</v>
      </c>
      <c r="E257" s="4" t="s">
        <v>1256</v>
      </c>
      <c r="F257" s="7">
        <v>45064</v>
      </c>
      <c r="G257" s="7">
        <v>45065</v>
      </c>
      <c r="H257" s="4">
        <v>1</v>
      </c>
      <c r="I257" s="4">
        <v>1</v>
      </c>
      <c r="J257" s="4">
        <v>1</v>
      </c>
      <c r="K257" s="4" t="s">
        <v>30</v>
      </c>
      <c r="L257" s="4">
        <v>1177</v>
      </c>
      <c r="M257" s="4">
        <v>1177</v>
      </c>
      <c r="N257" s="4" t="s">
        <v>1257</v>
      </c>
      <c r="O257" s="4" t="s">
        <v>672</v>
      </c>
      <c r="P257" s="4" t="s">
        <v>33</v>
      </c>
      <c r="Q257" s="4">
        <v>0</v>
      </c>
      <c r="R257" s="11">
        <v>45063</v>
      </c>
      <c r="S257" s="7">
        <v>45068</v>
      </c>
      <c r="T257" s="4" t="s">
        <v>34</v>
      </c>
      <c r="U257" s="4">
        <v>1177</v>
      </c>
      <c r="V257" s="4">
        <v>0</v>
      </c>
      <c r="W257" s="4">
        <v>0</v>
      </c>
      <c r="X257" s="4" t="s">
        <v>1258</v>
      </c>
      <c r="Y257" s="4" t="s">
        <v>1259</v>
      </c>
    </row>
    <row r="258" s="4" customFormat="1" spans="1:25">
      <c r="A258" s="4" t="s">
        <v>1260</v>
      </c>
      <c r="B258" s="4" t="s">
        <v>26</v>
      </c>
      <c r="C258" s="4" t="s">
        <v>27</v>
      </c>
      <c r="D258" s="4" t="s">
        <v>509</v>
      </c>
      <c r="E258" s="4" t="s">
        <v>235</v>
      </c>
      <c r="F258" s="7">
        <v>45064</v>
      </c>
      <c r="G258" s="7">
        <v>45065</v>
      </c>
      <c r="H258" s="4">
        <v>1</v>
      </c>
      <c r="I258" s="4">
        <v>1</v>
      </c>
      <c r="J258" s="4">
        <v>1</v>
      </c>
      <c r="K258" s="4" t="s">
        <v>30</v>
      </c>
      <c r="L258" s="4">
        <v>509</v>
      </c>
      <c r="M258" s="4">
        <v>509</v>
      </c>
      <c r="N258" s="4" t="s">
        <v>1261</v>
      </c>
      <c r="O258" s="4" t="s">
        <v>672</v>
      </c>
      <c r="P258" s="4" t="s">
        <v>33</v>
      </c>
      <c r="Q258" s="4">
        <v>0</v>
      </c>
      <c r="R258" s="11">
        <v>45063</v>
      </c>
      <c r="S258" s="7">
        <v>45068</v>
      </c>
      <c r="T258" s="4" t="s">
        <v>34</v>
      </c>
      <c r="U258" s="4">
        <v>509</v>
      </c>
      <c r="V258" s="4">
        <v>0</v>
      </c>
      <c r="W258" s="4">
        <v>0</v>
      </c>
      <c r="X258" s="4" t="s">
        <v>1262</v>
      </c>
      <c r="Y258" s="4" t="s">
        <v>1263</v>
      </c>
    </row>
    <row r="259" s="4" customFormat="1" spans="1:25">
      <c r="A259" s="4" t="s">
        <v>1264</v>
      </c>
      <c r="B259" s="4" t="s">
        <v>26</v>
      </c>
      <c r="C259" s="4" t="s">
        <v>27</v>
      </c>
      <c r="D259" s="4" t="s">
        <v>1265</v>
      </c>
      <c r="E259" s="4" t="s">
        <v>612</v>
      </c>
      <c r="F259" s="7">
        <v>45064</v>
      </c>
      <c r="G259" s="7">
        <v>45065</v>
      </c>
      <c r="H259" s="4">
        <v>1</v>
      </c>
      <c r="I259" s="4">
        <v>1</v>
      </c>
      <c r="J259" s="4">
        <v>1</v>
      </c>
      <c r="K259" s="4" t="s">
        <v>30</v>
      </c>
      <c r="L259" s="4">
        <v>685</v>
      </c>
      <c r="M259" s="4">
        <v>685</v>
      </c>
      <c r="N259" s="4" t="s">
        <v>1266</v>
      </c>
      <c r="O259" s="4" t="s">
        <v>672</v>
      </c>
      <c r="P259" s="4" t="s">
        <v>33</v>
      </c>
      <c r="Q259" s="4">
        <v>0</v>
      </c>
      <c r="R259" s="11">
        <v>45064</v>
      </c>
      <c r="S259" s="7">
        <v>45068</v>
      </c>
      <c r="T259" s="4" t="s">
        <v>34</v>
      </c>
      <c r="U259" s="4">
        <v>685</v>
      </c>
      <c r="V259" s="4">
        <v>0</v>
      </c>
      <c r="W259" s="4">
        <v>0</v>
      </c>
      <c r="X259" s="4" t="s">
        <v>1267</v>
      </c>
      <c r="Y259" s="4" t="s">
        <v>1268</v>
      </c>
    </row>
    <row r="260" s="4" customFormat="1" spans="1:25">
      <c r="A260" s="4" t="s">
        <v>1269</v>
      </c>
      <c r="B260" s="4" t="s">
        <v>26</v>
      </c>
      <c r="C260" s="4" t="s">
        <v>27</v>
      </c>
      <c r="D260" s="4" t="s">
        <v>228</v>
      </c>
      <c r="E260" s="4" t="s">
        <v>1194</v>
      </c>
      <c r="F260" s="7">
        <v>45064</v>
      </c>
      <c r="G260" s="7">
        <v>45065</v>
      </c>
      <c r="H260" s="4">
        <v>1</v>
      </c>
      <c r="I260" s="4">
        <v>1</v>
      </c>
      <c r="J260" s="4">
        <v>1</v>
      </c>
      <c r="K260" s="4" t="s">
        <v>30</v>
      </c>
      <c r="L260" s="4">
        <v>350</v>
      </c>
      <c r="M260" s="4">
        <v>350</v>
      </c>
      <c r="N260" s="4" t="s">
        <v>1195</v>
      </c>
      <c r="O260" s="4" t="s">
        <v>672</v>
      </c>
      <c r="P260" s="4" t="s">
        <v>33</v>
      </c>
      <c r="Q260" s="4">
        <v>0</v>
      </c>
      <c r="R260" s="11">
        <v>45064</v>
      </c>
      <c r="S260" s="7">
        <v>45068</v>
      </c>
      <c r="T260" s="4" t="s">
        <v>34</v>
      </c>
      <c r="U260" s="4">
        <v>350</v>
      </c>
      <c r="V260" s="4">
        <v>0</v>
      </c>
      <c r="W260" s="4">
        <v>0</v>
      </c>
      <c r="X260" s="4" t="s">
        <v>36</v>
      </c>
      <c r="Y260" s="4" t="s">
        <v>36</v>
      </c>
    </row>
    <row r="261" s="4" customFormat="1" spans="1:26">
      <c r="A261" s="4" t="s">
        <v>1270</v>
      </c>
      <c r="B261" s="4" t="s">
        <v>26</v>
      </c>
      <c r="C261" s="4" t="s">
        <v>27</v>
      </c>
      <c r="D261" s="4" t="s">
        <v>977</v>
      </c>
      <c r="E261" s="4" t="s">
        <v>1246</v>
      </c>
      <c r="F261" s="7">
        <v>45064</v>
      </c>
      <c r="G261" s="7">
        <v>45065</v>
      </c>
      <c r="H261" s="4">
        <v>2</v>
      </c>
      <c r="I261" s="4">
        <v>1</v>
      </c>
      <c r="J261" s="4">
        <v>2</v>
      </c>
      <c r="K261" s="4" t="s">
        <v>30</v>
      </c>
      <c r="L261" s="4">
        <v>1420</v>
      </c>
      <c r="M261" s="4">
        <v>1420</v>
      </c>
      <c r="N261" s="4" t="s">
        <v>1271</v>
      </c>
      <c r="O261" s="4" t="s">
        <v>672</v>
      </c>
      <c r="P261" s="4" t="s">
        <v>33</v>
      </c>
      <c r="Q261" s="4">
        <v>0</v>
      </c>
      <c r="R261" s="11">
        <v>45064</v>
      </c>
      <c r="S261" s="7">
        <v>45068</v>
      </c>
      <c r="T261" s="4" t="s">
        <v>34</v>
      </c>
      <c r="U261" s="4">
        <v>1420</v>
      </c>
      <c r="V261" s="4">
        <v>0</v>
      </c>
      <c r="W261" s="4">
        <v>0</v>
      </c>
      <c r="X261" s="4" t="s">
        <v>1272</v>
      </c>
      <c r="Y261" s="4">
        <v>939248</v>
      </c>
      <c r="Z261" s="4" t="s">
        <v>1273</v>
      </c>
    </row>
    <row r="262" s="4" customFormat="1" spans="1:25">
      <c r="A262" s="4" t="s">
        <v>1274</v>
      </c>
      <c r="B262" s="4" t="s">
        <v>26</v>
      </c>
      <c r="C262" s="4" t="s">
        <v>27</v>
      </c>
      <c r="D262" s="4" t="s">
        <v>286</v>
      </c>
      <c r="E262" s="4" t="s">
        <v>1275</v>
      </c>
      <c r="F262" s="7">
        <v>45064</v>
      </c>
      <c r="G262" s="7">
        <v>45065</v>
      </c>
      <c r="H262" s="4">
        <v>1</v>
      </c>
      <c r="I262" s="4">
        <v>1</v>
      </c>
      <c r="J262" s="4">
        <v>1</v>
      </c>
      <c r="K262" s="4" t="s">
        <v>30</v>
      </c>
      <c r="L262" s="4">
        <v>1050</v>
      </c>
      <c r="M262" s="4">
        <v>1050</v>
      </c>
      <c r="N262" s="4" t="s">
        <v>1276</v>
      </c>
      <c r="O262" s="4" t="s">
        <v>672</v>
      </c>
      <c r="P262" s="4" t="s">
        <v>33</v>
      </c>
      <c r="Q262" s="4">
        <v>0</v>
      </c>
      <c r="R262" s="11">
        <v>45064</v>
      </c>
      <c r="S262" s="7">
        <v>45068</v>
      </c>
      <c r="T262" s="4" t="s">
        <v>34</v>
      </c>
      <c r="U262" s="4">
        <v>1050</v>
      </c>
      <c r="V262" s="4">
        <v>0</v>
      </c>
      <c r="W262" s="4">
        <v>0</v>
      </c>
      <c r="X262" s="4" t="s">
        <v>1277</v>
      </c>
      <c r="Y262" s="4" t="s">
        <v>1278</v>
      </c>
    </row>
    <row r="263" s="4" customFormat="1" spans="1:25">
      <c r="A263" s="4" t="s">
        <v>1279</v>
      </c>
      <c r="B263" s="4" t="s">
        <v>26</v>
      </c>
      <c r="C263" s="4" t="s">
        <v>27</v>
      </c>
      <c r="D263" s="4" t="s">
        <v>1280</v>
      </c>
      <c r="E263" s="4" t="s">
        <v>1281</v>
      </c>
      <c r="F263" s="7">
        <v>45064</v>
      </c>
      <c r="G263" s="7">
        <v>45065</v>
      </c>
      <c r="H263" s="4">
        <v>1</v>
      </c>
      <c r="I263" s="4">
        <v>1</v>
      </c>
      <c r="J263" s="4">
        <v>1</v>
      </c>
      <c r="K263" s="4" t="s">
        <v>30</v>
      </c>
      <c r="L263" s="4">
        <v>711</v>
      </c>
      <c r="M263" s="4">
        <v>711</v>
      </c>
      <c r="N263" s="4" t="s">
        <v>1282</v>
      </c>
      <c r="O263" s="4" t="s">
        <v>672</v>
      </c>
      <c r="P263" s="4" t="s">
        <v>33</v>
      </c>
      <c r="Q263" s="4">
        <v>0</v>
      </c>
      <c r="R263" s="11">
        <v>45063</v>
      </c>
      <c r="S263" s="7">
        <v>45068</v>
      </c>
      <c r="T263" s="4" t="s">
        <v>34</v>
      </c>
      <c r="U263" s="4">
        <v>711</v>
      </c>
      <c r="V263" s="4">
        <v>0</v>
      </c>
      <c r="W263" s="4">
        <v>0</v>
      </c>
      <c r="X263" s="4" t="s">
        <v>1283</v>
      </c>
      <c r="Y263" s="4" t="s">
        <v>1284</v>
      </c>
    </row>
    <row r="264" s="4" customFormat="1" spans="1:25">
      <c r="A264" s="4" t="s">
        <v>1285</v>
      </c>
      <c r="B264" s="4" t="s">
        <v>26</v>
      </c>
      <c r="C264" s="4" t="s">
        <v>27</v>
      </c>
      <c r="D264" s="4" t="s">
        <v>1286</v>
      </c>
      <c r="E264" s="4" t="s">
        <v>235</v>
      </c>
      <c r="F264" s="7">
        <v>45064</v>
      </c>
      <c r="G264" s="7">
        <v>45065</v>
      </c>
      <c r="H264" s="4">
        <v>1</v>
      </c>
      <c r="I264" s="4">
        <v>1</v>
      </c>
      <c r="J264" s="4">
        <v>1</v>
      </c>
      <c r="K264" s="4" t="s">
        <v>30</v>
      </c>
      <c r="L264" s="4">
        <v>400</v>
      </c>
      <c r="M264" s="4">
        <v>400</v>
      </c>
      <c r="N264" s="4" t="s">
        <v>1287</v>
      </c>
      <c r="O264" s="4" t="s">
        <v>672</v>
      </c>
      <c r="P264" s="4" t="s">
        <v>33</v>
      </c>
      <c r="Q264" s="4">
        <v>0</v>
      </c>
      <c r="R264" s="11">
        <v>45064</v>
      </c>
      <c r="S264" s="7">
        <v>45068</v>
      </c>
      <c r="T264" s="4" t="s">
        <v>34</v>
      </c>
      <c r="U264" s="4">
        <v>400</v>
      </c>
      <c r="V264" s="4">
        <v>0</v>
      </c>
      <c r="W264" s="4">
        <v>0</v>
      </c>
      <c r="X264" s="4" t="s">
        <v>1288</v>
      </c>
      <c r="Y264" s="4" t="s">
        <v>1289</v>
      </c>
    </row>
    <row r="265" s="4" customFormat="1" spans="1:25">
      <c r="A265" s="4" t="s">
        <v>1290</v>
      </c>
      <c r="B265" s="4" t="s">
        <v>26</v>
      </c>
      <c r="C265" s="4" t="s">
        <v>27</v>
      </c>
      <c r="D265" s="4" t="s">
        <v>565</v>
      </c>
      <c r="E265" s="4" t="s">
        <v>1291</v>
      </c>
      <c r="F265" s="7">
        <v>45064</v>
      </c>
      <c r="G265" s="7">
        <v>45065</v>
      </c>
      <c r="H265" s="4">
        <v>1</v>
      </c>
      <c r="I265" s="4">
        <v>1</v>
      </c>
      <c r="J265" s="4">
        <v>1</v>
      </c>
      <c r="K265" s="4" t="s">
        <v>30</v>
      </c>
      <c r="L265" s="4">
        <v>1094</v>
      </c>
      <c r="M265" s="4">
        <v>1094</v>
      </c>
      <c r="N265" s="4" t="s">
        <v>1292</v>
      </c>
      <c r="O265" s="4" t="s">
        <v>672</v>
      </c>
      <c r="P265" s="4" t="s">
        <v>33</v>
      </c>
      <c r="Q265" s="4">
        <v>0</v>
      </c>
      <c r="R265" s="11">
        <v>45064</v>
      </c>
      <c r="S265" s="7">
        <v>45068</v>
      </c>
      <c r="T265" s="4" t="s">
        <v>34</v>
      </c>
      <c r="U265" s="4">
        <v>1094</v>
      </c>
      <c r="V265" s="4">
        <v>0</v>
      </c>
      <c r="W265" s="4">
        <v>0</v>
      </c>
      <c r="X265" s="4" t="s">
        <v>1293</v>
      </c>
      <c r="Y265" s="4" t="s">
        <v>1294</v>
      </c>
    </row>
    <row r="266" s="4" customFormat="1" spans="1:25">
      <c r="A266" s="4" t="s">
        <v>1295</v>
      </c>
      <c r="B266" s="4" t="s">
        <v>26</v>
      </c>
      <c r="C266" s="4" t="s">
        <v>27</v>
      </c>
      <c r="D266" s="4" t="s">
        <v>565</v>
      </c>
      <c r="E266" s="4" t="s">
        <v>1207</v>
      </c>
      <c r="F266" s="7">
        <v>45064</v>
      </c>
      <c r="G266" s="7">
        <v>45065</v>
      </c>
      <c r="H266" s="4">
        <v>1</v>
      </c>
      <c r="I266" s="4">
        <v>1</v>
      </c>
      <c r="J266" s="4">
        <v>1</v>
      </c>
      <c r="K266" s="4" t="s">
        <v>30</v>
      </c>
      <c r="L266" s="4">
        <v>1010</v>
      </c>
      <c r="M266" s="4">
        <v>1010</v>
      </c>
      <c r="N266" s="4" t="s">
        <v>1296</v>
      </c>
      <c r="O266" s="4" t="s">
        <v>672</v>
      </c>
      <c r="P266" s="4" t="s">
        <v>33</v>
      </c>
      <c r="Q266" s="4">
        <v>0</v>
      </c>
      <c r="R266" s="11">
        <v>45064</v>
      </c>
      <c r="S266" s="7">
        <v>45068</v>
      </c>
      <c r="T266" s="4" t="s">
        <v>34</v>
      </c>
      <c r="U266" s="4">
        <v>1010</v>
      </c>
      <c r="V266" s="4">
        <v>0</v>
      </c>
      <c r="W266" s="4">
        <v>0</v>
      </c>
      <c r="X266" s="4" t="s">
        <v>1297</v>
      </c>
      <c r="Y266" s="4" t="s">
        <v>1298</v>
      </c>
    </row>
    <row r="267" s="4" customFormat="1" spans="1:25">
      <c r="A267" s="4" t="s">
        <v>1299</v>
      </c>
      <c r="B267" s="4" t="s">
        <v>26</v>
      </c>
      <c r="C267" s="4" t="s">
        <v>27</v>
      </c>
      <c r="D267" s="4" t="s">
        <v>468</v>
      </c>
      <c r="E267" s="4" t="s">
        <v>1300</v>
      </c>
      <c r="F267" s="7">
        <v>45064</v>
      </c>
      <c r="G267" s="7">
        <v>45065</v>
      </c>
      <c r="H267" s="4">
        <v>1</v>
      </c>
      <c r="I267" s="4">
        <v>1</v>
      </c>
      <c r="J267" s="4">
        <v>1</v>
      </c>
      <c r="K267" s="4" t="s">
        <v>30</v>
      </c>
      <c r="L267" s="4">
        <v>408</v>
      </c>
      <c r="M267" s="4">
        <v>408</v>
      </c>
      <c r="N267" s="4" t="s">
        <v>1301</v>
      </c>
      <c r="O267" s="4" t="s">
        <v>672</v>
      </c>
      <c r="P267" s="4" t="s">
        <v>33</v>
      </c>
      <c r="Q267" s="4">
        <v>0</v>
      </c>
      <c r="R267" s="11">
        <v>45064</v>
      </c>
      <c r="S267" s="7">
        <v>45068</v>
      </c>
      <c r="T267" s="4" t="s">
        <v>34</v>
      </c>
      <c r="U267" s="4">
        <v>408</v>
      </c>
      <c r="V267" s="4">
        <v>0</v>
      </c>
      <c r="W267" s="4">
        <v>0</v>
      </c>
      <c r="X267" s="4" t="s">
        <v>1302</v>
      </c>
      <c r="Y267" s="4" t="s">
        <v>1303</v>
      </c>
    </row>
    <row r="268" s="4" customFormat="1" spans="1:25">
      <c r="A268" s="4" t="s">
        <v>1304</v>
      </c>
      <c r="B268" s="4" t="s">
        <v>26</v>
      </c>
      <c r="C268" s="4" t="s">
        <v>27</v>
      </c>
      <c r="D268" s="4" t="s">
        <v>298</v>
      </c>
      <c r="E268" s="4" t="s">
        <v>299</v>
      </c>
      <c r="F268" s="7">
        <v>45064</v>
      </c>
      <c r="G268" s="7">
        <v>45065</v>
      </c>
      <c r="H268" s="4">
        <v>1</v>
      </c>
      <c r="I268" s="4">
        <v>1</v>
      </c>
      <c r="J268" s="4">
        <v>1</v>
      </c>
      <c r="K268" s="4" t="s">
        <v>30</v>
      </c>
      <c r="L268" s="4">
        <v>886</v>
      </c>
      <c r="M268" s="4">
        <v>886</v>
      </c>
      <c r="N268" s="4" t="s">
        <v>1305</v>
      </c>
      <c r="O268" s="4" t="s">
        <v>672</v>
      </c>
      <c r="P268" s="4" t="s">
        <v>33</v>
      </c>
      <c r="Q268" s="4">
        <v>0</v>
      </c>
      <c r="R268" s="11">
        <v>45064</v>
      </c>
      <c r="S268" s="7">
        <v>45068</v>
      </c>
      <c r="T268" s="4" t="s">
        <v>34</v>
      </c>
      <c r="U268" s="4">
        <v>886</v>
      </c>
      <c r="V268" s="4">
        <v>0</v>
      </c>
      <c r="W268" s="4">
        <v>0</v>
      </c>
      <c r="X268" s="4" t="s">
        <v>1306</v>
      </c>
      <c r="Y268" s="4" t="s">
        <v>1307</v>
      </c>
    </row>
    <row r="269" s="4" customFormat="1" spans="1:25">
      <c r="A269" s="4" t="s">
        <v>1308</v>
      </c>
      <c r="B269" s="4" t="s">
        <v>26</v>
      </c>
      <c r="C269" s="4" t="s">
        <v>27</v>
      </c>
      <c r="D269" s="4" t="s">
        <v>565</v>
      </c>
      <c r="E269" s="4" t="s">
        <v>566</v>
      </c>
      <c r="F269" s="7">
        <v>45064</v>
      </c>
      <c r="G269" s="7">
        <v>45065</v>
      </c>
      <c r="H269" s="4">
        <v>1</v>
      </c>
      <c r="I269" s="4">
        <v>1</v>
      </c>
      <c r="J269" s="4">
        <v>1</v>
      </c>
      <c r="K269" s="4" t="s">
        <v>30</v>
      </c>
      <c r="L269" s="4">
        <v>1177</v>
      </c>
      <c r="M269" s="4">
        <v>1177</v>
      </c>
      <c r="N269" s="4" t="s">
        <v>1309</v>
      </c>
      <c r="O269" s="4" t="s">
        <v>672</v>
      </c>
      <c r="P269" s="4" t="s">
        <v>33</v>
      </c>
      <c r="Q269" s="4">
        <v>0</v>
      </c>
      <c r="R269" s="11">
        <v>45064</v>
      </c>
      <c r="S269" s="7">
        <v>45068</v>
      </c>
      <c r="T269" s="4" t="s">
        <v>34</v>
      </c>
      <c r="U269" s="4">
        <v>1177</v>
      </c>
      <c r="V269" s="4">
        <v>0</v>
      </c>
      <c r="W269" s="4">
        <v>0</v>
      </c>
      <c r="X269" s="4" t="s">
        <v>1310</v>
      </c>
      <c r="Y269" s="4" t="s">
        <v>1311</v>
      </c>
    </row>
    <row r="270" s="4" customFormat="1" spans="1:25">
      <c r="A270" s="4" t="s">
        <v>933</v>
      </c>
      <c r="B270" s="4" t="s">
        <v>26</v>
      </c>
      <c r="C270" s="4" t="s">
        <v>49</v>
      </c>
      <c r="D270" s="4" t="s">
        <v>814</v>
      </c>
      <c r="E270" s="4" t="s">
        <v>934</v>
      </c>
      <c r="F270" s="7">
        <v>45063</v>
      </c>
      <c r="G270" s="7">
        <v>45065</v>
      </c>
      <c r="H270" s="4">
        <v>2</v>
      </c>
      <c r="I270" s="4">
        <v>2</v>
      </c>
      <c r="J270" s="4">
        <v>4</v>
      </c>
      <c r="K270" s="4" t="s">
        <v>30</v>
      </c>
      <c r="L270" s="4">
        <v>-1080</v>
      </c>
      <c r="M270" s="4">
        <v>-1080</v>
      </c>
      <c r="N270" s="4" t="s">
        <v>935</v>
      </c>
      <c r="O270" s="4" t="s">
        <v>672</v>
      </c>
      <c r="P270" s="4" t="s">
        <v>33</v>
      </c>
      <c r="Q270" s="4">
        <v>0</v>
      </c>
      <c r="R270" s="11">
        <v>45055.758275463</v>
      </c>
      <c r="S270" s="7">
        <v>45068</v>
      </c>
      <c r="T270" s="4" t="s">
        <v>34</v>
      </c>
      <c r="U270" s="4">
        <v>-1080</v>
      </c>
      <c r="V270" s="4">
        <v>0</v>
      </c>
      <c r="W270" s="4">
        <v>0</v>
      </c>
      <c r="X270" s="4" t="s">
        <v>936</v>
      </c>
      <c r="Y270" s="4" t="s">
        <v>937</v>
      </c>
    </row>
    <row r="271" s="4" customFormat="1" spans="1:25">
      <c r="A271" s="4" t="s">
        <v>1312</v>
      </c>
      <c r="B271" s="4" t="s">
        <v>26</v>
      </c>
      <c r="C271" s="4" t="s">
        <v>27</v>
      </c>
      <c r="D271" s="4" t="s">
        <v>509</v>
      </c>
      <c r="E271" s="4" t="s">
        <v>235</v>
      </c>
      <c r="F271" s="7">
        <v>45064</v>
      </c>
      <c r="G271" s="7">
        <v>45065</v>
      </c>
      <c r="H271" s="4">
        <v>1</v>
      </c>
      <c r="I271" s="4">
        <v>1</v>
      </c>
      <c r="J271" s="4">
        <v>1</v>
      </c>
      <c r="K271" s="4" t="s">
        <v>30</v>
      </c>
      <c r="L271" s="4">
        <v>509</v>
      </c>
      <c r="M271" s="4">
        <v>509</v>
      </c>
      <c r="N271" s="4" t="s">
        <v>1313</v>
      </c>
      <c r="O271" s="4" t="s">
        <v>672</v>
      </c>
      <c r="P271" s="4" t="s">
        <v>33</v>
      </c>
      <c r="Q271" s="4">
        <v>0</v>
      </c>
      <c r="R271" s="11">
        <v>45064</v>
      </c>
      <c r="S271" s="7">
        <v>45068</v>
      </c>
      <c r="T271" s="4" t="s">
        <v>34</v>
      </c>
      <c r="U271" s="4">
        <v>509</v>
      </c>
      <c r="V271" s="4">
        <v>0</v>
      </c>
      <c r="W271" s="4">
        <v>0</v>
      </c>
      <c r="X271" s="4" t="s">
        <v>1314</v>
      </c>
      <c r="Y271" s="4" t="s">
        <v>1315</v>
      </c>
    </row>
    <row r="272" s="4" customFormat="1" spans="1:25">
      <c r="A272" s="4" t="s">
        <v>1316</v>
      </c>
      <c r="B272" s="4" t="s">
        <v>26</v>
      </c>
      <c r="C272" s="4" t="s">
        <v>27</v>
      </c>
      <c r="D272" s="4" t="s">
        <v>1153</v>
      </c>
      <c r="E272" s="4" t="s">
        <v>1317</v>
      </c>
      <c r="F272" s="7">
        <v>45064</v>
      </c>
      <c r="G272" s="7">
        <v>45065</v>
      </c>
      <c r="H272" s="4">
        <v>1</v>
      </c>
      <c r="I272" s="4">
        <v>1</v>
      </c>
      <c r="J272" s="4">
        <v>1</v>
      </c>
      <c r="K272" s="4" t="s">
        <v>30</v>
      </c>
      <c r="L272" s="4">
        <v>344</v>
      </c>
      <c r="M272" s="4">
        <v>344</v>
      </c>
      <c r="N272" s="4" t="s">
        <v>1318</v>
      </c>
      <c r="O272" s="4" t="s">
        <v>672</v>
      </c>
      <c r="P272" s="4" t="s">
        <v>33</v>
      </c>
      <c r="Q272" s="4">
        <v>0</v>
      </c>
      <c r="R272" s="11">
        <v>45064</v>
      </c>
      <c r="S272" s="7">
        <v>45068</v>
      </c>
      <c r="T272" s="4" t="s">
        <v>34</v>
      </c>
      <c r="U272" s="4">
        <v>344</v>
      </c>
      <c r="V272" s="4">
        <v>0</v>
      </c>
      <c r="W272" s="4">
        <v>0</v>
      </c>
      <c r="X272" s="4" t="s">
        <v>1319</v>
      </c>
      <c r="Y272" s="4" t="s">
        <v>1320</v>
      </c>
    </row>
    <row r="273" s="4" customFormat="1" spans="1:25">
      <c r="A273" s="4" t="s">
        <v>1321</v>
      </c>
      <c r="B273" s="4" t="s">
        <v>26</v>
      </c>
      <c r="C273" s="4" t="s">
        <v>1322</v>
      </c>
      <c r="D273" s="4" t="s">
        <v>1323</v>
      </c>
      <c r="E273" s="4" t="s">
        <v>1324</v>
      </c>
      <c r="F273" s="7">
        <v>45052</v>
      </c>
      <c r="G273" s="7">
        <v>45059</v>
      </c>
      <c r="H273" s="4">
        <v>1</v>
      </c>
      <c r="I273" s="4">
        <v>7</v>
      </c>
      <c r="J273" s="4">
        <v>7</v>
      </c>
      <c r="K273" s="4" t="s">
        <v>30</v>
      </c>
      <c r="L273" s="4">
        <v>28.52</v>
      </c>
      <c r="M273" s="4">
        <v>28.52</v>
      </c>
      <c r="N273" s="4" t="s">
        <v>1325</v>
      </c>
      <c r="O273" s="4" t="s">
        <v>672</v>
      </c>
      <c r="P273" s="4" t="s">
        <v>33</v>
      </c>
      <c r="Q273" s="4">
        <v>0</v>
      </c>
      <c r="R273" s="11">
        <v>44973.5655902778</v>
      </c>
      <c r="S273" s="7">
        <v>45068</v>
      </c>
      <c r="T273" s="4" t="s">
        <v>34</v>
      </c>
      <c r="U273" s="4">
        <v>28.52</v>
      </c>
      <c r="V273" s="4">
        <v>0</v>
      </c>
      <c r="W273" s="4">
        <v>0</v>
      </c>
      <c r="X273" s="4" t="s">
        <v>1326</v>
      </c>
      <c r="Y273" s="4" t="s">
        <v>1327</v>
      </c>
    </row>
    <row r="274" s="4" customFormat="1" spans="1:25">
      <c r="A274" s="4" t="s">
        <v>1328</v>
      </c>
      <c r="B274" s="4" t="s">
        <v>26</v>
      </c>
      <c r="C274" s="4" t="s">
        <v>49</v>
      </c>
      <c r="D274" s="4" t="s">
        <v>1329</v>
      </c>
      <c r="E274" s="4" t="s">
        <v>1330</v>
      </c>
      <c r="F274" s="7">
        <v>45055</v>
      </c>
      <c r="G274" s="7">
        <v>45058</v>
      </c>
      <c r="H274" s="4">
        <v>1</v>
      </c>
      <c r="I274" s="4">
        <v>3</v>
      </c>
      <c r="J274" s="4">
        <v>3</v>
      </c>
      <c r="K274" s="4" t="s">
        <v>30</v>
      </c>
      <c r="L274" s="4">
        <v>-2184</v>
      </c>
      <c r="M274" s="4">
        <v>-2184</v>
      </c>
      <c r="N274" s="4" t="s">
        <v>1331</v>
      </c>
      <c r="O274" s="4" t="s">
        <v>672</v>
      </c>
      <c r="P274" s="4" t="s">
        <v>33</v>
      </c>
      <c r="Q274" s="4">
        <v>0</v>
      </c>
      <c r="R274" s="11">
        <v>45054.8549884259</v>
      </c>
      <c r="S274" s="7">
        <v>45068</v>
      </c>
      <c r="T274" s="4" t="s">
        <v>34</v>
      </c>
      <c r="U274" s="4">
        <v>-2184</v>
      </c>
      <c r="V274" s="4">
        <v>0</v>
      </c>
      <c r="W274" s="4">
        <v>0</v>
      </c>
      <c r="X274" s="4" t="s">
        <v>1332</v>
      </c>
      <c r="Y274" s="4" t="s">
        <v>1333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67"/>
  <sheetViews>
    <sheetView tabSelected="1" workbookViewId="0">
      <selection activeCell="P270" sqref="P270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1334</v>
      </c>
    </row>
    <row r="2" s="4" customFormat="1" hidden="1" spans="1:9">
      <c r="A2" s="6">
        <v>999222160308561</v>
      </c>
      <c r="B2" s="7">
        <v>45057</v>
      </c>
      <c r="C2" s="7">
        <v>45064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6">
        <v>999222160386542</v>
      </c>
      <c r="B3" s="7">
        <v>45057</v>
      </c>
      <c r="C3" s="7">
        <v>45064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6">
        <v>999222188044447</v>
      </c>
      <c r="B4" s="7">
        <v>45057</v>
      </c>
      <c r="C4" s="7">
        <v>45064</v>
      </c>
      <c r="D4" s="4">
        <v>1550</v>
      </c>
      <c r="E4" s="4" t="str">
        <f>VLOOKUP(A4,HOP!A:L,12,0)</f>
        <v>1550.00</v>
      </c>
      <c r="F4" s="4" t="str">
        <f>VLOOKUP(A4,HOP!A:C,3,0)</f>
        <v>2947036</v>
      </c>
      <c r="G4" s="4">
        <f t="shared" si="0"/>
        <v>0</v>
      </c>
      <c r="H4" s="4" t="str">
        <f t="shared" si="1"/>
        <v>，2947036</v>
      </c>
      <c r="I4" s="4" t="str">
        <f>VLOOKUP(A4,HOP!A:U,21,0)</f>
        <v>直采</v>
      </c>
    </row>
    <row r="5" s="4" customFormat="1" hidden="1" spans="1:9">
      <c r="A5" s="6">
        <v>999222479555765</v>
      </c>
      <c r="B5" s="7">
        <v>45050</v>
      </c>
      <c r="C5" s="7">
        <v>45064</v>
      </c>
      <c r="D5" s="4">
        <v>3430</v>
      </c>
      <c r="E5" s="4" t="str">
        <f>VLOOKUP(A5,HOP!A:L,12,0)</f>
        <v>3430.00</v>
      </c>
      <c r="F5" s="4" t="str">
        <f>VLOOKUP(A5,HOP!A:C,3,0)</f>
        <v>2997446</v>
      </c>
      <c r="G5" s="4">
        <f t="shared" si="0"/>
        <v>0</v>
      </c>
      <c r="H5" s="4" t="str">
        <f t="shared" si="1"/>
        <v>，2997446</v>
      </c>
      <c r="I5" s="4" t="str">
        <f>VLOOKUP(A5,HOP!A:U,21,0)</f>
        <v>直采</v>
      </c>
    </row>
    <row r="6" s="4" customFormat="1" hidden="1" spans="1:9">
      <c r="A6" s="6">
        <v>999222667574581</v>
      </c>
      <c r="B6" s="7">
        <v>45062</v>
      </c>
      <c r="C6" s="7">
        <v>45064</v>
      </c>
      <c r="D6" s="4">
        <v>1440</v>
      </c>
      <c r="E6" s="4" t="str">
        <f>VLOOKUP(A6,HOP!A:L,12,0)</f>
        <v>1440.00</v>
      </c>
      <c r="F6" s="4" t="str">
        <f>VLOOKUP(A6,HOP!A:C,3,0)</f>
        <v>3023186</v>
      </c>
      <c r="G6" s="4">
        <f t="shared" si="0"/>
        <v>0</v>
      </c>
      <c r="H6" s="4" t="str">
        <f t="shared" si="1"/>
        <v>，3023186</v>
      </c>
      <c r="I6" s="4" t="str">
        <f>VLOOKUP(A6,HOP!A:U,21,0)</f>
        <v>直采</v>
      </c>
    </row>
    <row r="7" s="4" customFormat="1" hidden="1" spans="1:9">
      <c r="A7" s="6">
        <v>999223427789827</v>
      </c>
      <c r="B7" s="7">
        <v>45057</v>
      </c>
      <c r="C7" s="7">
        <v>45064</v>
      </c>
      <c r="D7" s="4">
        <v>7420</v>
      </c>
      <c r="E7" s="4" t="str">
        <f>VLOOKUP(A7,HOP!A:L,12,0)</f>
        <v>7420.00</v>
      </c>
      <c r="F7" s="4" t="str">
        <f>VLOOKUP(A7,HOP!A:C,3,0)</f>
        <v>3186502</v>
      </c>
      <c r="G7" s="4">
        <f t="shared" si="0"/>
        <v>0</v>
      </c>
      <c r="H7" s="4" t="str">
        <f t="shared" si="1"/>
        <v>，3186502</v>
      </c>
      <c r="I7" s="4" t="str">
        <f>VLOOKUP(A7,HOP!A:U,21,0)</f>
        <v>直采</v>
      </c>
    </row>
    <row r="8" s="4" customFormat="1" hidden="1" spans="1:9">
      <c r="A8" s="6">
        <v>999223542344906</v>
      </c>
      <c r="B8" s="7">
        <v>45061</v>
      </c>
      <c r="C8" s="7">
        <v>45064</v>
      </c>
      <c r="D8" s="4">
        <v>3117</v>
      </c>
      <c r="E8" s="4" t="str">
        <f>VLOOKUP(A8,HOP!A:L,12,0)</f>
        <v>3117.00</v>
      </c>
      <c r="F8" s="4" t="str">
        <f>VLOOKUP(A8,HOP!A:C,3,0)</f>
        <v>3207912</v>
      </c>
      <c r="G8" s="4">
        <f t="shared" si="0"/>
        <v>0</v>
      </c>
      <c r="H8" s="4" t="str">
        <f t="shared" si="1"/>
        <v>，3207912</v>
      </c>
      <c r="I8" s="4" t="str">
        <f>VLOOKUP(A8,HOP!A:U,21,0)</f>
        <v>直采</v>
      </c>
    </row>
    <row r="9" s="4" customFormat="1" hidden="1" spans="1:9">
      <c r="A9" s="6">
        <v>999223590450523</v>
      </c>
      <c r="B9" s="7">
        <v>45060</v>
      </c>
      <c r="C9" s="7">
        <v>45064</v>
      </c>
      <c r="D9" s="4">
        <v>1116</v>
      </c>
      <c r="E9" s="4" t="str">
        <f>VLOOKUP(A9,HOP!A:L,12,0)</f>
        <v>1116.00</v>
      </c>
      <c r="F9" s="4" t="str">
        <f>VLOOKUP(A9,HOP!A:C,3,0)</f>
        <v>3216139</v>
      </c>
      <c r="G9" s="4">
        <f t="shared" si="0"/>
        <v>0</v>
      </c>
      <c r="H9" s="4" t="str">
        <f t="shared" si="1"/>
        <v>，3216139</v>
      </c>
      <c r="I9" s="4" t="str">
        <f>VLOOKUP(A9,HOP!A:U,21,0)</f>
        <v>直采</v>
      </c>
    </row>
    <row r="10" s="4" customFormat="1" hidden="1" spans="1:9">
      <c r="A10" s="6">
        <v>999223590860861</v>
      </c>
      <c r="B10" s="7">
        <v>45060</v>
      </c>
      <c r="C10" s="7">
        <v>45064</v>
      </c>
      <c r="D10" s="4">
        <v>2320</v>
      </c>
      <c r="E10" s="4" t="str">
        <f>VLOOKUP(A10,HOP!A:L,12,0)</f>
        <v>2320.00</v>
      </c>
      <c r="F10" s="4" t="str">
        <f>VLOOKUP(A10,HOP!A:C,3,0)</f>
        <v>3216258</v>
      </c>
      <c r="G10" s="4">
        <f t="shared" si="0"/>
        <v>0</v>
      </c>
      <c r="H10" s="4" t="str">
        <f t="shared" si="1"/>
        <v>，3216258</v>
      </c>
      <c r="I10" s="4" t="str">
        <f>VLOOKUP(A10,HOP!A:U,21,0)</f>
        <v>直采</v>
      </c>
    </row>
    <row r="11" s="4" customFormat="1" hidden="1" spans="1:9">
      <c r="A11" s="6">
        <v>999223590988121</v>
      </c>
      <c r="B11" s="7">
        <v>45060</v>
      </c>
      <c r="C11" s="7">
        <v>45064</v>
      </c>
      <c r="D11" s="4">
        <v>2320</v>
      </c>
      <c r="E11" s="4" t="str">
        <f>VLOOKUP(A11,HOP!A:L,12,0)</f>
        <v>2320.00</v>
      </c>
      <c r="F11" s="4" t="str">
        <f>VLOOKUP(A11,HOP!A:C,3,0)</f>
        <v>3216299</v>
      </c>
      <c r="G11" s="4">
        <f t="shared" si="0"/>
        <v>0</v>
      </c>
      <c r="H11" s="4" t="str">
        <f t="shared" si="1"/>
        <v>，3216299</v>
      </c>
      <c r="I11" s="4" t="str">
        <f>VLOOKUP(A11,HOP!A:U,21,0)</f>
        <v>直采</v>
      </c>
    </row>
    <row r="12" s="4" customFormat="1" hidden="1" spans="1:9">
      <c r="A12" s="6">
        <v>999223620244608</v>
      </c>
      <c r="B12" s="7">
        <v>45062</v>
      </c>
      <c r="C12" s="7">
        <v>45064</v>
      </c>
      <c r="D12" s="4">
        <v>944</v>
      </c>
      <c r="E12" s="4" t="str">
        <f>VLOOKUP(A12,HOP!A:L,12,0)</f>
        <v>944.00</v>
      </c>
      <c r="F12" s="4" t="str">
        <f>VLOOKUP(A12,HOP!A:C,3,0)</f>
        <v>3220738</v>
      </c>
      <c r="G12" s="4">
        <f t="shared" si="0"/>
        <v>0</v>
      </c>
      <c r="H12" s="4" t="str">
        <f t="shared" si="1"/>
        <v>，3220738</v>
      </c>
      <c r="I12" s="4" t="str">
        <f>VLOOKUP(A12,HOP!A:U,21,0)</f>
        <v>直采</v>
      </c>
    </row>
    <row r="13" s="4" customFormat="1" hidden="1" spans="1:9">
      <c r="A13" s="6">
        <v>999223642041373</v>
      </c>
      <c r="B13" s="7">
        <v>45060</v>
      </c>
      <c r="C13" s="7">
        <v>45064</v>
      </c>
      <c r="D13" s="4">
        <v>6960</v>
      </c>
      <c r="E13" s="4" t="str">
        <f>VLOOKUP(A13,HOP!A:L,12,0)</f>
        <v>6960.00</v>
      </c>
      <c r="F13" s="4" t="str">
        <f>VLOOKUP(A13,HOP!A:C,3,0)</f>
        <v>3225350</v>
      </c>
      <c r="G13" s="4">
        <f t="shared" si="0"/>
        <v>0</v>
      </c>
      <c r="H13" s="4" t="str">
        <f t="shared" si="1"/>
        <v>，3225350</v>
      </c>
      <c r="I13" s="4" t="str">
        <f>VLOOKUP(A13,HOP!A:U,21,0)</f>
        <v>直采</v>
      </c>
    </row>
    <row r="14" s="4" customFormat="1" hidden="1" spans="1:9">
      <c r="A14" s="6">
        <v>999223644251359</v>
      </c>
      <c r="B14" s="7">
        <v>45053</v>
      </c>
      <c r="C14" s="7">
        <v>45064</v>
      </c>
      <c r="D14" s="4">
        <v>6446</v>
      </c>
      <c r="E14" s="4" t="str">
        <f>VLOOKUP(A14,HOP!A:L,12,0)</f>
        <v>6446.00</v>
      </c>
      <c r="F14" s="4" t="str">
        <f>VLOOKUP(A14,HOP!A:C,3,0)</f>
        <v>3226664</v>
      </c>
      <c r="G14" s="4">
        <f t="shared" si="0"/>
        <v>0</v>
      </c>
      <c r="H14" s="4" t="str">
        <f t="shared" si="1"/>
        <v>，3226664</v>
      </c>
      <c r="I14" s="4" t="str">
        <f>VLOOKUP(A14,HOP!A:U,21,0)</f>
        <v>直采</v>
      </c>
    </row>
    <row r="15" s="4" customFormat="1" spans="1:12">
      <c r="A15" s="6">
        <v>23685344838</v>
      </c>
      <c r="B15" s="7">
        <v>45063</v>
      </c>
      <c r="C15" s="7">
        <v>45064</v>
      </c>
      <c r="D15" s="4">
        <v>2556</v>
      </c>
      <c r="E15" s="4" t="e">
        <f>VLOOKUP(A15,HOP!A:L,12,0)</f>
        <v>#N/A</v>
      </c>
      <c r="F15" s="4">
        <v>3233682</v>
      </c>
      <c r="G15" s="4" t="e">
        <f t="shared" si="0"/>
        <v>#N/A</v>
      </c>
      <c r="H15" s="4" t="str">
        <f t="shared" si="1"/>
        <v>，3233682</v>
      </c>
      <c r="I15" s="4" t="e">
        <f>VLOOKUP(A15,HOP!A:U,21,0)</f>
        <v>#N/A</v>
      </c>
      <c r="J15" s="4" t="s">
        <v>1335</v>
      </c>
      <c r="L15" s="4" t="s">
        <v>1336</v>
      </c>
    </row>
    <row r="16" s="4" customFormat="1" hidden="1" spans="1:9">
      <c r="A16" s="6">
        <v>999223696791101</v>
      </c>
      <c r="B16" s="7">
        <v>45036</v>
      </c>
      <c r="C16" s="7">
        <v>45064</v>
      </c>
      <c r="D16" s="4">
        <v>9800</v>
      </c>
      <c r="E16" s="4" t="str">
        <f>VLOOKUP(A16,HOP!A:L,12,0)</f>
        <v>9800.00</v>
      </c>
      <c r="F16" s="4" t="str">
        <f>VLOOKUP(A16,HOP!A:C,3,0)</f>
        <v>3236464</v>
      </c>
      <c r="G16" s="4">
        <f t="shared" si="0"/>
        <v>0</v>
      </c>
      <c r="H16" s="4" t="str">
        <f t="shared" si="1"/>
        <v>，3236464</v>
      </c>
      <c r="I16" s="4" t="str">
        <f>VLOOKUP(A16,HOP!A:U,21,0)</f>
        <v>直采</v>
      </c>
    </row>
    <row r="17" s="4" customFormat="1" hidden="1" spans="1:9">
      <c r="A17" s="6">
        <v>999223696809730</v>
      </c>
      <c r="B17" s="7">
        <v>45036</v>
      </c>
      <c r="C17" s="7">
        <v>45064</v>
      </c>
      <c r="D17" s="4">
        <v>9800</v>
      </c>
      <c r="E17" s="4" t="str">
        <f>VLOOKUP(A17,HOP!A:L,12,0)</f>
        <v>9800.00</v>
      </c>
      <c r="F17" s="4" t="str">
        <f>VLOOKUP(A17,HOP!A:C,3,0)</f>
        <v>3236466</v>
      </c>
      <c r="G17" s="4">
        <f t="shared" si="0"/>
        <v>0</v>
      </c>
      <c r="H17" s="4" t="str">
        <f t="shared" si="1"/>
        <v>，3236466</v>
      </c>
      <c r="I17" s="4" t="str">
        <f>VLOOKUP(A17,HOP!A:U,21,0)</f>
        <v>直采</v>
      </c>
    </row>
    <row r="18" s="4" customFormat="1" hidden="1" spans="1:9">
      <c r="A18" s="6">
        <v>999223722811348</v>
      </c>
      <c r="B18" s="7">
        <v>45063</v>
      </c>
      <c r="C18" s="7">
        <v>45064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6">
        <v>999223757025701</v>
      </c>
      <c r="B19" s="7">
        <v>45063</v>
      </c>
      <c r="C19" s="7">
        <v>45064</v>
      </c>
      <c r="D19" s="4">
        <v>1439</v>
      </c>
      <c r="E19" s="4" t="str">
        <f>VLOOKUP(A19,HOP!A:L,12,0)</f>
        <v>1439.00</v>
      </c>
      <c r="F19" s="4" t="str">
        <f>VLOOKUP(A19,HOP!A:C,3,0)</f>
        <v>3261503</v>
      </c>
      <c r="G19" s="4">
        <f t="shared" si="0"/>
        <v>0</v>
      </c>
      <c r="H19" s="4" t="str">
        <f t="shared" si="1"/>
        <v>，3261503</v>
      </c>
      <c r="I19" s="4" t="str">
        <f>VLOOKUP(A19,HOP!A:U,21,0)</f>
        <v>直采</v>
      </c>
    </row>
    <row r="20" s="4" customFormat="1" hidden="1" spans="1:9">
      <c r="A20" s="6">
        <v>999223757959598</v>
      </c>
      <c r="B20" s="7">
        <v>45061</v>
      </c>
      <c r="C20" s="7">
        <v>45064</v>
      </c>
      <c r="D20" s="4">
        <v>1419</v>
      </c>
      <c r="E20" s="4" t="str">
        <f>VLOOKUP(A20,HOP!A:L,12,0)</f>
        <v>1419.00</v>
      </c>
      <c r="F20" s="4" t="str">
        <f>VLOOKUP(A20,HOP!A:C,3,0)</f>
        <v>3262133</v>
      </c>
      <c r="G20" s="4">
        <f t="shared" si="0"/>
        <v>0</v>
      </c>
      <c r="H20" s="4" t="str">
        <f t="shared" si="1"/>
        <v>，3262133</v>
      </c>
      <c r="I20" s="4" t="str">
        <f>VLOOKUP(A20,HOP!A:U,21,0)</f>
        <v>直采</v>
      </c>
    </row>
    <row r="21" s="4" customFormat="1" hidden="1" spans="1:9">
      <c r="A21" s="6">
        <v>999223803258759</v>
      </c>
      <c r="B21" s="7">
        <v>45062</v>
      </c>
      <c r="C21" s="7">
        <v>45064</v>
      </c>
      <c r="D21" s="4">
        <v>2472</v>
      </c>
      <c r="E21" s="4" t="str">
        <f>VLOOKUP(A21,HOP!A:L,12,0)</f>
        <v>2472.00</v>
      </c>
      <c r="F21" s="4" t="str">
        <f>VLOOKUP(A21,HOP!A:C,3,0)</f>
        <v>3276349</v>
      </c>
      <c r="G21" s="4">
        <f t="shared" si="0"/>
        <v>0</v>
      </c>
      <c r="H21" s="4" t="str">
        <f t="shared" si="1"/>
        <v>，3276349</v>
      </c>
      <c r="I21" s="4" t="str">
        <f>VLOOKUP(A21,HOP!A:U,21,0)</f>
        <v>直采</v>
      </c>
    </row>
    <row r="22" s="4" customFormat="1" hidden="1" spans="1:9">
      <c r="A22" s="6">
        <v>999223832703939</v>
      </c>
      <c r="B22" s="7">
        <v>45061</v>
      </c>
      <c r="C22" s="7">
        <v>45064</v>
      </c>
      <c r="D22" s="4">
        <v>1476</v>
      </c>
      <c r="E22" s="4" t="str">
        <f>VLOOKUP(A22,HOP!A:L,12,0)</f>
        <v>1476.00</v>
      </c>
      <c r="F22" s="4" t="str">
        <f>VLOOKUP(A22,HOP!A:C,3,0)</f>
        <v>3284236</v>
      </c>
      <c r="G22" s="4">
        <f t="shared" si="0"/>
        <v>0</v>
      </c>
      <c r="H22" s="4" t="str">
        <f t="shared" si="1"/>
        <v>，3284236</v>
      </c>
      <c r="I22" s="4" t="str">
        <f>VLOOKUP(A22,HOP!A:U,21,0)</f>
        <v>直采</v>
      </c>
    </row>
    <row r="23" s="4" customFormat="1" hidden="1" spans="1:9">
      <c r="A23" s="6">
        <v>999223844244628</v>
      </c>
      <c r="B23" s="7">
        <v>45061</v>
      </c>
      <c r="C23" s="7">
        <v>45064</v>
      </c>
      <c r="D23" s="4">
        <v>1740</v>
      </c>
      <c r="E23" s="4" t="str">
        <f>VLOOKUP(A23,HOP!A:L,12,0)</f>
        <v>1740.00</v>
      </c>
      <c r="F23" s="4" t="str">
        <f>VLOOKUP(A23,HOP!A:C,3,0)</f>
        <v>3288242</v>
      </c>
      <c r="G23" s="4">
        <f t="shared" si="0"/>
        <v>0</v>
      </c>
      <c r="H23" s="4" t="str">
        <f t="shared" si="1"/>
        <v>，3288242</v>
      </c>
      <c r="I23" s="4" t="str">
        <f>VLOOKUP(A23,HOP!A:U,21,0)</f>
        <v>直采</v>
      </c>
    </row>
    <row r="24" s="4" customFormat="1" hidden="1" spans="1:9">
      <c r="A24" s="6">
        <v>999223859275017</v>
      </c>
      <c r="B24" s="7">
        <v>45063</v>
      </c>
      <c r="C24" s="7">
        <v>45064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6">
        <v>23867845770</v>
      </c>
      <c r="B25" s="7">
        <v>45062</v>
      </c>
      <c r="C25" s="7">
        <v>45064</v>
      </c>
      <c r="D25" s="4">
        <v>1140</v>
      </c>
      <c r="E25" s="4" t="str">
        <f>VLOOKUP(A25,HOP!A:L,12,0)</f>
        <v>1140.00</v>
      </c>
      <c r="F25" s="4" t="str">
        <f>VLOOKUP(A25,HOP!A:C,3,0)</f>
        <v>3294347</v>
      </c>
      <c r="G25" s="4">
        <f t="shared" si="0"/>
        <v>0</v>
      </c>
      <c r="H25" s="4" t="str">
        <f t="shared" si="1"/>
        <v>，3294347</v>
      </c>
      <c r="I25" s="4" t="str">
        <f>VLOOKUP(A25,HOP!A:U,21,0)</f>
        <v>直采</v>
      </c>
    </row>
    <row r="26" s="4" customFormat="1" hidden="1" spans="1:9">
      <c r="A26" s="6">
        <v>999223881146614</v>
      </c>
      <c r="B26" s="7">
        <v>45060</v>
      </c>
      <c r="C26" s="7">
        <v>45064</v>
      </c>
      <c r="D26" s="4">
        <v>1616</v>
      </c>
      <c r="E26" s="4" t="str">
        <f>VLOOKUP(A26,HOP!A:L,12,0)</f>
        <v>1616.00</v>
      </c>
      <c r="F26" s="4" t="str">
        <f>VLOOKUP(A26,HOP!A:C,3,0)</f>
        <v>3298009</v>
      </c>
      <c r="G26" s="4">
        <f t="shared" si="0"/>
        <v>0</v>
      </c>
      <c r="H26" s="4" t="str">
        <f t="shared" si="1"/>
        <v>，3298009</v>
      </c>
      <c r="I26" s="4" t="str">
        <f>VLOOKUP(A26,HOP!A:U,21,0)</f>
        <v>直采</v>
      </c>
    </row>
    <row r="27" s="4" customFormat="1" hidden="1" spans="1:9">
      <c r="A27" s="6">
        <v>999223892889429</v>
      </c>
      <c r="B27" s="7">
        <v>45060</v>
      </c>
      <c r="C27" s="7">
        <v>45064</v>
      </c>
      <c r="D27" s="4">
        <v>5960</v>
      </c>
      <c r="E27" s="4" t="str">
        <f>VLOOKUP(A27,HOP!A:L,12,0)</f>
        <v>5960.00</v>
      </c>
      <c r="F27" s="4" t="str">
        <f>VLOOKUP(A27,HOP!A:C,3,0)</f>
        <v>3300121</v>
      </c>
      <c r="G27" s="4">
        <f t="shared" si="0"/>
        <v>0</v>
      </c>
      <c r="H27" s="4" t="str">
        <f t="shared" si="1"/>
        <v>，3300121</v>
      </c>
      <c r="I27" s="4" t="str">
        <f>VLOOKUP(A27,HOP!A:U,21,0)</f>
        <v>直采</v>
      </c>
    </row>
    <row r="28" s="4" customFormat="1" hidden="1" spans="1:9">
      <c r="A28" s="6">
        <v>999223899972718</v>
      </c>
      <c r="B28" s="7">
        <v>45060</v>
      </c>
      <c r="C28" s="7">
        <v>45064</v>
      </c>
      <c r="D28" s="4">
        <v>2936</v>
      </c>
      <c r="E28" s="4" t="str">
        <f>VLOOKUP(A28,HOP!A:L,12,0)</f>
        <v>2936.00</v>
      </c>
      <c r="F28" s="4" t="str">
        <f>VLOOKUP(A28,HOP!A:C,3,0)</f>
        <v>3301972</v>
      </c>
      <c r="G28" s="4">
        <f t="shared" si="0"/>
        <v>0</v>
      </c>
      <c r="H28" s="4" t="str">
        <f t="shared" si="1"/>
        <v>，3301972</v>
      </c>
      <c r="I28" s="4" t="str">
        <f>VLOOKUP(A28,HOP!A:U,21,0)</f>
        <v>直采</v>
      </c>
    </row>
    <row r="29" s="4" customFormat="1" hidden="1" spans="1:9">
      <c r="A29" s="6">
        <v>999223901103599</v>
      </c>
      <c r="B29" s="7">
        <v>45060</v>
      </c>
      <c r="C29" s="7">
        <v>45064</v>
      </c>
      <c r="D29" s="4">
        <v>2936</v>
      </c>
      <c r="E29" s="4" t="str">
        <f>VLOOKUP(A29,HOP!A:L,12,0)</f>
        <v>2936.00</v>
      </c>
      <c r="F29" s="4" t="str">
        <f>VLOOKUP(A29,HOP!A:C,3,0)</f>
        <v>3302402</v>
      </c>
      <c r="G29" s="4">
        <f t="shared" si="0"/>
        <v>0</v>
      </c>
      <c r="H29" s="4" t="str">
        <f t="shared" si="1"/>
        <v>，3302402</v>
      </c>
      <c r="I29" s="4" t="str">
        <f>VLOOKUP(A29,HOP!A:U,21,0)</f>
        <v>直采</v>
      </c>
    </row>
    <row r="30" s="4" customFormat="1" hidden="1" spans="1:9">
      <c r="A30" s="6">
        <v>23902103626</v>
      </c>
      <c r="B30" s="7">
        <v>45061</v>
      </c>
      <c r="C30" s="7">
        <v>45064</v>
      </c>
      <c r="D30" s="4">
        <v>1440</v>
      </c>
      <c r="E30" s="4" t="str">
        <f>VLOOKUP(A30,HOP!A:L,12,0)</f>
        <v>1440.00</v>
      </c>
      <c r="F30" s="4" t="str">
        <f>VLOOKUP(A30,HOP!A:C,3,0)</f>
        <v>3302706</v>
      </c>
      <c r="G30" s="4">
        <f t="shared" si="0"/>
        <v>0</v>
      </c>
      <c r="H30" s="4" t="str">
        <f t="shared" si="1"/>
        <v>，3302706</v>
      </c>
      <c r="I30" s="4" t="str">
        <f>VLOOKUP(A30,HOP!A:U,21,0)</f>
        <v>直采</v>
      </c>
    </row>
    <row r="31" s="4" customFormat="1" hidden="1" spans="1:9">
      <c r="A31" s="6">
        <v>999223915751266</v>
      </c>
      <c r="B31" s="7">
        <v>45060</v>
      </c>
      <c r="C31" s="7">
        <v>45064</v>
      </c>
      <c r="D31" s="4">
        <v>3244</v>
      </c>
      <c r="E31" s="4" t="str">
        <f>VLOOKUP(A31,HOP!A:L,12,0)</f>
        <v>3244.00</v>
      </c>
      <c r="F31" s="4" t="str">
        <f>VLOOKUP(A31,HOP!A:C,3,0)</f>
        <v>3305280</v>
      </c>
      <c r="G31" s="4">
        <f t="shared" si="0"/>
        <v>0</v>
      </c>
      <c r="H31" s="4" t="str">
        <f t="shared" si="1"/>
        <v>，3305280</v>
      </c>
      <c r="I31" s="4" t="str">
        <f>VLOOKUP(A31,HOP!A:U,21,0)</f>
        <v>直采</v>
      </c>
    </row>
    <row r="32" s="4" customFormat="1" hidden="1" spans="1:9">
      <c r="A32" s="6">
        <v>999223556955696</v>
      </c>
      <c r="B32" s="7">
        <v>45062</v>
      </c>
      <c r="C32" s="7">
        <v>45064</v>
      </c>
      <c r="D32" s="4">
        <v>270</v>
      </c>
      <c r="E32" s="4" t="str">
        <f>VLOOKUP(A32,HOP!A:L,12,0)</f>
        <v>270.00</v>
      </c>
      <c r="F32" s="4" t="str">
        <f>VLOOKUP(A32,HOP!A:C,3,0)</f>
        <v>3210031</v>
      </c>
      <c r="G32" s="4">
        <f t="shared" si="0"/>
        <v>0</v>
      </c>
      <c r="H32" s="4" t="str">
        <f t="shared" si="1"/>
        <v>，3210031</v>
      </c>
      <c r="I32" s="4" t="str">
        <f>VLOOKUP(A32,HOP!A:U,21,0)</f>
        <v>直采</v>
      </c>
    </row>
    <row r="33" s="4" customFormat="1" hidden="1" spans="1:9">
      <c r="A33" s="6">
        <v>999223916878301</v>
      </c>
      <c r="B33" s="7">
        <v>45063</v>
      </c>
      <c r="C33" s="7">
        <v>45064</v>
      </c>
      <c r="D33" s="4">
        <v>1329</v>
      </c>
      <c r="E33" s="4" t="str">
        <f>VLOOKUP(A33,HOP!A:L,12,0)</f>
        <v>1329.00</v>
      </c>
      <c r="F33" s="4" t="str">
        <f>VLOOKUP(A33,HOP!A:C,3,0)</f>
        <v>3305468</v>
      </c>
      <c r="G33" s="4">
        <f t="shared" si="0"/>
        <v>0</v>
      </c>
      <c r="H33" s="4" t="str">
        <f t="shared" si="1"/>
        <v>，3305468</v>
      </c>
      <c r="I33" s="4" t="str">
        <f>VLOOKUP(A33,HOP!A:U,21,0)</f>
        <v>直采</v>
      </c>
    </row>
    <row r="34" s="4" customFormat="1" hidden="1" spans="1:9">
      <c r="A34" s="6">
        <v>999223970357568</v>
      </c>
      <c r="B34" s="7">
        <v>45061</v>
      </c>
      <c r="C34" s="7">
        <v>45064</v>
      </c>
      <c r="D34" s="4">
        <v>930</v>
      </c>
      <c r="E34" s="4" t="str">
        <f>VLOOKUP(A34,HOP!A:L,12,0)</f>
        <v>930.00</v>
      </c>
      <c r="F34" s="4" t="str">
        <f>VLOOKUP(A34,HOP!A:C,3,0)</f>
        <v>3316640</v>
      </c>
      <c r="G34" s="4">
        <f t="shared" si="0"/>
        <v>0</v>
      </c>
      <c r="H34" s="4" t="str">
        <f t="shared" si="1"/>
        <v>，3316640</v>
      </c>
      <c r="I34" s="4" t="str">
        <f>VLOOKUP(A34,HOP!A:U,21,0)</f>
        <v>直采</v>
      </c>
    </row>
    <row r="35" s="4" customFormat="1" hidden="1" spans="1:9">
      <c r="A35" s="6">
        <v>999223981215573</v>
      </c>
      <c r="B35" s="7">
        <v>45061</v>
      </c>
      <c r="C35" s="7">
        <v>45064</v>
      </c>
      <c r="D35" s="4">
        <v>1527</v>
      </c>
      <c r="E35" s="4" t="str">
        <f>VLOOKUP(A35,HOP!A:L,12,0)</f>
        <v>1527.00</v>
      </c>
      <c r="F35" s="4" t="str">
        <f>VLOOKUP(A35,HOP!A:C,3,0)</f>
        <v>3318895</v>
      </c>
      <c r="G35" s="4">
        <f t="shared" si="0"/>
        <v>0</v>
      </c>
      <c r="H35" s="4" t="str">
        <f t="shared" si="1"/>
        <v>，3318895</v>
      </c>
      <c r="I35" s="4" t="str">
        <f>VLOOKUP(A35,HOP!A:U,21,0)</f>
        <v>直采</v>
      </c>
    </row>
    <row r="36" s="4" customFormat="1" hidden="1" spans="1:9">
      <c r="A36" s="6">
        <v>999223984555982</v>
      </c>
      <c r="B36" s="7">
        <v>45061</v>
      </c>
      <c r="C36" s="7">
        <v>45064</v>
      </c>
      <c r="D36" s="4">
        <v>1527</v>
      </c>
      <c r="E36" s="4" t="str">
        <f>VLOOKUP(A36,HOP!A:L,12,0)</f>
        <v>1527.00</v>
      </c>
      <c r="F36" s="4" t="str">
        <f>VLOOKUP(A36,HOP!A:C,3,0)</f>
        <v>3320294</v>
      </c>
      <c r="G36" s="4">
        <f t="shared" si="0"/>
        <v>0</v>
      </c>
      <c r="H36" s="4" t="str">
        <f t="shared" si="1"/>
        <v>，3320294</v>
      </c>
      <c r="I36" s="4" t="str">
        <f>VLOOKUP(A36,HOP!A:U,21,0)</f>
        <v>直采</v>
      </c>
    </row>
    <row r="37" s="4" customFormat="1" hidden="1" spans="1:9">
      <c r="A37" s="6">
        <v>999223992370674</v>
      </c>
      <c r="B37" s="7">
        <v>45059</v>
      </c>
      <c r="C37" s="7">
        <v>45064</v>
      </c>
      <c r="D37" s="4">
        <v>3290</v>
      </c>
      <c r="E37" s="4" t="str">
        <f>VLOOKUP(A37,HOP!A:L,12,0)</f>
        <v>3290.00</v>
      </c>
      <c r="F37" s="4" t="str">
        <f>VLOOKUP(A37,HOP!A:C,3,0)</f>
        <v>3322828</v>
      </c>
      <c r="G37" s="4">
        <f t="shared" si="0"/>
        <v>0</v>
      </c>
      <c r="H37" s="4" t="str">
        <f t="shared" si="1"/>
        <v>，3322828</v>
      </c>
      <c r="I37" s="4" t="str">
        <f>VLOOKUP(A37,HOP!A:U,21,0)</f>
        <v>直采</v>
      </c>
    </row>
    <row r="38" s="4" customFormat="1" hidden="1" spans="1:9">
      <c r="A38" s="6">
        <v>24001758964</v>
      </c>
      <c r="B38" s="7">
        <v>45061</v>
      </c>
      <c r="C38" s="7">
        <v>45064</v>
      </c>
      <c r="D38" s="4">
        <v>1206</v>
      </c>
      <c r="E38" s="4" t="str">
        <f>VLOOKUP(A38,HOP!A:L,12,0)</f>
        <v>1206.00</v>
      </c>
      <c r="F38" s="4" t="str">
        <f>VLOOKUP(A38,HOP!A:C,3,0)</f>
        <v>3326573</v>
      </c>
      <c r="G38" s="4">
        <f t="shared" si="0"/>
        <v>0</v>
      </c>
      <c r="H38" s="4" t="str">
        <f t="shared" si="1"/>
        <v>，3326573</v>
      </c>
      <c r="I38" s="4" t="str">
        <f>VLOOKUP(A38,HOP!A:U,21,0)</f>
        <v>直采</v>
      </c>
    </row>
    <row r="39" s="4" customFormat="1" hidden="1" spans="1:9">
      <c r="A39" s="6">
        <v>999224014223645</v>
      </c>
      <c r="B39" s="7">
        <v>45061</v>
      </c>
      <c r="C39" s="7">
        <v>45064</v>
      </c>
      <c r="D39" s="4">
        <v>630</v>
      </c>
      <c r="E39" s="4" t="str">
        <f>VLOOKUP(A39,HOP!A:L,12,0)</f>
        <v>630.00</v>
      </c>
      <c r="F39" s="4" t="str">
        <f>VLOOKUP(A39,HOP!A:C,3,0)</f>
        <v>3329883</v>
      </c>
      <c r="G39" s="4">
        <f t="shared" si="0"/>
        <v>0</v>
      </c>
      <c r="H39" s="4" t="str">
        <f t="shared" si="1"/>
        <v>，3329883</v>
      </c>
      <c r="I39" s="4" t="str">
        <f>VLOOKUP(A39,HOP!A:U,21,0)</f>
        <v>直采</v>
      </c>
    </row>
    <row r="40" s="4" customFormat="1" hidden="1" spans="1:9">
      <c r="A40" s="6">
        <v>999224023477620</v>
      </c>
      <c r="B40" s="7">
        <v>45061</v>
      </c>
      <c r="C40" s="7">
        <v>45064</v>
      </c>
      <c r="D40" s="4">
        <v>3852</v>
      </c>
      <c r="E40" s="4" t="str">
        <f>VLOOKUP(A40,HOP!A:L,12,0)</f>
        <v>3852.00</v>
      </c>
      <c r="F40" s="4" t="str">
        <f>VLOOKUP(A40,HOP!A:C,3,0)</f>
        <v>3332850</v>
      </c>
      <c r="G40" s="4">
        <f t="shared" si="0"/>
        <v>0</v>
      </c>
      <c r="H40" s="4" t="str">
        <f t="shared" si="1"/>
        <v>，3332850</v>
      </c>
      <c r="I40" s="4" t="str">
        <f>VLOOKUP(A40,HOP!A:U,21,0)</f>
        <v>直采</v>
      </c>
    </row>
    <row r="41" s="4" customFormat="1" hidden="1" spans="1:9">
      <c r="A41" s="6">
        <v>999224024470337</v>
      </c>
      <c r="B41" s="7">
        <v>45060</v>
      </c>
      <c r="C41" s="7">
        <v>45064</v>
      </c>
      <c r="D41" s="4">
        <v>3876</v>
      </c>
      <c r="E41" s="4" t="str">
        <f>VLOOKUP(A41,HOP!A:L,12,0)</f>
        <v>3876.00</v>
      </c>
      <c r="F41" s="4" t="str">
        <f>VLOOKUP(A41,HOP!A:C,3,0)</f>
        <v>3333092</v>
      </c>
      <c r="G41" s="4">
        <f t="shared" si="0"/>
        <v>0</v>
      </c>
      <c r="H41" s="4" t="str">
        <f t="shared" si="1"/>
        <v>，3333092</v>
      </c>
      <c r="I41" s="4" t="str">
        <f>VLOOKUP(A41,HOP!A:U,21,0)</f>
        <v>直采</v>
      </c>
    </row>
    <row r="42" s="4" customFormat="1" hidden="1" spans="1:9">
      <c r="A42" s="6">
        <v>999224028239959</v>
      </c>
      <c r="B42" s="7">
        <v>45059</v>
      </c>
      <c r="C42" s="7">
        <v>45064</v>
      </c>
      <c r="D42" s="4">
        <v>2290</v>
      </c>
      <c r="E42" s="4" t="str">
        <f>VLOOKUP(A42,HOP!A:L,12,0)</f>
        <v>2290.00</v>
      </c>
      <c r="F42" s="4" t="str">
        <f>VLOOKUP(A42,HOP!A:C,3,0)</f>
        <v>3334123</v>
      </c>
      <c r="G42" s="4">
        <f t="shared" si="0"/>
        <v>0</v>
      </c>
      <c r="H42" s="4" t="str">
        <f t="shared" si="1"/>
        <v>，3334123</v>
      </c>
      <c r="I42" s="4" t="str">
        <f>VLOOKUP(A42,HOP!A:U,21,0)</f>
        <v>直采</v>
      </c>
    </row>
    <row r="43" s="4" customFormat="1" hidden="1" spans="1:9">
      <c r="A43" s="6">
        <v>999224028682117</v>
      </c>
      <c r="B43" s="7">
        <v>45063</v>
      </c>
      <c r="C43" s="7">
        <v>45064</v>
      </c>
      <c r="D43" s="4">
        <v>1020</v>
      </c>
      <c r="E43" s="4" t="str">
        <f>VLOOKUP(A43,HOP!A:L,12,0)</f>
        <v>1020.00</v>
      </c>
      <c r="F43" s="4" t="str">
        <f>VLOOKUP(A43,HOP!A:C,3,0)</f>
        <v>3334247</v>
      </c>
      <c r="G43" s="4">
        <f t="shared" si="0"/>
        <v>0</v>
      </c>
      <c r="H43" s="4" t="str">
        <f t="shared" si="1"/>
        <v>，3334247</v>
      </c>
      <c r="I43" s="4" t="str">
        <f>VLOOKUP(A43,HOP!A:U,21,0)</f>
        <v>直采</v>
      </c>
    </row>
    <row r="44" s="4" customFormat="1" hidden="1" spans="1:9">
      <c r="A44" s="6">
        <v>999224035074229</v>
      </c>
      <c r="B44" s="7">
        <v>45061</v>
      </c>
      <c r="C44" s="7">
        <v>45064</v>
      </c>
      <c r="D44" s="4">
        <v>1407</v>
      </c>
      <c r="E44" s="4" t="str">
        <f>VLOOKUP(A44,HOP!A:L,12,0)</f>
        <v>1407.00</v>
      </c>
      <c r="F44" s="4" t="str">
        <f>VLOOKUP(A44,HOP!A:C,3,0)</f>
        <v>3336580</v>
      </c>
      <c r="G44" s="4">
        <f t="shared" si="0"/>
        <v>0</v>
      </c>
      <c r="H44" s="4" t="str">
        <f t="shared" si="1"/>
        <v>，3336580</v>
      </c>
      <c r="I44" s="4" t="str">
        <f>VLOOKUP(A44,HOP!A:U,21,0)</f>
        <v>直采</v>
      </c>
    </row>
    <row r="45" s="4" customFormat="1" hidden="1" spans="1:9">
      <c r="A45" s="6">
        <v>999224035941021</v>
      </c>
      <c r="B45" s="7">
        <v>45062</v>
      </c>
      <c r="C45" s="7">
        <v>45064</v>
      </c>
      <c r="D45" s="4">
        <v>2040</v>
      </c>
      <c r="E45" s="4" t="str">
        <f>VLOOKUP(A45,HOP!A:L,12,0)</f>
        <v>2040.00</v>
      </c>
      <c r="F45" s="4" t="str">
        <f>VLOOKUP(A45,HOP!A:C,3,0)</f>
        <v>3337014</v>
      </c>
      <c r="G45" s="4">
        <f t="shared" si="0"/>
        <v>0</v>
      </c>
      <c r="H45" s="4" t="str">
        <f t="shared" si="1"/>
        <v>，3337014</v>
      </c>
      <c r="I45" s="4" t="str">
        <f>VLOOKUP(A45,HOP!A:U,21,0)</f>
        <v>直采</v>
      </c>
    </row>
    <row r="46" s="4" customFormat="1" hidden="1" spans="1:9">
      <c r="A46" s="6">
        <v>999224036119484</v>
      </c>
      <c r="B46" s="7">
        <v>45055</v>
      </c>
      <c r="C46" s="7">
        <v>45064</v>
      </c>
      <c r="D46" s="4">
        <v>3951</v>
      </c>
      <c r="E46" s="4" t="str">
        <f>VLOOKUP(A46,HOP!A:L,12,0)</f>
        <v>3951.00</v>
      </c>
      <c r="F46" s="4" t="str">
        <f>VLOOKUP(A46,HOP!A:C,3,0)</f>
        <v>3337075</v>
      </c>
      <c r="G46" s="4">
        <f t="shared" si="0"/>
        <v>0</v>
      </c>
      <c r="H46" s="4" t="str">
        <f t="shared" si="1"/>
        <v>，3337075</v>
      </c>
      <c r="I46" s="4" t="str">
        <f>VLOOKUP(A46,HOP!A:U,21,0)</f>
        <v>直采</v>
      </c>
    </row>
    <row r="47" s="4" customFormat="1" hidden="1" spans="1:9">
      <c r="A47" s="6">
        <v>999224044649216</v>
      </c>
      <c r="B47" s="7">
        <v>45063</v>
      </c>
      <c r="C47" s="7">
        <v>45064</v>
      </c>
      <c r="D47" s="4">
        <v>7706</v>
      </c>
      <c r="E47" s="4" t="str">
        <f>VLOOKUP(A47,HOP!A:L,12,0)</f>
        <v>7706.00</v>
      </c>
      <c r="F47" s="4" t="str">
        <f>VLOOKUP(A47,HOP!A:C,3,0)</f>
        <v>3338684</v>
      </c>
      <c r="G47" s="4">
        <f t="shared" si="0"/>
        <v>0</v>
      </c>
      <c r="H47" s="4" t="str">
        <f t="shared" si="1"/>
        <v>，3338684</v>
      </c>
      <c r="I47" s="4" t="str">
        <f>VLOOKUP(A47,HOP!A:U,21,0)</f>
        <v>直采</v>
      </c>
    </row>
    <row r="48" s="4" customFormat="1" hidden="1" spans="1:9">
      <c r="A48" s="6">
        <v>999224048005611</v>
      </c>
      <c r="B48" s="7">
        <v>45061</v>
      </c>
      <c r="C48" s="7">
        <v>45064</v>
      </c>
      <c r="D48" s="4">
        <v>20850</v>
      </c>
      <c r="E48" s="4" t="str">
        <f>VLOOKUP(A48,HOP!A:L,12,0)</f>
        <v>20850.00</v>
      </c>
      <c r="F48" s="4" t="str">
        <f>VLOOKUP(A48,HOP!A:C,3,0)</f>
        <v>3339971</v>
      </c>
      <c r="G48" s="4">
        <f t="shared" si="0"/>
        <v>0</v>
      </c>
      <c r="H48" s="4" t="str">
        <f t="shared" si="1"/>
        <v>，3339971</v>
      </c>
      <c r="I48" s="4" t="str">
        <f>VLOOKUP(A48,HOP!A:U,21,0)</f>
        <v>直采</v>
      </c>
    </row>
    <row r="49" s="4" customFormat="1" hidden="1" spans="1:9">
      <c r="A49" s="6">
        <v>999224054612674</v>
      </c>
      <c r="B49" s="7">
        <v>45062</v>
      </c>
      <c r="C49" s="7">
        <v>45064</v>
      </c>
      <c r="D49" s="4">
        <v>2562</v>
      </c>
      <c r="E49" s="4" t="str">
        <f>VLOOKUP(A49,HOP!A:L,12,0)</f>
        <v>2562.00</v>
      </c>
      <c r="F49" s="4" t="str">
        <f>VLOOKUP(A49,HOP!A:C,3,0)</f>
        <v>3342344</v>
      </c>
      <c r="G49" s="4">
        <f t="shared" si="0"/>
        <v>0</v>
      </c>
      <c r="H49" s="4" t="str">
        <f t="shared" si="1"/>
        <v>，3342344</v>
      </c>
      <c r="I49" s="4" t="str">
        <f>VLOOKUP(A49,HOP!A:U,21,0)</f>
        <v>直采</v>
      </c>
    </row>
    <row r="50" s="4" customFormat="1" hidden="1" spans="1:9">
      <c r="A50" s="6">
        <v>999224057857007</v>
      </c>
      <c r="B50" s="7">
        <v>45062</v>
      </c>
      <c r="C50" s="7">
        <v>45064</v>
      </c>
      <c r="D50" s="4">
        <v>1137</v>
      </c>
      <c r="E50" s="4" t="str">
        <f>VLOOKUP(A50,HOP!A:L,12,0)</f>
        <v>1137.00</v>
      </c>
      <c r="F50" s="4" t="str">
        <f>VLOOKUP(A50,HOP!A:C,3,0)</f>
        <v>3342935</v>
      </c>
      <c r="G50" s="4">
        <f t="shared" si="0"/>
        <v>0</v>
      </c>
      <c r="H50" s="4" t="str">
        <f t="shared" si="1"/>
        <v>，3342935</v>
      </c>
      <c r="I50" s="4" t="str">
        <f>VLOOKUP(A50,HOP!A:U,21,0)</f>
        <v>直采</v>
      </c>
    </row>
    <row r="51" s="4" customFormat="1" hidden="1" spans="1:9">
      <c r="A51" s="6">
        <v>999224060832044</v>
      </c>
      <c r="B51" s="7">
        <v>45060</v>
      </c>
      <c r="C51" s="7">
        <v>45064</v>
      </c>
      <c r="D51" s="4">
        <v>3320</v>
      </c>
      <c r="E51" s="4" t="str">
        <f>VLOOKUP(A51,HOP!A:L,12,0)</f>
        <v>3320.00</v>
      </c>
      <c r="F51" s="4" t="str">
        <f>VLOOKUP(A51,HOP!A:C,3,0)</f>
        <v>3343882</v>
      </c>
      <c r="G51" s="4">
        <f t="shared" si="0"/>
        <v>0</v>
      </c>
      <c r="H51" s="4" t="str">
        <f t="shared" si="1"/>
        <v>，3343882</v>
      </c>
      <c r="I51" s="4" t="str">
        <f>VLOOKUP(A51,HOP!A:U,21,0)</f>
        <v>直采</v>
      </c>
    </row>
    <row r="52" s="4" customFormat="1" hidden="1" spans="1:9">
      <c r="A52" s="6">
        <v>999224065949515</v>
      </c>
      <c r="B52" s="7">
        <v>45062</v>
      </c>
      <c r="C52" s="7">
        <v>45064</v>
      </c>
      <c r="D52" s="4">
        <v>1456</v>
      </c>
      <c r="E52" s="4" t="str">
        <f>VLOOKUP(A52,HOP!A:L,12,0)</f>
        <v>1456.00</v>
      </c>
      <c r="F52" s="4" t="str">
        <f>VLOOKUP(A52,HOP!A:C,3,0)</f>
        <v>3345539</v>
      </c>
      <c r="G52" s="4">
        <f t="shared" si="0"/>
        <v>0</v>
      </c>
      <c r="H52" s="4" t="str">
        <f t="shared" si="1"/>
        <v>，3345539</v>
      </c>
      <c r="I52" s="4" t="str">
        <f>VLOOKUP(A52,HOP!A:U,21,0)</f>
        <v>直采</v>
      </c>
    </row>
    <row r="53" s="4" customFormat="1" hidden="1" spans="1:9">
      <c r="A53" s="6">
        <v>999224067481951</v>
      </c>
      <c r="B53" s="7">
        <v>45062</v>
      </c>
      <c r="C53" s="7">
        <v>45064</v>
      </c>
      <c r="D53" s="4">
        <v>1716</v>
      </c>
      <c r="E53" s="4" t="str">
        <f>VLOOKUP(A53,HOP!A:L,12,0)</f>
        <v>1716.00</v>
      </c>
      <c r="F53" s="4" t="str">
        <f>VLOOKUP(A53,HOP!A:C,3,0)</f>
        <v>3346038</v>
      </c>
      <c r="G53" s="4">
        <f t="shared" si="0"/>
        <v>0</v>
      </c>
      <c r="H53" s="4" t="str">
        <f t="shared" si="1"/>
        <v>，3346038</v>
      </c>
      <c r="I53" s="4" t="str">
        <f>VLOOKUP(A53,HOP!A:U,21,0)</f>
        <v>直采</v>
      </c>
    </row>
    <row r="54" s="4" customFormat="1" hidden="1" spans="1:9">
      <c r="A54" s="6">
        <v>999224067487314</v>
      </c>
      <c r="B54" s="7">
        <v>45061</v>
      </c>
      <c r="C54" s="7">
        <v>45064</v>
      </c>
      <c r="D54" s="4">
        <v>1200</v>
      </c>
      <c r="E54" s="4" t="str">
        <f>VLOOKUP(A54,HOP!A:L,12,0)</f>
        <v>1200.00</v>
      </c>
      <c r="F54" s="4" t="str">
        <f>VLOOKUP(A54,HOP!A:C,3,0)</f>
        <v>3346039</v>
      </c>
      <c r="G54" s="4">
        <f t="shared" si="0"/>
        <v>0</v>
      </c>
      <c r="H54" s="4" t="str">
        <f t="shared" si="1"/>
        <v>，3346039</v>
      </c>
      <c r="I54" s="4" t="str">
        <f>VLOOKUP(A54,HOP!A:U,21,0)</f>
        <v>直采</v>
      </c>
    </row>
    <row r="55" s="4" customFormat="1" hidden="1" spans="1:9">
      <c r="A55" s="6">
        <v>999224075900549</v>
      </c>
      <c r="B55" s="7">
        <v>45060</v>
      </c>
      <c r="C55" s="7">
        <v>45064</v>
      </c>
      <c r="D55" s="4">
        <v>8006</v>
      </c>
      <c r="E55" s="4" t="str">
        <f>VLOOKUP(A55,HOP!A:L,12,0)</f>
        <v>8006.00</v>
      </c>
      <c r="F55" s="4" t="str">
        <f>VLOOKUP(A55,HOP!A:C,3,0)</f>
        <v>3348042</v>
      </c>
      <c r="G55" s="4">
        <f t="shared" si="0"/>
        <v>0</v>
      </c>
      <c r="H55" s="4" t="str">
        <f t="shared" si="1"/>
        <v>，3348042</v>
      </c>
      <c r="I55" s="4" t="str">
        <f>VLOOKUP(A55,HOP!A:U,21,0)</f>
        <v>直采</v>
      </c>
    </row>
    <row r="56" s="4" customFormat="1" hidden="1" spans="1:9">
      <c r="A56" s="6">
        <v>999224078641620</v>
      </c>
      <c r="B56" s="7">
        <v>45062</v>
      </c>
      <c r="C56" s="7">
        <v>45064</v>
      </c>
      <c r="D56" s="4">
        <v>2031</v>
      </c>
      <c r="E56" s="4" t="str">
        <f>VLOOKUP(A56,HOP!A:L,12,0)</f>
        <v>2031.00</v>
      </c>
      <c r="F56" s="4" t="str">
        <f>VLOOKUP(A56,HOP!A:C,3,0)</f>
        <v>3349118</v>
      </c>
      <c r="G56" s="4">
        <f t="shared" si="0"/>
        <v>0</v>
      </c>
      <c r="H56" s="4" t="str">
        <f t="shared" si="1"/>
        <v>，3349118</v>
      </c>
      <c r="I56" s="4" t="str">
        <f>VLOOKUP(A56,HOP!A:U,21,0)</f>
        <v>直采</v>
      </c>
    </row>
    <row r="57" s="4" customFormat="1" hidden="1" spans="1:9">
      <c r="A57" s="6">
        <v>999224079445171</v>
      </c>
      <c r="B57" s="7">
        <v>45061</v>
      </c>
      <c r="C57" s="7">
        <v>45064</v>
      </c>
      <c r="D57" s="4">
        <v>3870</v>
      </c>
      <c r="E57" s="4" t="str">
        <f>VLOOKUP(A57,HOP!A:L,12,0)</f>
        <v>3870.00</v>
      </c>
      <c r="F57" s="4" t="str">
        <f>VLOOKUP(A57,HOP!A:C,3,0)</f>
        <v>3349374</v>
      </c>
      <c r="G57" s="4">
        <f t="shared" si="0"/>
        <v>0</v>
      </c>
      <c r="H57" s="4" t="str">
        <f t="shared" si="1"/>
        <v>，3349374</v>
      </c>
      <c r="I57" s="4" t="str">
        <f>VLOOKUP(A57,HOP!A:U,21,0)</f>
        <v>直采</v>
      </c>
    </row>
    <row r="58" s="4" customFormat="1" hidden="1" spans="1:9">
      <c r="A58" s="6">
        <v>999224082338289</v>
      </c>
      <c r="B58" s="7">
        <v>45061</v>
      </c>
      <c r="C58" s="7">
        <v>45064</v>
      </c>
      <c r="D58" s="4">
        <v>3087</v>
      </c>
      <c r="E58" s="4" t="str">
        <f>VLOOKUP(A58,HOP!A:L,12,0)</f>
        <v>3087.00</v>
      </c>
      <c r="F58" s="4" t="str">
        <f>VLOOKUP(A58,HOP!A:C,3,0)</f>
        <v>3350696</v>
      </c>
      <c r="G58" s="4">
        <f t="shared" si="0"/>
        <v>0</v>
      </c>
      <c r="H58" s="4" t="str">
        <f t="shared" si="1"/>
        <v>，3350696</v>
      </c>
      <c r="I58" s="4" t="str">
        <f>VLOOKUP(A58,HOP!A:U,21,0)</f>
        <v>直采</v>
      </c>
    </row>
    <row r="59" s="4" customFormat="1" hidden="1" spans="1:9">
      <c r="A59" s="6">
        <v>999224083337755</v>
      </c>
      <c r="B59" s="7">
        <v>45062</v>
      </c>
      <c r="C59" s="7">
        <v>45064</v>
      </c>
      <c r="D59" s="4">
        <v>3164</v>
      </c>
      <c r="E59" s="4" t="str">
        <f>VLOOKUP(A59,HOP!A:L,12,0)</f>
        <v>3164.00</v>
      </c>
      <c r="F59" s="4" t="str">
        <f>VLOOKUP(A59,HOP!A:C,3,0)</f>
        <v>3351133</v>
      </c>
      <c r="G59" s="4">
        <f t="shared" si="0"/>
        <v>0</v>
      </c>
      <c r="H59" s="4" t="str">
        <f t="shared" si="1"/>
        <v>，3351133</v>
      </c>
      <c r="I59" s="4" t="str">
        <f>VLOOKUP(A59,HOP!A:U,21,0)</f>
        <v>直采</v>
      </c>
    </row>
    <row r="60" s="4" customFormat="1" hidden="1" spans="1:9">
      <c r="A60" s="6">
        <v>999224087377250</v>
      </c>
      <c r="B60" s="7">
        <v>45061</v>
      </c>
      <c r="C60" s="7">
        <v>45064</v>
      </c>
      <c r="D60" s="4">
        <v>3687</v>
      </c>
      <c r="E60" s="4" t="str">
        <f>VLOOKUP(A60,HOP!A:L,12,0)</f>
        <v>3687.00</v>
      </c>
      <c r="F60" s="4" t="str">
        <f>VLOOKUP(A60,HOP!A:C,3,0)</f>
        <v>3351898</v>
      </c>
      <c r="G60" s="4">
        <f t="shared" si="0"/>
        <v>0</v>
      </c>
      <c r="H60" s="4" t="str">
        <f t="shared" si="1"/>
        <v>，3351898</v>
      </c>
      <c r="I60" s="4" t="str">
        <f>VLOOKUP(A60,HOP!A:U,21,0)</f>
        <v>直采</v>
      </c>
    </row>
    <row r="61" s="4" customFormat="1" hidden="1" spans="1:9">
      <c r="A61" s="6">
        <v>999224087431571</v>
      </c>
      <c r="B61" s="7">
        <v>45061</v>
      </c>
      <c r="C61" s="7">
        <v>45064</v>
      </c>
      <c r="D61" s="4">
        <v>2734</v>
      </c>
      <c r="E61" s="4" t="str">
        <f>VLOOKUP(A61,HOP!A:L,12,0)</f>
        <v>2734.00</v>
      </c>
      <c r="F61" s="4" t="str">
        <f>VLOOKUP(A61,HOP!A:C,3,0)</f>
        <v>3351900</v>
      </c>
      <c r="G61" s="4">
        <f t="shared" si="0"/>
        <v>0</v>
      </c>
      <c r="H61" s="4" t="str">
        <f t="shared" si="1"/>
        <v>，3351900</v>
      </c>
      <c r="I61" s="4" t="str">
        <f>VLOOKUP(A61,HOP!A:U,21,0)</f>
        <v>直采</v>
      </c>
    </row>
    <row r="62" s="4" customFormat="1" hidden="1" spans="1:9">
      <c r="A62" s="6">
        <v>999224089232009</v>
      </c>
      <c r="B62" s="7">
        <v>45062</v>
      </c>
      <c r="C62" s="7">
        <v>45064</v>
      </c>
      <c r="D62" s="4">
        <v>466</v>
      </c>
      <c r="E62" s="4" t="str">
        <f>VLOOKUP(A62,HOP!A:L,12,0)</f>
        <v>466.00</v>
      </c>
      <c r="F62" s="4" t="str">
        <f>VLOOKUP(A62,HOP!A:C,3,0)</f>
        <v>3352233</v>
      </c>
      <c r="G62" s="4">
        <f t="shared" si="0"/>
        <v>0</v>
      </c>
      <c r="H62" s="4" t="str">
        <f t="shared" si="1"/>
        <v>，3352233</v>
      </c>
      <c r="I62" s="4" t="str">
        <f>VLOOKUP(A62,HOP!A:U,21,0)</f>
        <v>直采</v>
      </c>
    </row>
    <row r="63" s="4" customFormat="1" spans="1:10">
      <c r="A63" s="6">
        <v>999224093772189</v>
      </c>
      <c r="B63" s="7">
        <v>45063</v>
      </c>
      <c r="C63" s="7">
        <v>45064</v>
      </c>
      <c r="D63" s="4">
        <v>482</v>
      </c>
      <c r="E63" s="4" t="str">
        <f>VLOOKUP(A63,HOP!A:L,12,0)</f>
        <v>652.00</v>
      </c>
      <c r="F63" s="4" t="str">
        <f>VLOOKUP(A63,HOP!A:C,3,0)</f>
        <v>3354037</v>
      </c>
      <c r="G63" s="4">
        <f t="shared" si="0"/>
        <v>-170</v>
      </c>
      <c r="H63" s="4" t="str">
        <f t="shared" si="1"/>
        <v>，3354037</v>
      </c>
      <c r="I63" s="4" t="str">
        <f>VLOOKUP(A63,HOP!A:U,21,0)</f>
        <v>直采</v>
      </c>
      <c r="J63" s="4" t="s">
        <v>1337</v>
      </c>
    </row>
    <row r="64" s="4" customFormat="1" hidden="1" spans="1:9">
      <c r="A64" s="6">
        <v>999224094274328</v>
      </c>
      <c r="B64" s="7">
        <v>45061</v>
      </c>
      <c r="C64" s="7">
        <v>45064</v>
      </c>
      <c r="D64" s="4">
        <v>2019</v>
      </c>
      <c r="E64" s="4" t="str">
        <f>VLOOKUP(A64,HOP!A:L,12,0)</f>
        <v>2019.00</v>
      </c>
      <c r="F64" s="4" t="str">
        <f>VLOOKUP(A64,HOP!A:C,3,0)</f>
        <v>3354167</v>
      </c>
      <c r="G64" s="4">
        <f t="shared" si="0"/>
        <v>0</v>
      </c>
      <c r="H64" s="4" t="str">
        <f t="shared" si="1"/>
        <v>，3354167</v>
      </c>
      <c r="I64" s="4" t="str">
        <f>VLOOKUP(A64,HOP!A:U,21,0)</f>
        <v>直采</v>
      </c>
    </row>
    <row r="65" s="4" customFormat="1" hidden="1" spans="1:9">
      <c r="A65" s="6">
        <v>999224095256779</v>
      </c>
      <c r="B65" s="7">
        <v>45061</v>
      </c>
      <c r="C65" s="7">
        <v>45064</v>
      </c>
      <c r="D65" s="4">
        <v>735</v>
      </c>
      <c r="E65" s="4" t="str">
        <f>VLOOKUP(A65,HOP!A:L,12,0)</f>
        <v>735.00</v>
      </c>
      <c r="F65" s="4" t="str">
        <f>VLOOKUP(A65,HOP!A:C,3,0)</f>
        <v>3354516</v>
      </c>
      <c r="G65" s="4">
        <f t="shared" si="0"/>
        <v>0</v>
      </c>
      <c r="H65" s="4" t="str">
        <f t="shared" si="1"/>
        <v>，3354516</v>
      </c>
      <c r="I65" s="4" t="str">
        <f>VLOOKUP(A65,HOP!A:U,21,0)</f>
        <v>直采</v>
      </c>
    </row>
    <row r="66" s="4" customFormat="1" hidden="1" spans="1:9">
      <c r="A66" s="6">
        <v>999224099221912</v>
      </c>
      <c r="B66" s="7">
        <v>45061</v>
      </c>
      <c r="C66" s="7">
        <v>45064</v>
      </c>
      <c r="D66" s="4">
        <v>2734</v>
      </c>
      <c r="E66" s="4" t="str">
        <f>VLOOKUP(A66,HOP!A:L,12,0)</f>
        <v>2734.00</v>
      </c>
      <c r="F66" s="4" t="str">
        <f>VLOOKUP(A66,HOP!A:C,3,0)</f>
        <v>3356268</v>
      </c>
      <c r="G66" s="4">
        <f t="shared" si="0"/>
        <v>0</v>
      </c>
      <c r="H66" s="4" t="str">
        <f t="shared" si="1"/>
        <v>，3356268</v>
      </c>
      <c r="I66" s="4" t="str">
        <f>VLOOKUP(A66,HOP!A:U,21,0)</f>
        <v>直采</v>
      </c>
    </row>
    <row r="67" s="4" customFormat="1" hidden="1" spans="1:9">
      <c r="A67" s="6">
        <v>999224099222226</v>
      </c>
      <c r="B67" s="7">
        <v>45063</v>
      </c>
      <c r="C67" s="7">
        <v>45064</v>
      </c>
      <c r="D67" s="4">
        <v>1070</v>
      </c>
      <c r="E67" s="4" t="str">
        <f>VLOOKUP(A67,HOP!A:L,12,0)</f>
        <v>1070.00</v>
      </c>
      <c r="F67" s="4" t="str">
        <f>VLOOKUP(A67,HOP!A:C,3,0)</f>
        <v>3356269</v>
      </c>
      <c r="G67" s="4">
        <f t="shared" ref="G67:G130" si="2">D67-E67</f>
        <v>0</v>
      </c>
      <c r="H67" s="4" t="str">
        <f t="shared" ref="H67:H130" si="3">$H$1&amp;F67</f>
        <v>，3356269</v>
      </c>
      <c r="I67" s="4" t="str">
        <f>VLOOKUP(A67,HOP!A:U,21,0)</f>
        <v>直采</v>
      </c>
    </row>
    <row r="68" s="4" customFormat="1" hidden="1" spans="1:9">
      <c r="A68" s="6">
        <v>999224099911693</v>
      </c>
      <c r="B68" s="7">
        <v>45058</v>
      </c>
      <c r="C68" s="7">
        <v>45064</v>
      </c>
      <c r="D68" s="4">
        <v>2250</v>
      </c>
      <c r="E68" s="4" t="str">
        <f>VLOOKUP(A68,HOP!A:L,12,0)</f>
        <v>2250.00</v>
      </c>
      <c r="F68" s="4" t="str">
        <f>VLOOKUP(A68,HOP!A:C,3,0)</f>
        <v>3356825</v>
      </c>
      <c r="G68" s="4">
        <f t="shared" si="2"/>
        <v>0</v>
      </c>
      <c r="H68" s="4" t="str">
        <f t="shared" si="3"/>
        <v>，3356825</v>
      </c>
      <c r="I68" s="4" t="str">
        <f>VLOOKUP(A68,HOP!A:U,21,0)</f>
        <v>直采</v>
      </c>
    </row>
    <row r="69" s="4" customFormat="1" hidden="1" spans="1:9">
      <c r="A69" s="6">
        <v>999224101751663</v>
      </c>
      <c r="B69" s="7">
        <v>45061</v>
      </c>
      <c r="C69" s="7">
        <v>45064</v>
      </c>
      <c r="D69" s="4">
        <v>3357</v>
      </c>
      <c r="E69" s="4" t="str">
        <f>VLOOKUP(A69,HOP!A:L,12,0)</f>
        <v>3357.00</v>
      </c>
      <c r="F69" s="4" t="str">
        <f>VLOOKUP(A69,HOP!A:C,3,0)</f>
        <v>3358185</v>
      </c>
      <c r="G69" s="4">
        <f t="shared" si="2"/>
        <v>0</v>
      </c>
      <c r="H69" s="4" t="str">
        <f t="shared" si="3"/>
        <v>，3358185</v>
      </c>
      <c r="I69" s="4" t="str">
        <f>VLOOKUP(A69,HOP!A:U,21,0)</f>
        <v>直采</v>
      </c>
    </row>
    <row r="70" s="4" customFormat="1" hidden="1" spans="1:9">
      <c r="A70" s="6">
        <v>999224105108952</v>
      </c>
      <c r="B70" s="7">
        <v>45063</v>
      </c>
      <c r="C70" s="7">
        <v>45064</v>
      </c>
      <c r="D70" s="4">
        <v>211</v>
      </c>
      <c r="E70" s="4" t="str">
        <f>VLOOKUP(A70,HOP!A:L,12,0)</f>
        <v>211.00</v>
      </c>
      <c r="F70" s="4" t="str">
        <f>VLOOKUP(A70,HOP!A:C,3,0)</f>
        <v>3358498</v>
      </c>
      <c r="G70" s="4">
        <f t="shared" si="2"/>
        <v>0</v>
      </c>
      <c r="H70" s="4" t="str">
        <f t="shared" si="3"/>
        <v>，3358498</v>
      </c>
      <c r="I70" s="4" t="str">
        <f>VLOOKUP(A70,HOP!A:U,21,0)</f>
        <v>直采</v>
      </c>
    </row>
    <row r="71" s="4" customFormat="1" hidden="1" spans="1:9">
      <c r="A71" s="6">
        <v>999224106694591</v>
      </c>
      <c r="B71" s="7">
        <v>45063</v>
      </c>
      <c r="C71" s="7">
        <v>45064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2"/>
        <v>#N/A</v>
      </c>
      <c r="H71" s="4" t="e">
        <f t="shared" si="3"/>
        <v>#N/A</v>
      </c>
      <c r="I71" s="4" t="e">
        <f>VLOOKUP(A71,HOP!A:U,21,0)</f>
        <v>#N/A</v>
      </c>
    </row>
    <row r="72" s="4" customFormat="1" hidden="1" spans="1:9">
      <c r="A72" s="6">
        <v>999224113223816</v>
      </c>
      <c r="B72" s="7">
        <v>45061</v>
      </c>
      <c r="C72" s="7">
        <v>45064</v>
      </c>
      <c r="D72" s="4">
        <v>2028</v>
      </c>
      <c r="E72" s="4" t="str">
        <f>VLOOKUP(A72,HOP!A:L,12,0)</f>
        <v>2028.00</v>
      </c>
      <c r="F72" s="4" t="str">
        <f>VLOOKUP(A72,HOP!A:C,3,0)</f>
        <v>3360207</v>
      </c>
      <c r="G72" s="4">
        <f t="shared" si="2"/>
        <v>0</v>
      </c>
      <c r="H72" s="4" t="str">
        <f t="shared" si="3"/>
        <v>，3360207</v>
      </c>
      <c r="I72" s="4" t="str">
        <f>VLOOKUP(A72,HOP!A:U,21,0)</f>
        <v>直采</v>
      </c>
    </row>
    <row r="73" s="4" customFormat="1" hidden="1" spans="1:9">
      <c r="A73" s="6">
        <v>999224114403529</v>
      </c>
      <c r="B73" s="7">
        <v>45063</v>
      </c>
      <c r="C73" s="7">
        <v>45064</v>
      </c>
      <c r="D73" s="4">
        <v>442</v>
      </c>
      <c r="E73" s="4" t="str">
        <f>VLOOKUP(A73,HOP!A:L,12,0)</f>
        <v>442.00</v>
      </c>
      <c r="F73" s="4" t="str">
        <f>VLOOKUP(A73,HOP!A:C,3,0)</f>
        <v>3360467</v>
      </c>
      <c r="G73" s="4">
        <f t="shared" si="2"/>
        <v>0</v>
      </c>
      <c r="H73" s="4" t="str">
        <f t="shared" si="3"/>
        <v>，3360467</v>
      </c>
      <c r="I73" s="4" t="str">
        <f>VLOOKUP(A73,HOP!A:U,21,0)</f>
        <v>直采</v>
      </c>
    </row>
    <row r="74" s="4" customFormat="1" hidden="1" spans="1:9">
      <c r="A74" s="6">
        <v>999224114694063</v>
      </c>
      <c r="B74" s="7">
        <v>45063</v>
      </c>
      <c r="C74" s="7">
        <v>45064</v>
      </c>
      <c r="D74" s="4">
        <v>392</v>
      </c>
      <c r="E74" s="4" t="str">
        <f>VLOOKUP(A74,HOP!A:L,12,0)</f>
        <v>392.00</v>
      </c>
      <c r="F74" s="4" t="str">
        <f>VLOOKUP(A74,HOP!A:C,3,0)</f>
        <v>3360525</v>
      </c>
      <c r="G74" s="4">
        <f t="shared" si="2"/>
        <v>0</v>
      </c>
      <c r="H74" s="4" t="str">
        <f t="shared" si="3"/>
        <v>，3360525</v>
      </c>
      <c r="I74" s="4" t="str">
        <f>VLOOKUP(A74,HOP!A:U,21,0)</f>
        <v>直采</v>
      </c>
    </row>
    <row r="75" s="4" customFormat="1" hidden="1" spans="1:9">
      <c r="A75" s="6">
        <v>999224121729784</v>
      </c>
      <c r="B75" s="7">
        <v>45063</v>
      </c>
      <c r="C75" s="7">
        <v>45064</v>
      </c>
      <c r="D75" s="4">
        <v>1030</v>
      </c>
      <c r="E75" s="4" t="str">
        <f>VLOOKUP(A75,HOP!A:L,12,0)</f>
        <v>1030.00</v>
      </c>
      <c r="F75" s="4" t="str">
        <f>VLOOKUP(A75,HOP!A:C,3,0)</f>
        <v>3364108</v>
      </c>
      <c r="G75" s="4">
        <f t="shared" si="2"/>
        <v>0</v>
      </c>
      <c r="H75" s="4" t="str">
        <f t="shared" si="3"/>
        <v>，3364108</v>
      </c>
      <c r="I75" s="4" t="str">
        <f>VLOOKUP(A75,HOP!A:U,21,0)</f>
        <v>直采</v>
      </c>
    </row>
    <row r="76" s="4" customFormat="1" hidden="1" spans="1:9">
      <c r="A76" s="6">
        <v>999224122421462</v>
      </c>
      <c r="B76" s="7">
        <v>45062</v>
      </c>
      <c r="C76" s="7">
        <v>45064</v>
      </c>
      <c r="D76" s="4">
        <v>2008</v>
      </c>
      <c r="E76" s="4" t="str">
        <f>VLOOKUP(A76,HOP!A:L,12,0)</f>
        <v>2008.00</v>
      </c>
      <c r="F76" s="4" t="str">
        <f>VLOOKUP(A76,HOP!A:C,3,0)</f>
        <v>3364728</v>
      </c>
      <c r="G76" s="4">
        <f t="shared" si="2"/>
        <v>0</v>
      </c>
      <c r="H76" s="4" t="str">
        <f t="shared" si="3"/>
        <v>，3364728</v>
      </c>
      <c r="I76" s="4" t="str">
        <f>VLOOKUP(A76,HOP!A:U,21,0)</f>
        <v>直采</v>
      </c>
    </row>
    <row r="77" s="4" customFormat="1" hidden="1" spans="1:9">
      <c r="A77" s="6">
        <v>999224126217866</v>
      </c>
      <c r="B77" s="7">
        <v>45062</v>
      </c>
      <c r="C77" s="7">
        <v>45064</v>
      </c>
      <c r="D77" s="4">
        <v>560</v>
      </c>
      <c r="E77" s="4" t="str">
        <f>VLOOKUP(A77,HOP!A:L,12,0)</f>
        <v>560.00</v>
      </c>
      <c r="F77" s="4" t="str">
        <f>VLOOKUP(A77,HOP!A:C,3,0)</f>
        <v>3365417</v>
      </c>
      <c r="G77" s="4">
        <f t="shared" si="2"/>
        <v>0</v>
      </c>
      <c r="H77" s="4" t="str">
        <f t="shared" si="3"/>
        <v>，3365417</v>
      </c>
      <c r="I77" s="4" t="str">
        <f>VLOOKUP(A77,HOP!A:U,21,0)</f>
        <v>直采</v>
      </c>
    </row>
    <row r="78" s="4" customFormat="1" hidden="1" spans="1:9">
      <c r="A78" s="6">
        <v>999224128961573</v>
      </c>
      <c r="B78" s="7">
        <v>45061</v>
      </c>
      <c r="C78" s="7">
        <v>45064</v>
      </c>
      <c r="D78" s="4">
        <v>8214</v>
      </c>
      <c r="E78" s="4" t="str">
        <f>VLOOKUP(A78,HOP!A:L,12,0)</f>
        <v>8214.00</v>
      </c>
      <c r="F78" s="4" t="str">
        <f>VLOOKUP(A78,HOP!A:C,3,0)</f>
        <v>3366022</v>
      </c>
      <c r="G78" s="4">
        <f t="shared" si="2"/>
        <v>0</v>
      </c>
      <c r="H78" s="4" t="str">
        <f t="shared" si="3"/>
        <v>，3366022</v>
      </c>
      <c r="I78" s="4" t="str">
        <f>VLOOKUP(A78,HOP!A:U,21,0)</f>
        <v>直采</v>
      </c>
    </row>
    <row r="79" s="4" customFormat="1" hidden="1" spans="1:9">
      <c r="A79" s="6">
        <v>999224134183361</v>
      </c>
      <c r="B79" s="7">
        <v>45061</v>
      </c>
      <c r="C79" s="7">
        <v>45064</v>
      </c>
      <c r="D79" s="4">
        <v>1950</v>
      </c>
      <c r="E79" s="4" t="str">
        <f>VLOOKUP(A79,HOP!A:L,12,0)</f>
        <v>1950.00</v>
      </c>
      <c r="F79" s="4" t="str">
        <f>VLOOKUP(A79,HOP!A:C,3,0)</f>
        <v>3367652</v>
      </c>
      <c r="G79" s="4">
        <f t="shared" si="2"/>
        <v>0</v>
      </c>
      <c r="H79" s="4" t="str">
        <f t="shared" si="3"/>
        <v>，3367652</v>
      </c>
      <c r="I79" s="4" t="str">
        <f>VLOOKUP(A79,HOP!A:U,21,0)</f>
        <v>直采</v>
      </c>
    </row>
    <row r="80" s="4" customFormat="1" hidden="1" spans="1:9">
      <c r="A80" s="6">
        <v>999224133776832</v>
      </c>
      <c r="B80" s="7">
        <v>45062</v>
      </c>
      <c r="C80" s="7">
        <v>45064</v>
      </c>
      <c r="D80" s="4">
        <v>680</v>
      </c>
      <c r="E80" s="4" t="str">
        <f>VLOOKUP(A80,HOP!A:L,12,0)</f>
        <v>680.00</v>
      </c>
      <c r="F80" s="4" t="str">
        <f>VLOOKUP(A80,HOP!A:C,3,0)</f>
        <v>3367561</v>
      </c>
      <c r="G80" s="4">
        <f t="shared" si="2"/>
        <v>0</v>
      </c>
      <c r="H80" s="4" t="str">
        <f t="shared" si="3"/>
        <v>，3367561</v>
      </c>
      <c r="I80" s="4" t="str">
        <f>VLOOKUP(A80,HOP!A:U,21,0)</f>
        <v>直采</v>
      </c>
    </row>
    <row r="81" s="4" customFormat="1" hidden="1" spans="1:9">
      <c r="A81" s="6">
        <v>999224138521226</v>
      </c>
      <c r="B81" s="7">
        <v>45060</v>
      </c>
      <c r="C81" s="7">
        <v>45064</v>
      </c>
      <c r="D81" s="4">
        <v>5320</v>
      </c>
      <c r="E81" s="4" t="str">
        <f>VLOOKUP(A81,HOP!A:L,12,0)</f>
        <v>5320.00</v>
      </c>
      <c r="F81" s="4" t="str">
        <f>VLOOKUP(A81,HOP!A:C,3,0)</f>
        <v>3369834</v>
      </c>
      <c r="G81" s="4">
        <f t="shared" si="2"/>
        <v>0</v>
      </c>
      <c r="H81" s="4" t="str">
        <f t="shared" si="3"/>
        <v>，3369834</v>
      </c>
      <c r="I81" s="4" t="str">
        <f>VLOOKUP(A81,HOP!A:U,21,0)</f>
        <v>直采</v>
      </c>
    </row>
    <row r="82" s="4" customFormat="1" hidden="1" spans="1:9">
      <c r="A82" s="6">
        <v>999224141410107</v>
      </c>
      <c r="B82" s="7">
        <v>45061</v>
      </c>
      <c r="C82" s="7">
        <v>45064</v>
      </c>
      <c r="D82" s="4">
        <v>3813</v>
      </c>
      <c r="E82" s="4" t="str">
        <f>VLOOKUP(A82,HOP!A:L,12,0)</f>
        <v>3813.00</v>
      </c>
      <c r="F82" s="4" t="str">
        <f>VLOOKUP(A82,HOP!A:C,3,0)</f>
        <v>3371159</v>
      </c>
      <c r="G82" s="4">
        <f t="shared" si="2"/>
        <v>0</v>
      </c>
      <c r="H82" s="4" t="str">
        <f t="shared" si="3"/>
        <v>，3371159</v>
      </c>
      <c r="I82" s="4" t="str">
        <f>VLOOKUP(A82,HOP!A:U,21,0)</f>
        <v>直采</v>
      </c>
    </row>
    <row r="83" s="4" customFormat="1" hidden="1" spans="1:9">
      <c r="A83" s="6">
        <v>999224141878280</v>
      </c>
      <c r="B83" s="7">
        <v>45061</v>
      </c>
      <c r="C83" s="7">
        <v>45064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2"/>
        <v>#N/A</v>
      </c>
      <c r="H83" s="4" t="e">
        <f t="shared" si="3"/>
        <v>#N/A</v>
      </c>
      <c r="I83" s="4" t="e">
        <f>VLOOKUP(A83,HOP!A:U,21,0)</f>
        <v>#N/A</v>
      </c>
    </row>
    <row r="84" s="4" customFormat="1" hidden="1" spans="1:9">
      <c r="A84" s="6">
        <v>999224144743661</v>
      </c>
      <c r="B84" s="7">
        <v>45062</v>
      </c>
      <c r="C84" s="7">
        <v>45064</v>
      </c>
      <c r="D84" s="4">
        <v>810</v>
      </c>
      <c r="E84" s="4" t="str">
        <f>VLOOKUP(A84,HOP!A:L,12,0)</f>
        <v>810.00</v>
      </c>
      <c r="F84" s="4" t="str">
        <f>VLOOKUP(A84,HOP!A:C,3,0)</f>
        <v>3371880</v>
      </c>
      <c r="G84" s="4">
        <f t="shared" si="2"/>
        <v>0</v>
      </c>
      <c r="H84" s="4" t="str">
        <f t="shared" si="3"/>
        <v>，3371880</v>
      </c>
      <c r="I84" s="4" t="str">
        <f>VLOOKUP(A84,HOP!A:U,21,0)</f>
        <v>直采</v>
      </c>
    </row>
    <row r="85" s="4" customFormat="1" hidden="1" spans="1:9">
      <c r="A85" s="6">
        <v>999224150998740</v>
      </c>
      <c r="B85" s="7">
        <v>45063</v>
      </c>
      <c r="C85" s="7">
        <v>45064</v>
      </c>
      <c r="D85" s="4">
        <v>1810</v>
      </c>
      <c r="E85" s="4" t="str">
        <f>VLOOKUP(A85,HOP!A:L,12,0)</f>
        <v>1810.00</v>
      </c>
      <c r="F85" s="4" t="str">
        <f>VLOOKUP(A85,HOP!A:C,3,0)</f>
        <v>3374032</v>
      </c>
      <c r="G85" s="4">
        <f t="shared" si="2"/>
        <v>0</v>
      </c>
      <c r="H85" s="4" t="str">
        <f t="shared" si="3"/>
        <v>，3374032</v>
      </c>
      <c r="I85" s="4" t="str">
        <f>VLOOKUP(A85,HOP!A:U,21,0)</f>
        <v>直采</v>
      </c>
    </row>
    <row r="86" s="4" customFormat="1" hidden="1" spans="1:9">
      <c r="A86" s="6">
        <v>999224148211880</v>
      </c>
      <c r="B86" s="7">
        <v>45063</v>
      </c>
      <c r="C86" s="7">
        <v>45064</v>
      </c>
      <c r="D86" s="4">
        <v>402</v>
      </c>
      <c r="E86" s="4" t="str">
        <f>VLOOKUP(A86,HOP!A:L,12,0)</f>
        <v>402.00</v>
      </c>
      <c r="F86" s="4" t="str">
        <f>VLOOKUP(A86,HOP!A:C,3,0)</f>
        <v>3372775</v>
      </c>
      <c r="G86" s="4">
        <f t="shared" si="2"/>
        <v>0</v>
      </c>
      <c r="H86" s="4" t="str">
        <f t="shared" si="3"/>
        <v>，3372775</v>
      </c>
      <c r="I86" s="4" t="str">
        <f>VLOOKUP(A86,HOP!A:U,21,0)</f>
        <v>直采</v>
      </c>
    </row>
    <row r="87" s="4" customFormat="1" hidden="1" spans="1:9">
      <c r="A87" s="6">
        <v>999224152465879</v>
      </c>
      <c r="B87" s="7">
        <v>45063</v>
      </c>
      <c r="C87" s="7">
        <v>45064</v>
      </c>
      <c r="D87" s="4">
        <v>402</v>
      </c>
      <c r="E87" s="4" t="str">
        <f>VLOOKUP(A87,HOP!A:L,12,0)</f>
        <v>402.00</v>
      </c>
      <c r="F87" s="4" t="str">
        <f>VLOOKUP(A87,HOP!A:C,3,0)</f>
        <v>3374655</v>
      </c>
      <c r="G87" s="4">
        <f t="shared" si="2"/>
        <v>0</v>
      </c>
      <c r="H87" s="4" t="str">
        <f t="shared" si="3"/>
        <v>，3374655</v>
      </c>
      <c r="I87" s="4" t="str">
        <f>VLOOKUP(A87,HOP!A:U,21,0)</f>
        <v>直采</v>
      </c>
    </row>
    <row r="88" s="4" customFormat="1" hidden="1" spans="1:9">
      <c r="A88" s="6">
        <v>999224152470929</v>
      </c>
      <c r="B88" s="7">
        <v>45061</v>
      </c>
      <c r="C88" s="7">
        <v>45064</v>
      </c>
      <c r="D88" s="4">
        <v>3813</v>
      </c>
      <c r="E88" s="4" t="str">
        <f>VLOOKUP(A88,HOP!A:L,12,0)</f>
        <v>3813.00</v>
      </c>
      <c r="F88" s="4" t="str">
        <f>VLOOKUP(A88,HOP!A:C,3,0)</f>
        <v>3374658</v>
      </c>
      <c r="G88" s="4">
        <f t="shared" si="2"/>
        <v>0</v>
      </c>
      <c r="H88" s="4" t="str">
        <f t="shared" si="3"/>
        <v>，3374658</v>
      </c>
      <c r="I88" s="4" t="str">
        <f>VLOOKUP(A88,HOP!A:U,21,0)</f>
        <v>直采</v>
      </c>
    </row>
    <row r="89" s="4" customFormat="1" hidden="1" spans="1:9">
      <c r="A89" s="6">
        <v>999224154404753</v>
      </c>
      <c r="B89" s="7">
        <v>45063</v>
      </c>
      <c r="C89" s="7">
        <v>45064</v>
      </c>
      <c r="D89" s="4">
        <v>449</v>
      </c>
      <c r="E89" s="4" t="str">
        <f>VLOOKUP(A89,HOP!A:L,12,0)</f>
        <v>449.00</v>
      </c>
      <c r="F89" s="4" t="str">
        <f>VLOOKUP(A89,HOP!A:C,3,0)</f>
        <v>3375317</v>
      </c>
      <c r="G89" s="4">
        <f t="shared" si="2"/>
        <v>0</v>
      </c>
      <c r="H89" s="4" t="str">
        <f t="shared" si="3"/>
        <v>，3375317</v>
      </c>
      <c r="I89" s="4" t="str">
        <f>VLOOKUP(A89,HOP!A:U,21,0)</f>
        <v>直采</v>
      </c>
    </row>
    <row r="90" s="4" customFormat="1" hidden="1" spans="1:9">
      <c r="A90" s="6">
        <v>999224158811715</v>
      </c>
      <c r="B90" s="7">
        <v>45062</v>
      </c>
      <c r="C90" s="7">
        <v>45064</v>
      </c>
      <c r="D90" s="4">
        <v>2148</v>
      </c>
      <c r="E90" s="4" t="str">
        <f>VLOOKUP(A90,HOP!A:L,12,0)</f>
        <v>2148.00</v>
      </c>
      <c r="F90" s="4" t="str">
        <f>VLOOKUP(A90,HOP!A:C,3,0)</f>
        <v>3376680</v>
      </c>
      <c r="G90" s="4">
        <f t="shared" si="2"/>
        <v>0</v>
      </c>
      <c r="H90" s="4" t="str">
        <f t="shared" si="3"/>
        <v>，3376680</v>
      </c>
      <c r="I90" s="4" t="str">
        <f>VLOOKUP(A90,HOP!A:U,21,0)</f>
        <v>直采</v>
      </c>
    </row>
    <row r="91" s="4" customFormat="1" hidden="1" spans="1:9">
      <c r="A91" s="6">
        <v>999224158195974</v>
      </c>
      <c r="B91" s="7">
        <v>45063</v>
      </c>
      <c r="C91" s="7">
        <v>45064</v>
      </c>
      <c r="D91" s="4">
        <v>768</v>
      </c>
      <c r="E91" s="4" t="str">
        <f>VLOOKUP(A91,HOP!A:L,12,0)</f>
        <v>768.00</v>
      </c>
      <c r="F91" s="4" t="str">
        <f>VLOOKUP(A91,HOP!A:C,3,0)</f>
        <v>3376433</v>
      </c>
      <c r="G91" s="4">
        <f t="shared" si="2"/>
        <v>0</v>
      </c>
      <c r="H91" s="4" t="str">
        <f t="shared" si="3"/>
        <v>，3376433</v>
      </c>
      <c r="I91" s="4" t="str">
        <f>VLOOKUP(A91,HOP!A:U,21,0)</f>
        <v>直采</v>
      </c>
    </row>
    <row r="92" s="4" customFormat="1" hidden="1" spans="1:9">
      <c r="A92" s="6">
        <v>999224159554072</v>
      </c>
      <c r="B92" s="7">
        <v>45062</v>
      </c>
      <c r="C92" s="7">
        <v>45064</v>
      </c>
      <c r="D92" s="4">
        <v>868</v>
      </c>
      <c r="E92" s="4" t="str">
        <f>VLOOKUP(A92,HOP!A:L,12,0)</f>
        <v>868.00</v>
      </c>
      <c r="F92" s="4" t="str">
        <f>VLOOKUP(A92,HOP!A:C,3,0)</f>
        <v>3376864</v>
      </c>
      <c r="G92" s="4">
        <f t="shared" si="2"/>
        <v>0</v>
      </c>
      <c r="H92" s="4" t="str">
        <f t="shared" si="3"/>
        <v>，3376864</v>
      </c>
      <c r="I92" s="4" t="str">
        <f>VLOOKUP(A92,HOP!A:U,21,0)</f>
        <v>直采</v>
      </c>
    </row>
    <row r="93" s="4" customFormat="1" hidden="1" spans="1:9">
      <c r="A93" s="6">
        <v>999224159939364</v>
      </c>
      <c r="B93" s="7">
        <v>45063</v>
      </c>
      <c r="C93" s="7">
        <v>45064</v>
      </c>
      <c r="D93" s="4">
        <v>320</v>
      </c>
      <c r="E93" s="4" t="str">
        <f>VLOOKUP(A93,HOP!A:L,12,0)</f>
        <v>320.00</v>
      </c>
      <c r="F93" s="4" t="str">
        <f>VLOOKUP(A93,HOP!A:C,3,0)</f>
        <v>3377079</v>
      </c>
      <c r="G93" s="4">
        <f t="shared" si="2"/>
        <v>0</v>
      </c>
      <c r="H93" s="4" t="str">
        <f t="shared" si="3"/>
        <v>，3377079</v>
      </c>
      <c r="I93" s="4" t="str">
        <f>VLOOKUP(A93,HOP!A:U,21,0)</f>
        <v>直采</v>
      </c>
    </row>
    <row r="94" s="4" customFormat="1" hidden="1" spans="1:9">
      <c r="A94" s="6">
        <v>999224161459875</v>
      </c>
      <c r="B94" s="7">
        <v>45062</v>
      </c>
      <c r="C94" s="7">
        <v>45064</v>
      </c>
      <c r="D94" s="4">
        <v>1750</v>
      </c>
      <c r="E94" s="4" t="str">
        <f>VLOOKUP(A94,HOP!A:L,12,0)</f>
        <v>1750.00</v>
      </c>
      <c r="F94" s="4" t="str">
        <f>VLOOKUP(A94,HOP!A:C,3,0)</f>
        <v>3377738</v>
      </c>
      <c r="G94" s="4">
        <f t="shared" si="2"/>
        <v>0</v>
      </c>
      <c r="H94" s="4" t="str">
        <f t="shared" si="3"/>
        <v>，3377738</v>
      </c>
      <c r="I94" s="4" t="str">
        <f>VLOOKUP(A94,HOP!A:U,21,0)</f>
        <v>直采</v>
      </c>
    </row>
    <row r="95" s="4" customFormat="1" hidden="1" spans="1:9">
      <c r="A95" s="6">
        <v>999224161236652</v>
      </c>
      <c r="B95" s="7">
        <v>45063</v>
      </c>
      <c r="C95" s="7">
        <v>45064</v>
      </c>
      <c r="D95" s="4">
        <v>1275</v>
      </c>
      <c r="E95" s="4" t="str">
        <f>VLOOKUP(A95,HOP!A:L,12,0)</f>
        <v>1275.00</v>
      </c>
      <c r="F95" s="4" t="str">
        <f>VLOOKUP(A95,HOP!A:C,3,0)</f>
        <v>3377529</v>
      </c>
      <c r="G95" s="4">
        <f t="shared" si="2"/>
        <v>0</v>
      </c>
      <c r="H95" s="4" t="str">
        <f t="shared" si="3"/>
        <v>，3377529</v>
      </c>
      <c r="I95" s="4" t="str">
        <f>VLOOKUP(A95,HOP!A:U,21,0)</f>
        <v>直采</v>
      </c>
    </row>
    <row r="96" s="4" customFormat="1" hidden="1" spans="1:9">
      <c r="A96" s="6">
        <v>999224162315981</v>
      </c>
      <c r="B96" s="7">
        <v>45063</v>
      </c>
      <c r="C96" s="7">
        <v>45064</v>
      </c>
      <c r="D96" s="4">
        <v>1113</v>
      </c>
      <c r="E96" s="4" t="str">
        <f>VLOOKUP(A96,HOP!A:L,12,0)</f>
        <v>1113.00</v>
      </c>
      <c r="F96" s="4" t="str">
        <f>VLOOKUP(A96,HOP!A:C,3,0)</f>
        <v>3378158</v>
      </c>
      <c r="G96" s="4">
        <f t="shared" si="2"/>
        <v>0</v>
      </c>
      <c r="H96" s="4" t="str">
        <f t="shared" si="3"/>
        <v>，3378158</v>
      </c>
      <c r="I96" s="4" t="str">
        <f>VLOOKUP(A96,HOP!A:U,21,0)</f>
        <v>直采</v>
      </c>
    </row>
    <row r="97" s="4" customFormat="1" hidden="1" spans="1:9">
      <c r="A97" s="6">
        <v>999224162449019</v>
      </c>
      <c r="B97" s="7">
        <v>45063</v>
      </c>
      <c r="C97" s="7">
        <v>45064</v>
      </c>
      <c r="D97" s="4">
        <v>330</v>
      </c>
      <c r="E97" s="4" t="str">
        <f>VLOOKUP(A97,HOP!A:L,12,0)</f>
        <v>330.00</v>
      </c>
      <c r="F97" s="4" t="str">
        <f>VLOOKUP(A97,HOP!A:C,3,0)</f>
        <v>3378202</v>
      </c>
      <c r="G97" s="4">
        <f t="shared" si="2"/>
        <v>0</v>
      </c>
      <c r="H97" s="4" t="str">
        <f t="shared" si="3"/>
        <v>，3378202</v>
      </c>
      <c r="I97" s="4" t="str">
        <f>VLOOKUP(A97,HOP!A:U,21,0)</f>
        <v>直采</v>
      </c>
    </row>
    <row r="98" s="4" customFormat="1" hidden="1" spans="1:9">
      <c r="A98" s="6">
        <v>999224163746861</v>
      </c>
      <c r="B98" s="7">
        <v>45063</v>
      </c>
      <c r="C98" s="7">
        <v>45064</v>
      </c>
      <c r="D98" s="4">
        <v>384</v>
      </c>
      <c r="E98" s="4" t="str">
        <f>VLOOKUP(A98,HOP!A:L,12,0)</f>
        <v>384.00</v>
      </c>
      <c r="F98" s="4" t="str">
        <f>VLOOKUP(A98,HOP!A:C,3,0)</f>
        <v>3378662</v>
      </c>
      <c r="G98" s="4">
        <f t="shared" si="2"/>
        <v>0</v>
      </c>
      <c r="H98" s="4" t="str">
        <f t="shared" si="3"/>
        <v>，3378662</v>
      </c>
      <c r="I98" s="4" t="str">
        <f>VLOOKUP(A98,HOP!A:U,21,0)</f>
        <v>直采</v>
      </c>
    </row>
    <row r="99" s="4" customFormat="1" hidden="1" spans="1:9">
      <c r="A99" s="6">
        <v>999224164100524</v>
      </c>
      <c r="B99" s="7">
        <v>45062</v>
      </c>
      <c r="C99" s="7">
        <v>45064</v>
      </c>
      <c r="D99" s="4">
        <v>1072</v>
      </c>
      <c r="E99" s="4" t="str">
        <f>VLOOKUP(A99,HOP!A:L,12,0)</f>
        <v>1072.00</v>
      </c>
      <c r="F99" s="4" t="str">
        <f>VLOOKUP(A99,HOP!A:C,3,0)</f>
        <v>3378782</v>
      </c>
      <c r="G99" s="4">
        <f t="shared" si="2"/>
        <v>0</v>
      </c>
      <c r="H99" s="4" t="str">
        <f t="shared" si="3"/>
        <v>，3378782</v>
      </c>
      <c r="I99" s="4" t="str">
        <f>VLOOKUP(A99,HOP!A:U,21,0)</f>
        <v>直采</v>
      </c>
    </row>
    <row r="100" s="4" customFormat="1" hidden="1" spans="1:9">
      <c r="A100" s="6">
        <v>999224164835555</v>
      </c>
      <c r="B100" s="7">
        <v>45062</v>
      </c>
      <c r="C100" s="7">
        <v>45064</v>
      </c>
      <c r="D100" s="4">
        <v>1008</v>
      </c>
      <c r="E100" s="4" t="str">
        <f>VLOOKUP(A100,HOP!A:L,12,0)</f>
        <v>1008.00</v>
      </c>
      <c r="F100" s="4" t="str">
        <f>VLOOKUP(A100,HOP!A:C,3,0)</f>
        <v>3379076</v>
      </c>
      <c r="G100" s="4">
        <f t="shared" si="2"/>
        <v>0</v>
      </c>
      <c r="H100" s="4" t="str">
        <f t="shared" si="3"/>
        <v>，3379076</v>
      </c>
      <c r="I100" s="4" t="str">
        <f>VLOOKUP(A100,HOP!A:U,21,0)</f>
        <v>直采</v>
      </c>
    </row>
    <row r="101" s="4" customFormat="1" hidden="1" spans="1:9">
      <c r="A101" s="6">
        <v>999224173132657</v>
      </c>
      <c r="B101" s="7">
        <v>45062</v>
      </c>
      <c r="C101" s="7">
        <v>45064</v>
      </c>
      <c r="D101" s="4">
        <v>1254</v>
      </c>
      <c r="E101" s="4" t="str">
        <f>VLOOKUP(A101,HOP!A:L,12,0)</f>
        <v>1254.00</v>
      </c>
      <c r="F101" s="4" t="str">
        <f>VLOOKUP(A101,HOP!A:C,3,0)</f>
        <v>3379905</v>
      </c>
      <c r="G101" s="4">
        <f t="shared" si="2"/>
        <v>0</v>
      </c>
      <c r="H101" s="4" t="str">
        <f t="shared" si="3"/>
        <v>，3379905</v>
      </c>
      <c r="I101" s="4" t="str">
        <f>VLOOKUP(A101,HOP!A:U,21,0)</f>
        <v>直采</v>
      </c>
    </row>
    <row r="102" s="4" customFormat="1" hidden="1" spans="1:9">
      <c r="A102" s="6">
        <v>999224172402733</v>
      </c>
      <c r="B102" s="7">
        <v>45062</v>
      </c>
      <c r="C102" s="7">
        <v>45064</v>
      </c>
      <c r="D102" s="4">
        <v>2427</v>
      </c>
      <c r="E102" s="4" t="str">
        <f>VLOOKUP(A102,HOP!A:L,12,0)</f>
        <v>2427.00</v>
      </c>
      <c r="F102" s="4" t="str">
        <f>VLOOKUP(A102,HOP!A:C,3,0)</f>
        <v>3379818</v>
      </c>
      <c r="G102" s="4">
        <f t="shared" si="2"/>
        <v>0</v>
      </c>
      <c r="H102" s="4" t="str">
        <f t="shared" si="3"/>
        <v>，3379818</v>
      </c>
      <c r="I102" s="4" t="str">
        <f>VLOOKUP(A102,HOP!A:U,21,0)</f>
        <v>直采</v>
      </c>
    </row>
    <row r="103" s="4" customFormat="1" hidden="1" spans="1:9">
      <c r="A103" s="6">
        <v>999224172597146</v>
      </c>
      <c r="B103" s="7">
        <v>45062</v>
      </c>
      <c r="C103" s="7">
        <v>45064</v>
      </c>
      <c r="D103" s="4">
        <v>1254</v>
      </c>
      <c r="E103" s="4" t="str">
        <f>VLOOKUP(A103,HOP!A:L,12,0)</f>
        <v>1254.00</v>
      </c>
      <c r="F103" s="4" t="str">
        <f>VLOOKUP(A103,HOP!A:C,3,0)</f>
        <v>3379850</v>
      </c>
      <c r="G103" s="4">
        <f t="shared" si="2"/>
        <v>0</v>
      </c>
      <c r="H103" s="4" t="str">
        <f t="shared" si="3"/>
        <v>，3379850</v>
      </c>
      <c r="I103" s="4" t="str">
        <f>VLOOKUP(A103,HOP!A:U,21,0)</f>
        <v>直采</v>
      </c>
    </row>
    <row r="104" s="4" customFormat="1" hidden="1" spans="1:9">
      <c r="A104" s="6">
        <v>999224174480806</v>
      </c>
      <c r="B104" s="7">
        <v>45063</v>
      </c>
      <c r="C104" s="7">
        <v>45064</v>
      </c>
      <c r="D104" s="4">
        <v>330</v>
      </c>
      <c r="E104" s="4" t="str">
        <f>VLOOKUP(A104,HOP!A:L,12,0)</f>
        <v>330.00</v>
      </c>
      <c r="F104" s="4" t="str">
        <f>VLOOKUP(A104,HOP!A:C,3,0)</f>
        <v>3380086</v>
      </c>
      <c r="G104" s="4">
        <f t="shared" si="2"/>
        <v>0</v>
      </c>
      <c r="H104" s="4" t="str">
        <f t="shared" si="3"/>
        <v>，3380086</v>
      </c>
      <c r="I104" s="4" t="str">
        <f>VLOOKUP(A104,HOP!A:U,21,0)</f>
        <v>直采</v>
      </c>
    </row>
    <row r="105" s="4" customFormat="1" hidden="1" spans="1:9">
      <c r="A105" s="6">
        <v>999224176526024</v>
      </c>
      <c r="B105" s="7">
        <v>45062</v>
      </c>
      <c r="C105" s="7">
        <v>45064</v>
      </c>
      <c r="D105" s="4">
        <v>2620</v>
      </c>
      <c r="E105" s="4" t="str">
        <f>VLOOKUP(A105,HOP!A:L,12,0)</f>
        <v>2620.00</v>
      </c>
      <c r="F105" s="4" t="str">
        <f>VLOOKUP(A105,HOP!A:C,3,0)</f>
        <v>3380417</v>
      </c>
      <c r="G105" s="4">
        <f t="shared" si="2"/>
        <v>0</v>
      </c>
      <c r="H105" s="4" t="str">
        <f t="shared" si="3"/>
        <v>，3380417</v>
      </c>
      <c r="I105" s="4" t="str">
        <f>VLOOKUP(A105,HOP!A:U,21,0)</f>
        <v>直采</v>
      </c>
    </row>
    <row r="106" s="4" customFormat="1" hidden="1" spans="1:9">
      <c r="A106" s="6">
        <v>999224178188455</v>
      </c>
      <c r="B106" s="7">
        <v>45062</v>
      </c>
      <c r="C106" s="7">
        <v>45064</v>
      </c>
      <c r="D106" s="4">
        <v>5000</v>
      </c>
      <c r="E106" s="4" t="str">
        <f>VLOOKUP(A106,HOP!A:L,12,0)</f>
        <v>5000.00</v>
      </c>
      <c r="F106" s="4" t="str">
        <f>VLOOKUP(A106,HOP!A:C,3,0)</f>
        <v>3380710</v>
      </c>
      <c r="G106" s="4">
        <f t="shared" si="2"/>
        <v>0</v>
      </c>
      <c r="H106" s="4" t="str">
        <f t="shared" si="3"/>
        <v>，3380710</v>
      </c>
      <c r="I106" s="4" t="str">
        <f>VLOOKUP(A106,HOP!A:U,21,0)</f>
        <v>直采</v>
      </c>
    </row>
    <row r="107" s="4" customFormat="1" hidden="1" spans="1:9">
      <c r="A107" s="6">
        <v>999224178300215</v>
      </c>
      <c r="B107" s="7">
        <v>45063</v>
      </c>
      <c r="C107" s="7">
        <v>45064</v>
      </c>
      <c r="D107" s="4">
        <v>856</v>
      </c>
      <c r="E107" s="4" t="str">
        <f>VLOOKUP(A107,HOP!A:L,12,0)</f>
        <v>856.00</v>
      </c>
      <c r="F107" s="4" t="str">
        <f>VLOOKUP(A107,HOP!A:C,3,0)</f>
        <v>3380735</v>
      </c>
      <c r="G107" s="4">
        <f t="shared" si="2"/>
        <v>0</v>
      </c>
      <c r="H107" s="4" t="str">
        <f t="shared" si="3"/>
        <v>，3380735</v>
      </c>
      <c r="I107" s="4" t="str">
        <f>VLOOKUP(A107,HOP!A:U,21,0)</f>
        <v>直采</v>
      </c>
    </row>
    <row r="108" s="4" customFormat="1" hidden="1" spans="1:9">
      <c r="A108" s="6">
        <v>999224181006526</v>
      </c>
      <c r="B108" s="7">
        <v>45062</v>
      </c>
      <c r="C108" s="7">
        <v>45064</v>
      </c>
      <c r="D108" s="4">
        <v>1870</v>
      </c>
      <c r="E108" s="4" t="str">
        <f>VLOOKUP(A108,HOP!A:L,12,0)</f>
        <v>1870.00</v>
      </c>
      <c r="F108" s="4" t="str">
        <f>VLOOKUP(A108,HOP!A:C,3,0)</f>
        <v>3381225</v>
      </c>
      <c r="G108" s="4">
        <f t="shared" si="2"/>
        <v>0</v>
      </c>
      <c r="H108" s="4" t="str">
        <f t="shared" si="3"/>
        <v>，3381225</v>
      </c>
      <c r="I108" s="4" t="str">
        <f>VLOOKUP(A108,HOP!A:U,21,0)</f>
        <v>直采</v>
      </c>
    </row>
    <row r="109" s="4" customFormat="1" hidden="1" spans="1:9">
      <c r="A109" s="6">
        <v>999224186070493</v>
      </c>
      <c r="B109" s="7">
        <v>45063</v>
      </c>
      <c r="C109" s="7">
        <v>45064</v>
      </c>
      <c r="D109" s="4">
        <v>1808</v>
      </c>
      <c r="E109" s="4" t="str">
        <f>VLOOKUP(A109,HOP!A:L,12,0)</f>
        <v>1808.00</v>
      </c>
      <c r="F109" s="4" t="str">
        <f>VLOOKUP(A109,HOP!A:C,3,0)</f>
        <v>3382137</v>
      </c>
      <c r="G109" s="4">
        <f t="shared" si="2"/>
        <v>0</v>
      </c>
      <c r="H109" s="4" t="str">
        <f t="shared" si="3"/>
        <v>，3382137</v>
      </c>
      <c r="I109" s="4" t="str">
        <f>VLOOKUP(A109,HOP!A:U,21,0)</f>
        <v>直采</v>
      </c>
    </row>
    <row r="110" s="4" customFormat="1" hidden="1" spans="1:9">
      <c r="A110" s="6">
        <v>999224189350775</v>
      </c>
      <c r="B110" s="7">
        <v>45063</v>
      </c>
      <c r="C110" s="7">
        <v>45064</v>
      </c>
      <c r="D110" s="4">
        <v>291</v>
      </c>
      <c r="E110" s="4" t="str">
        <f>VLOOKUP(A110,HOP!A:L,12,0)</f>
        <v>291.00</v>
      </c>
      <c r="F110" s="4" t="str">
        <f>VLOOKUP(A110,HOP!A:C,3,0)</f>
        <v>3382738</v>
      </c>
      <c r="G110" s="4">
        <f t="shared" si="2"/>
        <v>0</v>
      </c>
      <c r="H110" s="4" t="str">
        <f t="shared" si="3"/>
        <v>，3382738</v>
      </c>
      <c r="I110" s="4" t="str">
        <f>VLOOKUP(A110,HOP!A:U,21,0)</f>
        <v>直采</v>
      </c>
    </row>
    <row r="111" s="4" customFormat="1" hidden="1" spans="1:9">
      <c r="A111" s="6">
        <v>999224190821918</v>
      </c>
      <c r="B111" s="7">
        <v>45063</v>
      </c>
      <c r="C111" s="7">
        <v>45064</v>
      </c>
      <c r="D111" s="4">
        <v>564</v>
      </c>
      <c r="E111" s="4" t="str">
        <f>VLOOKUP(A111,HOP!A:L,12,0)</f>
        <v>564.00</v>
      </c>
      <c r="F111" s="4" t="str">
        <f>VLOOKUP(A111,HOP!A:C,3,0)</f>
        <v>3383041</v>
      </c>
      <c r="G111" s="4">
        <f t="shared" si="2"/>
        <v>0</v>
      </c>
      <c r="H111" s="4" t="str">
        <f t="shared" si="3"/>
        <v>，3383041</v>
      </c>
      <c r="I111" s="4" t="str">
        <f>VLOOKUP(A111,HOP!A:U,21,0)</f>
        <v>直采</v>
      </c>
    </row>
    <row r="112" s="4" customFormat="1" hidden="1" spans="1:9">
      <c r="A112" s="6">
        <v>999224191649287</v>
      </c>
      <c r="B112" s="7">
        <v>45063</v>
      </c>
      <c r="C112" s="7">
        <v>45064</v>
      </c>
      <c r="D112" s="4">
        <v>1229</v>
      </c>
      <c r="E112" s="4" t="str">
        <f>VLOOKUP(A112,HOP!A:L,12,0)</f>
        <v>1229.00</v>
      </c>
      <c r="F112" s="4" t="str">
        <f>VLOOKUP(A112,HOP!A:C,3,0)</f>
        <v>3383196</v>
      </c>
      <c r="G112" s="4">
        <f t="shared" si="2"/>
        <v>0</v>
      </c>
      <c r="H112" s="4" t="str">
        <f t="shared" si="3"/>
        <v>，3383196</v>
      </c>
      <c r="I112" s="4" t="str">
        <f>VLOOKUP(A112,HOP!A:U,21,0)</f>
        <v>直采</v>
      </c>
    </row>
    <row r="113" s="4" customFormat="1" hidden="1" spans="1:9">
      <c r="A113" s="6">
        <v>999224193101104</v>
      </c>
      <c r="B113" s="7">
        <v>45063</v>
      </c>
      <c r="C113" s="7">
        <v>45064</v>
      </c>
      <c r="D113" s="4">
        <v>340</v>
      </c>
      <c r="E113" s="4" t="str">
        <f>VLOOKUP(A113,HOP!A:L,12,0)</f>
        <v>340.00</v>
      </c>
      <c r="F113" s="4" t="str">
        <f>VLOOKUP(A113,HOP!A:C,3,0)</f>
        <v>3383846</v>
      </c>
      <c r="G113" s="4">
        <f t="shared" si="2"/>
        <v>0</v>
      </c>
      <c r="H113" s="4" t="str">
        <f t="shared" si="3"/>
        <v>，3383846</v>
      </c>
      <c r="I113" s="4" t="str">
        <f>VLOOKUP(A113,HOP!A:U,21,0)</f>
        <v>直采</v>
      </c>
    </row>
    <row r="114" s="4" customFormat="1" hidden="1" spans="1:9">
      <c r="A114" s="6">
        <v>999224195677584</v>
      </c>
      <c r="B114" s="7">
        <v>45063</v>
      </c>
      <c r="C114" s="7">
        <v>45064</v>
      </c>
      <c r="D114" s="4">
        <v>680</v>
      </c>
      <c r="E114" s="4" t="str">
        <f>VLOOKUP(A114,HOP!A:L,12,0)</f>
        <v>680.00</v>
      </c>
      <c r="F114" s="4" t="str">
        <f>VLOOKUP(A114,HOP!A:C,3,0)</f>
        <v>3384708</v>
      </c>
      <c r="G114" s="4">
        <f t="shared" si="2"/>
        <v>0</v>
      </c>
      <c r="H114" s="4" t="str">
        <f t="shared" si="3"/>
        <v>，3384708</v>
      </c>
      <c r="I114" s="4" t="str">
        <f>VLOOKUP(A114,HOP!A:U,21,0)</f>
        <v>直采</v>
      </c>
    </row>
    <row r="115" s="4" customFormat="1" hidden="1" spans="1:9">
      <c r="A115" s="6">
        <v>999224196272114</v>
      </c>
      <c r="B115" s="7">
        <v>45063</v>
      </c>
      <c r="C115" s="7">
        <v>45064</v>
      </c>
      <c r="D115" s="4">
        <v>230</v>
      </c>
      <c r="E115" s="4" t="str">
        <f>VLOOKUP(A115,HOP!A:L,12,0)</f>
        <v>230.00</v>
      </c>
      <c r="F115" s="4" t="str">
        <f>VLOOKUP(A115,HOP!A:C,3,0)</f>
        <v>3384859</v>
      </c>
      <c r="G115" s="4">
        <f t="shared" si="2"/>
        <v>0</v>
      </c>
      <c r="H115" s="4" t="str">
        <f t="shared" si="3"/>
        <v>，3384859</v>
      </c>
      <c r="I115" s="4" t="str">
        <f>VLOOKUP(A115,HOP!A:U,21,0)</f>
        <v>直采</v>
      </c>
    </row>
    <row r="116" s="4" customFormat="1" hidden="1" spans="1:9">
      <c r="A116" s="6">
        <v>999224196909840</v>
      </c>
      <c r="B116" s="7">
        <v>45063</v>
      </c>
      <c r="C116" s="7">
        <v>45064</v>
      </c>
      <c r="D116" s="4">
        <v>408</v>
      </c>
      <c r="E116" s="4" t="str">
        <f>VLOOKUP(A116,HOP!A:L,12,0)</f>
        <v>408.00</v>
      </c>
      <c r="F116" s="4" t="str">
        <f>VLOOKUP(A116,HOP!A:C,3,0)</f>
        <v>3385078</v>
      </c>
      <c r="G116" s="4">
        <f t="shared" si="2"/>
        <v>0</v>
      </c>
      <c r="H116" s="4" t="str">
        <f t="shared" si="3"/>
        <v>，3385078</v>
      </c>
      <c r="I116" s="4" t="str">
        <f>VLOOKUP(A116,HOP!A:U,21,0)</f>
        <v>直采</v>
      </c>
    </row>
    <row r="117" s="4" customFormat="1" hidden="1" spans="1:9">
      <c r="A117" s="6">
        <v>999224198204313</v>
      </c>
      <c r="B117" s="7">
        <v>45063</v>
      </c>
      <c r="C117" s="7">
        <v>45064</v>
      </c>
      <c r="D117" s="4">
        <v>230</v>
      </c>
      <c r="E117" s="4" t="str">
        <f>VLOOKUP(A117,HOP!A:L,12,0)</f>
        <v>230.00</v>
      </c>
      <c r="F117" s="4" t="str">
        <f>VLOOKUP(A117,HOP!A:C,3,0)</f>
        <v>3385432</v>
      </c>
      <c r="G117" s="4">
        <f t="shared" si="2"/>
        <v>0</v>
      </c>
      <c r="H117" s="4" t="str">
        <f t="shared" si="3"/>
        <v>，3385432</v>
      </c>
      <c r="I117" s="4" t="str">
        <f>VLOOKUP(A117,HOP!A:U,21,0)</f>
        <v>直采</v>
      </c>
    </row>
    <row r="118" s="4" customFormat="1" hidden="1" spans="1:9">
      <c r="A118" s="6">
        <v>999224199339185</v>
      </c>
      <c r="B118" s="7">
        <v>45063</v>
      </c>
      <c r="C118" s="7">
        <v>45064</v>
      </c>
      <c r="D118" s="4">
        <v>509</v>
      </c>
      <c r="E118" s="4" t="str">
        <f>VLOOKUP(A118,HOP!A:L,12,0)</f>
        <v>509.00</v>
      </c>
      <c r="F118" s="4" t="str">
        <f>VLOOKUP(A118,HOP!A:C,3,0)</f>
        <v>3385708</v>
      </c>
      <c r="G118" s="4">
        <f t="shared" si="2"/>
        <v>0</v>
      </c>
      <c r="H118" s="4" t="str">
        <f t="shared" si="3"/>
        <v>，3385708</v>
      </c>
      <c r="I118" s="4" t="str">
        <f>VLOOKUP(A118,HOP!A:U,21,0)</f>
        <v>直采</v>
      </c>
    </row>
    <row r="119" s="4" customFormat="1" hidden="1" spans="1:9">
      <c r="A119" s="6">
        <v>999224256920479</v>
      </c>
      <c r="B119" s="7">
        <v>45063</v>
      </c>
      <c r="C119" s="7">
        <v>45064</v>
      </c>
      <c r="D119" s="4">
        <v>892</v>
      </c>
      <c r="E119" s="4" t="str">
        <f>VLOOKUP(A119,HOP!A:L,12,0)</f>
        <v>892.00</v>
      </c>
      <c r="F119" s="4" t="str">
        <f>VLOOKUP(A119,HOP!A:C,3,0)</f>
        <v>3386342</v>
      </c>
      <c r="G119" s="4">
        <f t="shared" si="2"/>
        <v>0</v>
      </c>
      <c r="H119" s="4" t="str">
        <f t="shared" si="3"/>
        <v>，3386342</v>
      </c>
      <c r="I119" s="4" t="str">
        <f>VLOOKUP(A119,HOP!A:U,21,0)</f>
        <v>直采</v>
      </c>
    </row>
    <row r="120" s="4" customFormat="1" spans="1:10">
      <c r="A120" s="12" t="s">
        <v>1338</v>
      </c>
      <c r="B120" s="7">
        <v>45063</v>
      </c>
      <c r="C120" s="7">
        <v>45064</v>
      </c>
      <c r="D120" s="4">
        <v>170</v>
      </c>
      <c r="E120" s="4" t="e">
        <f>VLOOKUP(A120,HOP!A:L,12,0)</f>
        <v>#N/A</v>
      </c>
      <c r="F120" s="4">
        <v>3354037</v>
      </c>
      <c r="G120" s="4" t="e">
        <f t="shared" si="2"/>
        <v>#N/A</v>
      </c>
      <c r="H120" s="4" t="str">
        <f t="shared" si="3"/>
        <v>，3354037</v>
      </c>
      <c r="I120" s="4" t="e">
        <f>VLOOKUP(A120,HOP!A:U,21,0)</f>
        <v>#N/A</v>
      </c>
      <c r="J120" s="4" t="s">
        <v>1337</v>
      </c>
    </row>
    <row r="121" s="5" customFormat="1" hidden="1" spans="1:9">
      <c r="A121" s="13" t="s">
        <v>1339</v>
      </c>
      <c r="B121" s="9">
        <v>45042</v>
      </c>
      <c r="C121" s="9">
        <v>45045</v>
      </c>
      <c r="D121" s="5">
        <v>3300</v>
      </c>
      <c r="E121" s="5">
        <v>3300</v>
      </c>
      <c r="F121" s="5">
        <v>3193417</v>
      </c>
      <c r="G121" s="5">
        <f t="shared" si="2"/>
        <v>0</v>
      </c>
      <c r="H121" s="5" t="str">
        <f t="shared" si="3"/>
        <v>，3193417</v>
      </c>
      <c r="I121" s="5" t="e">
        <f>VLOOKUP(A121,HOP!A:U,21,0)</f>
        <v>#N/A</v>
      </c>
    </row>
    <row r="122" s="5" customFormat="1" hidden="1" spans="1:9">
      <c r="A122" s="13" t="s">
        <v>1340</v>
      </c>
      <c r="B122" s="9">
        <v>45042</v>
      </c>
      <c r="C122" s="9">
        <v>45044</v>
      </c>
      <c r="D122" s="5">
        <v>3576</v>
      </c>
      <c r="E122" s="5">
        <v>3576</v>
      </c>
      <c r="F122" s="5">
        <v>3154876</v>
      </c>
      <c r="G122" s="5">
        <f t="shared" si="2"/>
        <v>0</v>
      </c>
      <c r="H122" s="5" t="str">
        <f t="shared" si="3"/>
        <v>，3154876</v>
      </c>
      <c r="I122" s="5" t="e">
        <f>VLOOKUP(A122,HOP!A:U,21,0)</f>
        <v>#N/A</v>
      </c>
    </row>
    <row r="123" s="4" customFormat="1" hidden="1" spans="1:9">
      <c r="A123" s="6">
        <v>999222779898467</v>
      </c>
      <c r="B123" s="7">
        <v>45062</v>
      </c>
      <c r="C123" s="7">
        <v>45065</v>
      </c>
      <c r="D123" s="4">
        <v>12150</v>
      </c>
      <c r="E123" s="4" t="str">
        <f>VLOOKUP(A123,HOP!A:L,12,0)</f>
        <v>12150.00</v>
      </c>
      <c r="F123" s="4" t="str">
        <f>VLOOKUP(A123,HOP!A:C,3,0)</f>
        <v>3038694</v>
      </c>
      <c r="G123" s="4">
        <f t="shared" si="2"/>
        <v>0</v>
      </c>
      <c r="H123" s="4" t="str">
        <f t="shared" si="3"/>
        <v>，3038694</v>
      </c>
      <c r="I123" s="4" t="str">
        <f>VLOOKUP(A123,HOP!A:U,21,0)</f>
        <v>直采</v>
      </c>
    </row>
    <row r="124" s="4" customFormat="1" hidden="1" spans="1:9">
      <c r="A124" s="6">
        <v>999222869047698</v>
      </c>
      <c r="B124" s="7">
        <v>45062</v>
      </c>
      <c r="C124" s="7">
        <v>45065</v>
      </c>
      <c r="D124" s="4">
        <v>2550</v>
      </c>
      <c r="E124" s="4" t="str">
        <f>VLOOKUP(A124,HOP!A:L,12,0)</f>
        <v>2550.00</v>
      </c>
      <c r="F124" s="4" t="str">
        <f>VLOOKUP(A124,HOP!A:C,3,0)</f>
        <v>3054964</v>
      </c>
      <c r="G124" s="4">
        <f t="shared" si="2"/>
        <v>0</v>
      </c>
      <c r="H124" s="4" t="str">
        <f t="shared" si="3"/>
        <v>，3054964</v>
      </c>
      <c r="I124" s="4" t="str">
        <f>VLOOKUP(A124,HOP!A:U,21,0)</f>
        <v>直采</v>
      </c>
    </row>
    <row r="125" s="4" customFormat="1" hidden="1" spans="1:9">
      <c r="A125" s="6">
        <v>999222966428249</v>
      </c>
      <c r="B125" s="7">
        <v>45064</v>
      </c>
      <c r="C125" s="7">
        <v>45065</v>
      </c>
      <c r="D125" s="4">
        <v>585</v>
      </c>
      <c r="E125" s="4" t="str">
        <f>VLOOKUP(A125,HOP!A:L,12,0)</f>
        <v>585.00</v>
      </c>
      <c r="F125" s="4" t="str">
        <f>VLOOKUP(A125,HOP!A:C,3,0)</f>
        <v>3075385</v>
      </c>
      <c r="G125" s="4">
        <f t="shared" si="2"/>
        <v>0</v>
      </c>
      <c r="H125" s="4" t="str">
        <f t="shared" si="3"/>
        <v>，3075385</v>
      </c>
      <c r="I125" s="4" t="str">
        <f>VLOOKUP(A125,HOP!A:U,21,0)</f>
        <v>直采</v>
      </c>
    </row>
    <row r="126" s="4" customFormat="1" hidden="1" spans="1:9">
      <c r="A126" s="6">
        <v>999223068232538</v>
      </c>
      <c r="B126" s="7">
        <v>45061</v>
      </c>
      <c r="C126" s="7">
        <v>45065</v>
      </c>
      <c r="D126" s="4">
        <v>4480</v>
      </c>
      <c r="E126" s="4" t="str">
        <f>VLOOKUP(A126,HOP!A:L,12,0)</f>
        <v>4480.00</v>
      </c>
      <c r="F126" s="4" t="str">
        <f>VLOOKUP(A126,HOP!A:C,3,0)</f>
        <v>3104818</v>
      </c>
      <c r="G126" s="4">
        <f t="shared" si="2"/>
        <v>0</v>
      </c>
      <c r="H126" s="4" t="str">
        <f t="shared" si="3"/>
        <v>，3104818</v>
      </c>
      <c r="I126" s="4" t="str">
        <f>VLOOKUP(A126,HOP!A:U,21,0)</f>
        <v>直采</v>
      </c>
    </row>
    <row r="127" s="4" customFormat="1" hidden="1" spans="1:9">
      <c r="A127" s="6">
        <v>999223199932811</v>
      </c>
      <c r="B127" s="7">
        <v>45064</v>
      </c>
      <c r="C127" s="7">
        <v>45065</v>
      </c>
      <c r="D127" s="4">
        <v>430</v>
      </c>
      <c r="E127" s="4" t="str">
        <f>VLOOKUP(A127,HOP!A:L,12,0)</f>
        <v>430.00</v>
      </c>
      <c r="F127" s="4" t="str">
        <f>VLOOKUP(A127,HOP!A:C,3,0)</f>
        <v>3138929</v>
      </c>
      <c r="G127" s="4">
        <f t="shared" si="2"/>
        <v>0</v>
      </c>
      <c r="H127" s="4" t="str">
        <f t="shared" si="3"/>
        <v>，3138929</v>
      </c>
      <c r="I127" s="4" t="str">
        <f>VLOOKUP(A127,HOP!A:U,21,0)</f>
        <v>直采</v>
      </c>
    </row>
    <row r="128" s="4" customFormat="1" hidden="1" spans="1:9">
      <c r="A128" s="6">
        <v>999223306805399</v>
      </c>
      <c r="B128" s="7">
        <v>45064</v>
      </c>
      <c r="C128" s="7">
        <v>45065</v>
      </c>
      <c r="D128" s="4">
        <v>1427</v>
      </c>
      <c r="E128" s="4" t="str">
        <f>VLOOKUP(A128,HOP!A:L,12,0)</f>
        <v>1427.00</v>
      </c>
      <c r="F128" s="4" t="str">
        <f>VLOOKUP(A128,HOP!A:C,3,0)</f>
        <v>3164403</v>
      </c>
      <c r="G128" s="4">
        <f t="shared" si="2"/>
        <v>0</v>
      </c>
      <c r="H128" s="4" t="str">
        <f t="shared" si="3"/>
        <v>，3164403</v>
      </c>
      <c r="I128" s="4" t="str">
        <f>VLOOKUP(A128,HOP!A:U,21,0)</f>
        <v>直采</v>
      </c>
    </row>
    <row r="129" s="4" customFormat="1" hidden="1" spans="1:9">
      <c r="A129" s="6">
        <v>999223342516619</v>
      </c>
      <c r="B129" s="7">
        <v>45062</v>
      </c>
      <c r="C129" s="7">
        <v>45065</v>
      </c>
      <c r="D129" s="4">
        <v>858</v>
      </c>
      <c r="E129" s="4" t="str">
        <f>VLOOKUP(A129,HOP!A:L,12,0)</f>
        <v>858.00</v>
      </c>
      <c r="F129" s="4" t="str">
        <f>VLOOKUP(A129,HOP!A:C,3,0)</f>
        <v>3170754</v>
      </c>
      <c r="G129" s="4">
        <f t="shared" si="2"/>
        <v>0</v>
      </c>
      <c r="H129" s="4" t="str">
        <f t="shared" si="3"/>
        <v>，3170754</v>
      </c>
      <c r="I129" s="4" t="str">
        <f>VLOOKUP(A129,HOP!A:U,21,0)</f>
        <v>直采</v>
      </c>
    </row>
    <row r="130" s="4" customFormat="1" hidden="1" spans="1:9">
      <c r="A130" s="6">
        <v>999223323275083</v>
      </c>
      <c r="B130" s="7">
        <v>45063</v>
      </c>
      <c r="C130" s="7">
        <v>45065</v>
      </c>
      <c r="D130" s="4">
        <v>200</v>
      </c>
      <c r="E130" s="4" t="str">
        <f>VLOOKUP(A130,HOP!A:L,12,0)</f>
        <v>200.00</v>
      </c>
      <c r="F130" s="4" t="str">
        <f>VLOOKUP(A130,HOP!A:C,3,0)</f>
        <v>3167502</v>
      </c>
      <c r="G130" s="4">
        <f t="shared" si="2"/>
        <v>0</v>
      </c>
      <c r="H130" s="4" t="str">
        <f t="shared" si="3"/>
        <v>，3167502</v>
      </c>
      <c r="I130" s="4" t="str">
        <f>VLOOKUP(A130,HOP!A:U,21,0)</f>
        <v>直采</v>
      </c>
    </row>
    <row r="131" s="4" customFormat="1" hidden="1" spans="1:9">
      <c r="A131" s="6">
        <v>999223441898567</v>
      </c>
      <c r="B131" s="7">
        <v>45062</v>
      </c>
      <c r="C131" s="7">
        <v>45065</v>
      </c>
      <c r="D131" s="4">
        <v>1452</v>
      </c>
      <c r="E131" s="4" t="str">
        <f>VLOOKUP(A131,HOP!A:L,12,0)</f>
        <v>1452.00</v>
      </c>
      <c r="F131" s="4" t="str">
        <f>VLOOKUP(A131,HOP!A:C,3,0)</f>
        <v>3189560</v>
      </c>
      <c r="G131" s="4">
        <f t="shared" ref="G131:G194" si="4">D131-E131</f>
        <v>0</v>
      </c>
      <c r="H131" s="4" t="str">
        <f t="shared" ref="H131:H194" si="5">$H$1&amp;F131</f>
        <v>，3189560</v>
      </c>
      <c r="I131" s="4" t="str">
        <f>VLOOKUP(A131,HOP!A:U,21,0)</f>
        <v>直采</v>
      </c>
    </row>
    <row r="132" s="4" customFormat="1" hidden="1" spans="1:9">
      <c r="A132" s="6">
        <v>999223451351594</v>
      </c>
      <c r="B132" s="7">
        <v>45061</v>
      </c>
      <c r="C132" s="7">
        <v>45065</v>
      </c>
      <c r="D132" s="4">
        <v>10764</v>
      </c>
      <c r="E132" s="4" t="str">
        <f>VLOOKUP(A132,HOP!A:L,12,0)</f>
        <v>10764.00</v>
      </c>
      <c r="F132" s="4" t="str">
        <f>VLOOKUP(A132,HOP!A:C,3,0)</f>
        <v>3191233</v>
      </c>
      <c r="G132" s="4">
        <f t="shared" si="4"/>
        <v>0</v>
      </c>
      <c r="H132" s="4" t="str">
        <f t="shared" si="5"/>
        <v>，3191233</v>
      </c>
      <c r="I132" s="4" t="str">
        <f>VLOOKUP(A132,HOP!A:U,21,0)</f>
        <v>直采</v>
      </c>
    </row>
    <row r="133" s="4" customFormat="1" hidden="1" spans="1:9">
      <c r="A133" s="6">
        <v>999223506728207</v>
      </c>
      <c r="B133" s="7">
        <v>45061</v>
      </c>
      <c r="C133" s="7">
        <v>45065</v>
      </c>
      <c r="D133" s="4">
        <v>3124</v>
      </c>
      <c r="E133" s="4" t="str">
        <f>VLOOKUP(A133,HOP!A:L,12,0)</f>
        <v>3124.00</v>
      </c>
      <c r="F133" s="4" t="str">
        <f>VLOOKUP(A133,HOP!A:C,3,0)</f>
        <v>3202117</v>
      </c>
      <c r="G133" s="4">
        <f t="shared" si="4"/>
        <v>0</v>
      </c>
      <c r="H133" s="4" t="str">
        <f t="shared" si="5"/>
        <v>，3202117</v>
      </c>
      <c r="I133" s="4" t="str">
        <f>VLOOKUP(A133,HOP!A:U,21,0)</f>
        <v>直采</v>
      </c>
    </row>
    <row r="134" s="4" customFormat="1" hidden="1" spans="1:9">
      <c r="A134" s="6">
        <v>999223547227641</v>
      </c>
      <c r="B134" s="7">
        <v>45058</v>
      </c>
      <c r="C134" s="7">
        <v>45065</v>
      </c>
      <c r="D134" s="4">
        <v>4900</v>
      </c>
      <c r="E134" s="4" t="str">
        <f>VLOOKUP(A134,HOP!A:L,12,0)</f>
        <v>4900.00</v>
      </c>
      <c r="F134" s="4" t="str">
        <f>VLOOKUP(A134,HOP!A:C,3,0)</f>
        <v>3208735</v>
      </c>
      <c r="G134" s="4">
        <f t="shared" si="4"/>
        <v>0</v>
      </c>
      <c r="H134" s="4" t="str">
        <f t="shared" si="5"/>
        <v>，3208735</v>
      </c>
      <c r="I134" s="4" t="str">
        <f>VLOOKUP(A134,HOP!A:U,21,0)</f>
        <v>直采</v>
      </c>
    </row>
    <row r="135" s="4" customFormat="1" hidden="1" spans="1:9">
      <c r="A135" s="6">
        <v>999223589112544</v>
      </c>
      <c r="B135" s="7">
        <v>45060</v>
      </c>
      <c r="C135" s="7">
        <v>45065</v>
      </c>
      <c r="D135" s="4">
        <v>3914</v>
      </c>
      <c r="E135" s="4" t="str">
        <f>VLOOKUP(A135,HOP!A:L,12,0)</f>
        <v>3914.00</v>
      </c>
      <c r="F135" s="4" t="str">
        <f>VLOOKUP(A135,HOP!A:C,3,0)</f>
        <v>3215768</v>
      </c>
      <c r="G135" s="4">
        <f t="shared" si="4"/>
        <v>0</v>
      </c>
      <c r="H135" s="4" t="str">
        <f t="shared" si="5"/>
        <v>，3215768</v>
      </c>
      <c r="I135" s="4" t="str">
        <f>VLOOKUP(A135,HOP!A:U,21,0)</f>
        <v>直采</v>
      </c>
    </row>
    <row r="136" s="4" customFormat="1" hidden="1" spans="1:9">
      <c r="A136" s="6">
        <v>999223621160480</v>
      </c>
      <c r="B136" s="7">
        <v>45064</v>
      </c>
      <c r="C136" s="7">
        <v>45065</v>
      </c>
      <c r="D136" s="4">
        <v>279</v>
      </c>
      <c r="E136" s="4" t="str">
        <f>VLOOKUP(A136,HOP!A:L,12,0)</f>
        <v>279.00</v>
      </c>
      <c r="F136" s="4" t="str">
        <f>VLOOKUP(A136,HOP!A:C,3,0)</f>
        <v>3221140</v>
      </c>
      <c r="G136" s="4">
        <f t="shared" si="4"/>
        <v>0</v>
      </c>
      <c r="H136" s="4" t="str">
        <f t="shared" si="5"/>
        <v>，3221140</v>
      </c>
      <c r="I136" s="4" t="str">
        <f>VLOOKUP(A136,HOP!A:U,21,0)</f>
        <v>直采</v>
      </c>
    </row>
    <row r="137" s="4" customFormat="1" hidden="1" spans="1:9">
      <c r="A137" s="6">
        <v>999223639073316</v>
      </c>
      <c r="B137" s="7">
        <v>45064</v>
      </c>
      <c r="C137" s="7">
        <v>45065</v>
      </c>
      <c r="D137" s="4">
        <v>415</v>
      </c>
      <c r="E137" s="4" t="str">
        <f>VLOOKUP(A137,HOP!A:L,12,0)</f>
        <v>415.00</v>
      </c>
      <c r="F137" s="4" t="str">
        <f>VLOOKUP(A137,HOP!A:C,3,0)</f>
        <v>3224759</v>
      </c>
      <c r="G137" s="4">
        <f t="shared" si="4"/>
        <v>0</v>
      </c>
      <c r="H137" s="4" t="str">
        <f t="shared" si="5"/>
        <v>，3224759</v>
      </c>
      <c r="I137" s="4" t="str">
        <f>VLOOKUP(A137,HOP!A:U,21,0)</f>
        <v>直采</v>
      </c>
    </row>
    <row r="138" s="4" customFormat="1" hidden="1" spans="1:9">
      <c r="A138" s="6">
        <v>999223673582886</v>
      </c>
      <c r="B138" s="7">
        <v>45062</v>
      </c>
      <c r="C138" s="7">
        <v>45065</v>
      </c>
      <c r="D138" s="4">
        <v>1695</v>
      </c>
      <c r="E138" s="4" t="str">
        <f>VLOOKUP(A138,HOP!A:L,12,0)</f>
        <v>1695.00</v>
      </c>
      <c r="F138" s="4" t="str">
        <f>VLOOKUP(A138,HOP!A:C,3,0)</f>
        <v>3232140</v>
      </c>
      <c r="G138" s="4">
        <f t="shared" si="4"/>
        <v>0</v>
      </c>
      <c r="H138" s="4" t="str">
        <f t="shared" si="5"/>
        <v>，3232140</v>
      </c>
      <c r="I138" s="4" t="str">
        <f>VLOOKUP(A138,HOP!A:U,21,0)</f>
        <v>直采</v>
      </c>
    </row>
    <row r="139" s="4" customFormat="1" hidden="1" spans="1:9">
      <c r="A139" s="6">
        <v>999223727691207</v>
      </c>
      <c r="B139" s="7">
        <v>45063</v>
      </c>
      <c r="C139" s="7">
        <v>45065</v>
      </c>
      <c r="D139" s="4">
        <v>1582</v>
      </c>
      <c r="E139" s="4" t="str">
        <f>VLOOKUP(A139,HOP!A:L,12,0)</f>
        <v>1582.00</v>
      </c>
      <c r="F139" s="4" t="str">
        <f>VLOOKUP(A139,HOP!A:C,3,0)</f>
        <v>3244994</v>
      </c>
      <c r="G139" s="4">
        <f t="shared" si="4"/>
        <v>0</v>
      </c>
      <c r="H139" s="4" t="str">
        <f t="shared" si="5"/>
        <v>，3244994</v>
      </c>
      <c r="I139" s="4" t="str">
        <f>VLOOKUP(A139,HOP!A:U,21,0)</f>
        <v>直采</v>
      </c>
    </row>
    <row r="140" s="4" customFormat="1" hidden="1" spans="1:9">
      <c r="A140" s="6">
        <v>23727746436</v>
      </c>
      <c r="B140" s="7">
        <v>45064</v>
      </c>
      <c r="C140" s="7">
        <v>45065</v>
      </c>
      <c r="D140" s="4">
        <v>590</v>
      </c>
      <c r="E140" s="4" t="str">
        <f>VLOOKUP(A140,HOP!A:L,12,0)</f>
        <v>590.00</v>
      </c>
      <c r="F140" s="4" t="str">
        <f>VLOOKUP(A140,HOP!A:C,3,0)</f>
        <v>3245018</v>
      </c>
      <c r="G140" s="4">
        <f t="shared" si="4"/>
        <v>0</v>
      </c>
      <c r="H140" s="4" t="str">
        <f t="shared" si="5"/>
        <v>，3245018</v>
      </c>
      <c r="I140" s="4" t="str">
        <f>VLOOKUP(A140,HOP!A:U,21,0)</f>
        <v>直采</v>
      </c>
    </row>
    <row r="141" s="4" customFormat="1" hidden="1" spans="1:9">
      <c r="A141" s="6">
        <v>999223731982380</v>
      </c>
      <c r="B141" s="7">
        <v>45061</v>
      </c>
      <c r="C141" s="7">
        <v>45065</v>
      </c>
      <c r="D141" s="4">
        <v>2260</v>
      </c>
      <c r="E141" s="4" t="str">
        <f>VLOOKUP(A141,HOP!A:L,12,0)</f>
        <v>2260.00</v>
      </c>
      <c r="F141" s="4" t="str">
        <f>VLOOKUP(A141,HOP!A:C,3,0)</f>
        <v>3245598</v>
      </c>
      <c r="G141" s="4">
        <f t="shared" si="4"/>
        <v>0</v>
      </c>
      <c r="H141" s="4" t="str">
        <f t="shared" si="5"/>
        <v>，3245598</v>
      </c>
      <c r="I141" s="4" t="str">
        <f>VLOOKUP(A141,HOP!A:U,21,0)</f>
        <v>直采</v>
      </c>
    </row>
    <row r="142" s="4" customFormat="1" hidden="1" spans="1:9">
      <c r="A142" s="6">
        <v>999223731991896</v>
      </c>
      <c r="B142" s="7">
        <v>45062</v>
      </c>
      <c r="C142" s="7">
        <v>45065</v>
      </c>
      <c r="D142" s="4">
        <v>1695</v>
      </c>
      <c r="E142" s="4" t="str">
        <f>VLOOKUP(A142,HOP!A:L,12,0)</f>
        <v>1695.00</v>
      </c>
      <c r="F142" s="4" t="str">
        <f>VLOOKUP(A142,HOP!A:C,3,0)</f>
        <v>3245600</v>
      </c>
      <c r="G142" s="4">
        <f t="shared" si="4"/>
        <v>0</v>
      </c>
      <c r="H142" s="4" t="str">
        <f t="shared" si="5"/>
        <v>，3245600</v>
      </c>
      <c r="I142" s="4" t="str">
        <f>VLOOKUP(A142,HOP!A:U,21,0)</f>
        <v>直采</v>
      </c>
    </row>
    <row r="143" s="4" customFormat="1" hidden="1" spans="1:9">
      <c r="A143" s="6">
        <v>999223742424747</v>
      </c>
      <c r="B143" s="7">
        <v>45062</v>
      </c>
      <c r="C143" s="7">
        <v>45065</v>
      </c>
      <c r="D143" s="4">
        <v>1020</v>
      </c>
      <c r="E143" s="4" t="str">
        <f>VLOOKUP(A143,HOP!A:L,12,0)</f>
        <v>1020.00</v>
      </c>
      <c r="F143" s="4" t="str">
        <f>VLOOKUP(A143,HOP!A:C,3,0)</f>
        <v>3253984</v>
      </c>
      <c r="G143" s="4">
        <f t="shared" si="4"/>
        <v>0</v>
      </c>
      <c r="H143" s="4" t="str">
        <f t="shared" si="5"/>
        <v>，3253984</v>
      </c>
      <c r="I143" s="4" t="str">
        <f>VLOOKUP(A143,HOP!A:U,21,0)</f>
        <v>直采</v>
      </c>
    </row>
    <row r="144" s="4" customFormat="1" hidden="1" spans="1:9">
      <c r="A144" s="6">
        <v>999223756897621</v>
      </c>
      <c r="B144" s="7">
        <v>45064</v>
      </c>
      <c r="C144" s="7">
        <v>45065</v>
      </c>
      <c r="D144" s="4">
        <v>2285</v>
      </c>
      <c r="E144" s="4" t="str">
        <f>VLOOKUP(A144,HOP!A:L,12,0)</f>
        <v>2285.00</v>
      </c>
      <c r="F144" s="4" t="str">
        <f>VLOOKUP(A144,HOP!A:C,3,0)</f>
        <v>3261437</v>
      </c>
      <c r="G144" s="4">
        <f t="shared" si="4"/>
        <v>0</v>
      </c>
      <c r="H144" s="4" t="str">
        <f t="shared" si="5"/>
        <v>，3261437</v>
      </c>
      <c r="I144" s="4" t="str">
        <f>VLOOKUP(A144,HOP!A:U,21,0)</f>
        <v>直采</v>
      </c>
    </row>
    <row r="145" s="4" customFormat="1" hidden="1" spans="1:9">
      <c r="A145" s="6">
        <v>999223840221248</v>
      </c>
      <c r="B145" s="7">
        <v>45058</v>
      </c>
      <c r="C145" s="7">
        <v>45065</v>
      </c>
      <c r="D145" s="4">
        <v>12621</v>
      </c>
      <c r="E145" s="4" t="str">
        <f>VLOOKUP(A145,HOP!A:L,12,0)</f>
        <v>12621.00</v>
      </c>
      <c r="F145" s="4" t="str">
        <f>VLOOKUP(A145,HOP!A:C,3,0)</f>
        <v>3286813</v>
      </c>
      <c r="G145" s="4">
        <f t="shared" si="4"/>
        <v>0</v>
      </c>
      <c r="H145" s="4" t="str">
        <f t="shared" si="5"/>
        <v>，3286813</v>
      </c>
      <c r="I145" s="4" t="str">
        <f>VLOOKUP(A145,HOP!A:U,21,0)</f>
        <v>直采</v>
      </c>
    </row>
    <row r="146" s="4" customFormat="1" hidden="1" spans="1:9">
      <c r="A146" s="6">
        <v>999223842927257</v>
      </c>
      <c r="B146" s="7">
        <v>45061</v>
      </c>
      <c r="C146" s="7">
        <v>45065</v>
      </c>
      <c r="D146" s="4">
        <v>2912</v>
      </c>
      <c r="E146" s="4" t="str">
        <f>VLOOKUP(A146,HOP!A:L,12,0)</f>
        <v>2912.00</v>
      </c>
      <c r="F146" s="4" t="str">
        <f>VLOOKUP(A146,HOP!A:C,3,0)</f>
        <v>3287694</v>
      </c>
      <c r="G146" s="4">
        <f t="shared" si="4"/>
        <v>0</v>
      </c>
      <c r="H146" s="4" t="str">
        <f t="shared" si="5"/>
        <v>，3287694</v>
      </c>
      <c r="I146" s="4" t="str">
        <f>VLOOKUP(A146,HOP!A:U,21,0)</f>
        <v>直采</v>
      </c>
    </row>
    <row r="147" s="4" customFormat="1" hidden="1" spans="1:9">
      <c r="A147" s="6">
        <v>999223857722547</v>
      </c>
      <c r="B147" s="7">
        <v>45061</v>
      </c>
      <c r="C147" s="7">
        <v>45065</v>
      </c>
      <c r="D147" s="4">
        <v>0</v>
      </c>
      <c r="E147" s="4" t="e">
        <f>VLOOKUP(A147,HOP!A:L,12,0)</f>
        <v>#N/A</v>
      </c>
      <c r="F147" s="4" t="e">
        <f>VLOOKUP(A147,HOP!A:C,3,0)</f>
        <v>#N/A</v>
      </c>
      <c r="G147" s="4" t="e">
        <f t="shared" si="4"/>
        <v>#N/A</v>
      </c>
      <c r="H147" s="4" t="e">
        <f t="shared" si="5"/>
        <v>#N/A</v>
      </c>
      <c r="I147" s="4" t="e">
        <f>VLOOKUP(A147,HOP!A:U,21,0)</f>
        <v>#N/A</v>
      </c>
    </row>
    <row r="148" s="4" customFormat="1" hidden="1" spans="1:9">
      <c r="A148" s="6">
        <v>23859098511</v>
      </c>
      <c r="B148" s="7">
        <v>45063</v>
      </c>
      <c r="C148" s="7">
        <v>45065</v>
      </c>
      <c r="D148" s="4">
        <v>2040</v>
      </c>
      <c r="E148" s="4" t="str">
        <f>VLOOKUP(A148,HOP!A:L,12,0)</f>
        <v>2040.00</v>
      </c>
      <c r="F148" s="4" t="str">
        <f>VLOOKUP(A148,HOP!A:C,3,0)</f>
        <v>3291972</v>
      </c>
      <c r="G148" s="4">
        <f t="shared" si="4"/>
        <v>0</v>
      </c>
      <c r="H148" s="4" t="str">
        <f t="shared" si="5"/>
        <v>，3291972</v>
      </c>
      <c r="I148" s="4" t="str">
        <f>VLOOKUP(A148,HOP!A:U,21,0)</f>
        <v>直采</v>
      </c>
    </row>
    <row r="149" s="4" customFormat="1" hidden="1" spans="1:9">
      <c r="A149" s="6">
        <v>999223871966349</v>
      </c>
      <c r="B149" s="7">
        <v>45062</v>
      </c>
      <c r="C149" s="7">
        <v>45065</v>
      </c>
      <c r="D149" s="4">
        <v>1476</v>
      </c>
      <c r="E149" s="4" t="str">
        <f>VLOOKUP(A149,HOP!A:L,12,0)</f>
        <v>1476.00</v>
      </c>
      <c r="F149" s="4" t="str">
        <f>VLOOKUP(A149,HOP!A:C,3,0)</f>
        <v>3295559</v>
      </c>
      <c r="G149" s="4">
        <f t="shared" si="4"/>
        <v>0</v>
      </c>
      <c r="H149" s="4" t="str">
        <f t="shared" si="5"/>
        <v>，3295559</v>
      </c>
      <c r="I149" s="4" t="str">
        <f>VLOOKUP(A149,HOP!A:U,21,0)</f>
        <v>直采</v>
      </c>
    </row>
    <row r="150" s="4" customFormat="1" hidden="1" spans="1:9">
      <c r="A150" s="6">
        <v>999223887705004</v>
      </c>
      <c r="B150" s="7">
        <v>45062</v>
      </c>
      <c r="C150" s="7">
        <v>45065</v>
      </c>
      <c r="D150" s="4">
        <v>1908</v>
      </c>
      <c r="E150" s="4" t="str">
        <f>VLOOKUP(A150,HOP!A:L,12,0)</f>
        <v>1908.00</v>
      </c>
      <c r="F150" s="4" t="str">
        <f>VLOOKUP(A150,HOP!A:C,3,0)</f>
        <v>3299008</v>
      </c>
      <c r="G150" s="4">
        <f t="shared" si="4"/>
        <v>0</v>
      </c>
      <c r="H150" s="4" t="str">
        <f t="shared" si="5"/>
        <v>，3299008</v>
      </c>
      <c r="I150" s="4" t="str">
        <f>VLOOKUP(A150,HOP!A:U,21,0)</f>
        <v>直采</v>
      </c>
    </row>
    <row r="151" s="4" customFormat="1" hidden="1" spans="1:9">
      <c r="A151" s="6">
        <v>999223905442494</v>
      </c>
      <c r="B151" s="7">
        <v>45060</v>
      </c>
      <c r="C151" s="7">
        <v>45065</v>
      </c>
      <c r="D151" s="4">
        <v>7515</v>
      </c>
      <c r="E151" s="4" t="str">
        <f>VLOOKUP(A151,HOP!A:L,12,0)</f>
        <v>7515.00</v>
      </c>
      <c r="F151" s="4" t="str">
        <f>VLOOKUP(A151,HOP!A:C,3,0)</f>
        <v>3304000</v>
      </c>
      <c r="G151" s="4">
        <f t="shared" si="4"/>
        <v>0</v>
      </c>
      <c r="H151" s="4" t="str">
        <f t="shared" si="5"/>
        <v>，3304000</v>
      </c>
      <c r="I151" s="4" t="str">
        <f>VLOOKUP(A151,HOP!A:U,21,0)</f>
        <v>直采</v>
      </c>
    </row>
    <row r="152" s="4" customFormat="1" hidden="1" spans="1:9">
      <c r="A152" s="6">
        <v>999223912024788</v>
      </c>
      <c r="B152" s="7">
        <v>45062</v>
      </c>
      <c r="C152" s="7">
        <v>45065</v>
      </c>
      <c r="D152" s="4">
        <v>2160</v>
      </c>
      <c r="E152" s="4" t="str">
        <f>VLOOKUP(A152,HOP!A:L,12,0)</f>
        <v>2160.00</v>
      </c>
      <c r="F152" s="4" t="str">
        <f>VLOOKUP(A152,HOP!A:C,3,0)</f>
        <v>3304764</v>
      </c>
      <c r="G152" s="4">
        <f t="shared" si="4"/>
        <v>0</v>
      </c>
      <c r="H152" s="4" t="str">
        <f t="shared" si="5"/>
        <v>，3304764</v>
      </c>
      <c r="I152" s="4" t="str">
        <f>VLOOKUP(A152,HOP!A:U,21,0)</f>
        <v>直采</v>
      </c>
    </row>
    <row r="153" s="4" customFormat="1" hidden="1" spans="1:9">
      <c r="A153" s="6">
        <v>999223924240837</v>
      </c>
      <c r="B153" s="7">
        <v>45064</v>
      </c>
      <c r="C153" s="7">
        <v>45065</v>
      </c>
      <c r="D153" s="4">
        <v>820</v>
      </c>
      <c r="E153" s="4" t="str">
        <f>VLOOKUP(A153,HOP!A:L,12,0)</f>
        <v>820.00</v>
      </c>
      <c r="F153" s="4" t="str">
        <f>VLOOKUP(A153,HOP!A:C,3,0)</f>
        <v>3306731</v>
      </c>
      <c r="G153" s="4">
        <f t="shared" si="4"/>
        <v>0</v>
      </c>
      <c r="H153" s="4" t="str">
        <f t="shared" si="5"/>
        <v>，3306731</v>
      </c>
      <c r="I153" s="4" t="str">
        <f>VLOOKUP(A153,HOP!A:U,21,0)</f>
        <v>直采</v>
      </c>
    </row>
    <row r="154" s="4" customFormat="1" hidden="1" spans="1:9">
      <c r="A154" s="6">
        <v>999223938878919</v>
      </c>
      <c r="B154" s="7">
        <v>45063</v>
      </c>
      <c r="C154" s="7">
        <v>45065</v>
      </c>
      <c r="D154" s="4">
        <v>2628</v>
      </c>
      <c r="E154" s="4" t="str">
        <f>VLOOKUP(A154,HOP!A:L,12,0)</f>
        <v>2628.00</v>
      </c>
      <c r="F154" s="4" t="str">
        <f>VLOOKUP(A154,HOP!A:C,3,0)</f>
        <v>3309024</v>
      </c>
      <c r="G154" s="4">
        <f t="shared" si="4"/>
        <v>0</v>
      </c>
      <c r="H154" s="4" t="str">
        <f t="shared" si="5"/>
        <v>，3309024</v>
      </c>
      <c r="I154" s="4" t="str">
        <f>VLOOKUP(A154,HOP!A:U,21,0)</f>
        <v>直采</v>
      </c>
    </row>
    <row r="155" s="4" customFormat="1" hidden="1" spans="1:9">
      <c r="A155" s="6">
        <v>999223938970161</v>
      </c>
      <c r="B155" s="7">
        <v>45063</v>
      </c>
      <c r="C155" s="7">
        <v>45065</v>
      </c>
      <c r="D155" s="4">
        <v>2226</v>
      </c>
      <c r="E155" s="4" t="str">
        <f>VLOOKUP(A155,HOP!A:L,12,0)</f>
        <v>2226.00</v>
      </c>
      <c r="F155" s="4" t="str">
        <f>VLOOKUP(A155,HOP!A:C,3,0)</f>
        <v>3309035</v>
      </c>
      <c r="G155" s="4">
        <f t="shared" si="4"/>
        <v>0</v>
      </c>
      <c r="H155" s="4" t="str">
        <f t="shared" si="5"/>
        <v>，3309035</v>
      </c>
      <c r="I155" s="4" t="str">
        <f>VLOOKUP(A155,HOP!A:U,21,0)</f>
        <v>直采</v>
      </c>
    </row>
    <row r="156" s="4" customFormat="1" hidden="1" spans="1:9">
      <c r="A156" s="6">
        <v>999223953410353</v>
      </c>
      <c r="B156" s="7">
        <v>45061</v>
      </c>
      <c r="C156" s="7">
        <v>45065</v>
      </c>
      <c r="D156" s="4">
        <v>2624</v>
      </c>
      <c r="E156" s="4" t="str">
        <f>VLOOKUP(A156,HOP!A:L,12,0)</f>
        <v>2624.00</v>
      </c>
      <c r="F156" s="4" t="str">
        <f>VLOOKUP(A156,HOP!A:C,3,0)</f>
        <v>3312047</v>
      </c>
      <c r="G156" s="4">
        <f t="shared" si="4"/>
        <v>0</v>
      </c>
      <c r="H156" s="4" t="str">
        <f t="shared" si="5"/>
        <v>，3312047</v>
      </c>
      <c r="I156" s="4" t="str">
        <f>VLOOKUP(A156,HOP!A:U,21,0)</f>
        <v>直采</v>
      </c>
    </row>
    <row r="157" s="4" customFormat="1" hidden="1" spans="1:9">
      <c r="A157" s="6">
        <v>999223954774758</v>
      </c>
      <c r="B157" s="7">
        <v>45064</v>
      </c>
      <c r="C157" s="7">
        <v>45065</v>
      </c>
      <c r="D157" s="4">
        <v>435</v>
      </c>
      <c r="E157" s="4" t="str">
        <f>VLOOKUP(A157,HOP!A:L,12,0)</f>
        <v>435.00</v>
      </c>
      <c r="F157" s="4" t="str">
        <f>VLOOKUP(A157,HOP!A:C,3,0)</f>
        <v>3312477</v>
      </c>
      <c r="G157" s="4">
        <f t="shared" si="4"/>
        <v>0</v>
      </c>
      <c r="H157" s="4" t="str">
        <f t="shared" si="5"/>
        <v>，3312477</v>
      </c>
      <c r="I157" s="4" t="str">
        <f>VLOOKUP(A157,HOP!A:U,21,0)</f>
        <v>直采</v>
      </c>
    </row>
    <row r="158" s="4" customFormat="1" hidden="1" spans="1:9">
      <c r="A158" s="6">
        <v>999223967646870</v>
      </c>
      <c r="B158" s="7">
        <v>45062</v>
      </c>
      <c r="C158" s="7">
        <v>45065</v>
      </c>
      <c r="D158" s="4">
        <v>2767</v>
      </c>
      <c r="E158" s="4" t="str">
        <f>VLOOKUP(A158,HOP!A:L,12,0)</f>
        <v>2767.00</v>
      </c>
      <c r="F158" s="4" t="str">
        <f>VLOOKUP(A158,HOP!A:C,3,0)</f>
        <v>3315556</v>
      </c>
      <c r="G158" s="4">
        <f t="shared" si="4"/>
        <v>0</v>
      </c>
      <c r="H158" s="4" t="str">
        <f t="shared" si="5"/>
        <v>，3315556</v>
      </c>
      <c r="I158" s="4" t="str">
        <f>VLOOKUP(A158,HOP!A:U,21,0)</f>
        <v>直采</v>
      </c>
    </row>
    <row r="159" s="4" customFormat="1" hidden="1" spans="1:9">
      <c r="A159" s="6">
        <v>999223980902515</v>
      </c>
      <c r="B159" s="7">
        <v>45060</v>
      </c>
      <c r="C159" s="7">
        <v>45065</v>
      </c>
      <c r="D159" s="4">
        <v>1695</v>
      </c>
      <c r="E159" s="4" t="str">
        <f>VLOOKUP(A159,HOP!A:L,12,0)</f>
        <v>1695.00</v>
      </c>
      <c r="F159" s="4" t="str">
        <f>VLOOKUP(A159,HOP!A:C,3,0)</f>
        <v>3318769</v>
      </c>
      <c r="G159" s="4">
        <f t="shared" si="4"/>
        <v>0</v>
      </c>
      <c r="H159" s="4" t="str">
        <f t="shared" si="5"/>
        <v>，3318769</v>
      </c>
      <c r="I159" s="4" t="str">
        <f>VLOOKUP(A159,HOP!A:U,21,0)</f>
        <v>直采</v>
      </c>
    </row>
    <row r="160" s="4" customFormat="1" hidden="1" spans="1:9">
      <c r="A160" s="6">
        <v>999223985166545</v>
      </c>
      <c r="B160" s="7">
        <v>45063</v>
      </c>
      <c r="C160" s="7">
        <v>45065</v>
      </c>
      <c r="D160" s="4">
        <v>3357</v>
      </c>
      <c r="E160" s="4" t="str">
        <f>VLOOKUP(A160,HOP!A:L,12,0)</f>
        <v>3357.00</v>
      </c>
      <c r="F160" s="4" t="str">
        <f>VLOOKUP(A160,HOP!A:C,3,0)</f>
        <v>3320756</v>
      </c>
      <c r="G160" s="4">
        <f t="shared" si="4"/>
        <v>0</v>
      </c>
      <c r="H160" s="4" t="str">
        <f t="shared" si="5"/>
        <v>，3320756</v>
      </c>
      <c r="I160" s="4" t="str">
        <f>VLOOKUP(A160,HOP!A:U,21,0)</f>
        <v>直采</v>
      </c>
    </row>
    <row r="161" s="4" customFormat="1" hidden="1" spans="1:9">
      <c r="A161" s="6">
        <v>999223986240781</v>
      </c>
      <c r="B161" s="7">
        <v>45063</v>
      </c>
      <c r="C161" s="7">
        <v>45065</v>
      </c>
      <c r="D161" s="4">
        <v>2468</v>
      </c>
      <c r="E161" s="4" t="str">
        <f>VLOOKUP(A161,HOP!A:L,12,0)</f>
        <v>2468.00</v>
      </c>
      <c r="F161" s="4" t="str">
        <f>VLOOKUP(A161,HOP!A:C,3,0)</f>
        <v>3321531</v>
      </c>
      <c r="G161" s="4">
        <f t="shared" si="4"/>
        <v>0</v>
      </c>
      <c r="H161" s="4" t="str">
        <f t="shared" si="5"/>
        <v>，3321531</v>
      </c>
      <c r="I161" s="4" t="str">
        <f>VLOOKUP(A161,HOP!A:U,21,0)</f>
        <v>直采</v>
      </c>
    </row>
    <row r="162" s="4" customFormat="1" hidden="1" spans="1:9">
      <c r="A162" s="6">
        <v>999224001341161</v>
      </c>
      <c r="B162" s="7">
        <v>45064</v>
      </c>
      <c r="C162" s="7">
        <v>45065</v>
      </c>
      <c r="D162" s="4">
        <v>291</v>
      </c>
      <c r="E162" s="4" t="str">
        <f>VLOOKUP(A162,HOP!A:L,12,0)</f>
        <v>291.00</v>
      </c>
      <c r="F162" s="4" t="str">
        <f>VLOOKUP(A162,HOP!A:C,3,0)</f>
        <v>3326248</v>
      </c>
      <c r="G162" s="4">
        <f t="shared" si="4"/>
        <v>0</v>
      </c>
      <c r="H162" s="4" t="str">
        <f t="shared" si="5"/>
        <v>，3326248</v>
      </c>
      <c r="I162" s="4" t="str">
        <f>VLOOKUP(A162,HOP!A:U,21,0)</f>
        <v>直采</v>
      </c>
    </row>
    <row r="163" s="4" customFormat="1" hidden="1" spans="1:9">
      <c r="A163" s="6">
        <v>999224006444116</v>
      </c>
      <c r="B163" s="7">
        <v>45062</v>
      </c>
      <c r="C163" s="7">
        <v>45065</v>
      </c>
      <c r="D163" s="4">
        <v>966</v>
      </c>
      <c r="E163" s="4" t="str">
        <f>VLOOKUP(A163,HOP!A:L,12,0)</f>
        <v>966.00</v>
      </c>
      <c r="F163" s="4" t="str">
        <f>VLOOKUP(A163,HOP!A:C,3,0)</f>
        <v>3327345</v>
      </c>
      <c r="G163" s="4">
        <f t="shared" si="4"/>
        <v>0</v>
      </c>
      <c r="H163" s="4" t="str">
        <f t="shared" si="5"/>
        <v>，3327345</v>
      </c>
      <c r="I163" s="4" t="str">
        <f>VLOOKUP(A163,HOP!A:U,21,0)</f>
        <v>直采</v>
      </c>
    </row>
    <row r="164" s="4" customFormat="1" hidden="1" spans="1:9">
      <c r="A164" s="6">
        <v>999224028288262</v>
      </c>
      <c r="B164" s="7">
        <v>45059</v>
      </c>
      <c r="C164" s="7">
        <v>45065</v>
      </c>
      <c r="D164" s="4">
        <v>2748</v>
      </c>
      <c r="E164" s="4" t="str">
        <f>VLOOKUP(A164,HOP!A:L,12,0)</f>
        <v>2748.00</v>
      </c>
      <c r="F164" s="4" t="str">
        <f>VLOOKUP(A164,HOP!A:C,3,0)</f>
        <v>3334122</v>
      </c>
      <c r="G164" s="4">
        <f t="shared" si="4"/>
        <v>0</v>
      </c>
      <c r="H164" s="4" t="str">
        <f t="shared" si="5"/>
        <v>，3334122</v>
      </c>
      <c r="I164" s="4" t="str">
        <f>VLOOKUP(A164,HOP!A:U,21,0)</f>
        <v>直采</v>
      </c>
    </row>
    <row r="165" s="4" customFormat="1" hidden="1" spans="1:9">
      <c r="A165" s="6">
        <v>999224042767869</v>
      </c>
      <c r="B165" s="7">
        <v>45062</v>
      </c>
      <c r="C165" s="7">
        <v>45065</v>
      </c>
      <c r="D165" s="4">
        <v>2259</v>
      </c>
      <c r="E165" s="4" t="str">
        <f>VLOOKUP(A165,HOP!A:L,12,0)</f>
        <v>2259.00</v>
      </c>
      <c r="F165" s="4" t="str">
        <f>VLOOKUP(A165,HOP!A:C,3,0)</f>
        <v>3338092</v>
      </c>
      <c r="G165" s="4">
        <f t="shared" si="4"/>
        <v>0</v>
      </c>
      <c r="H165" s="4" t="str">
        <f t="shared" si="5"/>
        <v>，3338092</v>
      </c>
      <c r="I165" s="4" t="str">
        <f>VLOOKUP(A165,HOP!A:U,21,0)</f>
        <v>直采</v>
      </c>
    </row>
    <row r="166" s="4" customFormat="1" hidden="1" spans="1:9">
      <c r="A166" s="6">
        <v>999224044656550</v>
      </c>
      <c r="B166" s="7">
        <v>45064</v>
      </c>
      <c r="C166" s="7">
        <v>45065</v>
      </c>
      <c r="D166" s="4">
        <v>7306</v>
      </c>
      <c r="E166" s="4" t="str">
        <f>VLOOKUP(A166,HOP!A:L,12,0)</f>
        <v>7306.00</v>
      </c>
      <c r="F166" s="4" t="str">
        <f>VLOOKUP(A166,HOP!A:C,3,0)</f>
        <v>3338687</v>
      </c>
      <c r="G166" s="4">
        <f t="shared" si="4"/>
        <v>0</v>
      </c>
      <c r="H166" s="4" t="str">
        <f t="shared" si="5"/>
        <v>，3338687</v>
      </c>
      <c r="I166" s="4" t="str">
        <f>VLOOKUP(A166,HOP!A:U,21,0)</f>
        <v>直采</v>
      </c>
    </row>
    <row r="167" s="4" customFormat="1" hidden="1" spans="1:9">
      <c r="A167" s="6">
        <v>999224047771596</v>
      </c>
      <c r="B167" s="7">
        <v>45061</v>
      </c>
      <c r="C167" s="7">
        <v>45065</v>
      </c>
      <c r="D167" s="4">
        <v>2084</v>
      </c>
      <c r="E167" s="4" t="str">
        <f>VLOOKUP(A167,HOP!A:L,12,0)</f>
        <v>2084.00</v>
      </c>
      <c r="F167" s="4" t="str">
        <f>VLOOKUP(A167,HOP!A:C,3,0)</f>
        <v>3339824</v>
      </c>
      <c r="G167" s="4">
        <f t="shared" si="4"/>
        <v>0</v>
      </c>
      <c r="H167" s="4" t="str">
        <f t="shared" si="5"/>
        <v>，3339824</v>
      </c>
      <c r="I167" s="4" t="str">
        <f>VLOOKUP(A167,HOP!A:U,21,0)</f>
        <v>直采</v>
      </c>
    </row>
    <row r="168" s="4" customFormat="1" hidden="1" spans="1:9">
      <c r="A168" s="6">
        <v>999224051585787</v>
      </c>
      <c r="B168" s="7">
        <v>45063</v>
      </c>
      <c r="C168" s="7">
        <v>45065</v>
      </c>
      <c r="D168" s="4">
        <v>498</v>
      </c>
      <c r="E168" s="4" t="str">
        <f>VLOOKUP(A168,HOP!A:L,12,0)</f>
        <v>498.00</v>
      </c>
      <c r="F168" s="4" t="str">
        <f>VLOOKUP(A168,HOP!A:C,3,0)</f>
        <v>3341450</v>
      </c>
      <c r="G168" s="4">
        <f t="shared" si="4"/>
        <v>0</v>
      </c>
      <c r="H168" s="4" t="str">
        <f t="shared" si="5"/>
        <v>，3341450</v>
      </c>
      <c r="I168" s="4" t="str">
        <f>VLOOKUP(A168,HOP!A:U,21,0)</f>
        <v>直采</v>
      </c>
    </row>
    <row r="169" s="4" customFormat="1" hidden="1" spans="1:9">
      <c r="A169" s="6">
        <v>999224056737092</v>
      </c>
      <c r="B169" s="7">
        <v>45059</v>
      </c>
      <c r="C169" s="7">
        <v>45065</v>
      </c>
      <c r="D169" s="4">
        <v>4710</v>
      </c>
      <c r="E169" s="4" t="str">
        <f>VLOOKUP(A169,HOP!A:L,12,0)</f>
        <v>4710.00</v>
      </c>
      <c r="F169" s="4" t="str">
        <f>VLOOKUP(A169,HOP!A:C,3,0)</f>
        <v>3342677</v>
      </c>
      <c r="G169" s="4">
        <f t="shared" si="4"/>
        <v>0</v>
      </c>
      <c r="H169" s="4" t="str">
        <f t="shared" si="5"/>
        <v>，3342677</v>
      </c>
      <c r="I169" s="4" t="str">
        <f>VLOOKUP(A169,HOP!A:U,21,0)</f>
        <v>直采</v>
      </c>
    </row>
    <row r="170" s="4" customFormat="1" hidden="1" spans="1:9">
      <c r="A170" s="6">
        <v>999224061108762</v>
      </c>
      <c r="B170" s="7">
        <v>45063</v>
      </c>
      <c r="C170" s="7">
        <v>45065</v>
      </c>
      <c r="D170" s="4">
        <v>5860</v>
      </c>
      <c r="E170" s="4" t="str">
        <f>VLOOKUP(A170,HOP!A:L,12,0)</f>
        <v>5860.00</v>
      </c>
      <c r="F170" s="4" t="str">
        <f>VLOOKUP(A170,HOP!A:C,3,0)</f>
        <v>3343923</v>
      </c>
      <c r="G170" s="4">
        <f t="shared" si="4"/>
        <v>0</v>
      </c>
      <c r="H170" s="4" t="str">
        <f t="shared" si="5"/>
        <v>，3343923</v>
      </c>
      <c r="I170" s="4" t="str">
        <f>VLOOKUP(A170,HOP!A:U,21,0)</f>
        <v>直采</v>
      </c>
    </row>
    <row r="171" s="4" customFormat="1" hidden="1" spans="1:9">
      <c r="A171" s="6">
        <v>999224061536820</v>
      </c>
      <c r="B171" s="7">
        <v>45063</v>
      </c>
      <c r="C171" s="7">
        <v>45065</v>
      </c>
      <c r="D171" s="4">
        <v>1290</v>
      </c>
      <c r="E171" s="4" t="str">
        <f>VLOOKUP(A171,HOP!A:L,12,0)</f>
        <v>1290.00</v>
      </c>
      <c r="F171" s="4" t="str">
        <f>VLOOKUP(A171,HOP!A:C,3,0)</f>
        <v>3344099</v>
      </c>
      <c r="G171" s="4">
        <f t="shared" si="4"/>
        <v>0</v>
      </c>
      <c r="H171" s="4" t="str">
        <f t="shared" si="5"/>
        <v>，3344099</v>
      </c>
      <c r="I171" s="4" t="str">
        <f>VLOOKUP(A171,HOP!A:U,21,0)</f>
        <v>直采</v>
      </c>
    </row>
    <row r="172" s="4" customFormat="1" hidden="1" spans="1:9">
      <c r="A172" s="6">
        <v>999224063931956</v>
      </c>
      <c r="B172" s="7">
        <v>45063</v>
      </c>
      <c r="C172" s="7">
        <v>45065</v>
      </c>
      <c r="D172" s="4">
        <v>9506</v>
      </c>
      <c r="E172" s="4" t="str">
        <f>VLOOKUP(A172,HOP!A:L,12,0)</f>
        <v>9506.00</v>
      </c>
      <c r="F172" s="4" t="str">
        <f>VLOOKUP(A172,HOP!A:C,3,0)</f>
        <v>3344874</v>
      </c>
      <c r="G172" s="4">
        <f t="shared" si="4"/>
        <v>0</v>
      </c>
      <c r="H172" s="4" t="str">
        <f t="shared" si="5"/>
        <v>，3344874</v>
      </c>
      <c r="I172" s="4" t="str">
        <f>VLOOKUP(A172,HOP!A:U,21,0)</f>
        <v>直采</v>
      </c>
    </row>
    <row r="173" s="4" customFormat="1" hidden="1" spans="1:9">
      <c r="A173" s="6">
        <v>999224067457430</v>
      </c>
      <c r="B173" s="7">
        <v>45061</v>
      </c>
      <c r="C173" s="7">
        <v>45065</v>
      </c>
      <c r="D173" s="4">
        <v>1164</v>
      </c>
      <c r="E173" s="4" t="str">
        <f>VLOOKUP(A173,HOP!A:L,12,0)</f>
        <v>1164.00</v>
      </c>
      <c r="F173" s="4" t="str">
        <f>VLOOKUP(A173,HOP!A:C,3,0)</f>
        <v>3346030</v>
      </c>
      <c r="G173" s="4">
        <f t="shared" si="4"/>
        <v>0</v>
      </c>
      <c r="H173" s="4" t="str">
        <f t="shared" si="5"/>
        <v>，3346030</v>
      </c>
      <c r="I173" s="4" t="str">
        <f>VLOOKUP(A173,HOP!A:U,21,0)</f>
        <v>直采</v>
      </c>
    </row>
    <row r="174" s="4" customFormat="1" hidden="1" spans="1:9">
      <c r="A174" s="6">
        <v>999224067112587</v>
      </c>
      <c r="B174" s="7">
        <v>45062</v>
      </c>
      <c r="C174" s="7">
        <v>45065</v>
      </c>
      <c r="D174" s="4">
        <v>1326</v>
      </c>
      <c r="E174" s="4" t="str">
        <f>VLOOKUP(A174,HOP!A:L,12,0)</f>
        <v>1326.00</v>
      </c>
      <c r="F174" s="4" t="str">
        <f>VLOOKUP(A174,HOP!A:C,3,0)</f>
        <v>3345937</v>
      </c>
      <c r="G174" s="4">
        <f t="shared" si="4"/>
        <v>0</v>
      </c>
      <c r="H174" s="4" t="str">
        <f t="shared" si="5"/>
        <v>，3345937</v>
      </c>
      <c r="I174" s="4" t="str">
        <f>VLOOKUP(A174,HOP!A:U,21,0)</f>
        <v>直采</v>
      </c>
    </row>
    <row r="175" s="4" customFormat="1" hidden="1" spans="1:9">
      <c r="A175" s="6">
        <v>999224068047733</v>
      </c>
      <c r="B175" s="7">
        <v>45062</v>
      </c>
      <c r="C175" s="7">
        <v>45065</v>
      </c>
      <c r="D175" s="4">
        <v>1113</v>
      </c>
      <c r="E175" s="4" t="str">
        <f>VLOOKUP(A175,HOP!A:L,12,0)</f>
        <v>1113.00</v>
      </c>
      <c r="F175" s="4" t="str">
        <f>VLOOKUP(A175,HOP!A:C,3,0)</f>
        <v>3346264</v>
      </c>
      <c r="G175" s="4">
        <f t="shared" si="4"/>
        <v>0</v>
      </c>
      <c r="H175" s="4" t="str">
        <f t="shared" si="5"/>
        <v>，3346264</v>
      </c>
      <c r="I175" s="4" t="str">
        <f>VLOOKUP(A175,HOP!A:U,21,0)</f>
        <v>直采</v>
      </c>
    </row>
    <row r="176" s="4" customFormat="1" hidden="1" spans="1:10">
      <c r="A176" s="6">
        <v>999224068404188</v>
      </c>
      <c r="B176" s="7">
        <v>45063</v>
      </c>
      <c r="C176" s="7">
        <v>45065</v>
      </c>
      <c r="D176" s="4">
        <v>1080</v>
      </c>
      <c r="E176" s="4">
        <v>1080</v>
      </c>
      <c r="F176" s="4" t="str">
        <f>VLOOKUP(A176,HOP!A:C,3,0)</f>
        <v>3346476</v>
      </c>
      <c r="G176" s="4">
        <f t="shared" si="4"/>
        <v>0</v>
      </c>
      <c r="H176" s="4" t="str">
        <f t="shared" si="5"/>
        <v>，3346476</v>
      </c>
      <c r="I176" s="4" t="str">
        <f>VLOOKUP(A176,HOP!A:U,21,0)</f>
        <v>直采</v>
      </c>
      <c r="J176" s="4" t="s">
        <v>1341</v>
      </c>
    </row>
    <row r="177" s="4" customFormat="1" hidden="1" spans="1:9">
      <c r="A177" s="6">
        <v>999224070886971</v>
      </c>
      <c r="B177" s="7">
        <v>45058</v>
      </c>
      <c r="C177" s="7">
        <v>45065</v>
      </c>
      <c r="D177" s="4">
        <v>2450</v>
      </c>
      <c r="E177" s="4" t="str">
        <f>VLOOKUP(A177,HOP!A:L,12,0)</f>
        <v>2450.00</v>
      </c>
      <c r="F177" s="4" t="str">
        <f>VLOOKUP(A177,HOP!A:C,3,0)</f>
        <v>3346578</v>
      </c>
      <c r="G177" s="4">
        <f t="shared" si="4"/>
        <v>0</v>
      </c>
      <c r="H177" s="4" t="str">
        <f t="shared" si="5"/>
        <v>，3346578</v>
      </c>
      <c r="I177" s="4" t="str">
        <f>VLOOKUP(A177,HOP!A:U,21,0)</f>
        <v>直采</v>
      </c>
    </row>
    <row r="178" s="4" customFormat="1" hidden="1" spans="1:9">
      <c r="A178" s="6">
        <v>999224072302846</v>
      </c>
      <c r="B178" s="7">
        <v>45063</v>
      </c>
      <c r="C178" s="7">
        <v>45065</v>
      </c>
      <c r="D178" s="4">
        <v>6164</v>
      </c>
      <c r="E178" s="4" t="str">
        <f>VLOOKUP(A178,HOP!A:L,12,0)</f>
        <v>6164.00</v>
      </c>
      <c r="F178" s="4" t="str">
        <f>VLOOKUP(A178,HOP!A:C,3,0)</f>
        <v>3346846</v>
      </c>
      <c r="G178" s="4">
        <f t="shared" si="4"/>
        <v>0</v>
      </c>
      <c r="H178" s="4" t="str">
        <f t="shared" si="5"/>
        <v>，3346846</v>
      </c>
      <c r="I178" s="4" t="str">
        <f>VLOOKUP(A178,HOP!A:U,21,0)</f>
        <v>直采</v>
      </c>
    </row>
    <row r="179" s="4" customFormat="1" hidden="1" spans="1:9">
      <c r="A179" s="6">
        <v>999224072332838</v>
      </c>
      <c r="B179" s="7">
        <v>45061</v>
      </c>
      <c r="C179" s="7">
        <v>45065</v>
      </c>
      <c r="D179" s="4">
        <v>2344</v>
      </c>
      <c r="E179" s="4" t="str">
        <f>VLOOKUP(A179,HOP!A:L,12,0)</f>
        <v>2344.00</v>
      </c>
      <c r="F179" s="4" t="str">
        <f>VLOOKUP(A179,HOP!A:C,3,0)</f>
        <v>3346852</v>
      </c>
      <c r="G179" s="4">
        <f t="shared" si="4"/>
        <v>0</v>
      </c>
      <c r="H179" s="4" t="str">
        <f t="shared" si="5"/>
        <v>，3346852</v>
      </c>
      <c r="I179" s="4" t="str">
        <f>VLOOKUP(A179,HOP!A:U,21,0)</f>
        <v>直采</v>
      </c>
    </row>
    <row r="180" s="4" customFormat="1" hidden="1" spans="1:9">
      <c r="A180" s="6">
        <v>999224074521608</v>
      </c>
      <c r="B180" s="7">
        <v>45063</v>
      </c>
      <c r="C180" s="7">
        <v>45065</v>
      </c>
      <c r="D180" s="4">
        <v>1628</v>
      </c>
      <c r="E180" s="4" t="str">
        <f>VLOOKUP(A180,HOP!A:L,12,0)</f>
        <v>1628.00</v>
      </c>
      <c r="F180" s="4" t="str">
        <f>VLOOKUP(A180,HOP!A:C,3,0)</f>
        <v>3347457</v>
      </c>
      <c r="G180" s="4">
        <f t="shared" si="4"/>
        <v>0</v>
      </c>
      <c r="H180" s="4" t="str">
        <f t="shared" si="5"/>
        <v>，3347457</v>
      </c>
      <c r="I180" s="4" t="str">
        <f>VLOOKUP(A180,HOP!A:U,21,0)</f>
        <v>直采</v>
      </c>
    </row>
    <row r="181" s="4" customFormat="1" hidden="1" spans="1:9">
      <c r="A181" s="6">
        <v>999224075385877</v>
      </c>
      <c r="B181" s="7">
        <v>45062</v>
      </c>
      <c r="C181" s="7">
        <v>45065</v>
      </c>
      <c r="D181" s="4">
        <v>1824</v>
      </c>
      <c r="E181" s="4" t="str">
        <f>VLOOKUP(A181,HOP!A:L,12,0)</f>
        <v>1824.00</v>
      </c>
      <c r="F181" s="4" t="str">
        <f>VLOOKUP(A181,HOP!A:C,3,0)</f>
        <v>3347829</v>
      </c>
      <c r="G181" s="4">
        <f t="shared" si="4"/>
        <v>0</v>
      </c>
      <c r="H181" s="4" t="str">
        <f t="shared" si="5"/>
        <v>，3347829</v>
      </c>
      <c r="I181" s="4" t="str">
        <f>VLOOKUP(A181,HOP!A:U,21,0)</f>
        <v>直采</v>
      </c>
    </row>
    <row r="182" s="4" customFormat="1" hidden="1" spans="1:9">
      <c r="A182" s="6">
        <v>999224076810181</v>
      </c>
      <c r="B182" s="7">
        <v>45064</v>
      </c>
      <c r="C182" s="7">
        <v>45065</v>
      </c>
      <c r="D182" s="4">
        <v>738</v>
      </c>
      <c r="E182" s="4" t="str">
        <f>VLOOKUP(A182,HOP!A:L,12,0)</f>
        <v>738.00</v>
      </c>
      <c r="F182" s="4" t="str">
        <f>VLOOKUP(A182,HOP!A:C,3,0)</f>
        <v>3348430</v>
      </c>
      <c r="G182" s="4">
        <f t="shared" si="4"/>
        <v>0</v>
      </c>
      <c r="H182" s="4" t="str">
        <f t="shared" si="5"/>
        <v>，3348430</v>
      </c>
      <c r="I182" s="4" t="str">
        <f>VLOOKUP(A182,HOP!A:U,21,0)</f>
        <v>直采</v>
      </c>
    </row>
    <row r="183" s="4" customFormat="1" hidden="1" spans="1:9">
      <c r="A183" s="6">
        <v>999224079387503</v>
      </c>
      <c r="B183" s="7">
        <v>45063</v>
      </c>
      <c r="C183" s="7">
        <v>45065</v>
      </c>
      <c r="D183" s="4">
        <v>460</v>
      </c>
      <c r="E183" s="4" t="str">
        <f>VLOOKUP(A183,HOP!A:L,12,0)</f>
        <v>460.00</v>
      </c>
      <c r="F183" s="4" t="str">
        <f>VLOOKUP(A183,HOP!A:C,3,0)</f>
        <v>3349364</v>
      </c>
      <c r="G183" s="4">
        <f t="shared" si="4"/>
        <v>0</v>
      </c>
      <c r="H183" s="4" t="str">
        <f t="shared" si="5"/>
        <v>，3349364</v>
      </c>
      <c r="I183" s="4" t="str">
        <f>VLOOKUP(A183,HOP!A:U,21,0)</f>
        <v>直采</v>
      </c>
    </row>
    <row r="184" s="4" customFormat="1" hidden="1" spans="1:9">
      <c r="A184" s="6">
        <v>999224080349793</v>
      </c>
      <c r="B184" s="7">
        <v>45064</v>
      </c>
      <c r="C184" s="7">
        <v>45065</v>
      </c>
      <c r="D184" s="4">
        <v>1236</v>
      </c>
      <c r="E184" s="4" t="str">
        <f>VLOOKUP(A184,HOP!A:L,12,0)</f>
        <v>1236.00</v>
      </c>
      <c r="F184" s="4" t="str">
        <f>VLOOKUP(A184,HOP!A:C,3,0)</f>
        <v>3349677</v>
      </c>
      <c r="G184" s="4">
        <f t="shared" si="4"/>
        <v>0</v>
      </c>
      <c r="H184" s="4" t="str">
        <f t="shared" si="5"/>
        <v>，3349677</v>
      </c>
      <c r="I184" s="4" t="str">
        <f>VLOOKUP(A184,HOP!A:U,21,0)</f>
        <v>直采</v>
      </c>
    </row>
    <row r="185" s="4" customFormat="1" hidden="1" spans="1:9">
      <c r="A185" s="6">
        <v>999224081857856</v>
      </c>
      <c r="B185" s="7">
        <v>45063</v>
      </c>
      <c r="C185" s="7">
        <v>45065</v>
      </c>
      <c r="D185" s="4">
        <v>2422</v>
      </c>
      <c r="E185" s="4" t="str">
        <f>VLOOKUP(A185,HOP!A:L,12,0)</f>
        <v>2422.00</v>
      </c>
      <c r="F185" s="4" t="str">
        <f>VLOOKUP(A185,HOP!A:C,3,0)</f>
        <v>3350420</v>
      </c>
      <c r="G185" s="4">
        <f t="shared" si="4"/>
        <v>0</v>
      </c>
      <c r="H185" s="4" t="str">
        <f t="shared" si="5"/>
        <v>，3350420</v>
      </c>
      <c r="I185" s="4" t="str">
        <f>VLOOKUP(A185,HOP!A:U,21,0)</f>
        <v>直采</v>
      </c>
    </row>
    <row r="186" s="4" customFormat="1" hidden="1" spans="1:9">
      <c r="A186" s="6">
        <v>999224089928630</v>
      </c>
      <c r="B186" s="7">
        <v>45063</v>
      </c>
      <c r="C186" s="7">
        <v>45065</v>
      </c>
      <c r="D186" s="4">
        <v>6516</v>
      </c>
      <c r="E186" s="4" t="str">
        <f>VLOOKUP(A186,HOP!A:L,12,0)</f>
        <v>6516.00</v>
      </c>
      <c r="F186" s="4" t="str">
        <f>VLOOKUP(A186,HOP!A:C,3,0)</f>
        <v>3352463</v>
      </c>
      <c r="G186" s="4">
        <f t="shared" si="4"/>
        <v>0</v>
      </c>
      <c r="H186" s="4" t="str">
        <f t="shared" si="5"/>
        <v>，3352463</v>
      </c>
      <c r="I186" s="4" t="str">
        <f>VLOOKUP(A186,HOP!A:U,21,0)</f>
        <v>直采</v>
      </c>
    </row>
    <row r="187" s="4" customFormat="1" hidden="1" spans="1:9">
      <c r="A187" s="6">
        <v>999224090279514</v>
      </c>
      <c r="B187" s="7">
        <v>45063</v>
      </c>
      <c r="C187" s="7">
        <v>45065</v>
      </c>
      <c r="D187" s="4">
        <v>1346</v>
      </c>
      <c r="E187" s="4" t="str">
        <f>VLOOKUP(A187,HOP!A:L,12,0)</f>
        <v>1346.00</v>
      </c>
      <c r="F187" s="4" t="str">
        <f>VLOOKUP(A187,HOP!A:C,3,0)</f>
        <v>3352526</v>
      </c>
      <c r="G187" s="4">
        <f t="shared" si="4"/>
        <v>0</v>
      </c>
      <c r="H187" s="4" t="str">
        <f t="shared" si="5"/>
        <v>，3352526</v>
      </c>
      <c r="I187" s="4" t="str">
        <f>VLOOKUP(A187,HOP!A:U,21,0)</f>
        <v>直采</v>
      </c>
    </row>
    <row r="188" s="4" customFormat="1" hidden="1" spans="1:9">
      <c r="A188" s="6">
        <v>999224090335433</v>
      </c>
      <c r="B188" s="7">
        <v>45064</v>
      </c>
      <c r="C188" s="7">
        <v>45065</v>
      </c>
      <c r="D188" s="4">
        <v>738</v>
      </c>
      <c r="E188" s="4" t="str">
        <f>VLOOKUP(A188,HOP!A:L,12,0)</f>
        <v>738.00</v>
      </c>
      <c r="F188" s="4" t="str">
        <f>VLOOKUP(A188,HOP!A:C,3,0)</f>
        <v>3352540</v>
      </c>
      <c r="G188" s="4">
        <f t="shared" si="4"/>
        <v>0</v>
      </c>
      <c r="H188" s="4" t="str">
        <f t="shared" si="5"/>
        <v>，3352540</v>
      </c>
      <c r="I188" s="4" t="str">
        <f>VLOOKUP(A188,HOP!A:U,21,0)</f>
        <v>直采</v>
      </c>
    </row>
    <row r="189" s="4" customFormat="1" hidden="1" spans="1:9">
      <c r="A189" s="6">
        <v>999224092146738</v>
      </c>
      <c r="B189" s="7">
        <v>45064</v>
      </c>
      <c r="C189" s="7">
        <v>45065</v>
      </c>
      <c r="D189" s="4">
        <v>382</v>
      </c>
      <c r="E189" s="4" t="str">
        <f>VLOOKUP(A189,HOP!A:L,12,0)</f>
        <v>382.00</v>
      </c>
      <c r="F189" s="4" t="str">
        <f>VLOOKUP(A189,HOP!A:C,3,0)</f>
        <v>3353338</v>
      </c>
      <c r="G189" s="4">
        <f t="shared" si="4"/>
        <v>0</v>
      </c>
      <c r="H189" s="4" t="str">
        <f t="shared" si="5"/>
        <v>，3353338</v>
      </c>
      <c r="I189" s="4" t="str">
        <f>VLOOKUP(A189,HOP!A:U,21,0)</f>
        <v>直采</v>
      </c>
    </row>
    <row r="190" s="4" customFormat="1" hidden="1" spans="1:9">
      <c r="A190" s="6">
        <v>999224096200513</v>
      </c>
      <c r="B190" s="7">
        <v>45064</v>
      </c>
      <c r="C190" s="7">
        <v>45065</v>
      </c>
      <c r="D190" s="4">
        <v>0</v>
      </c>
      <c r="E190" s="4" t="e">
        <f>VLOOKUP(A190,HOP!A:L,12,0)</f>
        <v>#N/A</v>
      </c>
      <c r="F190" s="4" t="e">
        <f>VLOOKUP(A190,HOP!A:C,3,0)</f>
        <v>#N/A</v>
      </c>
      <c r="G190" s="4" t="e">
        <f t="shared" si="4"/>
        <v>#N/A</v>
      </c>
      <c r="H190" s="4" t="e">
        <f t="shared" si="5"/>
        <v>#N/A</v>
      </c>
      <c r="I190" s="4" t="e">
        <f>VLOOKUP(A190,HOP!A:U,21,0)</f>
        <v>#N/A</v>
      </c>
    </row>
    <row r="191" s="4" customFormat="1" hidden="1" spans="1:9">
      <c r="A191" s="6">
        <v>999224096516133</v>
      </c>
      <c r="B191" s="7">
        <v>45064</v>
      </c>
      <c r="C191" s="7">
        <v>45065</v>
      </c>
      <c r="D191" s="4">
        <v>0</v>
      </c>
      <c r="E191" s="4" t="str">
        <f>VLOOKUP(A191,HOP!A:L,12,0)</f>
        <v>957.00</v>
      </c>
      <c r="F191" s="4" t="str">
        <f>VLOOKUP(A191,HOP!A:C,3,0)</f>
        <v>3355028</v>
      </c>
      <c r="G191" s="4">
        <f t="shared" si="4"/>
        <v>-957</v>
      </c>
      <c r="H191" s="4" t="str">
        <f t="shared" si="5"/>
        <v>，3355028</v>
      </c>
      <c r="I191" s="4" t="str">
        <f>VLOOKUP(A191,HOP!A:U,21,0)</f>
        <v>直采</v>
      </c>
    </row>
    <row r="192" s="4" customFormat="1" hidden="1" spans="1:9">
      <c r="A192" s="6">
        <v>999224096878788</v>
      </c>
      <c r="B192" s="7">
        <v>45064</v>
      </c>
      <c r="C192" s="7">
        <v>45065</v>
      </c>
      <c r="D192" s="4">
        <v>319</v>
      </c>
      <c r="E192" s="4" t="str">
        <f>VLOOKUP(A192,HOP!A:L,12,0)</f>
        <v>319.00</v>
      </c>
      <c r="F192" s="4" t="str">
        <f>VLOOKUP(A192,HOP!A:C,3,0)</f>
        <v>3355129</v>
      </c>
      <c r="G192" s="4">
        <f t="shared" si="4"/>
        <v>0</v>
      </c>
      <c r="H192" s="4" t="str">
        <f t="shared" si="5"/>
        <v>，3355129</v>
      </c>
      <c r="I192" s="4" t="str">
        <f>VLOOKUP(A192,HOP!A:U,21,0)</f>
        <v>直采</v>
      </c>
    </row>
    <row r="193" s="4" customFormat="1" hidden="1" spans="1:9">
      <c r="A193" s="6">
        <v>999224096939921</v>
      </c>
      <c r="B193" s="7">
        <v>45064</v>
      </c>
      <c r="C193" s="7">
        <v>45065</v>
      </c>
      <c r="D193" s="4">
        <v>319</v>
      </c>
      <c r="E193" s="4" t="str">
        <f>VLOOKUP(A193,HOP!A:L,12,0)</f>
        <v>319.00</v>
      </c>
      <c r="F193" s="4" t="str">
        <f>VLOOKUP(A193,HOP!A:C,3,0)</f>
        <v>3355153</v>
      </c>
      <c r="G193" s="4">
        <f t="shared" si="4"/>
        <v>0</v>
      </c>
      <c r="H193" s="4" t="str">
        <f t="shared" si="5"/>
        <v>，3355153</v>
      </c>
      <c r="I193" s="4" t="str">
        <f>VLOOKUP(A193,HOP!A:U,21,0)</f>
        <v>直采</v>
      </c>
    </row>
    <row r="194" s="4" customFormat="1" hidden="1" spans="1:9">
      <c r="A194" s="6">
        <v>999224100215111</v>
      </c>
      <c r="B194" s="7">
        <v>45062</v>
      </c>
      <c r="C194" s="7">
        <v>45065</v>
      </c>
      <c r="D194" s="4">
        <v>1050</v>
      </c>
      <c r="E194" s="4" t="str">
        <f>VLOOKUP(A194,HOP!A:L,12,0)</f>
        <v>1050.00</v>
      </c>
      <c r="F194" s="4" t="str">
        <f>VLOOKUP(A194,HOP!A:C,3,0)</f>
        <v>3356930</v>
      </c>
      <c r="G194" s="4">
        <f t="shared" si="4"/>
        <v>0</v>
      </c>
      <c r="H194" s="4" t="str">
        <f t="shared" si="5"/>
        <v>，3356930</v>
      </c>
      <c r="I194" s="4" t="str">
        <f>VLOOKUP(A194,HOP!A:U,21,0)</f>
        <v>直采</v>
      </c>
    </row>
    <row r="195" s="4" customFormat="1" hidden="1" spans="1:9">
      <c r="A195" s="6">
        <v>999224106602820</v>
      </c>
      <c r="B195" s="7">
        <v>45063</v>
      </c>
      <c r="C195" s="7">
        <v>45065</v>
      </c>
      <c r="D195" s="4">
        <v>536</v>
      </c>
      <c r="E195" s="4" t="str">
        <f>VLOOKUP(A195,HOP!A:L,12,0)</f>
        <v>536.00</v>
      </c>
      <c r="F195" s="4" t="str">
        <f>VLOOKUP(A195,HOP!A:C,3,0)</f>
        <v>3358699</v>
      </c>
      <c r="G195" s="4">
        <f t="shared" ref="G195:G256" si="6">D195-E195</f>
        <v>0</v>
      </c>
      <c r="H195" s="4" t="str">
        <f t="shared" ref="H195:H256" si="7">$H$1&amp;F195</f>
        <v>，3358699</v>
      </c>
      <c r="I195" s="4" t="str">
        <f>VLOOKUP(A195,HOP!A:U,21,0)</f>
        <v>直采</v>
      </c>
    </row>
    <row r="196" s="4" customFormat="1" hidden="1" spans="1:9">
      <c r="A196" s="6">
        <v>999224109430974</v>
      </c>
      <c r="B196" s="7">
        <v>45063</v>
      </c>
      <c r="C196" s="7">
        <v>45065</v>
      </c>
      <c r="D196" s="4">
        <v>2376</v>
      </c>
      <c r="E196" s="4" t="str">
        <f>VLOOKUP(A196,HOP!A:L,12,0)</f>
        <v>2376.00</v>
      </c>
      <c r="F196" s="4" t="str">
        <f>VLOOKUP(A196,HOP!A:C,3,0)</f>
        <v>3359413</v>
      </c>
      <c r="G196" s="4">
        <f t="shared" si="6"/>
        <v>0</v>
      </c>
      <c r="H196" s="4" t="str">
        <f t="shared" si="7"/>
        <v>，3359413</v>
      </c>
      <c r="I196" s="4" t="str">
        <f>VLOOKUP(A196,HOP!A:U,21,0)</f>
        <v>直采</v>
      </c>
    </row>
    <row r="197" s="4" customFormat="1" hidden="1" spans="1:9">
      <c r="A197" s="6">
        <v>999224110565866</v>
      </c>
      <c r="B197" s="7">
        <v>45063</v>
      </c>
      <c r="C197" s="7">
        <v>45065</v>
      </c>
      <c r="D197" s="4">
        <v>582</v>
      </c>
      <c r="E197" s="4" t="str">
        <f>VLOOKUP(A197,HOP!A:L,12,0)</f>
        <v>582.00</v>
      </c>
      <c r="F197" s="4" t="str">
        <f>VLOOKUP(A197,HOP!A:C,3,0)</f>
        <v>3359682</v>
      </c>
      <c r="G197" s="4">
        <f t="shared" si="6"/>
        <v>0</v>
      </c>
      <c r="H197" s="4" t="str">
        <f t="shared" si="7"/>
        <v>，3359682</v>
      </c>
      <c r="I197" s="4" t="str">
        <f>VLOOKUP(A197,HOP!A:U,21,0)</f>
        <v>直采</v>
      </c>
    </row>
    <row r="198" s="4" customFormat="1" hidden="1" spans="1:9">
      <c r="A198" s="6">
        <v>999224114334813</v>
      </c>
      <c r="B198" s="7">
        <v>45062</v>
      </c>
      <c r="C198" s="7">
        <v>45065</v>
      </c>
      <c r="D198" s="4">
        <v>3000</v>
      </c>
      <c r="E198" s="4" t="str">
        <f>VLOOKUP(A198,HOP!A:L,12,0)</f>
        <v>3000.00</v>
      </c>
      <c r="F198" s="4" t="str">
        <f>VLOOKUP(A198,HOP!A:C,3,0)</f>
        <v>3360457</v>
      </c>
      <c r="G198" s="4">
        <f t="shared" si="6"/>
        <v>0</v>
      </c>
      <c r="H198" s="4" t="str">
        <f t="shared" si="7"/>
        <v>，3360457</v>
      </c>
      <c r="I198" s="4" t="str">
        <f>VLOOKUP(A198,HOP!A:U,21,0)</f>
        <v>直采</v>
      </c>
    </row>
    <row r="199" s="4" customFormat="1" hidden="1" spans="1:9">
      <c r="A199" s="6">
        <v>999224115769873</v>
      </c>
      <c r="B199" s="7">
        <v>45064</v>
      </c>
      <c r="C199" s="7">
        <v>45065</v>
      </c>
      <c r="D199" s="4">
        <v>0</v>
      </c>
      <c r="E199" s="4" t="e">
        <f>VLOOKUP(A199,HOP!A:L,12,0)</f>
        <v>#N/A</v>
      </c>
      <c r="F199" s="4" t="e">
        <f>VLOOKUP(A199,HOP!A:C,3,0)</f>
        <v>#N/A</v>
      </c>
      <c r="G199" s="4" t="e">
        <f t="shared" si="6"/>
        <v>#N/A</v>
      </c>
      <c r="H199" s="4" t="e">
        <f t="shared" si="7"/>
        <v>#N/A</v>
      </c>
      <c r="I199" s="4" t="e">
        <f>VLOOKUP(A199,HOP!A:U,21,0)</f>
        <v>#N/A</v>
      </c>
    </row>
    <row r="200" s="4" customFormat="1" hidden="1" spans="1:9">
      <c r="A200" s="6">
        <v>999224118243781</v>
      </c>
      <c r="B200" s="7">
        <v>45062</v>
      </c>
      <c r="C200" s="7">
        <v>45065</v>
      </c>
      <c r="D200" s="4">
        <v>1131</v>
      </c>
      <c r="E200" s="4" t="str">
        <f>VLOOKUP(A200,HOP!A:L,12,0)</f>
        <v>1131.00</v>
      </c>
      <c r="F200" s="4" t="str">
        <f>VLOOKUP(A200,HOP!A:C,3,0)</f>
        <v>3361728</v>
      </c>
      <c r="G200" s="4">
        <f t="shared" si="6"/>
        <v>0</v>
      </c>
      <c r="H200" s="4" t="str">
        <f t="shared" si="7"/>
        <v>，3361728</v>
      </c>
      <c r="I200" s="4" t="str">
        <f>VLOOKUP(A200,HOP!A:U,21,0)</f>
        <v>直采</v>
      </c>
    </row>
    <row r="201" s="4" customFormat="1" hidden="1" spans="1:9">
      <c r="A201" s="6">
        <v>999224119237154</v>
      </c>
      <c r="B201" s="7">
        <v>45060</v>
      </c>
      <c r="C201" s="7">
        <v>45065</v>
      </c>
      <c r="D201" s="4">
        <v>3090</v>
      </c>
      <c r="E201" s="4" t="str">
        <f>VLOOKUP(A201,HOP!A:L,12,0)</f>
        <v>3090.00</v>
      </c>
      <c r="F201" s="4" t="str">
        <f>VLOOKUP(A201,HOP!A:C,3,0)</f>
        <v>3362103</v>
      </c>
      <c r="G201" s="4">
        <f t="shared" si="6"/>
        <v>0</v>
      </c>
      <c r="H201" s="4" t="str">
        <f t="shared" si="7"/>
        <v>，3362103</v>
      </c>
      <c r="I201" s="4" t="str">
        <f>VLOOKUP(A201,HOP!A:U,21,0)</f>
        <v>直采</v>
      </c>
    </row>
    <row r="202" s="4" customFormat="1" hidden="1" spans="1:9">
      <c r="A202" s="6">
        <v>999224120062374</v>
      </c>
      <c r="B202" s="7">
        <v>45062</v>
      </c>
      <c r="C202" s="7">
        <v>45065</v>
      </c>
      <c r="D202" s="4">
        <v>3600</v>
      </c>
      <c r="E202" s="4" t="str">
        <f>VLOOKUP(A202,HOP!A:L,12,0)</f>
        <v>3600.00</v>
      </c>
      <c r="F202" s="4" t="str">
        <f>VLOOKUP(A202,HOP!A:C,3,0)</f>
        <v>3362714</v>
      </c>
      <c r="G202" s="4">
        <f t="shared" si="6"/>
        <v>0</v>
      </c>
      <c r="H202" s="4" t="str">
        <f t="shared" si="7"/>
        <v>，3362714</v>
      </c>
      <c r="I202" s="4" t="str">
        <f>VLOOKUP(A202,HOP!A:U,21,0)</f>
        <v>直采</v>
      </c>
    </row>
    <row r="203" s="4" customFormat="1" hidden="1" spans="1:9">
      <c r="A203" s="6">
        <v>999224121480101</v>
      </c>
      <c r="B203" s="7">
        <v>45061</v>
      </c>
      <c r="C203" s="7">
        <v>45065</v>
      </c>
      <c r="D203" s="4">
        <v>2744</v>
      </c>
      <c r="E203" s="4" t="str">
        <f>VLOOKUP(A203,HOP!A:L,12,0)</f>
        <v>2744.00</v>
      </c>
      <c r="F203" s="4" t="str">
        <f>VLOOKUP(A203,HOP!A:C,3,0)</f>
        <v>3363903</v>
      </c>
      <c r="G203" s="4">
        <f t="shared" si="6"/>
        <v>0</v>
      </c>
      <c r="H203" s="4" t="str">
        <f t="shared" si="7"/>
        <v>，3363903</v>
      </c>
      <c r="I203" s="4" t="str">
        <f>VLOOKUP(A203,HOP!A:U,21,0)</f>
        <v>直采</v>
      </c>
    </row>
    <row r="204" s="4" customFormat="1" hidden="1" spans="1:9">
      <c r="A204" s="6">
        <v>999224121640265</v>
      </c>
      <c r="B204" s="7">
        <v>45064</v>
      </c>
      <c r="C204" s="7">
        <v>45065</v>
      </c>
      <c r="D204" s="4">
        <v>1346</v>
      </c>
      <c r="E204" s="4" t="str">
        <f>VLOOKUP(A204,HOP!A:L,12,0)</f>
        <v>1346.00</v>
      </c>
      <c r="F204" s="4" t="str">
        <f>VLOOKUP(A204,HOP!A:C,3,0)</f>
        <v>3364031</v>
      </c>
      <c r="G204" s="4">
        <f t="shared" si="6"/>
        <v>0</v>
      </c>
      <c r="H204" s="4" t="str">
        <f t="shared" si="7"/>
        <v>，3364031</v>
      </c>
      <c r="I204" s="4" t="str">
        <f>VLOOKUP(A204,HOP!A:U,21,0)</f>
        <v>直采</v>
      </c>
    </row>
    <row r="205" s="4" customFormat="1" hidden="1" spans="1:9">
      <c r="A205" s="6">
        <v>999224122710741</v>
      </c>
      <c r="B205" s="7">
        <v>45063</v>
      </c>
      <c r="C205" s="7">
        <v>45065</v>
      </c>
      <c r="D205" s="4">
        <v>954</v>
      </c>
      <c r="E205" s="4" t="str">
        <f>VLOOKUP(A205,HOP!A:L,12,0)</f>
        <v>954.00</v>
      </c>
      <c r="F205" s="4" t="str">
        <f>VLOOKUP(A205,HOP!A:C,3,0)</f>
        <v>3364930</v>
      </c>
      <c r="G205" s="4">
        <f t="shared" si="6"/>
        <v>0</v>
      </c>
      <c r="H205" s="4" t="str">
        <f t="shared" si="7"/>
        <v>，3364930</v>
      </c>
      <c r="I205" s="4" t="str">
        <f>VLOOKUP(A205,HOP!A:U,21,0)</f>
        <v>直采</v>
      </c>
    </row>
    <row r="206" s="4" customFormat="1" hidden="1" spans="1:9">
      <c r="A206" s="6">
        <v>999224128949495</v>
      </c>
      <c r="B206" s="7">
        <v>45064</v>
      </c>
      <c r="C206" s="7">
        <v>45065</v>
      </c>
      <c r="D206" s="4">
        <v>522</v>
      </c>
      <c r="E206" s="4" t="str">
        <f>VLOOKUP(A206,HOP!A:L,12,0)</f>
        <v>522.00</v>
      </c>
      <c r="F206" s="4" t="str">
        <f>VLOOKUP(A206,HOP!A:C,3,0)</f>
        <v>3366019</v>
      </c>
      <c r="G206" s="4">
        <f t="shared" si="6"/>
        <v>0</v>
      </c>
      <c r="H206" s="4" t="str">
        <f t="shared" si="7"/>
        <v>，3366019</v>
      </c>
      <c r="I206" s="4" t="str">
        <f>VLOOKUP(A206,HOP!A:U,21,0)</f>
        <v>直采</v>
      </c>
    </row>
    <row r="207" s="4" customFormat="1" hidden="1" spans="1:9">
      <c r="A207" s="6">
        <v>999224128993359</v>
      </c>
      <c r="B207" s="7">
        <v>45060</v>
      </c>
      <c r="C207" s="7">
        <v>45065</v>
      </c>
      <c r="D207" s="4">
        <v>0</v>
      </c>
      <c r="E207" s="4" t="e">
        <f>VLOOKUP(A207,HOP!A:L,12,0)</f>
        <v>#N/A</v>
      </c>
      <c r="F207" s="4" t="e">
        <f>VLOOKUP(A207,HOP!A:C,3,0)</f>
        <v>#N/A</v>
      </c>
      <c r="G207" s="4" t="e">
        <f t="shared" si="6"/>
        <v>#N/A</v>
      </c>
      <c r="H207" s="4" t="e">
        <f t="shared" si="7"/>
        <v>#N/A</v>
      </c>
      <c r="I207" s="4" t="e">
        <f>VLOOKUP(A207,HOP!A:U,21,0)</f>
        <v>#N/A</v>
      </c>
    </row>
    <row r="208" s="4" customFormat="1" hidden="1" spans="1:9">
      <c r="A208" s="6">
        <v>999224136658168</v>
      </c>
      <c r="B208" s="7">
        <v>45060</v>
      </c>
      <c r="C208" s="7">
        <v>45065</v>
      </c>
      <c r="D208" s="4">
        <v>3475</v>
      </c>
      <c r="E208" s="4" t="str">
        <f>VLOOKUP(A208,HOP!A:L,12,0)</f>
        <v>3475.00</v>
      </c>
      <c r="F208" s="4" t="str">
        <f>VLOOKUP(A208,HOP!A:C,3,0)</f>
        <v>3368512</v>
      </c>
      <c r="G208" s="4">
        <f t="shared" si="6"/>
        <v>0</v>
      </c>
      <c r="H208" s="4" t="str">
        <f t="shared" si="7"/>
        <v>，3368512</v>
      </c>
      <c r="I208" s="4" t="str">
        <f>VLOOKUP(A208,HOP!A:U,21,0)</f>
        <v>直采</v>
      </c>
    </row>
    <row r="209" s="4" customFormat="1" hidden="1" spans="1:9">
      <c r="A209" s="6">
        <v>999224136900045</v>
      </c>
      <c r="B209" s="7">
        <v>45064</v>
      </c>
      <c r="C209" s="7">
        <v>45065</v>
      </c>
      <c r="D209" s="4">
        <v>1039</v>
      </c>
      <c r="E209" s="4" t="str">
        <f>VLOOKUP(A209,HOP!A:L,12,0)</f>
        <v>1039.00</v>
      </c>
      <c r="F209" s="4" t="str">
        <f>VLOOKUP(A209,HOP!A:C,3,0)</f>
        <v>3369030</v>
      </c>
      <c r="G209" s="4">
        <f t="shared" si="6"/>
        <v>0</v>
      </c>
      <c r="H209" s="4" t="str">
        <f t="shared" si="7"/>
        <v>，3369030</v>
      </c>
      <c r="I209" s="4" t="str">
        <f>VLOOKUP(A209,HOP!A:U,21,0)</f>
        <v>直采</v>
      </c>
    </row>
    <row r="210" s="4" customFormat="1" hidden="1" spans="1:9">
      <c r="A210" s="6">
        <v>999224138987306</v>
      </c>
      <c r="B210" s="7">
        <v>45062</v>
      </c>
      <c r="C210" s="7">
        <v>45065</v>
      </c>
      <c r="D210" s="4">
        <v>1242</v>
      </c>
      <c r="E210" s="4" t="str">
        <f>VLOOKUP(A210,HOP!A:L,12,0)</f>
        <v>1242.00</v>
      </c>
      <c r="F210" s="4" t="str">
        <f>VLOOKUP(A210,HOP!A:C,3,0)</f>
        <v>3370039</v>
      </c>
      <c r="G210" s="4">
        <f t="shared" si="6"/>
        <v>0</v>
      </c>
      <c r="H210" s="4" t="str">
        <f t="shared" si="7"/>
        <v>，3370039</v>
      </c>
      <c r="I210" s="4" t="str">
        <f>VLOOKUP(A210,HOP!A:U,21,0)</f>
        <v>直采</v>
      </c>
    </row>
    <row r="211" s="4" customFormat="1" hidden="1" spans="1:9">
      <c r="A211" s="6">
        <v>999224140616207</v>
      </c>
      <c r="B211" s="7">
        <v>45062</v>
      </c>
      <c r="C211" s="7">
        <v>45065</v>
      </c>
      <c r="D211" s="4">
        <v>6132</v>
      </c>
      <c r="E211" s="4" t="str">
        <f>VLOOKUP(A211,HOP!A:L,12,0)</f>
        <v>6132.00</v>
      </c>
      <c r="F211" s="4" t="str">
        <f>VLOOKUP(A211,HOP!A:C,3,0)</f>
        <v>3370674</v>
      </c>
      <c r="G211" s="4">
        <f t="shared" si="6"/>
        <v>0</v>
      </c>
      <c r="H211" s="4" t="str">
        <f t="shared" si="7"/>
        <v>，3370674</v>
      </c>
      <c r="I211" s="4" t="str">
        <f>VLOOKUP(A211,HOP!A:U,21,0)</f>
        <v>直采</v>
      </c>
    </row>
    <row r="212" s="4" customFormat="1" hidden="1" spans="1:9">
      <c r="A212" s="6">
        <v>999224140817769</v>
      </c>
      <c r="B212" s="7">
        <v>45063</v>
      </c>
      <c r="C212" s="7">
        <v>45065</v>
      </c>
      <c r="D212" s="4">
        <v>2200</v>
      </c>
      <c r="E212" s="4" t="str">
        <f>VLOOKUP(A212,HOP!A:L,12,0)</f>
        <v>2200.00</v>
      </c>
      <c r="F212" s="4" t="str">
        <f>VLOOKUP(A212,HOP!A:C,3,0)</f>
        <v>3370839</v>
      </c>
      <c r="G212" s="4">
        <f t="shared" si="6"/>
        <v>0</v>
      </c>
      <c r="H212" s="4" t="str">
        <f t="shared" si="7"/>
        <v>，3370839</v>
      </c>
      <c r="I212" s="4" t="str">
        <f>VLOOKUP(A212,HOP!A:U,21,0)</f>
        <v>直采</v>
      </c>
    </row>
    <row r="213" s="4" customFormat="1" hidden="1" spans="1:9">
      <c r="A213" s="6">
        <v>999224141478002</v>
      </c>
      <c r="B213" s="7">
        <v>45062</v>
      </c>
      <c r="C213" s="7">
        <v>45065</v>
      </c>
      <c r="D213" s="4">
        <v>2625</v>
      </c>
      <c r="E213" s="4" t="str">
        <f>VLOOKUP(A213,HOP!A:L,12,0)</f>
        <v>2625.00</v>
      </c>
      <c r="F213" s="4" t="str">
        <f>VLOOKUP(A213,HOP!A:C,3,0)</f>
        <v>3371287</v>
      </c>
      <c r="G213" s="4">
        <f t="shared" si="6"/>
        <v>0</v>
      </c>
      <c r="H213" s="4" t="str">
        <f t="shared" si="7"/>
        <v>，3371287</v>
      </c>
      <c r="I213" s="4" t="str">
        <f>VLOOKUP(A213,HOP!A:U,21,0)</f>
        <v>直采</v>
      </c>
    </row>
    <row r="214" s="4" customFormat="1" hidden="1" spans="1:9">
      <c r="A214" s="6">
        <v>999224146700148</v>
      </c>
      <c r="B214" s="7">
        <v>45063</v>
      </c>
      <c r="C214" s="7">
        <v>45065</v>
      </c>
      <c r="D214" s="4">
        <v>582</v>
      </c>
      <c r="E214" s="4" t="str">
        <f>VLOOKUP(A214,HOP!A:L,12,0)</f>
        <v>582.00</v>
      </c>
      <c r="F214" s="4" t="str">
        <f>VLOOKUP(A214,HOP!A:C,3,0)</f>
        <v>3372224</v>
      </c>
      <c r="G214" s="4">
        <f t="shared" si="6"/>
        <v>0</v>
      </c>
      <c r="H214" s="4" t="str">
        <f t="shared" si="7"/>
        <v>，3372224</v>
      </c>
      <c r="I214" s="4" t="str">
        <f>VLOOKUP(A214,HOP!A:U,21,0)</f>
        <v>直采</v>
      </c>
    </row>
    <row r="215" s="4" customFormat="1" hidden="1" spans="1:9">
      <c r="A215" s="6">
        <v>999224146959653</v>
      </c>
      <c r="B215" s="7">
        <v>45063</v>
      </c>
      <c r="C215" s="7">
        <v>45065</v>
      </c>
      <c r="D215" s="4">
        <v>3060</v>
      </c>
      <c r="E215" s="4" t="str">
        <f>VLOOKUP(A215,HOP!A:L,12,0)</f>
        <v>3060.00</v>
      </c>
      <c r="F215" s="4" t="str">
        <f>VLOOKUP(A215,HOP!A:C,3,0)</f>
        <v>3372261</v>
      </c>
      <c r="G215" s="4">
        <f t="shared" si="6"/>
        <v>0</v>
      </c>
      <c r="H215" s="4" t="str">
        <f t="shared" si="7"/>
        <v>，3372261</v>
      </c>
      <c r="I215" s="4" t="str">
        <f>VLOOKUP(A215,HOP!A:U,21,0)</f>
        <v>直采</v>
      </c>
    </row>
    <row r="216" s="4" customFormat="1" hidden="1" spans="1:9">
      <c r="A216" s="6">
        <v>999224151609040</v>
      </c>
      <c r="B216" s="7">
        <v>45064</v>
      </c>
      <c r="C216" s="7">
        <v>45065</v>
      </c>
      <c r="D216" s="4">
        <v>178</v>
      </c>
      <c r="E216" s="4" t="str">
        <f>VLOOKUP(A216,HOP!A:L,12,0)</f>
        <v>178.00</v>
      </c>
      <c r="F216" s="4" t="str">
        <f>VLOOKUP(A216,HOP!A:C,3,0)</f>
        <v>3374294</v>
      </c>
      <c r="G216" s="4">
        <f t="shared" si="6"/>
        <v>0</v>
      </c>
      <c r="H216" s="4" t="str">
        <f t="shared" si="7"/>
        <v>，3374294</v>
      </c>
      <c r="I216" s="4" t="str">
        <f>VLOOKUP(A216,HOP!A:U,21,0)</f>
        <v>直采</v>
      </c>
    </row>
    <row r="217" s="4" customFormat="1" hidden="1" spans="1:9">
      <c r="A217" s="6">
        <v>999224159897485</v>
      </c>
      <c r="B217" s="7">
        <v>45062</v>
      </c>
      <c r="C217" s="7">
        <v>45065</v>
      </c>
      <c r="D217" s="4">
        <v>0</v>
      </c>
      <c r="E217" s="4" t="e">
        <f>VLOOKUP(A217,HOP!A:L,12,0)</f>
        <v>#N/A</v>
      </c>
      <c r="F217" s="4" t="e">
        <f>VLOOKUP(A217,HOP!A:C,3,0)</f>
        <v>#N/A</v>
      </c>
      <c r="G217" s="4" t="e">
        <f t="shared" si="6"/>
        <v>#N/A</v>
      </c>
      <c r="H217" s="4" t="e">
        <f t="shared" si="7"/>
        <v>#N/A</v>
      </c>
      <c r="I217" s="4" t="e">
        <f>VLOOKUP(A217,HOP!A:U,21,0)</f>
        <v>#N/A</v>
      </c>
    </row>
    <row r="218" s="4" customFormat="1" hidden="1" spans="1:9">
      <c r="A218" s="6">
        <v>999224162224418</v>
      </c>
      <c r="B218" s="7">
        <v>45062</v>
      </c>
      <c r="C218" s="7">
        <v>45065</v>
      </c>
      <c r="D218" s="4">
        <v>1881</v>
      </c>
      <c r="E218" s="4" t="str">
        <f>VLOOKUP(A218,HOP!A:L,12,0)</f>
        <v>1881.00</v>
      </c>
      <c r="F218" s="4" t="str">
        <f>VLOOKUP(A218,HOP!A:C,3,0)</f>
        <v>3377974</v>
      </c>
      <c r="G218" s="4">
        <f t="shared" si="6"/>
        <v>0</v>
      </c>
      <c r="H218" s="4" t="str">
        <f t="shared" si="7"/>
        <v>，3377974</v>
      </c>
      <c r="I218" s="4" t="str">
        <f>VLOOKUP(A218,HOP!A:U,21,0)</f>
        <v>直采</v>
      </c>
    </row>
    <row r="219" s="4" customFormat="1" hidden="1" spans="1:9">
      <c r="A219" s="6">
        <v>999224163248937</v>
      </c>
      <c r="B219" s="7">
        <v>45062</v>
      </c>
      <c r="C219" s="7">
        <v>45065</v>
      </c>
      <c r="D219" s="4">
        <v>1032</v>
      </c>
      <c r="E219" s="4" t="str">
        <f>VLOOKUP(A219,HOP!A:L,12,0)</f>
        <v>1032.00</v>
      </c>
      <c r="F219" s="4" t="str">
        <f>VLOOKUP(A219,HOP!A:C,3,0)</f>
        <v>3378518</v>
      </c>
      <c r="G219" s="4">
        <f t="shared" si="6"/>
        <v>0</v>
      </c>
      <c r="H219" s="4" t="str">
        <f t="shared" si="7"/>
        <v>，3378518</v>
      </c>
      <c r="I219" s="4" t="str">
        <f>VLOOKUP(A219,HOP!A:U,21,0)</f>
        <v>直采</v>
      </c>
    </row>
    <row r="220" s="4" customFormat="1" hidden="1" spans="1:9">
      <c r="A220" s="6">
        <v>24164595239</v>
      </c>
      <c r="B220" s="7">
        <v>45063</v>
      </c>
      <c r="C220" s="7">
        <v>45065</v>
      </c>
      <c r="D220" s="4">
        <v>800</v>
      </c>
      <c r="E220" s="4" t="str">
        <f>VLOOKUP(A220,HOP!A:L,12,0)</f>
        <v>800.00</v>
      </c>
      <c r="F220" s="4" t="str">
        <f>VLOOKUP(A220,HOP!A:C,3,0)</f>
        <v>3378960</v>
      </c>
      <c r="G220" s="4">
        <f t="shared" si="6"/>
        <v>0</v>
      </c>
      <c r="H220" s="4" t="str">
        <f t="shared" si="7"/>
        <v>，3378960</v>
      </c>
      <c r="I220" s="4" t="str">
        <f>VLOOKUP(A220,HOP!A:U,21,0)</f>
        <v>直采</v>
      </c>
    </row>
    <row r="221" s="4" customFormat="1" hidden="1" spans="1:9">
      <c r="A221" s="6">
        <v>999224177374133</v>
      </c>
      <c r="B221" s="7">
        <v>45064</v>
      </c>
      <c r="C221" s="7">
        <v>45065</v>
      </c>
      <c r="D221" s="4">
        <v>610</v>
      </c>
      <c r="E221" s="4" t="str">
        <f>VLOOKUP(A221,HOP!A:L,12,0)</f>
        <v>610.00</v>
      </c>
      <c r="F221" s="4" t="str">
        <f>VLOOKUP(A221,HOP!A:C,3,0)</f>
        <v>3380577</v>
      </c>
      <c r="G221" s="4">
        <f t="shared" si="6"/>
        <v>0</v>
      </c>
      <c r="H221" s="4" t="str">
        <f t="shared" si="7"/>
        <v>，3380577</v>
      </c>
      <c r="I221" s="4" t="str">
        <f>VLOOKUP(A221,HOP!A:U,21,0)</f>
        <v>直采</v>
      </c>
    </row>
    <row r="222" s="4" customFormat="1" hidden="1" spans="1:9">
      <c r="A222" s="6">
        <v>999224177583561</v>
      </c>
      <c r="B222" s="7">
        <v>45062</v>
      </c>
      <c r="C222" s="7">
        <v>45065</v>
      </c>
      <c r="D222" s="4">
        <v>1827</v>
      </c>
      <c r="E222" s="4" t="str">
        <f>VLOOKUP(A222,HOP!A:L,12,0)</f>
        <v>1827.00</v>
      </c>
      <c r="F222" s="4" t="str">
        <f>VLOOKUP(A222,HOP!A:C,3,0)</f>
        <v>3380601</v>
      </c>
      <c r="G222" s="4">
        <f t="shared" si="6"/>
        <v>0</v>
      </c>
      <c r="H222" s="4" t="str">
        <f t="shared" si="7"/>
        <v>，3380601</v>
      </c>
      <c r="I222" s="4" t="str">
        <f>VLOOKUP(A222,HOP!A:U,21,0)</f>
        <v>直采</v>
      </c>
    </row>
    <row r="223" s="4" customFormat="1" hidden="1" spans="1:9">
      <c r="A223" s="6">
        <v>999224178338020</v>
      </c>
      <c r="B223" s="7">
        <v>45063</v>
      </c>
      <c r="C223" s="7">
        <v>45065</v>
      </c>
      <c r="D223" s="4">
        <v>2386</v>
      </c>
      <c r="E223" s="4" t="str">
        <f>VLOOKUP(A223,HOP!A:L,12,0)</f>
        <v>2386.00</v>
      </c>
      <c r="F223" s="4" t="str">
        <f>VLOOKUP(A223,HOP!A:C,3,0)</f>
        <v>3380739</v>
      </c>
      <c r="G223" s="4">
        <f t="shared" si="6"/>
        <v>0</v>
      </c>
      <c r="H223" s="4" t="str">
        <f t="shared" si="7"/>
        <v>，3380739</v>
      </c>
      <c r="I223" s="4" t="str">
        <f>VLOOKUP(A223,HOP!A:U,21,0)</f>
        <v>直采</v>
      </c>
    </row>
    <row r="224" s="4" customFormat="1" hidden="1" spans="1:9">
      <c r="A224" s="6">
        <v>999224175323346</v>
      </c>
      <c r="B224" s="7">
        <v>45063</v>
      </c>
      <c r="C224" s="7">
        <v>45065</v>
      </c>
      <c r="D224" s="4">
        <v>480</v>
      </c>
      <c r="E224" s="4" t="str">
        <f>VLOOKUP(A224,HOP!A:L,12,0)</f>
        <v>480.00</v>
      </c>
      <c r="F224" s="4" t="str">
        <f>VLOOKUP(A224,HOP!A:C,3,0)</f>
        <v>3380174</v>
      </c>
      <c r="G224" s="4">
        <f t="shared" si="6"/>
        <v>0</v>
      </c>
      <c r="H224" s="4" t="str">
        <f t="shared" si="7"/>
        <v>，3380174</v>
      </c>
      <c r="I224" s="4" t="str">
        <f>VLOOKUP(A224,HOP!A:U,21,0)</f>
        <v>直采</v>
      </c>
    </row>
    <row r="225" s="4" customFormat="1" hidden="1" spans="1:9">
      <c r="A225" s="6">
        <v>999224179774020</v>
      </c>
      <c r="B225" s="7">
        <v>45063</v>
      </c>
      <c r="C225" s="7">
        <v>45065</v>
      </c>
      <c r="D225" s="4">
        <v>2968</v>
      </c>
      <c r="E225" s="4" t="str">
        <f>VLOOKUP(A225,HOP!A:L,12,0)</f>
        <v>2968.00</v>
      </c>
      <c r="F225" s="4" t="str">
        <f>VLOOKUP(A225,HOP!A:C,3,0)</f>
        <v>3380953</v>
      </c>
      <c r="G225" s="4">
        <f t="shared" si="6"/>
        <v>0</v>
      </c>
      <c r="H225" s="4" t="str">
        <f t="shared" si="7"/>
        <v>，3380953</v>
      </c>
      <c r="I225" s="4" t="str">
        <f>VLOOKUP(A225,HOP!A:U,21,0)</f>
        <v>直采</v>
      </c>
    </row>
    <row r="226" s="4" customFormat="1" hidden="1" spans="1:9">
      <c r="A226" s="6">
        <v>999224181857402</v>
      </c>
      <c r="B226" s="7">
        <v>45064</v>
      </c>
      <c r="C226" s="7">
        <v>45065</v>
      </c>
      <c r="D226" s="4">
        <v>460</v>
      </c>
      <c r="E226" s="4" t="str">
        <f>VLOOKUP(A226,HOP!A:L,12,0)</f>
        <v>460.00</v>
      </c>
      <c r="F226" s="4" t="str">
        <f>VLOOKUP(A226,HOP!A:C,3,0)</f>
        <v>3381370</v>
      </c>
      <c r="G226" s="4">
        <f t="shared" si="6"/>
        <v>0</v>
      </c>
      <c r="H226" s="4" t="str">
        <f t="shared" si="7"/>
        <v>，3381370</v>
      </c>
      <c r="I226" s="4" t="str">
        <f>VLOOKUP(A226,HOP!A:U,21,0)</f>
        <v>直采</v>
      </c>
    </row>
    <row r="227" s="4" customFormat="1" spans="1:10">
      <c r="A227" s="12" t="s">
        <v>1342</v>
      </c>
      <c r="B227" s="7">
        <v>45064</v>
      </c>
      <c r="C227" s="7">
        <v>45065</v>
      </c>
      <c r="D227" s="4">
        <v>1090</v>
      </c>
      <c r="E227" s="4" t="e">
        <f>VLOOKUP(A227,HOP!A:L,12,0)</f>
        <v>#N/A</v>
      </c>
      <c r="F227" s="4">
        <v>3381424</v>
      </c>
      <c r="G227" s="4" t="e">
        <f t="shared" si="6"/>
        <v>#N/A</v>
      </c>
      <c r="H227" s="4" t="str">
        <f t="shared" si="7"/>
        <v>，3381424</v>
      </c>
      <c r="I227" s="4" t="e">
        <f>VLOOKUP(A227,HOP!A:U,21,0)</f>
        <v>#N/A</v>
      </c>
      <c r="J227" s="10" t="s">
        <v>1343</v>
      </c>
    </row>
    <row r="228" s="4" customFormat="1" hidden="1" spans="1:9">
      <c r="A228" s="6">
        <v>999224183398671</v>
      </c>
      <c r="B228" s="7">
        <v>45064</v>
      </c>
      <c r="C228" s="7">
        <v>45065</v>
      </c>
      <c r="D228" s="4">
        <v>549</v>
      </c>
      <c r="E228" s="4" t="str">
        <f>VLOOKUP(A228,HOP!A:L,12,0)</f>
        <v>549.00</v>
      </c>
      <c r="F228" s="4" t="str">
        <f>VLOOKUP(A228,HOP!A:C,3,0)</f>
        <v>3381706</v>
      </c>
      <c r="G228" s="4">
        <f t="shared" si="6"/>
        <v>0</v>
      </c>
      <c r="H228" s="4" t="str">
        <f t="shared" si="7"/>
        <v>，3381706</v>
      </c>
      <c r="I228" s="4" t="str">
        <f>VLOOKUP(A228,HOP!A:U,21,0)</f>
        <v>直采</v>
      </c>
    </row>
    <row r="229" s="4" customFormat="1" hidden="1" spans="1:9">
      <c r="A229" s="6">
        <v>999224186740429</v>
      </c>
      <c r="B229" s="7">
        <v>45064</v>
      </c>
      <c r="C229" s="7">
        <v>45065</v>
      </c>
      <c r="D229" s="4">
        <v>920</v>
      </c>
      <c r="E229" s="4" t="str">
        <f>VLOOKUP(A229,HOP!A:L,12,0)</f>
        <v>920.00</v>
      </c>
      <c r="F229" s="4" t="str">
        <f>VLOOKUP(A229,HOP!A:C,3,0)</f>
        <v>3382335</v>
      </c>
      <c r="G229" s="4">
        <f t="shared" si="6"/>
        <v>0</v>
      </c>
      <c r="H229" s="4" t="str">
        <f t="shared" si="7"/>
        <v>，3382335</v>
      </c>
      <c r="I229" s="4" t="str">
        <f>VLOOKUP(A229,HOP!A:U,21,0)</f>
        <v>直采</v>
      </c>
    </row>
    <row r="230" s="4" customFormat="1" hidden="1" spans="1:9">
      <c r="A230" s="6">
        <v>999224191989822</v>
      </c>
      <c r="B230" s="7">
        <v>45063</v>
      </c>
      <c r="C230" s="7">
        <v>45065</v>
      </c>
      <c r="D230" s="4">
        <v>2020</v>
      </c>
      <c r="E230" s="4" t="str">
        <f>VLOOKUP(A230,HOP!A:L,12,0)</f>
        <v>2020.00</v>
      </c>
      <c r="F230" s="4" t="str">
        <f>VLOOKUP(A230,HOP!A:C,3,0)</f>
        <v>3383334</v>
      </c>
      <c r="G230" s="4">
        <f t="shared" si="6"/>
        <v>0</v>
      </c>
      <c r="H230" s="4" t="str">
        <f t="shared" si="7"/>
        <v>，3383334</v>
      </c>
      <c r="I230" s="4" t="str">
        <f>VLOOKUP(A230,HOP!A:U,21,0)</f>
        <v>直采</v>
      </c>
    </row>
    <row r="231" s="4" customFormat="1" hidden="1" spans="1:9">
      <c r="A231" s="6">
        <v>999224192835145</v>
      </c>
      <c r="B231" s="7">
        <v>45063</v>
      </c>
      <c r="C231" s="7">
        <v>45065</v>
      </c>
      <c r="D231" s="4">
        <v>2188</v>
      </c>
      <c r="E231" s="4" t="str">
        <f>VLOOKUP(A231,HOP!A:L,12,0)</f>
        <v>2188.00</v>
      </c>
      <c r="F231" s="4" t="str">
        <f>VLOOKUP(A231,HOP!A:C,3,0)</f>
        <v>3383775</v>
      </c>
      <c r="G231" s="4">
        <f t="shared" si="6"/>
        <v>0</v>
      </c>
      <c r="H231" s="4" t="str">
        <f t="shared" si="7"/>
        <v>，3383775</v>
      </c>
      <c r="I231" s="4" t="str">
        <f>VLOOKUP(A231,HOP!A:U,21,0)</f>
        <v>直采</v>
      </c>
    </row>
    <row r="232" s="4" customFormat="1" hidden="1" spans="1:9">
      <c r="A232" s="6">
        <v>999224192980240</v>
      </c>
      <c r="B232" s="7">
        <v>45063</v>
      </c>
      <c r="C232" s="7">
        <v>45065</v>
      </c>
      <c r="D232" s="4">
        <v>504</v>
      </c>
      <c r="E232" s="4" t="str">
        <f>VLOOKUP(A232,HOP!A:L,12,0)</f>
        <v>504.00</v>
      </c>
      <c r="F232" s="4" t="str">
        <f>VLOOKUP(A232,HOP!A:C,3,0)</f>
        <v>3383810</v>
      </c>
      <c r="G232" s="4">
        <f t="shared" si="6"/>
        <v>0</v>
      </c>
      <c r="H232" s="4" t="str">
        <f t="shared" si="7"/>
        <v>，3383810</v>
      </c>
      <c r="I232" s="4" t="str">
        <f>VLOOKUP(A232,HOP!A:U,21,0)</f>
        <v>直采</v>
      </c>
    </row>
    <row r="233" s="4" customFormat="1" hidden="1" spans="1:9">
      <c r="A233" s="6">
        <v>999224194498295</v>
      </c>
      <c r="B233" s="7">
        <v>45064</v>
      </c>
      <c r="C233" s="7">
        <v>45065</v>
      </c>
      <c r="D233" s="4">
        <v>549</v>
      </c>
      <c r="E233" s="4" t="str">
        <f>VLOOKUP(A233,HOP!A:L,12,0)</f>
        <v>549.00</v>
      </c>
      <c r="F233" s="4" t="str">
        <f>VLOOKUP(A233,HOP!A:C,3,0)</f>
        <v>3384362</v>
      </c>
      <c r="G233" s="4">
        <f t="shared" si="6"/>
        <v>0</v>
      </c>
      <c r="H233" s="4" t="str">
        <f t="shared" si="7"/>
        <v>，3384362</v>
      </c>
      <c r="I233" s="4" t="str">
        <f>VLOOKUP(A233,HOP!A:U,21,0)</f>
        <v>直采</v>
      </c>
    </row>
    <row r="234" s="4" customFormat="1" hidden="1" spans="1:9">
      <c r="A234" s="6">
        <v>999224195981601</v>
      </c>
      <c r="B234" s="7">
        <v>45063</v>
      </c>
      <c r="C234" s="7">
        <v>45065</v>
      </c>
      <c r="D234" s="4">
        <v>2524</v>
      </c>
      <c r="E234" s="4" t="str">
        <f>VLOOKUP(A234,HOP!A:L,12,0)</f>
        <v>2524.00</v>
      </c>
      <c r="F234" s="4" t="str">
        <f>VLOOKUP(A234,HOP!A:C,3,0)</f>
        <v>3384800</v>
      </c>
      <c r="G234" s="4">
        <f t="shared" si="6"/>
        <v>0</v>
      </c>
      <c r="H234" s="4" t="str">
        <f t="shared" si="7"/>
        <v>，3384800</v>
      </c>
      <c r="I234" s="4" t="str">
        <f>VLOOKUP(A234,HOP!A:U,21,0)</f>
        <v>直采</v>
      </c>
    </row>
    <row r="235" s="4" customFormat="1" hidden="1" spans="1:9">
      <c r="A235" s="6">
        <v>999224196756026</v>
      </c>
      <c r="B235" s="7">
        <v>45063</v>
      </c>
      <c r="C235" s="7">
        <v>45065</v>
      </c>
      <c r="D235" s="4">
        <v>688</v>
      </c>
      <c r="E235" s="4" t="str">
        <f>VLOOKUP(A235,HOP!A:L,12,0)</f>
        <v>688.00</v>
      </c>
      <c r="F235" s="4" t="str">
        <f>VLOOKUP(A235,HOP!A:C,3,0)</f>
        <v>3385054</v>
      </c>
      <c r="G235" s="4">
        <f t="shared" si="6"/>
        <v>0</v>
      </c>
      <c r="H235" s="4" t="str">
        <f t="shared" si="7"/>
        <v>，3385054</v>
      </c>
      <c r="I235" s="4" t="str">
        <f>VLOOKUP(A235,HOP!A:U,21,0)</f>
        <v>直采</v>
      </c>
    </row>
    <row r="236" s="4" customFormat="1" hidden="1" spans="1:9">
      <c r="A236" s="6">
        <v>999224197424227</v>
      </c>
      <c r="B236" s="7">
        <v>45063</v>
      </c>
      <c r="C236" s="7">
        <v>45065</v>
      </c>
      <c r="D236" s="4">
        <v>754</v>
      </c>
      <c r="E236" s="4" t="str">
        <f>VLOOKUP(A236,HOP!A:L,12,0)</f>
        <v>754.00</v>
      </c>
      <c r="F236" s="4" t="str">
        <f>VLOOKUP(A236,HOP!A:C,3,0)</f>
        <v>3385175</v>
      </c>
      <c r="G236" s="4">
        <f t="shared" si="6"/>
        <v>0</v>
      </c>
      <c r="H236" s="4" t="str">
        <f t="shared" si="7"/>
        <v>，3385175</v>
      </c>
      <c r="I236" s="4" t="str">
        <f>VLOOKUP(A236,HOP!A:U,21,0)</f>
        <v>直采</v>
      </c>
    </row>
    <row r="237" s="4" customFormat="1" hidden="1" spans="1:9">
      <c r="A237" s="6">
        <v>999224199184188</v>
      </c>
      <c r="B237" s="7">
        <v>45064</v>
      </c>
      <c r="C237" s="7">
        <v>45065</v>
      </c>
      <c r="D237" s="4">
        <v>1884</v>
      </c>
      <c r="E237" s="4" t="str">
        <f>VLOOKUP(A237,HOP!A:L,12,0)</f>
        <v>1884.00</v>
      </c>
      <c r="F237" s="4" t="str">
        <f>VLOOKUP(A237,HOP!A:C,3,0)</f>
        <v>3385672</v>
      </c>
      <c r="G237" s="4">
        <f t="shared" si="6"/>
        <v>0</v>
      </c>
      <c r="H237" s="4" t="str">
        <f t="shared" si="7"/>
        <v>，3385672</v>
      </c>
      <c r="I237" s="4" t="str">
        <f>VLOOKUP(A237,HOP!A:U,21,0)</f>
        <v>直采</v>
      </c>
    </row>
    <row r="238" s="4" customFormat="1" hidden="1" spans="1:9">
      <c r="A238" s="6">
        <v>999224256560738</v>
      </c>
      <c r="B238" s="7">
        <v>45064</v>
      </c>
      <c r="C238" s="7">
        <v>45065</v>
      </c>
      <c r="D238" s="4">
        <v>699</v>
      </c>
      <c r="E238" s="4" t="str">
        <f>VLOOKUP(A238,HOP!A:L,12,0)</f>
        <v>699.00</v>
      </c>
      <c r="F238" s="4" t="str">
        <f>VLOOKUP(A238,HOP!A:C,3,0)</f>
        <v>3386235</v>
      </c>
      <c r="G238" s="4">
        <f t="shared" si="6"/>
        <v>0</v>
      </c>
      <c r="H238" s="4" t="str">
        <f t="shared" si="7"/>
        <v>，3386235</v>
      </c>
      <c r="I238" s="4" t="str">
        <f>VLOOKUP(A238,HOP!A:U,21,0)</f>
        <v>直采</v>
      </c>
    </row>
    <row r="239" s="4" customFormat="1" hidden="1" spans="1:9">
      <c r="A239" s="6">
        <v>999224257776485</v>
      </c>
      <c r="B239" s="7">
        <v>45064</v>
      </c>
      <c r="C239" s="7">
        <v>45065</v>
      </c>
      <c r="D239" s="4">
        <v>1094</v>
      </c>
      <c r="E239" s="4" t="str">
        <f>VLOOKUP(A239,HOP!A:L,12,0)</f>
        <v>1094.00</v>
      </c>
      <c r="F239" s="4" t="str">
        <f>VLOOKUP(A239,HOP!A:C,3,0)</f>
        <v>3386485</v>
      </c>
      <c r="G239" s="4">
        <f t="shared" si="6"/>
        <v>0</v>
      </c>
      <c r="H239" s="4" t="str">
        <f t="shared" si="7"/>
        <v>，3386485</v>
      </c>
      <c r="I239" s="4" t="str">
        <f>VLOOKUP(A239,HOP!A:U,21,0)</f>
        <v>直采</v>
      </c>
    </row>
    <row r="240" s="4" customFormat="1" hidden="1" spans="1:9">
      <c r="A240" s="6">
        <v>999224260827345</v>
      </c>
      <c r="B240" s="7">
        <v>45064</v>
      </c>
      <c r="C240" s="7">
        <v>45065</v>
      </c>
      <c r="D240" s="4">
        <v>1177</v>
      </c>
      <c r="E240" s="4" t="str">
        <f>VLOOKUP(A240,HOP!A:L,12,0)</f>
        <v>1177.00</v>
      </c>
      <c r="F240" s="4" t="str">
        <f>VLOOKUP(A240,HOP!A:C,3,0)</f>
        <v>3387276</v>
      </c>
      <c r="G240" s="4">
        <f t="shared" si="6"/>
        <v>0</v>
      </c>
      <c r="H240" s="4" t="str">
        <f t="shared" si="7"/>
        <v>，3387276</v>
      </c>
      <c r="I240" s="4" t="str">
        <f>VLOOKUP(A240,HOP!A:U,21,0)</f>
        <v>直采</v>
      </c>
    </row>
    <row r="241" s="4" customFormat="1" hidden="1" spans="1:9">
      <c r="A241" s="6">
        <v>999224263358984</v>
      </c>
      <c r="B241" s="7">
        <v>45064</v>
      </c>
      <c r="C241" s="7">
        <v>45065</v>
      </c>
      <c r="D241" s="4">
        <v>509</v>
      </c>
      <c r="E241" s="4" t="str">
        <f>VLOOKUP(A241,HOP!A:L,12,0)</f>
        <v>509.00</v>
      </c>
      <c r="F241" s="4" t="str">
        <f>VLOOKUP(A241,HOP!A:C,3,0)</f>
        <v>3388194</v>
      </c>
      <c r="G241" s="4">
        <f t="shared" si="6"/>
        <v>0</v>
      </c>
      <c r="H241" s="4" t="str">
        <f t="shared" si="7"/>
        <v>，3388194</v>
      </c>
      <c r="I241" s="4" t="str">
        <f>VLOOKUP(A241,HOP!A:U,21,0)</f>
        <v>直采</v>
      </c>
    </row>
    <row r="242" s="4" customFormat="1" hidden="1" spans="1:9">
      <c r="A242" s="6">
        <v>999224264115237</v>
      </c>
      <c r="B242" s="7">
        <v>45064</v>
      </c>
      <c r="C242" s="7">
        <v>45065</v>
      </c>
      <c r="D242" s="4">
        <v>685</v>
      </c>
      <c r="E242" s="4" t="str">
        <f>VLOOKUP(A242,HOP!A:L,12,0)</f>
        <v>685.00</v>
      </c>
      <c r="F242" s="4" t="str">
        <f>VLOOKUP(A242,HOP!A:C,3,0)</f>
        <v>3388494</v>
      </c>
      <c r="G242" s="4">
        <f t="shared" si="6"/>
        <v>0</v>
      </c>
      <c r="H242" s="4" t="str">
        <f t="shared" si="7"/>
        <v>，3388494</v>
      </c>
      <c r="I242" s="4" t="str">
        <f>VLOOKUP(A242,HOP!A:U,21,0)</f>
        <v>直采</v>
      </c>
    </row>
    <row r="243" s="4" customFormat="1" spans="1:10">
      <c r="A243" s="12" t="s">
        <v>1344</v>
      </c>
      <c r="B243" s="7">
        <v>45064</v>
      </c>
      <c r="C243" s="7">
        <v>45065</v>
      </c>
      <c r="D243" s="4">
        <v>350</v>
      </c>
      <c r="E243" s="4" t="e">
        <f>VLOOKUP(A243,HOP!A:L,12,0)</f>
        <v>#N/A</v>
      </c>
      <c r="F243" s="4">
        <v>3381424</v>
      </c>
      <c r="G243" s="4" t="e">
        <f t="shared" si="6"/>
        <v>#N/A</v>
      </c>
      <c r="H243" s="4" t="str">
        <f t="shared" si="7"/>
        <v>，3381424</v>
      </c>
      <c r="I243" s="4" t="e">
        <f>VLOOKUP(A243,HOP!A:U,21,0)</f>
        <v>#N/A</v>
      </c>
      <c r="J243" s="10" t="s">
        <v>1343</v>
      </c>
    </row>
    <row r="244" s="4" customFormat="1" hidden="1" spans="1:9">
      <c r="A244" s="6">
        <v>999224265931582</v>
      </c>
      <c r="B244" s="7">
        <v>45064</v>
      </c>
      <c r="C244" s="7">
        <v>45065</v>
      </c>
      <c r="D244" s="4">
        <v>1420</v>
      </c>
      <c r="E244" s="4" t="str">
        <f>VLOOKUP(A244,HOP!A:L,12,0)</f>
        <v>1420.00</v>
      </c>
      <c r="F244" s="4" t="str">
        <f>VLOOKUP(A244,HOP!A:C,3,0)</f>
        <v>3389184</v>
      </c>
      <c r="G244" s="4">
        <f t="shared" si="6"/>
        <v>0</v>
      </c>
      <c r="H244" s="4" t="str">
        <f t="shared" si="7"/>
        <v>，3389184</v>
      </c>
      <c r="I244" s="4" t="str">
        <f>VLOOKUP(A244,HOP!A:U,21,0)</f>
        <v>直采</v>
      </c>
    </row>
    <row r="245" s="4" customFormat="1" hidden="1" spans="1:9">
      <c r="A245" s="6">
        <v>999224266136139</v>
      </c>
      <c r="B245" s="7">
        <v>45064</v>
      </c>
      <c r="C245" s="7">
        <v>45065</v>
      </c>
      <c r="D245" s="4">
        <v>1050</v>
      </c>
      <c r="E245" s="4" t="str">
        <f>VLOOKUP(A245,HOP!A:L,12,0)</f>
        <v>1050.00</v>
      </c>
      <c r="F245" s="4" t="str">
        <f>VLOOKUP(A245,HOP!A:C,3,0)</f>
        <v>3389243</v>
      </c>
      <c r="G245" s="4">
        <f t="shared" si="6"/>
        <v>0</v>
      </c>
      <c r="H245" s="4" t="str">
        <f t="shared" si="7"/>
        <v>，3389243</v>
      </c>
      <c r="I245" s="4" t="str">
        <f>VLOOKUP(A245,HOP!A:U,21,0)</f>
        <v>直采</v>
      </c>
    </row>
    <row r="246" s="4" customFormat="1" hidden="1" spans="1:9">
      <c r="A246" s="6">
        <v>999224262563139</v>
      </c>
      <c r="B246" s="7">
        <v>45064</v>
      </c>
      <c r="C246" s="7">
        <v>45065</v>
      </c>
      <c r="D246" s="4">
        <v>711</v>
      </c>
      <c r="E246" s="4" t="str">
        <f>VLOOKUP(A246,HOP!A:L,12,0)</f>
        <v>711.00</v>
      </c>
      <c r="F246" s="4" t="str">
        <f>VLOOKUP(A246,HOP!A:C,3,0)</f>
        <v>3387896</v>
      </c>
      <c r="G246" s="4">
        <f t="shared" si="6"/>
        <v>0</v>
      </c>
      <c r="H246" s="4" t="str">
        <f t="shared" si="7"/>
        <v>，3387896</v>
      </c>
      <c r="I246" s="4" t="str">
        <f>VLOOKUP(A246,HOP!A:U,21,0)</f>
        <v>直采</v>
      </c>
    </row>
    <row r="247" s="4" customFormat="1" hidden="1" spans="1:9">
      <c r="A247" s="6">
        <v>999224266309452</v>
      </c>
      <c r="B247" s="7">
        <v>45064</v>
      </c>
      <c r="C247" s="7">
        <v>45065</v>
      </c>
      <c r="D247" s="4">
        <v>400</v>
      </c>
      <c r="E247" s="4" t="str">
        <f>VLOOKUP(A247,HOP!A:L,12,0)</f>
        <v>400.00</v>
      </c>
      <c r="F247" s="4" t="str">
        <f>VLOOKUP(A247,HOP!A:C,3,0)</f>
        <v>3389317</v>
      </c>
      <c r="G247" s="4">
        <f t="shared" si="6"/>
        <v>0</v>
      </c>
      <c r="H247" s="4" t="str">
        <f t="shared" si="7"/>
        <v>，3389317</v>
      </c>
      <c r="I247" s="4" t="str">
        <f>VLOOKUP(A247,HOP!A:U,21,0)</f>
        <v>直采</v>
      </c>
    </row>
    <row r="248" s="4" customFormat="1" hidden="1" spans="1:9">
      <c r="A248" s="6">
        <v>999224267449276</v>
      </c>
      <c r="B248" s="7">
        <v>45064</v>
      </c>
      <c r="C248" s="7">
        <v>45065</v>
      </c>
      <c r="D248" s="4">
        <v>1094</v>
      </c>
      <c r="E248" s="4" t="str">
        <f>VLOOKUP(A248,HOP!A:L,12,0)</f>
        <v>1094.00</v>
      </c>
      <c r="F248" s="4" t="str">
        <f>VLOOKUP(A248,HOP!A:C,3,0)</f>
        <v>3389591</v>
      </c>
      <c r="G248" s="4">
        <f t="shared" si="6"/>
        <v>0</v>
      </c>
      <c r="H248" s="4" t="str">
        <f t="shared" si="7"/>
        <v>，3389591</v>
      </c>
      <c r="I248" s="4" t="str">
        <f>VLOOKUP(A248,HOP!A:U,21,0)</f>
        <v>直采</v>
      </c>
    </row>
    <row r="249" s="4" customFormat="1" hidden="1" spans="1:9">
      <c r="A249" s="6">
        <v>24267952777</v>
      </c>
      <c r="B249" s="7">
        <v>45064</v>
      </c>
      <c r="C249" s="7">
        <v>45065</v>
      </c>
      <c r="D249" s="4">
        <v>1010</v>
      </c>
      <c r="E249" s="4" t="str">
        <f>VLOOKUP(A249,HOP!A:L,12,0)</f>
        <v>1010.00</v>
      </c>
      <c r="F249" s="4" t="str">
        <f>VLOOKUP(A249,HOP!A:C,3,0)</f>
        <v>3389683</v>
      </c>
      <c r="G249" s="4">
        <f t="shared" si="6"/>
        <v>0</v>
      </c>
      <c r="H249" s="4" t="str">
        <f t="shared" si="7"/>
        <v>，3389683</v>
      </c>
      <c r="I249" s="4" t="str">
        <f>VLOOKUP(A249,HOP!A:U,21,0)</f>
        <v>直采</v>
      </c>
    </row>
    <row r="250" s="4" customFormat="1" hidden="1" spans="1:9">
      <c r="A250" s="6">
        <v>999224268396553</v>
      </c>
      <c r="B250" s="7">
        <v>45064</v>
      </c>
      <c r="C250" s="7">
        <v>45065</v>
      </c>
      <c r="D250" s="4">
        <v>408</v>
      </c>
      <c r="E250" s="4" t="str">
        <f>VLOOKUP(A250,HOP!A:L,12,0)</f>
        <v>408.00</v>
      </c>
      <c r="F250" s="4" t="str">
        <f>VLOOKUP(A250,HOP!A:C,3,0)</f>
        <v>3389831</v>
      </c>
      <c r="G250" s="4">
        <f t="shared" si="6"/>
        <v>0</v>
      </c>
      <c r="H250" s="4" t="str">
        <f t="shared" si="7"/>
        <v>，3389831</v>
      </c>
      <c r="I250" s="4" t="str">
        <f>VLOOKUP(A250,HOP!A:U,21,0)</f>
        <v>直采</v>
      </c>
    </row>
    <row r="251" s="4" customFormat="1" hidden="1" spans="1:9">
      <c r="A251" s="6">
        <v>999224269463339</v>
      </c>
      <c r="B251" s="7">
        <v>45064</v>
      </c>
      <c r="C251" s="7">
        <v>45065</v>
      </c>
      <c r="D251" s="4">
        <v>886</v>
      </c>
      <c r="E251" s="4" t="str">
        <f>VLOOKUP(A251,HOP!A:L,12,0)</f>
        <v>886.00</v>
      </c>
      <c r="F251" s="4" t="str">
        <f>VLOOKUP(A251,HOP!A:C,3,0)</f>
        <v>3390093</v>
      </c>
      <c r="G251" s="4">
        <f t="shared" si="6"/>
        <v>0</v>
      </c>
      <c r="H251" s="4" t="str">
        <f t="shared" si="7"/>
        <v>，3390093</v>
      </c>
      <c r="I251" s="4" t="str">
        <f>VLOOKUP(A251,HOP!A:U,21,0)</f>
        <v>直采</v>
      </c>
    </row>
    <row r="252" s="4" customFormat="1" hidden="1" spans="1:9">
      <c r="A252" s="6">
        <v>999224270481117</v>
      </c>
      <c r="B252" s="7">
        <v>45064</v>
      </c>
      <c r="C252" s="7">
        <v>45065</v>
      </c>
      <c r="D252" s="4">
        <v>1177</v>
      </c>
      <c r="E252" s="4" t="str">
        <f>VLOOKUP(A252,HOP!A:L,12,0)</f>
        <v>1177.00</v>
      </c>
      <c r="F252" s="4" t="str">
        <f>VLOOKUP(A252,HOP!A:C,3,0)</f>
        <v>3390336</v>
      </c>
      <c r="G252" s="4">
        <f t="shared" si="6"/>
        <v>0</v>
      </c>
      <c r="H252" s="4" t="str">
        <f t="shared" si="7"/>
        <v>，3390336</v>
      </c>
      <c r="I252" s="4" t="str">
        <f>VLOOKUP(A252,HOP!A:U,21,0)</f>
        <v>直采</v>
      </c>
    </row>
    <row r="253" s="4" customFormat="1" hidden="1" spans="1:9">
      <c r="A253" s="6">
        <v>999224271289426</v>
      </c>
      <c r="B253" s="7">
        <v>45064</v>
      </c>
      <c r="C253" s="7">
        <v>45065</v>
      </c>
      <c r="D253" s="4">
        <v>509</v>
      </c>
      <c r="E253" s="4" t="str">
        <f>VLOOKUP(A253,HOP!A:L,12,0)</f>
        <v>509.00</v>
      </c>
      <c r="F253" s="4" t="str">
        <f>VLOOKUP(A253,HOP!A:C,3,0)</f>
        <v>3390655</v>
      </c>
      <c r="G253" s="4">
        <f t="shared" si="6"/>
        <v>0</v>
      </c>
      <c r="H253" s="4" t="str">
        <f t="shared" si="7"/>
        <v>，3390655</v>
      </c>
      <c r="I253" s="4" t="str">
        <f>VLOOKUP(A253,HOP!A:U,21,0)</f>
        <v>直采</v>
      </c>
    </row>
    <row r="254" s="4" customFormat="1" hidden="1" spans="1:9">
      <c r="A254" s="6">
        <v>999224277982209</v>
      </c>
      <c r="B254" s="7">
        <v>45064</v>
      </c>
      <c r="C254" s="7">
        <v>45065</v>
      </c>
      <c r="D254" s="4">
        <v>344</v>
      </c>
      <c r="E254" s="4" t="str">
        <f>VLOOKUP(A254,HOP!A:L,12,0)</f>
        <v>344.00</v>
      </c>
      <c r="F254" s="4" t="str">
        <f>VLOOKUP(A254,HOP!A:C,3,0)</f>
        <v>3391304</v>
      </c>
      <c r="G254" s="4">
        <f t="shared" si="6"/>
        <v>0</v>
      </c>
      <c r="H254" s="4" t="str">
        <f t="shared" si="7"/>
        <v>，3391304</v>
      </c>
      <c r="I254" s="4" t="str">
        <f>VLOOKUP(A254,HOP!A:U,21,0)</f>
        <v>直采</v>
      </c>
    </row>
    <row r="255" s="4" customFormat="1" spans="1:10">
      <c r="A255" s="12" t="s">
        <v>1345</v>
      </c>
      <c r="B255" s="7">
        <v>45052</v>
      </c>
      <c r="C255" s="7">
        <v>45059</v>
      </c>
      <c r="D255" s="4">
        <v>28.52</v>
      </c>
      <c r="E255" s="4" t="e">
        <f>VLOOKUP(A255,HOP!A:L,12,0)</f>
        <v>#N/A</v>
      </c>
      <c r="F255" s="4">
        <v>3035455</v>
      </c>
      <c r="G255" s="4" t="e">
        <f t="shared" si="6"/>
        <v>#N/A</v>
      </c>
      <c r="H255" s="4" t="str">
        <f t="shared" si="7"/>
        <v>，3035455</v>
      </c>
      <c r="I255" s="4" t="e">
        <f>VLOOKUP(A255,HOP!A:U,21,0)</f>
        <v>#N/A</v>
      </c>
      <c r="J255" s="4" t="s">
        <v>1346</v>
      </c>
    </row>
    <row r="256" s="4" customFormat="1" spans="1:10">
      <c r="A256" s="12" t="s">
        <v>1347</v>
      </c>
      <c r="B256" s="7">
        <v>45055</v>
      </c>
      <c r="C256" s="7">
        <v>45058</v>
      </c>
      <c r="D256" s="4">
        <v>-2184</v>
      </c>
      <c r="E256" s="4" t="e">
        <f>VLOOKUP(A256,HOP!A:L,12,0)</f>
        <v>#N/A</v>
      </c>
      <c r="F256" s="4">
        <v>3342910</v>
      </c>
      <c r="G256" s="4" t="e">
        <f t="shared" si="6"/>
        <v>#N/A</v>
      </c>
      <c r="H256" s="4" t="str">
        <f t="shared" si="7"/>
        <v>，3342910</v>
      </c>
      <c r="I256" s="4" t="e">
        <f>VLOOKUP(A256,HOP!A:U,21,0)</f>
        <v>#N/A</v>
      </c>
      <c r="J256" s="4" t="s">
        <v>1348</v>
      </c>
    </row>
    <row r="258" spans="4:4">
      <c r="D258" s="4">
        <f>SUM(D2:D257)</f>
        <v>529368.52</v>
      </c>
    </row>
    <row r="265" spans="1:1">
      <c r="A265" s="4" t="s">
        <v>1349</v>
      </c>
    </row>
    <row r="266" spans="1:1">
      <c r="A266" s="4" t="s">
        <v>1350</v>
      </c>
    </row>
    <row r="267" spans="1:1">
      <c r="A267" s="4" t="s">
        <v>1351</v>
      </c>
    </row>
  </sheetData>
  <autoFilter ref="A1:X256">
    <filterColumn colId="3">
      <filters>
        <filter val="200"/>
        <filter val="400"/>
        <filter val="800"/>
        <filter val="1200"/>
        <filter val="2200"/>
        <filter val="3000"/>
        <filter val="3300"/>
        <filter val="3600"/>
        <filter val="4900"/>
        <filter val="5000"/>
        <filter val="9800"/>
        <filter val="402"/>
        <filter val="504"/>
        <filter val="1206"/>
        <filter val="7306"/>
        <filter val="7706"/>
        <filter val="8006"/>
        <filter val="9506"/>
        <filter val="1407"/>
        <filter val="408"/>
        <filter val="1008"/>
        <filter val="1808"/>
        <filter val="1908"/>
        <filter val="2008"/>
        <filter val="509"/>
        <filter val="610"/>
        <filter val="810"/>
        <filter val="1010"/>
        <filter val="1810"/>
        <filter val="4710"/>
        <filter val="211"/>
        <filter val="711"/>
        <filter val="2912"/>
        <filter val="1113"/>
        <filter val="3813"/>
        <filter val="3914"/>
        <filter val="8214"/>
        <filter val="415"/>
        <filter val="7515"/>
        <filter val="1116"/>
        <filter val="1616"/>
        <filter val="1716"/>
        <filter val="6516"/>
        <filter val="3117"/>
        <filter val="319"/>
        <filter val="1419"/>
        <filter val="2019"/>
        <filter val="320"/>
        <filter val="820"/>
        <filter val="920"/>
        <filter val="1020"/>
        <filter val="1420"/>
        <filter val="2020"/>
        <filter val="2320"/>
        <filter val="2620"/>
        <filter val="3320"/>
        <filter val="5320"/>
        <filter val="7420"/>
        <filter val="12621"/>
        <filter val="522"/>
        <filter val="2422"/>
        <filter val="1824"/>
        <filter val="2524"/>
        <filter val="2624"/>
        <filter val="3124"/>
        <filter val="2625"/>
        <filter val="1326"/>
        <filter val="2226"/>
        <filter val="1427"/>
        <filter val="1527"/>
        <filter val="1827"/>
        <filter val="2427"/>
        <filter val="1628"/>
        <filter val="2028"/>
        <filter val="2628"/>
        <filter val="1229"/>
        <filter val="1329"/>
        <filter val="230"/>
        <filter val="330"/>
        <filter val="430"/>
        <filter val="630"/>
        <filter val="930"/>
        <filter val="1030"/>
        <filter val="3430"/>
        <filter val="1131"/>
        <filter val="2031"/>
        <filter val="1032"/>
        <filter val="6132"/>
        <filter val="2734"/>
        <filter val="435"/>
        <filter val="735"/>
        <filter val="536"/>
        <filter val="1236"/>
        <filter val="2936"/>
        <filter val="1137"/>
        <filter val="738"/>
        <filter val="1039"/>
        <filter val="1439"/>
        <filter val="340"/>
        <filter val="1140"/>
        <filter val="1440"/>
        <filter val="1740"/>
        <filter val="2040"/>
        <filter val="442"/>
        <filter val="1242"/>
        <filter val="344"/>
        <filter val="944"/>
        <filter val="2344"/>
        <filter val="2744"/>
        <filter val="3244"/>
        <filter val="1346"/>
        <filter val="6446"/>
        <filter val="2148"/>
        <filter val="2748"/>
        <filter val="449"/>
        <filter val="549"/>
        <filter val="350"/>
        <filter val="1050"/>
        <filter val="1550"/>
        <filter val="1750"/>
        <filter val="1950"/>
        <filter val="2250"/>
        <filter val="2450"/>
        <filter val="2550"/>
        <filter val="12150"/>
        <filter val="20850"/>
        <filter val="3951"/>
        <filter val="1452"/>
        <filter val="3852"/>
        <filter val="28.52"/>
        <filter val="754"/>
        <filter val="954"/>
        <filter val="1254"/>
        <filter val="856"/>
        <filter val="1456"/>
        <filter val="2556"/>
        <filter val="3357"/>
        <filter val="858"/>
        <filter val="2259"/>
        <filter val="460"/>
        <filter val="560"/>
        <filter val="2160"/>
        <filter val="2260"/>
        <filter val="3060"/>
        <filter val="5860"/>
        <filter val="5960"/>
        <filter val="6960"/>
        <filter val="2562"/>
        <filter val="564"/>
        <filter val="1164"/>
        <filter val="3164"/>
        <filter val="6164"/>
        <filter val="10764"/>
        <filter val="466"/>
        <filter val="966"/>
        <filter val="2767"/>
        <filter val="768"/>
        <filter val="868"/>
        <filter val="2468"/>
        <filter val="2968"/>
        <filter val="170"/>
        <filter val="270"/>
        <filter val="1070"/>
        <filter val="1870"/>
        <filter val="3870"/>
        <filter val="1072"/>
        <filter val="2472"/>
        <filter val="1275"/>
        <filter val="3475"/>
        <filter val="1476"/>
        <filter val="2376"/>
        <filter val="3576"/>
        <filter val="3876"/>
        <filter val="1177"/>
        <filter val="178"/>
        <filter val="279"/>
        <filter val="480"/>
        <filter val="680"/>
        <filter val="1080"/>
        <filter val="4480"/>
        <filter val="1881"/>
        <filter val="382"/>
        <filter val="482"/>
        <filter val="582"/>
        <filter val="1582"/>
        <filter val="384"/>
        <filter val="1884"/>
        <filter val="2084"/>
        <filter val="-2184"/>
        <filter val="585"/>
        <filter val="685"/>
        <filter val="2285"/>
        <filter val="886"/>
        <filter val="2386"/>
        <filter val="3087"/>
        <filter val="3687"/>
        <filter val="688"/>
        <filter val="2188"/>
        <filter val="590"/>
        <filter val="1090"/>
        <filter val="1290"/>
        <filter val="2290"/>
        <filter val="3090"/>
        <filter val="3290"/>
        <filter val="291"/>
        <filter val="392"/>
        <filter val="892"/>
        <filter val="1094"/>
        <filter val="1695"/>
        <filter val="498"/>
        <filter val="699"/>
      </filters>
    </filterColumn>
    <filterColumn colId="6">
      <filters>
        <filter val="-17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1352</v>
      </c>
      <c r="B1" s="2" t="s">
        <v>1353</v>
      </c>
      <c r="C1" s="2" t="s">
        <v>1354</v>
      </c>
      <c r="D1" s="2" t="s">
        <v>1355</v>
      </c>
      <c r="E1" s="2" t="s">
        <v>13</v>
      </c>
      <c r="F1" s="2" t="s">
        <v>5</v>
      </c>
      <c r="G1" s="2" t="s">
        <v>6</v>
      </c>
      <c r="H1" s="2" t="s">
        <v>1356</v>
      </c>
      <c r="I1" s="2" t="s">
        <v>1357</v>
      </c>
      <c r="J1" s="2" t="s">
        <v>1358</v>
      </c>
      <c r="K1" s="2" t="s">
        <v>1359</v>
      </c>
      <c r="L1" s="2" t="s">
        <v>1360</v>
      </c>
      <c r="M1" s="2" t="s">
        <v>1361</v>
      </c>
      <c r="N1" s="2" t="s">
        <v>1362</v>
      </c>
      <c r="O1" s="2" t="s">
        <v>1363</v>
      </c>
      <c r="P1" s="2" t="s">
        <v>1364</v>
      </c>
      <c r="Q1" s="2" t="s">
        <v>1365</v>
      </c>
      <c r="R1" s="2" t="s">
        <v>1366</v>
      </c>
      <c r="S1" s="2" t="s">
        <v>1367</v>
      </c>
      <c r="T1" s="2" t="s">
        <v>1368</v>
      </c>
      <c r="U1" s="2" t="s">
        <v>1369</v>
      </c>
      <c r="V1" s="2" t="s">
        <v>1370</v>
      </c>
    </row>
    <row r="2" s="1" customFormat="1" spans="1:22">
      <c r="A2" s="3">
        <v>999224277982209</v>
      </c>
      <c r="B2" s="1" t="s">
        <v>1371</v>
      </c>
      <c r="C2" s="1" t="s">
        <v>1372</v>
      </c>
      <c r="D2" s="1" t="s">
        <v>1373</v>
      </c>
      <c r="E2" s="1" t="s">
        <v>1374</v>
      </c>
      <c r="F2" s="1" t="s">
        <v>1371</v>
      </c>
      <c r="G2" s="1" t="s">
        <v>1375</v>
      </c>
      <c r="H2" s="1" t="s">
        <v>1376</v>
      </c>
      <c r="I2" s="1" t="s">
        <v>1377</v>
      </c>
      <c r="J2" s="1" t="s">
        <v>1378</v>
      </c>
      <c r="K2" s="1" t="s">
        <v>1377</v>
      </c>
      <c r="L2" s="1" t="s">
        <v>1377</v>
      </c>
      <c r="M2" s="1" t="s">
        <v>1379</v>
      </c>
      <c r="N2" s="1" t="s">
        <v>1379</v>
      </c>
      <c r="O2" s="1" t="s">
        <v>1380</v>
      </c>
      <c r="P2" s="1" t="s">
        <v>1381</v>
      </c>
      <c r="Q2" s="1" t="s">
        <v>1382</v>
      </c>
      <c r="R2" s="1" t="s">
        <v>1383</v>
      </c>
      <c r="S2" s="1" t="s">
        <v>1384</v>
      </c>
      <c r="T2" s="1" t="s">
        <v>1385</v>
      </c>
      <c r="U2" s="1" t="s">
        <v>1386</v>
      </c>
      <c r="V2" s="1" t="s">
        <v>1387</v>
      </c>
    </row>
    <row r="3" s="1" customFormat="1" spans="1:22">
      <c r="A3" s="3">
        <v>999224271289426</v>
      </c>
      <c r="B3" s="1" t="s">
        <v>1371</v>
      </c>
      <c r="C3" s="1" t="s">
        <v>1388</v>
      </c>
      <c r="D3" s="1" t="s">
        <v>1389</v>
      </c>
      <c r="E3" s="1" t="s">
        <v>1390</v>
      </c>
      <c r="F3" s="1" t="s">
        <v>1371</v>
      </c>
      <c r="G3" s="1" t="s">
        <v>1375</v>
      </c>
      <c r="H3" s="1" t="s">
        <v>1376</v>
      </c>
      <c r="I3" s="1" t="s">
        <v>1391</v>
      </c>
      <c r="J3" s="1" t="s">
        <v>1378</v>
      </c>
      <c r="K3" s="1" t="s">
        <v>1391</v>
      </c>
      <c r="L3" s="1" t="s">
        <v>1391</v>
      </c>
      <c r="M3" s="1" t="s">
        <v>1379</v>
      </c>
      <c r="N3" s="1" t="s">
        <v>1379</v>
      </c>
      <c r="O3" s="1" t="s">
        <v>1380</v>
      </c>
      <c r="P3" s="1" t="s">
        <v>1381</v>
      </c>
      <c r="Q3" s="1" t="s">
        <v>1382</v>
      </c>
      <c r="R3" s="1" t="s">
        <v>1392</v>
      </c>
      <c r="S3" s="1" t="s">
        <v>1384</v>
      </c>
      <c r="T3" s="1" t="s">
        <v>1385</v>
      </c>
      <c r="U3" s="1" t="s">
        <v>1386</v>
      </c>
      <c r="V3" s="1" t="s">
        <v>1393</v>
      </c>
    </row>
    <row r="4" s="1" customFormat="1" spans="1:22">
      <c r="A4" s="3">
        <v>999224269463339</v>
      </c>
      <c r="B4" s="1" t="s">
        <v>1371</v>
      </c>
      <c r="C4" s="1" t="s">
        <v>1394</v>
      </c>
      <c r="D4" s="1" t="s">
        <v>1395</v>
      </c>
      <c r="E4" s="1" t="s">
        <v>1396</v>
      </c>
      <c r="F4" s="1" t="s">
        <v>1371</v>
      </c>
      <c r="G4" s="1" t="s">
        <v>1375</v>
      </c>
      <c r="H4" s="1" t="s">
        <v>1376</v>
      </c>
      <c r="I4" s="1" t="s">
        <v>1397</v>
      </c>
      <c r="J4" s="1" t="s">
        <v>1378</v>
      </c>
      <c r="K4" s="1" t="s">
        <v>1397</v>
      </c>
      <c r="L4" s="1" t="s">
        <v>1397</v>
      </c>
      <c r="M4" s="1" t="s">
        <v>1379</v>
      </c>
      <c r="N4" s="1" t="s">
        <v>1379</v>
      </c>
      <c r="O4" s="1" t="s">
        <v>1380</v>
      </c>
      <c r="P4" s="1" t="s">
        <v>1381</v>
      </c>
      <c r="Q4" s="1" t="s">
        <v>1382</v>
      </c>
      <c r="R4" s="1" t="s">
        <v>1398</v>
      </c>
      <c r="S4" s="1" t="s">
        <v>1384</v>
      </c>
      <c r="T4" s="1" t="s">
        <v>1385</v>
      </c>
      <c r="U4" s="1" t="s">
        <v>1386</v>
      </c>
      <c r="V4" s="1" t="s">
        <v>1387</v>
      </c>
    </row>
    <row r="5" s="1" customFormat="1" spans="1:22">
      <c r="A5" s="3">
        <v>999224268396553</v>
      </c>
      <c r="B5" s="1" t="s">
        <v>1371</v>
      </c>
      <c r="C5" s="1" t="s">
        <v>1399</v>
      </c>
      <c r="D5" s="1" t="s">
        <v>1400</v>
      </c>
      <c r="E5" s="1" t="s">
        <v>1401</v>
      </c>
      <c r="F5" s="1" t="s">
        <v>1371</v>
      </c>
      <c r="G5" s="1" t="s">
        <v>1375</v>
      </c>
      <c r="H5" s="1" t="s">
        <v>1376</v>
      </c>
      <c r="I5" s="1" t="s">
        <v>1402</v>
      </c>
      <c r="J5" s="1" t="s">
        <v>1378</v>
      </c>
      <c r="K5" s="1" t="s">
        <v>1402</v>
      </c>
      <c r="L5" s="1" t="s">
        <v>1402</v>
      </c>
      <c r="M5" s="1" t="s">
        <v>1379</v>
      </c>
      <c r="N5" s="1" t="s">
        <v>1379</v>
      </c>
      <c r="O5" s="1" t="s">
        <v>1380</v>
      </c>
      <c r="P5" s="1" t="s">
        <v>1381</v>
      </c>
      <c r="Q5" s="1" t="s">
        <v>1382</v>
      </c>
      <c r="R5" s="1" t="s">
        <v>1403</v>
      </c>
      <c r="S5" s="1" t="s">
        <v>1384</v>
      </c>
      <c r="T5" s="1" t="s">
        <v>1385</v>
      </c>
      <c r="U5" s="1" t="s">
        <v>1386</v>
      </c>
      <c r="V5" s="1" t="s">
        <v>1387</v>
      </c>
    </row>
    <row r="6" s="1" customFormat="1" spans="1:22">
      <c r="A6" s="3">
        <v>24267952777</v>
      </c>
      <c r="B6" s="1" t="s">
        <v>1371</v>
      </c>
      <c r="C6" s="1" t="s">
        <v>1404</v>
      </c>
      <c r="D6" s="1" t="s">
        <v>1405</v>
      </c>
      <c r="E6" s="1" t="s">
        <v>1406</v>
      </c>
      <c r="F6" s="1" t="s">
        <v>1371</v>
      </c>
      <c r="G6" s="1" t="s">
        <v>1375</v>
      </c>
      <c r="H6" s="1" t="s">
        <v>1376</v>
      </c>
      <c r="I6" s="1" t="s">
        <v>1407</v>
      </c>
      <c r="J6" s="1" t="s">
        <v>1378</v>
      </c>
      <c r="K6" s="1" t="s">
        <v>1407</v>
      </c>
      <c r="L6" s="1" t="s">
        <v>1407</v>
      </c>
      <c r="M6" s="1" t="s">
        <v>1379</v>
      </c>
      <c r="N6" s="1" t="s">
        <v>1379</v>
      </c>
      <c r="O6" s="1" t="s">
        <v>1380</v>
      </c>
      <c r="P6" s="1" t="s">
        <v>1381</v>
      </c>
      <c r="Q6" s="1" t="s">
        <v>1382</v>
      </c>
      <c r="R6" s="1" t="s">
        <v>1408</v>
      </c>
      <c r="S6" s="1" t="s">
        <v>1384</v>
      </c>
      <c r="T6" s="1" t="s">
        <v>1385</v>
      </c>
      <c r="U6" s="1" t="s">
        <v>1386</v>
      </c>
      <c r="V6" s="1" t="s">
        <v>1387</v>
      </c>
    </row>
    <row r="7" s="1" customFormat="1" spans="1:22">
      <c r="A7" s="3">
        <v>999224267449276</v>
      </c>
      <c r="B7" s="1" t="s">
        <v>1371</v>
      </c>
      <c r="C7" s="1" t="s">
        <v>1409</v>
      </c>
      <c r="D7" s="1" t="s">
        <v>1405</v>
      </c>
      <c r="E7" s="1" t="s">
        <v>1410</v>
      </c>
      <c r="F7" s="1" t="s">
        <v>1371</v>
      </c>
      <c r="G7" s="1" t="s">
        <v>1375</v>
      </c>
      <c r="H7" s="1" t="s">
        <v>1376</v>
      </c>
      <c r="I7" s="1" t="s">
        <v>1411</v>
      </c>
      <c r="J7" s="1" t="s">
        <v>1378</v>
      </c>
      <c r="K7" s="1" t="s">
        <v>1411</v>
      </c>
      <c r="L7" s="1" t="s">
        <v>1411</v>
      </c>
      <c r="M7" s="1" t="s">
        <v>1379</v>
      </c>
      <c r="N7" s="1" t="s">
        <v>1379</v>
      </c>
      <c r="O7" s="1" t="s">
        <v>1380</v>
      </c>
      <c r="P7" s="1" t="s">
        <v>1381</v>
      </c>
      <c r="Q7" s="1" t="s">
        <v>1382</v>
      </c>
      <c r="R7" s="1" t="s">
        <v>1412</v>
      </c>
      <c r="S7" s="1" t="s">
        <v>1384</v>
      </c>
      <c r="T7" s="1" t="s">
        <v>1385</v>
      </c>
      <c r="U7" s="1" t="s">
        <v>1386</v>
      </c>
      <c r="V7" s="1" t="s">
        <v>1387</v>
      </c>
    </row>
    <row r="8" s="1" customFormat="1" spans="1:22">
      <c r="A8" s="3">
        <v>999224266309452</v>
      </c>
      <c r="B8" s="1" t="s">
        <v>1371</v>
      </c>
      <c r="C8" s="1" t="s">
        <v>1413</v>
      </c>
      <c r="D8" s="1" t="s">
        <v>1414</v>
      </c>
      <c r="E8" s="1" t="s">
        <v>1415</v>
      </c>
      <c r="F8" s="1" t="s">
        <v>1371</v>
      </c>
      <c r="G8" s="1" t="s">
        <v>1375</v>
      </c>
      <c r="H8" s="1" t="s">
        <v>1376</v>
      </c>
      <c r="I8" s="1" t="s">
        <v>1416</v>
      </c>
      <c r="J8" s="1" t="s">
        <v>1378</v>
      </c>
      <c r="K8" s="1" t="s">
        <v>1416</v>
      </c>
      <c r="L8" s="1" t="s">
        <v>1416</v>
      </c>
      <c r="M8" s="1" t="s">
        <v>1379</v>
      </c>
      <c r="N8" s="1" t="s">
        <v>1379</v>
      </c>
      <c r="O8" s="1" t="s">
        <v>1380</v>
      </c>
      <c r="P8" s="1" t="s">
        <v>1381</v>
      </c>
      <c r="Q8" s="1" t="s">
        <v>1382</v>
      </c>
      <c r="R8" s="1" t="s">
        <v>1417</v>
      </c>
      <c r="S8" s="1" t="s">
        <v>1384</v>
      </c>
      <c r="T8" s="1" t="s">
        <v>1385</v>
      </c>
      <c r="U8" s="1" t="s">
        <v>1386</v>
      </c>
      <c r="V8" s="1" t="s">
        <v>1418</v>
      </c>
    </row>
    <row r="9" s="1" customFormat="1" spans="1:22">
      <c r="A9" s="3">
        <v>999224266136139</v>
      </c>
      <c r="B9" s="1" t="s">
        <v>1371</v>
      </c>
      <c r="C9" s="1" t="s">
        <v>1419</v>
      </c>
      <c r="D9" s="1" t="s">
        <v>1420</v>
      </c>
      <c r="E9" s="1" t="s">
        <v>1421</v>
      </c>
      <c r="F9" s="1" t="s">
        <v>1371</v>
      </c>
      <c r="G9" s="1" t="s">
        <v>1375</v>
      </c>
      <c r="H9" s="1" t="s">
        <v>1376</v>
      </c>
      <c r="I9" s="1" t="s">
        <v>1422</v>
      </c>
      <c r="J9" s="1" t="s">
        <v>1378</v>
      </c>
      <c r="K9" s="1" t="s">
        <v>1422</v>
      </c>
      <c r="L9" s="1" t="s">
        <v>1422</v>
      </c>
      <c r="M9" s="1" t="s">
        <v>1379</v>
      </c>
      <c r="N9" s="1" t="s">
        <v>1379</v>
      </c>
      <c r="O9" s="1" t="s">
        <v>1380</v>
      </c>
      <c r="P9" s="1" t="s">
        <v>1381</v>
      </c>
      <c r="Q9" s="1" t="s">
        <v>1382</v>
      </c>
      <c r="R9" s="1" t="s">
        <v>1423</v>
      </c>
      <c r="S9" s="1" t="s">
        <v>1384</v>
      </c>
      <c r="T9" s="1" t="s">
        <v>1385</v>
      </c>
      <c r="U9" s="1" t="s">
        <v>1386</v>
      </c>
      <c r="V9" s="1" t="s">
        <v>1387</v>
      </c>
    </row>
    <row r="10" s="1" customFormat="1" spans="1:22">
      <c r="A10" s="3">
        <v>999224264115237</v>
      </c>
      <c r="B10" s="1" t="s">
        <v>1371</v>
      </c>
      <c r="C10" s="1" t="s">
        <v>1424</v>
      </c>
      <c r="D10" s="1" t="s">
        <v>1425</v>
      </c>
      <c r="E10" s="1" t="s">
        <v>1426</v>
      </c>
      <c r="F10" s="1" t="s">
        <v>1371</v>
      </c>
      <c r="G10" s="1" t="s">
        <v>1375</v>
      </c>
      <c r="H10" s="1" t="s">
        <v>1376</v>
      </c>
      <c r="I10" s="1" t="s">
        <v>1427</v>
      </c>
      <c r="J10" s="1" t="s">
        <v>1378</v>
      </c>
      <c r="K10" s="1" t="s">
        <v>1427</v>
      </c>
      <c r="L10" s="1" t="s">
        <v>1427</v>
      </c>
      <c r="M10" s="1" t="s">
        <v>1379</v>
      </c>
      <c r="N10" s="1" t="s">
        <v>1379</v>
      </c>
      <c r="O10" s="1" t="s">
        <v>1380</v>
      </c>
      <c r="P10" s="1" t="s">
        <v>1381</v>
      </c>
      <c r="Q10" s="1" t="s">
        <v>1382</v>
      </c>
      <c r="R10" s="1" t="s">
        <v>1428</v>
      </c>
      <c r="S10" s="1" t="s">
        <v>1384</v>
      </c>
      <c r="T10" s="1" t="s">
        <v>1385</v>
      </c>
      <c r="U10" s="1" t="s">
        <v>1386</v>
      </c>
      <c r="V10" s="1" t="s">
        <v>1418</v>
      </c>
    </row>
    <row r="11" s="1" customFormat="1" spans="1:22">
      <c r="A11" s="3">
        <v>999224263358984</v>
      </c>
      <c r="B11" s="1" t="s">
        <v>1429</v>
      </c>
      <c r="C11" s="1" t="s">
        <v>1430</v>
      </c>
      <c r="D11" s="1" t="s">
        <v>1389</v>
      </c>
      <c r="E11" s="1" t="s">
        <v>1431</v>
      </c>
      <c r="F11" s="1" t="s">
        <v>1371</v>
      </c>
      <c r="G11" s="1" t="s">
        <v>1375</v>
      </c>
      <c r="H11" s="1" t="s">
        <v>1376</v>
      </c>
      <c r="I11" s="1" t="s">
        <v>1391</v>
      </c>
      <c r="J11" s="1" t="s">
        <v>1378</v>
      </c>
      <c r="K11" s="1" t="s">
        <v>1391</v>
      </c>
      <c r="L11" s="1" t="s">
        <v>1391</v>
      </c>
      <c r="M11" s="1" t="s">
        <v>1379</v>
      </c>
      <c r="N11" s="1" t="s">
        <v>1379</v>
      </c>
      <c r="O11" s="1" t="s">
        <v>1380</v>
      </c>
      <c r="P11" s="1" t="s">
        <v>1381</v>
      </c>
      <c r="Q11" s="1" t="s">
        <v>1382</v>
      </c>
      <c r="R11" s="1" t="s">
        <v>1432</v>
      </c>
      <c r="S11" s="1" t="s">
        <v>1384</v>
      </c>
      <c r="T11" s="1" t="s">
        <v>1385</v>
      </c>
      <c r="U11" s="1" t="s">
        <v>1386</v>
      </c>
      <c r="V11" s="1" t="s">
        <v>1393</v>
      </c>
    </row>
    <row r="12" s="1" customFormat="1" spans="1:22">
      <c r="A12" s="3">
        <v>999224262563139</v>
      </c>
      <c r="B12" s="1" t="s">
        <v>1429</v>
      </c>
      <c r="C12" s="1" t="s">
        <v>1433</v>
      </c>
      <c r="D12" s="1" t="s">
        <v>1434</v>
      </c>
      <c r="E12" s="1" t="s">
        <v>1435</v>
      </c>
      <c r="F12" s="1" t="s">
        <v>1371</v>
      </c>
      <c r="G12" s="1" t="s">
        <v>1375</v>
      </c>
      <c r="H12" s="1" t="s">
        <v>1376</v>
      </c>
      <c r="I12" s="1" t="s">
        <v>1436</v>
      </c>
      <c r="J12" s="1" t="s">
        <v>1378</v>
      </c>
      <c r="K12" s="1" t="s">
        <v>1436</v>
      </c>
      <c r="L12" s="1" t="s">
        <v>1436</v>
      </c>
      <c r="M12" s="1" t="s">
        <v>1379</v>
      </c>
      <c r="N12" s="1" t="s">
        <v>1379</v>
      </c>
      <c r="O12" s="1" t="s">
        <v>1380</v>
      </c>
      <c r="P12" s="1" t="s">
        <v>1381</v>
      </c>
      <c r="Q12" s="1" t="s">
        <v>1382</v>
      </c>
      <c r="R12" s="1" t="s">
        <v>1437</v>
      </c>
      <c r="S12" s="1" t="s">
        <v>1384</v>
      </c>
      <c r="T12" s="1" t="s">
        <v>1385</v>
      </c>
      <c r="U12" s="1" t="s">
        <v>1386</v>
      </c>
      <c r="V12" s="1" t="s">
        <v>1438</v>
      </c>
    </row>
    <row r="13" s="1" customFormat="1" spans="1:22">
      <c r="A13" s="3">
        <v>999224257776485</v>
      </c>
      <c r="B13" s="1" t="s">
        <v>1429</v>
      </c>
      <c r="C13" s="1" t="s">
        <v>1439</v>
      </c>
      <c r="D13" s="1" t="s">
        <v>1405</v>
      </c>
      <c r="E13" s="1" t="s">
        <v>1440</v>
      </c>
      <c r="F13" s="1" t="s">
        <v>1371</v>
      </c>
      <c r="G13" s="1" t="s">
        <v>1375</v>
      </c>
      <c r="H13" s="1" t="s">
        <v>1376</v>
      </c>
      <c r="I13" s="1" t="s">
        <v>1411</v>
      </c>
      <c r="J13" s="1" t="s">
        <v>1378</v>
      </c>
      <c r="K13" s="1" t="s">
        <v>1411</v>
      </c>
      <c r="L13" s="1" t="s">
        <v>1411</v>
      </c>
      <c r="M13" s="1" t="s">
        <v>1379</v>
      </c>
      <c r="N13" s="1" t="s">
        <v>1379</v>
      </c>
      <c r="O13" s="1" t="s">
        <v>1380</v>
      </c>
      <c r="P13" s="1" t="s">
        <v>1381</v>
      </c>
      <c r="Q13" s="1" t="s">
        <v>1382</v>
      </c>
      <c r="R13" s="1" t="s">
        <v>1441</v>
      </c>
      <c r="S13" s="1" t="s">
        <v>1384</v>
      </c>
      <c r="T13" s="1" t="s">
        <v>1385</v>
      </c>
      <c r="U13" s="1" t="s">
        <v>1386</v>
      </c>
      <c r="V13" s="1" t="s">
        <v>1387</v>
      </c>
    </row>
    <row r="14" s="1" customFormat="1" spans="1:22">
      <c r="A14" s="3">
        <v>999224256920479</v>
      </c>
      <c r="B14" s="1" t="s">
        <v>1429</v>
      </c>
      <c r="C14" s="1" t="s">
        <v>1442</v>
      </c>
      <c r="D14" s="1" t="s">
        <v>1443</v>
      </c>
      <c r="E14" s="1" t="s">
        <v>1444</v>
      </c>
      <c r="F14" s="1" t="s">
        <v>1429</v>
      </c>
      <c r="G14" s="1" t="s">
        <v>1371</v>
      </c>
      <c r="H14" s="1" t="s">
        <v>1376</v>
      </c>
      <c r="I14" s="1" t="s">
        <v>1445</v>
      </c>
      <c r="J14" s="1" t="s">
        <v>1378</v>
      </c>
      <c r="K14" s="1" t="s">
        <v>1445</v>
      </c>
      <c r="L14" s="1" t="s">
        <v>1445</v>
      </c>
      <c r="M14" s="1" t="s">
        <v>1379</v>
      </c>
      <c r="N14" s="1" t="s">
        <v>1379</v>
      </c>
      <c r="O14" s="1" t="s">
        <v>1380</v>
      </c>
      <c r="P14" s="1" t="s">
        <v>1381</v>
      </c>
      <c r="Q14" s="1" t="s">
        <v>1382</v>
      </c>
      <c r="R14" s="1" t="s">
        <v>1446</v>
      </c>
      <c r="S14" s="1" t="s">
        <v>1384</v>
      </c>
      <c r="T14" s="1" t="s">
        <v>1385</v>
      </c>
      <c r="U14" s="1" t="s">
        <v>1386</v>
      </c>
      <c r="V14" s="1" t="s">
        <v>1387</v>
      </c>
    </row>
    <row r="15" s="1" customFormat="1" spans="1:22">
      <c r="A15" s="3">
        <v>999224256560738</v>
      </c>
      <c r="B15" s="1" t="s">
        <v>1429</v>
      </c>
      <c r="C15" s="1" t="s">
        <v>1447</v>
      </c>
      <c r="D15" s="1" t="s">
        <v>1448</v>
      </c>
      <c r="E15" s="1" t="s">
        <v>1449</v>
      </c>
      <c r="F15" s="1" t="s">
        <v>1429</v>
      </c>
      <c r="G15" s="1" t="s">
        <v>1371</v>
      </c>
      <c r="H15" s="1" t="s">
        <v>1376</v>
      </c>
      <c r="I15" s="1" t="s">
        <v>1450</v>
      </c>
      <c r="J15" s="1" t="s">
        <v>1378</v>
      </c>
      <c r="K15" s="1" t="s">
        <v>1450</v>
      </c>
      <c r="L15" s="1" t="s">
        <v>1450</v>
      </c>
      <c r="M15" s="1" t="s">
        <v>1379</v>
      </c>
      <c r="N15" s="1" t="s">
        <v>1379</v>
      </c>
      <c r="O15" s="1" t="s">
        <v>1380</v>
      </c>
      <c r="P15" s="1" t="s">
        <v>1381</v>
      </c>
      <c r="Q15" s="1" t="s">
        <v>1382</v>
      </c>
      <c r="R15" s="1" t="s">
        <v>1451</v>
      </c>
      <c r="S15" s="1" t="s">
        <v>1384</v>
      </c>
      <c r="T15" s="1" t="s">
        <v>1385</v>
      </c>
      <c r="U15" s="1" t="s">
        <v>1386</v>
      </c>
      <c r="V15" s="1" t="s">
        <v>1418</v>
      </c>
    </row>
    <row r="16" s="1" customFormat="1" spans="1:22">
      <c r="A16" s="3">
        <v>999224199339185</v>
      </c>
      <c r="B16" s="1" t="s">
        <v>1429</v>
      </c>
      <c r="C16" s="1" t="s">
        <v>1452</v>
      </c>
      <c r="D16" s="1" t="s">
        <v>1389</v>
      </c>
      <c r="E16" s="1" t="s">
        <v>1453</v>
      </c>
      <c r="F16" s="1" t="s">
        <v>1429</v>
      </c>
      <c r="G16" s="1" t="s">
        <v>1371</v>
      </c>
      <c r="H16" s="1" t="s">
        <v>1376</v>
      </c>
      <c r="I16" s="1" t="s">
        <v>1391</v>
      </c>
      <c r="J16" s="1" t="s">
        <v>1378</v>
      </c>
      <c r="K16" s="1" t="s">
        <v>1391</v>
      </c>
      <c r="L16" s="1" t="s">
        <v>1391</v>
      </c>
      <c r="M16" s="1" t="s">
        <v>1379</v>
      </c>
      <c r="N16" s="1" t="s">
        <v>1379</v>
      </c>
      <c r="O16" s="1" t="s">
        <v>1380</v>
      </c>
      <c r="P16" s="1" t="s">
        <v>1381</v>
      </c>
      <c r="Q16" s="1" t="s">
        <v>1382</v>
      </c>
      <c r="R16" s="1" t="s">
        <v>1454</v>
      </c>
      <c r="S16" s="1" t="s">
        <v>1384</v>
      </c>
      <c r="T16" s="1" t="s">
        <v>1385</v>
      </c>
      <c r="U16" s="1" t="s">
        <v>1386</v>
      </c>
      <c r="V16" s="1" t="s">
        <v>1393</v>
      </c>
    </row>
    <row r="17" s="1" customFormat="1" spans="1:22">
      <c r="A17" s="3">
        <v>999224199184188</v>
      </c>
      <c r="B17" s="1" t="s">
        <v>1429</v>
      </c>
      <c r="C17" s="1" t="s">
        <v>1455</v>
      </c>
      <c r="D17" s="1" t="s">
        <v>1456</v>
      </c>
      <c r="E17" s="1" t="s">
        <v>1457</v>
      </c>
      <c r="F17" s="1" t="s">
        <v>1371</v>
      </c>
      <c r="G17" s="1" t="s">
        <v>1375</v>
      </c>
      <c r="H17" s="1" t="s">
        <v>1376</v>
      </c>
      <c r="I17" s="1" t="s">
        <v>1458</v>
      </c>
      <c r="J17" s="1" t="s">
        <v>1378</v>
      </c>
      <c r="K17" s="1" t="s">
        <v>1458</v>
      </c>
      <c r="L17" s="1" t="s">
        <v>1458</v>
      </c>
      <c r="M17" s="1" t="s">
        <v>1379</v>
      </c>
      <c r="N17" s="1" t="s">
        <v>1379</v>
      </c>
      <c r="O17" s="1" t="s">
        <v>1380</v>
      </c>
      <c r="P17" s="1" t="s">
        <v>1381</v>
      </c>
      <c r="Q17" s="1" t="s">
        <v>1382</v>
      </c>
      <c r="R17" s="1" t="s">
        <v>1459</v>
      </c>
      <c r="S17" s="1" t="s">
        <v>1384</v>
      </c>
      <c r="T17" s="1" t="s">
        <v>1385</v>
      </c>
      <c r="U17" s="1" t="s">
        <v>1386</v>
      </c>
      <c r="V17" s="1" t="s">
        <v>1387</v>
      </c>
    </row>
    <row r="18" s="1" customFormat="1" spans="1:22">
      <c r="A18" s="3">
        <v>999224198204313</v>
      </c>
      <c r="B18" s="1" t="s">
        <v>1429</v>
      </c>
      <c r="C18" s="1" t="s">
        <v>1460</v>
      </c>
      <c r="D18" s="1" t="s">
        <v>1461</v>
      </c>
      <c r="E18" s="1" t="s">
        <v>1462</v>
      </c>
      <c r="F18" s="1" t="s">
        <v>1429</v>
      </c>
      <c r="G18" s="1" t="s">
        <v>1371</v>
      </c>
      <c r="H18" s="1" t="s">
        <v>1376</v>
      </c>
      <c r="I18" s="1" t="s">
        <v>1463</v>
      </c>
      <c r="J18" s="1" t="s">
        <v>1378</v>
      </c>
      <c r="K18" s="1" t="s">
        <v>1463</v>
      </c>
      <c r="L18" s="1" t="s">
        <v>1463</v>
      </c>
      <c r="M18" s="1" t="s">
        <v>1379</v>
      </c>
      <c r="N18" s="1" t="s">
        <v>1379</v>
      </c>
      <c r="O18" s="1" t="s">
        <v>1380</v>
      </c>
      <c r="P18" s="1" t="s">
        <v>1381</v>
      </c>
      <c r="Q18" s="1" t="s">
        <v>1382</v>
      </c>
      <c r="R18" s="1" t="s">
        <v>1464</v>
      </c>
      <c r="S18" s="1" t="s">
        <v>1384</v>
      </c>
      <c r="T18" s="1" t="s">
        <v>1385</v>
      </c>
      <c r="U18" s="1" t="s">
        <v>1386</v>
      </c>
      <c r="V18" s="1" t="s">
        <v>1387</v>
      </c>
    </row>
    <row r="19" s="1" customFormat="1" spans="1:22">
      <c r="A19" s="3">
        <v>999224197424227</v>
      </c>
      <c r="B19" s="1" t="s">
        <v>1429</v>
      </c>
      <c r="C19" s="1" t="s">
        <v>1465</v>
      </c>
      <c r="D19" s="1" t="s">
        <v>1466</v>
      </c>
      <c r="E19" s="1" t="s">
        <v>1467</v>
      </c>
      <c r="F19" s="1" t="s">
        <v>1429</v>
      </c>
      <c r="G19" s="1" t="s">
        <v>1375</v>
      </c>
      <c r="H19" s="1" t="s">
        <v>1376</v>
      </c>
      <c r="I19" s="1" t="s">
        <v>1468</v>
      </c>
      <c r="J19" s="1" t="s">
        <v>1378</v>
      </c>
      <c r="K19" s="1" t="s">
        <v>1468</v>
      </c>
      <c r="L19" s="1" t="s">
        <v>1468</v>
      </c>
      <c r="M19" s="1" t="s">
        <v>1379</v>
      </c>
      <c r="N19" s="1" t="s">
        <v>1379</v>
      </c>
      <c r="O19" s="1" t="s">
        <v>1380</v>
      </c>
      <c r="P19" s="1" t="s">
        <v>1381</v>
      </c>
      <c r="Q19" s="1" t="s">
        <v>1382</v>
      </c>
      <c r="R19" s="1" t="s">
        <v>1469</v>
      </c>
      <c r="S19" s="1" t="s">
        <v>1384</v>
      </c>
      <c r="T19" s="1" t="s">
        <v>1385</v>
      </c>
      <c r="U19" s="1" t="s">
        <v>1386</v>
      </c>
      <c r="V19" s="1" t="s">
        <v>1387</v>
      </c>
    </row>
    <row r="20" s="1" customFormat="1" spans="1:22">
      <c r="A20" s="3">
        <v>999224196909840</v>
      </c>
      <c r="B20" s="1" t="s">
        <v>1429</v>
      </c>
      <c r="C20" s="1" t="s">
        <v>1470</v>
      </c>
      <c r="D20" s="1" t="s">
        <v>1400</v>
      </c>
      <c r="E20" s="1" t="s">
        <v>1471</v>
      </c>
      <c r="F20" s="1" t="s">
        <v>1429</v>
      </c>
      <c r="G20" s="1" t="s">
        <v>1371</v>
      </c>
      <c r="H20" s="1" t="s">
        <v>1376</v>
      </c>
      <c r="I20" s="1" t="s">
        <v>1402</v>
      </c>
      <c r="J20" s="1" t="s">
        <v>1378</v>
      </c>
      <c r="K20" s="1" t="s">
        <v>1402</v>
      </c>
      <c r="L20" s="1" t="s">
        <v>1402</v>
      </c>
      <c r="M20" s="1" t="s">
        <v>1379</v>
      </c>
      <c r="N20" s="1" t="s">
        <v>1379</v>
      </c>
      <c r="O20" s="1" t="s">
        <v>1380</v>
      </c>
      <c r="P20" s="1" t="s">
        <v>1381</v>
      </c>
      <c r="Q20" s="1" t="s">
        <v>1382</v>
      </c>
      <c r="R20" s="1" t="s">
        <v>1472</v>
      </c>
      <c r="S20" s="1" t="s">
        <v>1384</v>
      </c>
      <c r="T20" s="1" t="s">
        <v>1385</v>
      </c>
      <c r="U20" s="1" t="s">
        <v>1386</v>
      </c>
      <c r="V20" s="1" t="s">
        <v>1387</v>
      </c>
    </row>
    <row r="21" s="1" customFormat="1" spans="1:22">
      <c r="A21" s="3">
        <v>999224196756026</v>
      </c>
      <c r="B21" s="1" t="s">
        <v>1429</v>
      </c>
      <c r="C21" s="1" t="s">
        <v>1473</v>
      </c>
      <c r="D21" s="1" t="s">
        <v>1373</v>
      </c>
      <c r="E21" s="1" t="s">
        <v>1474</v>
      </c>
      <c r="F21" s="1" t="s">
        <v>1429</v>
      </c>
      <c r="G21" s="1" t="s">
        <v>1375</v>
      </c>
      <c r="H21" s="1" t="s">
        <v>1376</v>
      </c>
      <c r="I21" s="1" t="s">
        <v>1475</v>
      </c>
      <c r="J21" s="1" t="s">
        <v>1378</v>
      </c>
      <c r="K21" s="1" t="s">
        <v>1475</v>
      </c>
      <c r="L21" s="1" t="s">
        <v>1475</v>
      </c>
      <c r="M21" s="1" t="s">
        <v>1379</v>
      </c>
      <c r="N21" s="1" t="s">
        <v>1379</v>
      </c>
      <c r="O21" s="1" t="s">
        <v>1380</v>
      </c>
      <c r="P21" s="1" t="s">
        <v>1381</v>
      </c>
      <c r="Q21" s="1" t="s">
        <v>1382</v>
      </c>
      <c r="R21" s="1" t="s">
        <v>1476</v>
      </c>
      <c r="S21" s="1" t="s">
        <v>1384</v>
      </c>
      <c r="T21" s="1" t="s">
        <v>1385</v>
      </c>
      <c r="U21" s="1" t="s">
        <v>1386</v>
      </c>
      <c r="V21" s="1" t="s">
        <v>1387</v>
      </c>
    </row>
    <row r="22" s="1" customFormat="1" spans="1:22">
      <c r="A22" s="3">
        <v>999224196272114</v>
      </c>
      <c r="B22" s="1" t="s">
        <v>1429</v>
      </c>
      <c r="C22" s="1" t="s">
        <v>1477</v>
      </c>
      <c r="D22" s="1" t="s">
        <v>1461</v>
      </c>
      <c r="E22" s="1" t="s">
        <v>1478</v>
      </c>
      <c r="F22" s="1" t="s">
        <v>1429</v>
      </c>
      <c r="G22" s="1" t="s">
        <v>1371</v>
      </c>
      <c r="H22" s="1" t="s">
        <v>1376</v>
      </c>
      <c r="I22" s="1" t="s">
        <v>1463</v>
      </c>
      <c r="J22" s="1" t="s">
        <v>1378</v>
      </c>
      <c r="K22" s="1" t="s">
        <v>1463</v>
      </c>
      <c r="L22" s="1" t="s">
        <v>1463</v>
      </c>
      <c r="M22" s="1" t="s">
        <v>1379</v>
      </c>
      <c r="N22" s="1" t="s">
        <v>1379</v>
      </c>
      <c r="O22" s="1" t="s">
        <v>1380</v>
      </c>
      <c r="P22" s="1" t="s">
        <v>1381</v>
      </c>
      <c r="Q22" s="1" t="s">
        <v>1382</v>
      </c>
      <c r="R22" s="1" t="s">
        <v>1479</v>
      </c>
      <c r="S22" s="1" t="s">
        <v>1384</v>
      </c>
      <c r="T22" s="1" t="s">
        <v>1385</v>
      </c>
      <c r="U22" s="1" t="s">
        <v>1386</v>
      </c>
      <c r="V22" s="1" t="s">
        <v>1387</v>
      </c>
    </row>
    <row r="23" s="1" customFormat="1" spans="1:22">
      <c r="A23" s="3">
        <v>999224195981601</v>
      </c>
      <c r="B23" s="1" t="s">
        <v>1429</v>
      </c>
      <c r="C23" s="1" t="s">
        <v>1480</v>
      </c>
      <c r="D23" s="1" t="s">
        <v>1481</v>
      </c>
      <c r="E23" s="1" t="s">
        <v>1482</v>
      </c>
      <c r="F23" s="1" t="s">
        <v>1429</v>
      </c>
      <c r="G23" s="1" t="s">
        <v>1375</v>
      </c>
      <c r="H23" s="1" t="s">
        <v>1376</v>
      </c>
      <c r="I23" s="1" t="s">
        <v>1483</v>
      </c>
      <c r="J23" s="1" t="s">
        <v>1378</v>
      </c>
      <c r="K23" s="1" t="s">
        <v>1483</v>
      </c>
      <c r="L23" s="1" t="s">
        <v>1483</v>
      </c>
      <c r="M23" s="1" t="s">
        <v>1379</v>
      </c>
      <c r="N23" s="1" t="s">
        <v>1379</v>
      </c>
      <c r="O23" s="1" t="s">
        <v>1380</v>
      </c>
      <c r="P23" s="1" t="s">
        <v>1381</v>
      </c>
      <c r="Q23" s="1" t="s">
        <v>1382</v>
      </c>
      <c r="R23" s="1" t="s">
        <v>1484</v>
      </c>
      <c r="S23" s="1" t="s">
        <v>1384</v>
      </c>
      <c r="T23" s="1" t="s">
        <v>1385</v>
      </c>
      <c r="U23" s="1" t="s">
        <v>1386</v>
      </c>
      <c r="V23" s="1" t="s">
        <v>1387</v>
      </c>
    </row>
    <row r="24" s="1" customFormat="1" spans="1:22">
      <c r="A24" s="3">
        <v>999224195677584</v>
      </c>
      <c r="B24" s="1" t="s">
        <v>1429</v>
      </c>
      <c r="C24" s="1" t="s">
        <v>1485</v>
      </c>
      <c r="D24" s="1" t="s">
        <v>1486</v>
      </c>
      <c r="E24" s="1" t="s">
        <v>1487</v>
      </c>
      <c r="F24" s="1" t="s">
        <v>1429</v>
      </c>
      <c r="G24" s="1" t="s">
        <v>1371</v>
      </c>
      <c r="H24" s="1" t="s">
        <v>1376</v>
      </c>
      <c r="I24" s="1" t="s">
        <v>1488</v>
      </c>
      <c r="J24" s="1" t="s">
        <v>1378</v>
      </c>
      <c r="K24" s="1" t="s">
        <v>1488</v>
      </c>
      <c r="L24" s="1" t="s">
        <v>1488</v>
      </c>
      <c r="M24" s="1" t="s">
        <v>1379</v>
      </c>
      <c r="N24" s="1" t="s">
        <v>1379</v>
      </c>
      <c r="O24" s="1" t="s">
        <v>1380</v>
      </c>
      <c r="P24" s="1" t="s">
        <v>1381</v>
      </c>
      <c r="Q24" s="1" t="s">
        <v>1382</v>
      </c>
      <c r="R24" s="1" t="s">
        <v>1489</v>
      </c>
      <c r="S24" s="1" t="s">
        <v>1384</v>
      </c>
      <c r="T24" s="1" t="s">
        <v>1385</v>
      </c>
      <c r="U24" s="1" t="s">
        <v>1386</v>
      </c>
      <c r="V24" s="1" t="s">
        <v>1387</v>
      </c>
    </row>
    <row r="25" s="1" customFormat="1" spans="1:22">
      <c r="A25" s="3">
        <v>999224260827345</v>
      </c>
      <c r="B25" s="1" t="s">
        <v>1429</v>
      </c>
      <c r="C25" s="1" t="s">
        <v>1490</v>
      </c>
      <c r="D25" s="1" t="s">
        <v>1491</v>
      </c>
      <c r="E25" s="1" t="s">
        <v>1492</v>
      </c>
      <c r="F25" s="1" t="s">
        <v>1371</v>
      </c>
      <c r="G25" s="1" t="s">
        <v>1375</v>
      </c>
      <c r="H25" s="1" t="s">
        <v>1376</v>
      </c>
      <c r="I25" s="1" t="s">
        <v>1493</v>
      </c>
      <c r="J25" s="1" t="s">
        <v>1378</v>
      </c>
      <c r="K25" s="1" t="s">
        <v>1493</v>
      </c>
      <c r="L25" s="1" t="s">
        <v>1493</v>
      </c>
      <c r="M25" s="1" t="s">
        <v>1379</v>
      </c>
      <c r="N25" s="1" t="s">
        <v>1379</v>
      </c>
      <c r="O25" s="1" t="s">
        <v>1380</v>
      </c>
      <c r="P25" s="1" t="s">
        <v>1381</v>
      </c>
      <c r="Q25" s="1" t="s">
        <v>1382</v>
      </c>
      <c r="R25" s="1" t="s">
        <v>1494</v>
      </c>
      <c r="S25" s="1" t="s">
        <v>1384</v>
      </c>
      <c r="T25" s="1" t="s">
        <v>1385</v>
      </c>
      <c r="U25" s="1" t="s">
        <v>1386</v>
      </c>
      <c r="V25" s="1" t="s">
        <v>1387</v>
      </c>
    </row>
    <row r="26" s="1" customFormat="1" spans="1:22">
      <c r="A26" s="3">
        <v>999224193101104</v>
      </c>
      <c r="B26" s="1" t="s">
        <v>1429</v>
      </c>
      <c r="C26" s="1" t="s">
        <v>1495</v>
      </c>
      <c r="D26" s="1" t="s">
        <v>1486</v>
      </c>
      <c r="E26" s="1" t="s">
        <v>1496</v>
      </c>
      <c r="F26" s="1" t="s">
        <v>1429</v>
      </c>
      <c r="G26" s="1" t="s">
        <v>1371</v>
      </c>
      <c r="H26" s="1" t="s">
        <v>1376</v>
      </c>
      <c r="I26" s="1" t="s">
        <v>1497</v>
      </c>
      <c r="J26" s="1" t="s">
        <v>1378</v>
      </c>
      <c r="K26" s="1" t="s">
        <v>1497</v>
      </c>
      <c r="L26" s="1" t="s">
        <v>1497</v>
      </c>
      <c r="M26" s="1" t="s">
        <v>1379</v>
      </c>
      <c r="N26" s="1" t="s">
        <v>1379</v>
      </c>
      <c r="O26" s="1" t="s">
        <v>1380</v>
      </c>
      <c r="P26" s="1" t="s">
        <v>1381</v>
      </c>
      <c r="Q26" s="1" t="s">
        <v>1382</v>
      </c>
      <c r="R26" s="1" t="s">
        <v>1498</v>
      </c>
      <c r="S26" s="1" t="s">
        <v>1384</v>
      </c>
      <c r="T26" s="1" t="s">
        <v>1385</v>
      </c>
      <c r="U26" s="1" t="s">
        <v>1386</v>
      </c>
      <c r="V26" s="1" t="s">
        <v>1387</v>
      </c>
    </row>
    <row r="27" s="1" customFormat="1" spans="1:22">
      <c r="A27" s="3">
        <v>999224192980240</v>
      </c>
      <c r="B27" s="1" t="s">
        <v>1429</v>
      </c>
      <c r="C27" s="1" t="s">
        <v>1499</v>
      </c>
      <c r="D27" s="1" t="s">
        <v>1500</v>
      </c>
      <c r="E27" s="1" t="s">
        <v>1501</v>
      </c>
      <c r="F27" s="1" t="s">
        <v>1429</v>
      </c>
      <c r="G27" s="1" t="s">
        <v>1375</v>
      </c>
      <c r="H27" s="1" t="s">
        <v>1376</v>
      </c>
      <c r="I27" s="1" t="s">
        <v>1502</v>
      </c>
      <c r="J27" s="1" t="s">
        <v>1378</v>
      </c>
      <c r="K27" s="1" t="s">
        <v>1502</v>
      </c>
      <c r="L27" s="1" t="s">
        <v>1502</v>
      </c>
      <c r="M27" s="1" t="s">
        <v>1379</v>
      </c>
      <c r="N27" s="1" t="s">
        <v>1379</v>
      </c>
      <c r="O27" s="1" t="s">
        <v>1380</v>
      </c>
      <c r="P27" s="1" t="s">
        <v>1381</v>
      </c>
      <c r="Q27" s="1" t="s">
        <v>1382</v>
      </c>
      <c r="R27" s="1" t="s">
        <v>1503</v>
      </c>
      <c r="S27" s="1" t="s">
        <v>1384</v>
      </c>
      <c r="T27" s="1" t="s">
        <v>1385</v>
      </c>
      <c r="U27" s="1" t="s">
        <v>1386</v>
      </c>
      <c r="V27" s="1" t="s">
        <v>1387</v>
      </c>
    </row>
    <row r="28" s="1" customFormat="1" spans="1:22">
      <c r="A28" s="3">
        <v>999224192835145</v>
      </c>
      <c r="B28" s="1" t="s">
        <v>1429</v>
      </c>
      <c r="C28" s="1" t="s">
        <v>1504</v>
      </c>
      <c r="D28" s="1" t="s">
        <v>1405</v>
      </c>
      <c r="E28" s="1" t="s">
        <v>1505</v>
      </c>
      <c r="F28" s="1" t="s">
        <v>1429</v>
      </c>
      <c r="G28" s="1" t="s">
        <v>1375</v>
      </c>
      <c r="H28" s="1" t="s">
        <v>1376</v>
      </c>
      <c r="I28" s="1" t="s">
        <v>1506</v>
      </c>
      <c r="J28" s="1" t="s">
        <v>1378</v>
      </c>
      <c r="K28" s="1" t="s">
        <v>1506</v>
      </c>
      <c r="L28" s="1" t="s">
        <v>1506</v>
      </c>
      <c r="M28" s="1" t="s">
        <v>1379</v>
      </c>
      <c r="N28" s="1" t="s">
        <v>1379</v>
      </c>
      <c r="O28" s="1" t="s">
        <v>1380</v>
      </c>
      <c r="P28" s="1" t="s">
        <v>1381</v>
      </c>
      <c r="Q28" s="1" t="s">
        <v>1382</v>
      </c>
      <c r="R28" s="1" t="s">
        <v>1507</v>
      </c>
      <c r="S28" s="1" t="s">
        <v>1384</v>
      </c>
      <c r="T28" s="1" t="s">
        <v>1385</v>
      </c>
      <c r="U28" s="1" t="s">
        <v>1386</v>
      </c>
      <c r="V28" s="1" t="s">
        <v>1387</v>
      </c>
    </row>
    <row r="29" s="1" customFormat="1" spans="1:22">
      <c r="A29" s="3">
        <v>999224191989822</v>
      </c>
      <c r="B29" s="1" t="s">
        <v>1429</v>
      </c>
      <c r="C29" s="1" t="s">
        <v>1508</v>
      </c>
      <c r="D29" s="1" t="s">
        <v>1405</v>
      </c>
      <c r="E29" s="1" t="s">
        <v>1509</v>
      </c>
      <c r="F29" s="1" t="s">
        <v>1429</v>
      </c>
      <c r="G29" s="1" t="s">
        <v>1375</v>
      </c>
      <c r="H29" s="1" t="s">
        <v>1376</v>
      </c>
      <c r="I29" s="1" t="s">
        <v>1510</v>
      </c>
      <c r="J29" s="1" t="s">
        <v>1378</v>
      </c>
      <c r="K29" s="1" t="s">
        <v>1510</v>
      </c>
      <c r="L29" s="1" t="s">
        <v>1510</v>
      </c>
      <c r="M29" s="1" t="s">
        <v>1379</v>
      </c>
      <c r="N29" s="1" t="s">
        <v>1379</v>
      </c>
      <c r="O29" s="1" t="s">
        <v>1380</v>
      </c>
      <c r="P29" s="1" t="s">
        <v>1381</v>
      </c>
      <c r="Q29" s="1" t="s">
        <v>1382</v>
      </c>
      <c r="R29" s="1" t="s">
        <v>1511</v>
      </c>
      <c r="S29" s="1" t="s">
        <v>1384</v>
      </c>
      <c r="T29" s="1" t="s">
        <v>1385</v>
      </c>
      <c r="U29" s="1" t="s">
        <v>1386</v>
      </c>
      <c r="V29" s="1" t="s">
        <v>1387</v>
      </c>
    </row>
    <row r="30" s="1" customFormat="1" spans="1:22">
      <c r="A30" s="3">
        <v>999224190821918</v>
      </c>
      <c r="B30" s="1" t="s">
        <v>1512</v>
      </c>
      <c r="C30" s="1" t="s">
        <v>1513</v>
      </c>
      <c r="D30" s="1" t="s">
        <v>1514</v>
      </c>
      <c r="E30" s="1" t="s">
        <v>1515</v>
      </c>
      <c r="F30" s="1" t="s">
        <v>1429</v>
      </c>
      <c r="G30" s="1" t="s">
        <v>1371</v>
      </c>
      <c r="H30" s="1" t="s">
        <v>1376</v>
      </c>
      <c r="I30" s="1" t="s">
        <v>1516</v>
      </c>
      <c r="J30" s="1" t="s">
        <v>1378</v>
      </c>
      <c r="K30" s="1" t="s">
        <v>1516</v>
      </c>
      <c r="L30" s="1" t="s">
        <v>1516</v>
      </c>
      <c r="M30" s="1" t="s">
        <v>1379</v>
      </c>
      <c r="N30" s="1" t="s">
        <v>1379</v>
      </c>
      <c r="O30" s="1" t="s">
        <v>1380</v>
      </c>
      <c r="P30" s="1" t="s">
        <v>1381</v>
      </c>
      <c r="Q30" s="1" t="s">
        <v>1382</v>
      </c>
      <c r="R30" s="1" t="s">
        <v>1517</v>
      </c>
      <c r="S30" s="1" t="s">
        <v>1384</v>
      </c>
      <c r="T30" s="1" t="s">
        <v>1385</v>
      </c>
      <c r="U30" s="1" t="s">
        <v>1386</v>
      </c>
      <c r="V30" s="1" t="s">
        <v>1418</v>
      </c>
    </row>
    <row r="31" s="1" customFormat="1" spans="1:22">
      <c r="A31" s="3">
        <v>999224189350775</v>
      </c>
      <c r="B31" s="1" t="s">
        <v>1512</v>
      </c>
      <c r="C31" s="1" t="s">
        <v>1518</v>
      </c>
      <c r="D31" s="1" t="s">
        <v>1519</v>
      </c>
      <c r="E31" s="1" t="s">
        <v>1520</v>
      </c>
      <c r="F31" s="1" t="s">
        <v>1429</v>
      </c>
      <c r="G31" s="1" t="s">
        <v>1371</v>
      </c>
      <c r="H31" s="1" t="s">
        <v>1376</v>
      </c>
      <c r="I31" s="1" t="s">
        <v>1521</v>
      </c>
      <c r="J31" s="1" t="s">
        <v>1378</v>
      </c>
      <c r="K31" s="1" t="s">
        <v>1521</v>
      </c>
      <c r="L31" s="1" t="s">
        <v>1521</v>
      </c>
      <c r="M31" s="1" t="s">
        <v>1379</v>
      </c>
      <c r="N31" s="1" t="s">
        <v>1379</v>
      </c>
      <c r="O31" s="1" t="s">
        <v>1380</v>
      </c>
      <c r="P31" s="1" t="s">
        <v>1381</v>
      </c>
      <c r="Q31" s="1" t="s">
        <v>1382</v>
      </c>
      <c r="R31" s="1" t="s">
        <v>1522</v>
      </c>
      <c r="S31" s="1" t="s">
        <v>1384</v>
      </c>
      <c r="T31" s="1" t="s">
        <v>1385</v>
      </c>
      <c r="U31" s="1" t="s">
        <v>1386</v>
      </c>
      <c r="V31" s="1" t="s">
        <v>1387</v>
      </c>
    </row>
    <row r="32" s="1" customFormat="1" spans="1:22">
      <c r="A32" s="3">
        <v>999224191649287</v>
      </c>
      <c r="B32" s="1" t="s">
        <v>1512</v>
      </c>
      <c r="C32" s="1" t="s">
        <v>1523</v>
      </c>
      <c r="D32" s="1" t="s">
        <v>1524</v>
      </c>
      <c r="E32" s="1" t="s">
        <v>1525</v>
      </c>
      <c r="F32" s="1" t="s">
        <v>1429</v>
      </c>
      <c r="G32" s="1" t="s">
        <v>1371</v>
      </c>
      <c r="H32" s="1" t="s">
        <v>1376</v>
      </c>
      <c r="I32" s="1" t="s">
        <v>1526</v>
      </c>
      <c r="J32" s="1" t="s">
        <v>1378</v>
      </c>
      <c r="K32" s="1" t="s">
        <v>1526</v>
      </c>
      <c r="L32" s="1" t="s">
        <v>1526</v>
      </c>
      <c r="M32" s="1" t="s">
        <v>1379</v>
      </c>
      <c r="N32" s="1" t="s">
        <v>1379</v>
      </c>
      <c r="O32" s="1" t="s">
        <v>1380</v>
      </c>
      <c r="P32" s="1" t="s">
        <v>1381</v>
      </c>
      <c r="Q32" s="1" t="s">
        <v>1382</v>
      </c>
      <c r="R32" s="1" t="s">
        <v>1527</v>
      </c>
      <c r="S32" s="1" t="s">
        <v>1384</v>
      </c>
      <c r="T32" s="1" t="s">
        <v>1385</v>
      </c>
      <c r="U32" s="1" t="s">
        <v>1386</v>
      </c>
      <c r="V32" s="1" t="s">
        <v>1393</v>
      </c>
    </row>
    <row r="33" s="1" customFormat="1" spans="1:22">
      <c r="A33" s="3">
        <v>999224186070493</v>
      </c>
      <c r="B33" s="1" t="s">
        <v>1512</v>
      </c>
      <c r="C33" s="1" t="s">
        <v>1528</v>
      </c>
      <c r="D33" s="1" t="s">
        <v>1524</v>
      </c>
      <c r="E33" s="1" t="s">
        <v>1529</v>
      </c>
      <c r="F33" s="1" t="s">
        <v>1429</v>
      </c>
      <c r="G33" s="1" t="s">
        <v>1371</v>
      </c>
      <c r="H33" s="1" t="s">
        <v>1376</v>
      </c>
      <c r="I33" s="1" t="s">
        <v>1530</v>
      </c>
      <c r="J33" s="1" t="s">
        <v>1378</v>
      </c>
      <c r="K33" s="1" t="s">
        <v>1530</v>
      </c>
      <c r="L33" s="1" t="s">
        <v>1530</v>
      </c>
      <c r="M33" s="1" t="s">
        <v>1379</v>
      </c>
      <c r="N33" s="1" t="s">
        <v>1379</v>
      </c>
      <c r="O33" s="1" t="s">
        <v>1380</v>
      </c>
      <c r="P33" s="1" t="s">
        <v>1381</v>
      </c>
      <c r="Q33" s="1" t="s">
        <v>1382</v>
      </c>
      <c r="R33" s="1" t="s">
        <v>1531</v>
      </c>
      <c r="S33" s="1" t="s">
        <v>1384</v>
      </c>
      <c r="T33" s="1" t="s">
        <v>1385</v>
      </c>
      <c r="U33" s="1" t="s">
        <v>1386</v>
      </c>
      <c r="V33" s="1" t="s">
        <v>1393</v>
      </c>
    </row>
    <row r="34" s="1" customFormat="1" spans="1:22">
      <c r="A34" s="3">
        <v>999224183398671</v>
      </c>
      <c r="B34" s="1" t="s">
        <v>1512</v>
      </c>
      <c r="C34" s="1" t="s">
        <v>1532</v>
      </c>
      <c r="D34" s="1" t="s">
        <v>1514</v>
      </c>
      <c r="E34" s="1" t="s">
        <v>1533</v>
      </c>
      <c r="F34" s="1" t="s">
        <v>1371</v>
      </c>
      <c r="G34" s="1" t="s">
        <v>1375</v>
      </c>
      <c r="H34" s="1" t="s">
        <v>1376</v>
      </c>
      <c r="I34" s="1" t="s">
        <v>1534</v>
      </c>
      <c r="J34" s="1" t="s">
        <v>1378</v>
      </c>
      <c r="K34" s="1" t="s">
        <v>1534</v>
      </c>
      <c r="L34" s="1" t="s">
        <v>1534</v>
      </c>
      <c r="M34" s="1" t="s">
        <v>1379</v>
      </c>
      <c r="N34" s="1" t="s">
        <v>1379</v>
      </c>
      <c r="O34" s="1" t="s">
        <v>1380</v>
      </c>
      <c r="P34" s="1" t="s">
        <v>1381</v>
      </c>
      <c r="Q34" s="1" t="s">
        <v>1382</v>
      </c>
      <c r="R34" s="1" t="s">
        <v>1535</v>
      </c>
      <c r="S34" s="1" t="s">
        <v>1384</v>
      </c>
      <c r="T34" s="1" t="s">
        <v>1385</v>
      </c>
      <c r="U34" s="1" t="s">
        <v>1386</v>
      </c>
      <c r="V34" s="1" t="s">
        <v>1418</v>
      </c>
    </row>
    <row r="35" s="1" customFormat="1" spans="1:22">
      <c r="A35" s="3">
        <v>999224181857402</v>
      </c>
      <c r="B35" s="1" t="s">
        <v>1512</v>
      </c>
      <c r="C35" s="1" t="s">
        <v>1536</v>
      </c>
      <c r="D35" s="1" t="s">
        <v>1537</v>
      </c>
      <c r="E35" s="1" t="s">
        <v>1538</v>
      </c>
      <c r="F35" s="1" t="s">
        <v>1371</v>
      </c>
      <c r="G35" s="1" t="s">
        <v>1375</v>
      </c>
      <c r="H35" s="1" t="s">
        <v>1376</v>
      </c>
      <c r="I35" s="1" t="s">
        <v>1539</v>
      </c>
      <c r="J35" s="1" t="s">
        <v>1378</v>
      </c>
      <c r="K35" s="1" t="s">
        <v>1539</v>
      </c>
      <c r="L35" s="1" t="s">
        <v>1539</v>
      </c>
      <c r="M35" s="1" t="s">
        <v>1379</v>
      </c>
      <c r="N35" s="1" t="s">
        <v>1379</v>
      </c>
      <c r="O35" s="1" t="s">
        <v>1380</v>
      </c>
      <c r="P35" s="1" t="s">
        <v>1381</v>
      </c>
      <c r="Q35" s="1" t="s">
        <v>1382</v>
      </c>
      <c r="R35" s="1" t="s">
        <v>1540</v>
      </c>
      <c r="S35" s="1" t="s">
        <v>1384</v>
      </c>
      <c r="T35" s="1" t="s">
        <v>1385</v>
      </c>
      <c r="U35" s="1" t="s">
        <v>1386</v>
      </c>
      <c r="V35" s="1" t="s">
        <v>1418</v>
      </c>
    </row>
    <row r="36" s="1" customFormat="1" spans="1:22">
      <c r="A36" s="3">
        <v>999224181006526</v>
      </c>
      <c r="B36" s="1" t="s">
        <v>1512</v>
      </c>
      <c r="C36" s="1" t="s">
        <v>1541</v>
      </c>
      <c r="D36" s="1" t="s">
        <v>1542</v>
      </c>
      <c r="E36" s="1" t="s">
        <v>1543</v>
      </c>
      <c r="F36" s="1" t="s">
        <v>1512</v>
      </c>
      <c r="G36" s="1" t="s">
        <v>1371</v>
      </c>
      <c r="H36" s="1" t="s">
        <v>1376</v>
      </c>
      <c r="I36" s="1" t="s">
        <v>1544</v>
      </c>
      <c r="J36" s="1" t="s">
        <v>1378</v>
      </c>
      <c r="K36" s="1" t="s">
        <v>1544</v>
      </c>
      <c r="L36" s="1" t="s">
        <v>1544</v>
      </c>
      <c r="M36" s="1" t="s">
        <v>1379</v>
      </c>
      <c r="N36" s="1" t="s">
        <v>1379</v>
      </c>
      <c r="O36" s="1" t="s">
        <v>1380</v>
      </c>
      <c r="P36" s="1" t="s">
        <v>1381</v>
      </c>
      <c r="Q36" s="1" t="s">
        <v>1382</v>
      </c>
      <c r="R36" s="1" t="s">
        <v>1545</v>
      </c>
      <c r="S36" s="1" t="s">
        <v>1384</v>
      </c>
      <c r="T36" s="1" t="s">
        <v>1385</v>
      </c>
      <c r="U36" s="1" t="s">
        <v>1386</v>
      </c>
      <c r="V36" s="1" t="s">
        <v>1387</v>
      </c>
    </row>
    <row r="37" s="1" customFormat="1" spans="1:22">
      <c r="A37" s="3">
        <v>999224179774020</v>
      </c>
      <c r="B37" s="1" t="s">
        <v>1512</v>
      </c>
      <c r="C37" s="1" t="s">
        <v>1546</v>
      </c>
      <c r="D37" s="1" t="s">
        <v>1547</v>
      </c>
      <c r="E37" s="1" t="s">
        <v>1548</v>
      </c>
      <c r="F37" s="1" t="s">
        <v>1429</v>
      </c>
      <c r="G37" s="1" t="s">
        <v>1375</v>
      </c>
      <c r="H37" s="1" t="s">
        <v>1376</v>
      </c>
      <c r="I37" s="1" t="s">
        <v>1549</v>
      </c>
      <c r="J37" s="1" t="s">
        <v>1378</v>
      </c>
      <c r="K37" s="1" t="s">
        <v>1549</v>
      </c>
      <c r="L37" s="1" t="s">
        <v>1549</v>
      </c>
      <c r="M37" s="1" t="s">
        <v>1379</v>
      </c>
      <c r="N37" s="1" t="s">
        <v>1379</v>
      </c>
      <c r="O37" s="1" t="s">
        <v>1380</v>
      </c>
      <c r="P37" s="1" t="s">
        <v>1381</v>
      </c>
      <c r="Q37" s="1" t="s">
        <v>1382</v>
      </c>
      <c r="R37" s="1" t="s">
        <v>1550</v>
      </c>
      <c r="S37" s="1" t="s">
        <v>1384</v>
      </c>
      <c r="T37" s="1" t="s">
        <v>1385</v>
      </c>
      <c r="U37" s="1" t="s">
        <v>1386</v>
      </c>
      <c r="V37" s="1" t="s">
        <v>1387</v>
      </c>
    </row>
    <row r="38" s="1" customFormat="1" spans="1:22">
      <c r="A38" s="3">
        <v>999224186740429</v>
      </c>
      <c r="B38" s="1" t="s">
        <v>1512</v>
      </c>
      <c r="C38" s="1" t="s">
        <v>1551</v>
      </c>
      <c r="D38" s="1" t="s">
        <v>1537</v>
      </c>
      <c r="E38" s="1" t="s">
        <v>1552</v>
      </c>
      <c r="F38" s="1" t="s">
        <v>1371</v>
      </c>
      <c r="G38" s="1" t="s">
        <v>1375</v>
      </c>
      <c r="H38" s="1" t="s">
        <v>1376</v>
      </c>
      <c r="I38" s="1" t="s">
        <v>1553</v>
      </c>
      <c r="J38" s="1" t="s">
        <v>1378</v>
      </c>
      <c r="K38" s="1" t="s">
        <v>1553</v>
      </c>
      <c r="L38" s="1" t="s">
        <v>1553</v>
      </c>
      <c r="M38" s="1" t="s">
        <v>1379</v>
      </c>
      <c r="N38" s="1" t="s">
        <v>1379</v>
      </c>
      <c r="O38" s="1" t="s">
        <v>1380</v>
      </c>
      <c r="P38" s="1" t="s">
        <v>1381</v>
      </c>
      <c r="Q38" s="1" t="s">
        <v>1382</v>
      </c>
      <c r="R38" s="1" t="s">
        <v>1554</v>
      </c>
      <c r="S38" s="1" t="s">
        <v>1384</v>
      </c>
      <c r="T38" s="1" t="s">
        <v>1385</v>
      </c>
      <c r="U38" s="1" t="s">
        <v>1386</v>
      </c>
      <c r="V38" s="1" t="s">
        <v>1418</v>
      </c>
    </row>
    <row r="39" s="1" customFormat="1" spans="1:22">
      <c r="A39" s="3">
        <v>999224178338020</v>
      </c>
      <c r="B39" s="1" t="s">
        <v>1512</v>
      </c>
      <c r="C39" s="1" t="s">
        <v>1555</v>
      </c>
      <c r="D39" s="1" t="s">
        <v>1556</v>
      </c>
      <c r="E39" s="1" t="s">
        <v>1557</v>
      </c>
      <c r="F39" s="1" t="s">
        <v>1429</v>
      </c>
      <c r="G39" s="1" t="s">
        <v>1375</v>
      </c>
      <c r="H39" s="1" t="s">
        <v>1376</v>
      </c>
      <c r="I39" s="1" t="s">
        <v>1558</v>
      </c>
      <c r="J39" s="1" t="s">
        <v>1378</v>
      </c>
      <c r="K39" s="1" t="s">
        <v>1558</v>
      </c>
      <c r="L39" s="1" t="s">
        <v>1558</v>
      </c>
      <c r="M39" s="1" t="s">
        <v>1379</v>
      </c>
      <c r="N39" s="1" t="s">
        <v>1379</v>
      </c>
      <c r="O39" s="1" t="s">
        <v>1380</v>
      </c>
      <c r="P39" s="1" t="s">
        <v>1381</v>
      </c>
      <c r="Q39" s="1" t="s">
        <v>1382</v>
      </c>
      <c r="R39" s="1" t="s">
        <v>1559</v>
      </c>
      <c r="S39" s="1" t="s">
        <v>1384</v>
      </c>
      <c r="T39" s="1" t="s">
        <v>1385</v>
      </c>
      <c r="U39" s="1" t="s">
        <v>1386</v>
      </c>
      <c r="V39" s="1" t="s">
        <v>1387</v>
      </c>
    </row>
    <row r="40" s="1" customFormat="1" spans="1:22">
      <c r="A40" s="3">
        <v>999224178300215</v>
      </c>
      <c r="B40" s="1" t="s">
        <v>1512</v>
      </c>
      <c r="C40" s="1" t="s">
        <v>1560</v>
      </c>
      <c r="D40" s="1" t="s">
        <v>1561</v>
      </c>
      <c r="E40" s="1" t="s">
        <v>1562</v>
      </c>
      <c r="F40" s="1" t="s">
        <v>1429</v>
      </c>
      <c r="G40" s="1" t="s">
        <v>1371</v>
      </c>
      <c r="H40" s="1" t="s">
        <v>1376</v>
      </c>
      <c r="I40" s="1" t="s">
        <v>1563</v>
      </c>
      <c r="J40" s="1" t="s">
        <v>1378</v>
      </c>
      <c r="K40" s="1" t="s">
        <v>1563</v>
      </c>
      <c r="L40" s="1" t="s">
        <v>1563</v>
      </c>
      <c r="M40" s="1" t="s">
        <v>1379</v>
      </c>
      <c r="N40" s="1" t="s">
        <v>1379</v>
      </c>
      <c r="O40" s="1" t="s">
        <v>1380</v>
      </c>
      <c r="P40" s="1" t="s">
        <v>1381</v>
      </c>
      <c r="Q40" s="1" t="s">
        <v>1382</v>
      </c>
      <c r="R40" s="1" t="s">
        <v>1564</v>
      </c>
      <c r="S40" s="1" t="s">
        <v>1384</v>
      </c>
      <c r="T40" s="1" t="s">
        <v>1385</v>
      </c>
      <c r="U40" s="1" t="s">
        <v>1386</v>
      </c>
      <c r="V40" s="1" t="s">
        <v>1387</v>
      </c>
    </row>
    <row r="41" s="1" customFormat="1" spans="1:22">
      <c r="A41" s="3">
        <v>999224177583561</v>
      </c>
      <c r="B41" s="1" t="s">
        <v>1512</v>
      </c>
      <c r="C41" s="1" t="s">
        <v>1565</v>
      </c>
      <c r="D41" s="1" t="s">
        <v>1566</v>
      </c>
      <c r="E41" s="1" t="s">
        <v>1567</v>
      </c>
      <c r="F41" s="1" t="s">
        <v>1512</v>
      </c>
      <c r="G41" s="1" t="s">
        <v>1375</v>
      </c>
      <c r="H41" s="1" t="s">
        <v>1376</v>
      </c>
      <c r="I41" s="1" t="s">
        <v>1568</v>
      </c>
      <c r="J41" s="1" t="s">
        <v>1378</v>
      </c>
      <c r="K41" s="1" t="s">
        <v>1568</v>
      </c>
      <c r="L41" s="1" t="s">
        <v>1568</v>
      </c>
      <c r="M41" s="1" t="s">
        <v>1379</v>
      </c>
      <c r="N41" s="1" t="s">
        <v>1379</v>
      </c>
      <c r="O41" s="1" t="s">
        <v>1380</v>
      </c>
      <c r="P41" s="1" t="s">
        <v>1381</v>
      </c>
      <c r="Q41" s="1" t="s">
        <v>1382</v>
      </c>
      <c r="R41" s="1" t="s">
        <v>1569</v>
      </c>
      <c r="S41" s="1" t="s">
        <v>1384</v>
      </c>
      <c r="T41" s="1" t="s">
        <v>1385</v>
      </c>
      <c r="U41" s="1" t="s">
        <v>1386</v>
      </c>
      <c r="V41" s="1" t="s">
        <v>1387</v>
      </c>
    </row>
    <row r="42" s="1" customFormat="1" spans="1:22">
      <c r="A42" s="3">
        <v>999224177374133</v>
      </c>
      <c r="B42" s="1" t="s">
        <v>1512</v>
      </c>
      <c r="C42" s="1" t="s">
        <v>1570</v>
      </c>
      <c r="D42" s="1" t="s">
        <v>1524</v>
      </c>
      <c r="E42" s="1" t="s">
        <v>1571</v>
      </c>
      <c r="F42" s="1" t="s">
        <v>1371</v>
      </c>
      <c r="G42" s="1" t="s">
        <v>1375</v>
      </c>
      <c r="H42" s="1" t="s">
        <v>1376</v>
      </c>
      <c r="I42" s="1" t="s">
        <v>1572</v>
      </c>
      <c r="J42" s="1" t="s">
        <v>1378</v>
      </c>
      <c r="K42" s="1" t="s">
        <v>1572</v>
      </c>
      <c r="L42" s="1" t="s">
        <v>1572</v>
      </c>
      <c r="M42" s="1" t="s">
        <v>1379</v>
      </c>
      <c r="N42" s="1" t="s">
        <v>1379</v>
      </c>
      <c r="O42" s="1" t="s">
        <v>1380</v>
      </c>
      <c r="P42" s="1" t="s">
        <v>1381</v>
      </c>
      <c r="Q42" s="1" t="s">
        <v>1382</v>
      </c>
      <c r="R42" s="1" t="s">
        <v>1573</v>
      </c>
      <c r="S42" s="1" t="s">
        <v>1384</v>
      </c>
      <c r="T42" s="1" t="s">
        <v>1385</v>
      </c>
      <c r="U42" s="1" t="s">
        <v>1386</v>
      </c>
      <c r="V42" s="1" t="s">
        <v>1393</v>
      </c>
    </row>
    <row r="43" s="1" customFormat="1" spans="1:22">
      <c r="A43" s="3">
        <v>999224178188455</v>
      </c>
      <c r="B43" s="1" t="s">
        <v>1512</v>
      </c>
      <c r="C43" s="1" t="s">
        <v>1574</v>
      </c>
      <c r="D43" s="1" t="s">
        <v>1575</v>
      </c>
      <c r="E43" s="1" t="s">
        <v>1576</v>
      </c>
      <c r="F43" s="1" t="s">
        <v>1512</v>
      </c>
      <c r="G43" s="1" t="s">
        <v>1371</v>
      </c>
      <c r="H43" s="1" t="s">
        <v>1376</v>
      </c>
      <c r="I43" s="1" t="s">
        <v>1577</v>
      </c>
      <c r="J43" s="1" t="s">
        <v>1378</v>
      </c>
      <c r="K43" s="1" t="s">
        <v>1577</v>
      </c>
      <c r="L43" s="1" t="s">
        <v>1577</v>
      </c>
      <c r="M43" s="1" t="s">
        <v>1379</v>
      </c>
      <c r="N43" s="1" t="s">
        <v>1379</v>
      </c>
      <c r="O43" s="1" t="s">
        <v>1380</v>
      </c>
      <c r="P43" s="1" t="s">
        <v>1381</v>
      </c>
      <c r="Q43" s="1" t="s">
        <v>1382</v>
      </c>
      <c r="R43" s="1" t="s">
        <v>1578</v>
      </c>
      <c r="S43" s="1" t="s">
        <v>1384</v>
      </c>
      <c r="T43" s="1" t="s">
        <v>1385</v>
      </c>
      <c r="U43" s="1" t="s">
        <v>1386</v>
      </c>
      <c r="V43" s="1" t="s">
        <v>1418</v>
      </c>
    </row>
    <row r="44" s="1" customFormat="1" spans="1:22">
      <c r="A44" s="3">
        <v>999224176526024</v>
      </c>
      <c r="B44" s="1" t="s">
        <v>1512</v>
      </c>
      <c r="C44" s="1" t="s">
        <v>1579</v>
      </c>
      <c r="D44" s="1" t="s">
        <v>1566</v>
      </c>
      <c r="E44" s="1" t="s">
        <v>1580</v>
      </c>
      <c r="F44" s="1" t="s">
        <v>1512</v>
      </c>
      <c r="G44" s="1" t="s">
        <v>1371</v>
      </c>
      <c r="H44" s="1" t="s">
        <v>1376</v>
      </c>
      <c r="I44" s="1" t="s">
        <v>1581</v>
      </c>
      <c r="J44" s="1" t="s">
        <v>1378</v>
      </c>
      <c r="K44" s="1" t="s">
        <v>1581</v>
      </c>
      <c r="L44" s="1" t="s">
        <v>1581</v>
      </c>
      <c r="M44" s="1" t="s">
        <v>1379</v>
      </c>
      <c r="N44" s="1" t="s">
        <v>1379</v>
      </c>
      <c r="O44" s="1" t="s">
        <v>1380</v>
      </c>
      <c r="P44" s="1" t="s">
        <v>1381</v>
      </c>
      <c r="Q44" s="1" t="s">
        <v>1382</v>
      </c>
      <c r="R44" s="1" t="s">
        <v>1582</v>
      </c>
      <c r="S44" s="1" t="s">
        <v>1384</v>
      </c>
      <c r="T44" s="1" t="s">
        <v>1385</v>
      </c>
      <c r="U44" s="1" t="s">
        <v>1386</v>
      </c>
      <c r="V44" s="1" t="s">
        <v>1387</v>
      </c>
    </row>
    <row r="45" s="1" customFormat="1" spans="1:22">
      <c r="A45" s="3">
        <v>999224175323346</v>
      </c>
      <c r="B45" s="1" t="s">
        <v>1512</v>
      </c>
      <c r="C45" s="1" t="s">
        <v>1583</v>
      </c>
      <c r="D45" s="1" t="s">
        <v>1584</v>
      </c>
      <c r="E45" s="1" t="s">
        <v>1585</v>
      </c>
      <c r="F45" s="1" t="s">
        <v>1429</v>
      </c>
      <c r="G45" s="1" t="s">
        <v>1375</v>
      </c>
      <c r="H45" s="1" t="s">
        <v>1376</v>
      </c>
      <c r="I45" s="1" t="s">
        <v>1586</v>
      </c>
      <c r="J45" s="1" t="s">
        <v>1378</v>
      </c>
      <c r="K45" s="1" t="s">
        <v>1586</v>
      </c>
      <c r="L45" s="1" t="s">
        <v>1586</v>
      </c>
      <c r="M45" s="1" t="s">
        <v>1379</v>
      </c>
      <c r="N45" s="1" t="s">
        <v>1379</v>
      </c>
      <c r="O45" s="1" t="s">
        <v>1380</v>
      </c>
      <c r="P45" s="1" t="s">
        <v>1381</v>
      </c>
      <c r="Q45" s="1" t="s">
        <v>1382</v>
      </c>
      <c r="R45" s="1" t="s">
        <v>1587</v>
      </c>
      <c r="S45" s="1" t="s">
        <v>1384</v>
      </c>
      <c r="T45" s="1" t="s">
        <v>1385</v>
      </c>
      <c r="U45" s="1" t="s">
        <v>1386</v>
      </c>
      <c r="V45" s="1" t="s">
        <v>1387</v>
      </c>
    </row>
    <row r="46" s="1" customFormat="1" spans="1:22">
      <c r="A46" s="3">
        <v>999224174480806</v>
      </c>
      <c r="B46" s="1" t="s">
        <v>1512</v>
      </c>
      <c r="C46" s="1" t="s">
        <v>1588</v>
      </c>
      <c r="D46" s="1" t="s">
        <v>1589</v>
      </c>
      <c r="E46" s="1" t="s">
        <v>1590</v>
      </c>
      <c r="F46" s="1" t="s">
        <v>1429</v>
      </c>
      <c r="G46" s="1" t="s">
        <v>1371</v>
      </c>
      <c r="H46" s="1" t="s">
        <v>1376</v>
      </c>
      <c r="I46" s="1" t="s">
        <v>1591</v>
      </c>
      <c r="J46" s="1" t="s">
        <v>1378</v>
      </c>
      <c r="K46" s="1" t="s">
        <v>1591</v>
      </c>
      <c r="L46" s="1" t="s">
        <v>1591</v>
      </c>
      <c r="M46" s="1" t="s">
        <v>1379</v>
      </c>
      <c r="N46" s="1" t="s">
        <v>1379</v>
      </c>
      <c r="O46" s="1" t="s">
        <v>1380</v>
      </c>
      <c r="P46" s="1" t="s">
        <v>1381</v>
      </c>
      <c r="Q46" s="1" t="s">
        <v>1382</v>
      </c>
      <c r="R46" s="1" t="s">
        <v>1592</v>
      </c>
      <c r="S46" s="1" t="s">
        <v>1384</v>
      </c>
      <c r="T46" s="1" t="s">
        <v>1385</v>
      </c>
      <c r="U46" s="1" t="s">
        <v>1386</v>
      </c>
      <c r="V46" s="1" t="s">
        <v>1418</v>
      </c>
    </row>
    <row r="47" s="1" customFormat="1" spans="1:22">
      <c r="A47" s="3">
        <v>999224173132657</v>
      </c>
      <c r="B47" s="1" t="s">
        <v>1512</v>
      </c>
      <c r="C47" s="1" t="s">
        <v>1593</v>
      </c>
      <c r="D47" s="1" t="s">
        <v>1594</v>
      </c>
      <c r="E47" s="1" t="s">
        <v>1595</v>
      </c>
      <c r="F47" s="1" t="s">
        <v>1512</v>
      </c>
      <c r="G47" s="1" t="s">
        <v>1371</v>
      </c>
      <c r="H47" s="1" t="s">
        <v>1376</v>
      </c>
      <c r="I47" s="1" t="s">
        <v>1596</v>
      </c>
      <c r="J47" s="1" t="s">
        <v>1378</v>
      </c>
      <c r="K47" s="1" t="s">
        <v>1596</v>
      </c>
      <c r="L47" s="1" t="s">
        <v>1596</v>
      </c>
      <c r="M47" s="1" t="s">
        <v>1379</v>
      </c>
      <c r="N47" s="1" t="s">
        <v>1379</v>
      </c>
      <c r="O47" s="1" t="s">
        <v>1380</v>
      </c>
      <c r="P47" s="1" t="s">
        <v>1381</v>
      </c>
      <c r="Q47" s="1" t="s">
        <v>1382</v>
      </c>
      <c r="R47" s="1" t="s">
        <v>1597</v>
      </c>
      <c r="S47" s="1" t="s">
        <v>1384</v>
      </c>
      <c r="T47" s="1" t="s">
        <v>1385</v>
      </c>
      <c r="U47" s="1" t="s">
        <v>1386</v>
      </c>
      <c r="V47" s="1" t="s">
        <v>1387</v>
      </c>
    </row>
    <row r="48" s="1" customFormat="1" spans="1:22">
      <c r="A48" s="3">
        <v>999224172597146</v>
      </c>
      <c r="B48" s="1" t="s">
        <v>1512</v>
      </c>
      <c r="C48" s="1" t="s">
        <v>1598</v>
      </c>
      <c r="D48" s="1" t="s">
        <v>1594</v>
      </c>
      <c r="E48" s="1" t="s">
        <v>1599</v>
      </c>
      <c r="F48" s="1" t="s">
        <v>1512</v>
      </c>
      <c r="G48" s="1" t="s">
        <v>1371</v>
      </c>
      <c r="H48" s="1" t="s">
        <v>1376</v>
      </c>
      <c r="I48" s="1" t="s">
        <v>1596</v>
      </c>
      <c r="J48" s="1" t="s">
        <v>1378</v>
      </c>
      <c r="K48" s="1" t="s">
        <v>1596</v>
      </c>
      <c r="L48" s="1" t="s">
        <v>1596</v>
      </c>
      <c r="M48" s="1" t="s">
        <v>1379</v>
      </c>
      <c r="N48" s="1" t="s">
        <v>1379</v>
      </c>
      <c r="O48" s="1" t="s">
        <v>1380</v>
      </c>
      <c r="P48" s="1" t="s">
        <v>1381</v>
      </c>
      <c r="Q48" s="1" t="s">
        <v>1382</v>
      </c>
      <c r="R48" s="1" t="s">
        <v>1600</v>
      </c>
      <c r="S48" s="1" t="s">
        <v>1384</v>
      </c>
      <c r="T48" s="1" t="s">
        <v>1385</v>
      </c>
      <c r="U48" s="1" t="s">
        <v>1386</v>
      </c>
      <c r="V48" s="1" t="s">
        <v>1387</v>
      </c>
    </row>
    <row r="49" s="1" customFormat="1" spans="1:22">
      <c r="A49" s="3">
        <v>999224172402733</v>
      </c>
      <c r="B49" s="1" t="s">
        <v>1512</v>
      </c>
      <c r="C49" s="1" t="s">
        <v>1601</v>
      </c>
      <c r="D49" s="1" t="s">
        <v>1405</v>
      </c>
      <c r="E49" s="1" t="s">
        <v>1602</v>
      </c>
      <c r="F49" s="1" t="s">
        <v>1512</v>
      </c>
      <c r="G49" s="1" t="s">
        <v>1371</v>
      </c>
      <c r="H49" s="1" t="s">
        <v>1376</v>
      </c>
      <c r="I49" s="1" t="s">
        <v>1603</v>
      </c>
      <c r="J49" s="1" t="s">
        <v>1378</v>
      </c>
      <c r="K49" s="1" t="s">
        <v>1603</v>
      </c>
      <c r="L49" s="1" t="s">
        <v>1603</v>
      </c>
      <c r="M49" s="1" t="s">
        <v>1379</v>
      </c>
      <c r="N49" s="1" t="s">
        <v>1379</v>
      </c>
      <c r="O49" s="1" t="s">
        <v>1380</v>
      </c>
      <c r="P49" s="1" t="s">
        <v>1381</v>
      </c>
      <c r="Q49" s="1" t="s">
        <v>1382</v>
      </c>
      <c r="R49" s="1" t="s">
        <v>1604</v>
      </c>
      <c r="S49" s="1" t="s">
        <v>1384</v>
      </c>
      <c r="T49" s="1" t="s">
        <v>1385</v>
      </c>
      <c r="U49" s="1" t="s">
        <v>1386</v>
      </c>
      <c r="V49" s="1" t="s">
        <v>1387</v>
      </c>
    </row>
    <row r="50" s="1" customFormat="1" spans="1:22">
      <c r="A50" s="3">
        <v>999224164835555</v>
      </c>
      <c r="B50" s="1" t="s">
        <v>1512</v>
      </c>
      <c r="C50" s="1" t="s">
        <v>1605</v>
      </c>
      <c r="D50" s="1" t="s">
        <v>1606</v>
      </c>
      <c r="E50" s="1" t="s">
        <v>1607</v>
      </c>
      <c r="F50" s="1" t="s">
        <v>1512</v>
      </c>
      <c r="G50" s="1" t="s">
        <v>1371</v>
      </c>
      <c r="H50" s="1" t="s">
        <v>1376</v>
      </c>
      <c r="I50" s="1" t="s">
        <v>1608</v>
      </c>
      <c r="J50" s="1" t="s">
        <v>1378</v>
      </c>
      <c r="K50" s="1" t="s">
        <v>1608</v>
      </c>
      <c r="L50" s="1" t="s">
        <v>1608</v>
      </c>
      <c r="M50" s="1" t="s">
        <v>1379</v>
      </c>
      <c r="N50" s="1" t="s">
        <v>1379</v>
      </c>
      <c r="O50" s="1" t="s">
        <v>1380</v>
      </c>
      <c r="P50" s="1" t="s">
        <v>1381</v>
      </c>
      <c r="Q50" s="1" t="s">
        <v>1382</v>
      </c>
      <c r="R50" s="1" t="s">
        <v>1609</v>
      </c>
      <c r="S50" s="1" t="s">
        <v>1384</v>
      </c>
      <c r="T50" s="1" t="s">
        <v>1385</v>
      </c>
      <c r="U50" s="1" t="s">
        <v>1386</v>
      </c>
      <c r="V50" s="1" t="s">
        <v>1387</v>
      </c>
    </row>
    <row r="51" s="1" customFormat="1" spans="1:22">
      <c r="A51" s="3">
        <v>24164595239</v>
      </c>
      <c r="B51" s="1" t="s">
        <v>1512</v>
      </c>
      <c r="C51" s="1" t="s">
        <v>1610</v>
      </c>
      <c r="D51" s="1" t="s">
        <v>1611</v>
      </c>
      <c r="E51" s="1" t="s">
        <v>1612</v>
      </c>
      <c r="F51" s="1" t="s">
        <v>1429</v>
      </c>
      <c r="G51" s="1" t="s">
        <v>1375</v>
      </c>
      <c r="H51" s="1" t="s">
        <v>1376</v>
      </c>
      <c r="I51" s="1" t="s">
        <v>1613</v>
      </c>
      <c r="J51" s="1" t="s">
        <v>1378</v>
      </c>
      <c r="K51" s="1" t="s">
        <v>1613</v>
      </c>
      <c r="L51" s="1" t="s">
        <v>1613</v>
      </c>
      <c r="M51" s="1" t="s">
        <v>1379</v>
      </c>
      <c r="N51" s="1" t="s">
        <v>1379</v>
      </c>
      <c r="O51" s="1" t="s">
        <v>1380</v>
      </c>
      <c r="P51" s="1" t="s">
        <v>1381</v>
      </c>
      <c r="Q51" s="1" t="s">
        <v>1382</v>
      </c>
      <c r="R51" s="1" t="s">
        <v>1614</v>
      </c>
      <c r="S51" s="1" t="s">
        <v>1384</v>
      </c>
      <c r="T51" s="1" t="s">
        <v>1385</v>
      </c>
      <c r="U51" s="1" t="s">
        <v>1386</v>
      </c>
      <c r="V51" s="1" t="s">
        <v>1387</v>
      </c>
    </row>
    <row r="52" s="1" customFormat="1" spans="1:22">
      <c r="A52" s="3">
        <v>999224164100524</v>
      </c>
      <c r="B52" s="1" t="s">
        <v>1512</v>
      </c>
      <c r="C52" s="1" t="s">
        <v>1615</v>
      </c>
      <c r="D52" s="1" t="s">
        <v>1616</v>
      </c>
      <c r="E52" s="1" t="s">
        <v>1617</v>
      </c>
      <c r="F52" s="1" t="s">
        <v>1512</v>
      </c>
      <c r="G52" s="1" t="s">
        <v>1371</v>
      </c>
      <c r="H52" s="1" t="s">
        <v>1376</v>
      </c>
      <c r="I52" s="1" t="s">
        <v>1618</v>
      </c>
      <c r="J52" s="1" t="s">
        <v>1378</v>
      </c>
      <c r="K52" s="1" t="s">
        <v>1618</v>
      </c>
      <c r="L52" s="1" t="s">
        <v>1618</v>
      </c>
      <c r="M52" s="1" t="s">
        <v>1379</v>
      </c>
      <c r="N52" s="1" t="s">
        <v>1379</v>
      </c>
      <c r="O52" s="1" t="s">
        <v>1380</v>
      </c>
      <c r="P52" s="1" t="s">
        <v>1381</v>
      </c>
      <c r="Q52" s="1" t="s">
        <v>1382</v>
      </c>
      <c r="R52" s="1" t="s">
        <v>1619</v>
      </c>
      <c r="S52" s="1" t="s">
        <v>1384</v>
      </c>
      <c r="T52" s="1" t="s">
        <v>1385</v>
      </c>
      <c r="U52" s="1" t="s">
        <v>1386</v>
      </c>
      <c r="V52" s="1" t="s">
        <v>1387</v>
      </c>
    </row>
    <row r="53" s="1" customFormat="1" spans="1:22">
      <c r="A53" s="3">
        <v>999224163746861</v>
      </c>
      <c r="B53" s="1" t="s">
        <v>1620</v>
      </c>
      <c r="C53" s="1" t="s">
        <v>1621</v>
      </c>
      <c r="D53" s="1" t="s">
        <v>1622</v>
      </c>
      <c r="E53" s="1" t="s">
        <v>1623</v>
      </c>
      <c r="F53" s="1" t="s">
        <v>1429</v>
      </c>
      <c r="G53" s="1" t="s">
        <v>1371</v>
      </c>
      <c r="H53" s="1" t="s">
        <v>1376</v>
      </c>
      <c r="I53" s="1" t="s">
        <v>1624</v>
      </c>
      <c r="J53" s="1" t="s">
        <v>1378</v>
      </c>
      <c r="K53" s="1" t="s">
        <v>1624</v>
      </c>
      <c r="L53" s="1" t="s">
        <v>1624</v>
      </c>
      <c r="M53" s="1" t="s">
        <v>1379</v>
      </c>
      <c r="N53" s="1" t="s">
        <v>1379</v>
      </c>
      <c r="O53" s="1" t="s">
        <v>1380</v>
      </c>
      <c r="P53" s="1" t="s">
        <v>1381</v>
      </c>
      <c r="Q53" s="1" t="s">
        <v>1382</v>
      </c>
      <c r="R53" s="1" t="s">
        <v>1625</v>
      </c>
      <c r="S53" s="1" t="s">
        <v>1384</v>
      </c>
      <c r="T53" s="1" t="s">
        <v>1385</v>
      </c>
      <c r="U53" s="1" t="s">
        <v>1386</v>
      </c>
      <c r="V53" s="1" t="s">
        <v>1418</v>
      </c>
    </row>
    <row r="54" s="1" customFormat="1" spans="1:22">
      <c r="A54" s="3">
        <v>999224163248937</v>
      </c>
      <c r="B54" s="1" t="s">
        <v>1620</v>
      </c>
      <c r="C54" s="1" t="s">
        <v>1626</v>
      </c>
      <c r="D54" s="1" t="s">
        <v>1373</v>
      </c>
      <c r="E54" s="1" t="s">
        <v>1627</v>
      </c>
      <c r="F54" s="1" t="s">
        <v>1512</v>
      </c>
      <c r="G54" s="1" t="s">
        <v>1375</v>
      </c>
      <c r="H54" s="1" t="s">
        <v>1376</v>
      </c>
      <c r="I54" s="1" t="s">
        <v>1628</v>
      </c>
      <c r="J54" s="1" t="s">
        <v>1378</v>
      </c>
      <c r="K54" s="1" t="s">
        <v>1628</v>
      </c>
      <c r="L54" s="1" t="s">
        <v>1628</v>
      </c>
      <c r="M54" s="1" t="s">
        <v>1379</v>
      </c>
      <c r="N54" s="1" t="s">
        <v>1379</v>
      </c>
      <c r="O54" s="1" t="s">
        <v>1380</v>
      </c>
      <c r="P54" s="1" t="s">
        <v>1381</v>
      </c>
      <c r="Q54" s="1" t="s">
        <v>1382</v>
      </c>
      <c r="R54" s="1" t="s">
        <v>1629</v>
      </c>
      <c r="S54" s="1" t="s">
        <v>1384</v>
      </c>
      <c r="T54" s="1" t="s">
        <v>1385</v>
      </c>
      <c r="U54" s="1" t="s">
        <v>1386</v>
      </c>
      <c r="V54" s="1" t="s">
        <v>1387</v>
      </c>
    </row>
    <row r="55" s="1" customFormat="1" spans="1:22">
      <c r="A55" s="3">
        <v>999224162449019</v>
      </c>
      <c r="B55" s="1" t="s">
        <v>1620</v>
      </c>
      <c r="C55" s="1" t="s">
        <v>1630</v>
      </c>
      <c r="D55" s="1" t="s">
        <v>1589</v>
      </c>
      <c r="E55" s="1" t="s">
        <v>1631</v>
      </c>
      <c r="F55" s="1" t="s">
        <v>1429</v>
      </c>
      <c r="G55" s="1" t="s">
        <v>1371</v>
      </c>
      <c r="H55" s="1" t="s">
        <v>1376</v>
      </c>
      <c r="I55" s="1" t="s">
        <v>1591</v>
      </c>
      <c r="J55" s="1" t="s">
        <v>1378</v>
      </c>
      <c r="K55" s="1" t="s">
        <v>1591</v>
      </c>
      <c r="L55" s="1" t="s">
        <v>1591</v>
      </c>
      <c r="M55" s="1" t="s">
        <v>1379</v>
      </c>
      <c r="N55" s="1" t="s">
        <v>1379</v>
      </c>
      <c r="O55" s="1" t="s">
        <v>1380</v>
      </c>
      <c r="P55" s="1" t="s">
        <v>1381</v>
      </c>
      <c r="Q55" s="1" t="s">
        <v>1382</v>
      </c>
      <c r="R55" s="1" t="s">
        <v>1632</v>
      </c>
      <c r="S55" s="1" t="s">
        <v>1384</v>
      </c>
      <c r="T55" s="1" t="s">
        <v>1385</v>
      </c>
      <c r="U55" s="1" t="s">
        <v>1386</v>
      </c>
      <c r="V55" s="1" t="s">
        <v>1418</v>
      </c>
    </row>
    <row r="56" s="1" customFormat="1" spans="1:22">
      <c r="A56" s="3">
        <v>999224162315981</v>
      </c>
      <c r="B56" s="1" t="s">
        <v>1620</v>
      </c>
      <c r="C56" s="1" t="s">
        <v>1633</v>
      </c>
      <c r="D56" s="1" t="s">
        <v>1524</v>
      </c>
      <c r="E56" s="1" t="s">
        <v>1634</v>
      </c>
      <c r="F56" s="1" t="s">
        <v>1429</v>
      </c>
      <c r="G56" s="1" t="s">
        <v>1371</v>
      </c>
      <c r="H56" s="1" t="s">
        <v>1376</v>
      </c>
      <c r="I56" s="1" t="s">
        <v>1635</v>
      </c>
      <c r="J56" s="1" t="s">
        <v>1378</v>
      </c>
      <c r="K56" s="1" t="s">
        <v>1635</v>
      </c>
      <c r="L56" s="1" t="s">
        <v>1635</v>
      </c>
      <c r="M56" s="1" t="s">
        <v>1379</v>
      </c>
      <c r="N56" s="1" t="s">
        <v>1379</v>
      </c>
      <c r="O56" s="1" t="s">
        <v>1380</v>
      </c>
      <c r="P56" s="1" t="s">
        <v>1381</v>
      </c>
      <c r="Q56" s="1" t="s">
        <v>1382</v>
      </c>
      <c r="R56" s="1" t="s">
        <v>1636</v>
      </c>
      <c r="S56" s="1" t="s">
        <v>1384</v>
      </c>
      <c r="T56" s="1" t="s">
        <v>1385</v>
      </c>
      <c r="U56" s="1" t="s">
        <v>1386</v>
      </c>
      <c r="V56" s="1" t="s">
        <v>1393</v>
      </c>
    </row>
    <row r="57" s="1" customFormat="1" spans="1:22">
      <c r="A57" s="3">
        <v>999224162224418</v>
      </c>
      <c r="B57" s="1" t="s">
        <v>1620</v>
      </c>
      <c r="C57" s="1" t="s">
        <v>1637</v>
      </c>
      <c r="D57" s="1" t="s">
        <v>1638</v>
      </c>
      <c r="E57" s="1" t="s">
        <v>1639</v>
      </c>
      <c r="F57" s="1" t="s">
        <v>1512</v>
      </c>
      <c r="G57" s="1" t="s">
        <v>1375</v>
      </c>
      <c r="H57" s="1" t="s">
        <v>1376</v>
      </c>
      <c r="I57" s="1" t="s">
        <v>1640</v>
      </c>
      <c r="J57" s="1" t="s">
        <v>1378</v>
      </c>
      <c r="K57" s="1" t="s">
        <v>1640</v>
      </c>
      <c r="L57" s="1" t="s">
        <v>1640</v>
      </c>
      <c r="M57" s="1" t="s">
        <v>1379</v>
      </c>
      <c r="N57" s="1" t="s">
        <v>1379</v>
      </c>
      <c r="O57" s="1" t="s">
        <v>1380</v>
      </c>
      <c r="P57" s="1" t="s">
        <v>1381</v>
      </c>
      <c r="Q57" s="1" t="s">
        <v>1382</v>
      </c>
      <c r="R57" s="1" t="s">
        <v>1641</v>
      </c>
      <c r="S57" s="1" t="s">
        <v>1384</v>
      </c>
      <c r="T57" s="1" t="s">
        <v>1385</v>
      </c>
      <c r="U57" s="1" t="s">
        <v>1386</v>
      </c>
      <c r="V57" s="1" t="s">
        <v>1387</v>
      </c>
    </row>
    <row r="58" s="1" customFormat="1" spans="1:22">
      <c r="A58" s="3">
        <v>999224265931582</v>
      </c>
      <c r="B58" s="1" t="s">
        <v>1371</v>
      </c>
      <c r="C58" s="1" t="s">
        <v>1642</v>
      </c>
      <c r="D58" s="1" t="s">
        <v>1448</v>
      </c>
      <c r="E58" s="1" t="s">
        <v>1643</v>
      </c>
      <c r="F58" s="1" t="s">
        <v>1371</v>
      </c>
      <c r="G58" s="1" t="s">
        <v>1375</v>
      </c>
      <c r="H58" s="1" t="s">
        <v>1376</v>
      </c>
      <c r="I58" s="1" t="s">
        <v>1644</v>
      </c>
      <c r="J58" s="1" t="s">
        <v>1378</v>
      </c>
      <c r="K58" s="1" t="s">
        <v>1644</v>
      </c>
      <c r="L58" s="1" t="s">
        <v>1644</v>
      </c>
      <c r="M58" s="1" t="s">
        <v>1379</v>
      </c>
      <c r="N58" s="1" t="s">
        <v>1379</v>
      </c>
      <c r="O58" s="1" t="s">
        <v>1380</v>
      </c>
      <c r="P58" s="1" t="s">
        <v>1381</v>
      </c>
      <c r="Q58" s="1" t="s">
        <v>1382</v>
      </c>
      <c r="R58" s="1" t="s">
        <v>1645</v>
      </c>
      <c r="S58" s="1" t="s">
        <v>1384</v>
      </c>
      <c r="T58" s="1" t="s">
        <v>1385</v>
      </c>
      <c r="U58" s="1" t="s">
        <v>1386</v>
      </c>
      <c r="V58" s="1" t="s">
        <v>1418</v>
      </c>
    </row>
    <row r="59" s="1" customFormat="1" spans="1:22">
      <c r="A59" s="3">
        <v>999224270481117</v>
      </c>
      <c r="B59" s="1" t="s">
        <v>1371</v>
      </c>
      <c r="C59" s="1" t="s">
        <v>1646</v>
      </c>
      <c r="D59" s="1" t="s">
        <v>1405</v>
      </c>
      <c r="E59" s="1" t="s">
        <v>1647</v>
      </c>
      <c r="F59" s="1" t="s">
        <v>1371</v>
      </c>
      <c r="G59" s="1" t="s">
        <v>1375</v>
      </c>
      <c r="H59" s="1" t="s">
        <v>1376</v>
      </c>
      <c r="I59" s="1" t="s">
        <v>1493</v>
      </c>
      <c r="J59" s="1" t="s">
        <v>1378</v>
      </c>
      <c r="K59" s="1" t="s">
        <v>1493</v>
      </c>
      <c r="L59" s="1" t="s">
        <v>1493</v>
      </c>
      <c r="M59" s="1" t="s">
        <v>1379</v>
      </c>
      <c r="N59" s="1" t="s">
        <v>1379</v>
      </c>
      <c r="O59" s="1" t="s">
        <v>1380</v>
      </c>
      <c r="P59" s="1" t="s">
        <v>1381</v>
      </c>
      <c r="Q59" s="1" t="s">
        <v>1382</v>
      </c>
      <c r="R59" s="1" t="s">
        <v>1648</v>
      </c>
      <c r="S59" s="1" t="s">
        <v>1384</v>
      </c>
      <c r="T59" s="1" t="s">
        <v>1385</v>
      </c>
      <c r="U59" s="1" t="s">
        <v>1386</v>
      </c>
      <c r="V59" s="1" t="s">
        <v>1387</v>
      </c>
    </row>
    <row r="60" s="1" customFormat="1" spans="1:22">
      <c r="A60" s="3">
        <v>999224194498295</v>
      </c>
      <c r="B60" s="1" t="s">
        <v>1429</v>
      </c>
      <c r="C60" s="1" t="s">
        <v>1649</v>
      </c>
      <c r="D60" s="1" t="s">
        <v>1514</v>
      </c>
      <c r="E60" s="1" t="s">
        <v>1650</v>
      </c>
      <c r="F60" s="1" t="s">
        <v>1371</v>
      </c>
      <c r="G60" s="1" t="s">
        <v>1375</v>
      </c>
      <c r="H60" s="1" t="s">
        <v>1376</v>
      </c>
      <c r="I60" s="1" t="s">
        <v>1534</v>
      </c>
      <c r="J60" s="1" t="s">
        <v>1378</v>
      </c>
      <c r="K60" s="1" t="s">
        <v>1534</v>
      </c>
      <c r="L60" s="1" t="s">
        <v>1534</v>
      </c>
      <c r="M60" s="1" t="s">
        <v>1379</v>
      </c>
      <c r="N60" s="1" t="s">
        <v>1379</v>
      </c>
      <c r="O60" s="1" t="s">
        <v>1380</v>
      </c>
      <c r="P60" s="1" t="s">
        <v>1381</v>
      </c>
      <c r="Q60" s="1" t="s">
        <v>1382</v>
      </c>
      <c r="R60" s="1" t="s">
        <v>1651</v>
      </c>
      <c r="S60" s="1" t="s">
        <v>1384</v>
      </c>
      <c r="T60" s="1" t="s">
        <v>1385</v>
      </c>
      <c r="U60" s="1" t="s">
        <v>1386</v>
      </c>
      <c r="V60" s="1" t="s">
        <v>1418</v>
      </c>
    </row>
    <row r="61" s="1" customFormat="1" spans="1:22">
      <c r="A61" s="3">
        <v>999224161459875</v>
      </c>
      <c r="B61" s="1" t="s">
        <v>1620</v>
      </c>
      <c r="C61" s="1" t="s">
        <v>1652</v>
      </c>
      <c r="D61" s="1" t="s">
        <v>1542</v>
      </c>
      <c r="E61" s="1" t="s">
        <v>1653</v>
      </c>
      <c r="F61" s="1" t="s">
        <v>1512</v>
      </c>
      <c r="G61" s="1" t="s">
        <v>1371</v>
      </c>
      <c r="H61" s="1" t="s">
        <v>1376</v>
      </c>
      <c r="I61" s="1" t="s">
        <v>1654</v>
      </c>
      <c r="J61" s="1" t="s">
        <v>1378</v>
      </c>
      <c r="K61" s="1" t="s">
        <v>1654</v>
      </c>
      <c r="L61" s="1" t="s">
        <v>1654</v>
      </c>
      <c r="M61" s="1" t="s">
        <v>1379</v>
      </c>
      <c r="N61" s="1" t="s">
        <v>1379</v>
      </c>
      <c r="O61" s="1" t="s">
        <v>1380</v>
      </c>
      <c r="P61" s="1" t="s">
        <v>1381</v>
      </c>
      <c r="Q61" s="1" t="s">
        <v>1382</v>
      </c>
      <c r="R61" s="1" t="s">
        <v>1655</v>
      </c>
      <c r="S61" s="1" t="s">
        <v>1384</v>
      </c>
      <c r="T61" s="1" t="s">
        <v>1385</v>
      </c>
      <c r="U61" s="1" t="s">
        <v>1386</v>
      </c>
      <c r="V61" s="1" t="s">
        <v>1387</v>
      </c>
    </row>
    <row r="62" s="1" customFormat="1" spans="1:22">
      <c r="A62" s="3">
        <v>999224161236652</v>
      </c>
      <c r="B62" s="1" t="s">
        <v>1620</v>
      </c>
      <c r="C62" s="1" t="s">
        <v>1656</v>
      </c>
      <c r="D62" s="1" t="s">
        <v>1556</v>
      </c>
      <c r="E62" s="1" t="s">
        <v>1657</v>
      </c>
      <c r="F62" s="1" t="s">
        <v>1429</v>
      </c>
      <c r="G62" s="1" t="s">
        <v>1371</v>
      </c>
      <c r="H62" s="1" t="s">
        <v>1376</v>
      </c>
      <c r="I62" s="1" t="s">
        <v>1658</v>
      </c>
      <c r="J62" s="1" t="s">
        <v>1378</v>
      </c>
      <c r="K62" s="1" t="s">
        <v>1658</v>
      </c>
      <c r="L62" s="1" t="s">
        <v>1658</v>
      </c>
      <c r="M62" s="1" t="s">
        <v>1379</v>
      </c>
      <c r="N62" s="1" t="s">
        <v>1379</v>
      </c>
      <c r="O62" s="1" t="s">
        <v>1380</v>
      </c>
      <c r="P62" s="1" t="s">
        <v>1381</v>
      </c>
      <c r="Q62" s="1" t="s">
        <v>1382</v>
      </c>
      <c r="R62" s="1" t="s">
        <v>1659</v>
      </c>
      <c r="S62" s="1" t="s">
        <v>1384</v>
      </c>
      <c r="T62" s="1" t="s">
        <v>1385</v>
      </c>
      <c r="U62" s="1" t="s">
        <v>1386</v>
      </c>
      <c r="V62" s="1" t="s">
        <v>1387</v>
      </c>
    </row>
    <row r="63" s="1" customFormat="1" spans="1:22">
      <c r="A63" s="3">
        <v>999224159939364</v>
      </c>
      <c r="B63" s="1" t="s">
        <v>1620</v>
      </c>
      <c r="C63" s="1" t="s">
        <v>1660</v>
      </c>
      <c r="D63" s="1" t="s">
        <v>1589</v>
      </c>
      <c r="E63" s="1" t="s">
        <v>1661</v>
      </c>
      <c r="F63" s="1" t="s">
        <v>1429</v>
      </c>
      <c r="G63" s="1" t="s">
        <v>1371</v>
      </c>
      <c r="H63" s="1" t="s">
        <v>1376</v>
      </c>
      <c r="I63" s="1" t="s">
        <v>1662</v>
      </c>
      <c r="J63" s="1" t="s">
        <v>1378</v>
      </c>
      <c r="K63" s="1" t="s">
        <v>1662</v>
      </c>
      <c r="L63" s="1" t="s">
        <v>1662</v>
      </c>
      <c r="M63" s="1" t="s">
        <v>1379</v>
      </c>
      <c r="N63" s="1" t="s">
        <v>1379</v>
      </c>
      <c r="O63" s="1" t="s">
        <v>1380</v>
      </c>
      <c r="P63" s="1" t="s">
        <v>1381</v>
      </c>
      <c r="Q63" s="1" t="s">
        <v>1382</v>
      </c>
      <c r="R63" s="1" t="s">
        <v>1663</v>
      </c>
      <c r="S63" s="1" t="s">
        <v>1384</v>
      </c>
      <c r="T63" s="1" t="s">
        <v>1385</v>
      </c>
      <c r="U63" s="1" t="s">
        <v>1386</v>
      </c>
      <c r="V63" s="1" t="s">
        <v>1418</v>
      </c>
    </row>
    <row r="64" s="1" customFormat="1" spans="1:22">
      <c r="A64" s="3">
        <v>999224159554072</v>
      </c>
      <c r="B64" s="1" t="s">
        <v>1620</v>
      </c>
      <c r="C64" s="1" t="s">
        <v>1664</v>
      </c>
      <c r="D64" s="1" t="s">
        <v>1389</v>
      </c>
      <c r="E64" s="1" t="s">
        <v>1665</v>
      </c>
      <c r="F64" s="1" t="s">
        <v>1512</v>
      </c>
      <c r="G64" s="1" t="s">
        <v>1371</v>
      </c>
      <c r="H64" s="1" t="s">
        <v>1376</v>
      </c>
      <c r="I64" s="1" t="s">
        <v>1666</v>
      </c>
      <c r="J64" s="1" t="s">
        <v>1378</v>
      </c>
      <c r="K64" s="1" t="s">
        <v>1666</v>
      </c>
      <c r="L64" s="1" t="s">
        <v>1666</v>
      </c>
      <c r="M64" s="1" t="s">
        <v>1379</v>
      </c>
      <c r="N64" s="1" t="s">
        <v>1379</v>
      </c>
      <c r="O64" s="1" t="s">
        <v>1380</v>
      </c>
      <c r="P64" s="1" t="s">
        <v>1381</v>
      </c>
      <c r="Q64" s="1" t="s">
        <v>1382</v>
      </c>
      <c r="R64" s="1" t="s">
        <v>1667</v>
      </c>
      <c r="S64" s="1" t="s">
        <v>1384</v>
      </c>
      <c r="T64" s="1" t="s">
        <v>1385</v>
      </c>
      <c r="U64" s="1" t="s">
        <v>1386</v>
      </c>
      <c r="V64" s="1" t="s">
        <v>1393</v>
      </c>
    </row>
    <row r="65" s="1" customFormat="1" spans="1:22">
      <c r="A65" s="3">
        <v>999224158811715</v>
      </c>
      <c r="B65" s="1" t="s">
        <v>1620</v>
      </c>
      <c r="C65" s="1" t="s">
        <v>1668</v>
      </c>
      <c r="D65" s="1" t="s">
        <v>1669</v>
      </c>
      <c r="E65" s="1" t="s">
        <v>1670</v>
      </c>
      <c r="F65" s="1" t="s">
        <v>1512</v>
      </c>
      <c r="G65" s="1" t="s">
        <v>1371</v>
      </c>
      <c r="H65" s="1" t="s">
        <v>1376</v>
      </c>
      <c r="I65" s="1" t="s">
        <v>1671</v>
      </c>
      <c r="J65" s="1" t="s">
        <v>1378</v>
      </c>
      <c r="K65" s="1" t="s">
        <v>1671</v>
      </c>
      <c r="L65" s="1" t="s">
        <v>1671</v>
      </c>
      <c r="M65" s="1" t="s">
        <v>1379</v>
      </c>
      <c r="N65" s="1" t="s">
        <v>1379</v>
      </c>
      <c r="O65" s="1" t="s">
        <v>1380</v>
      </c>
      <c r="P65" s="1" t="s">
        <v>1381</v>
      </c>
      <c r="Q65" s="1" t="s">
        <v>1382</v>
      </c>
      <c r="R65" s="1" t="s">
        <v>1672</v>
      </c>
      <c r="S65" s="1" t="s">
        <v>1384</v>
      </c>
      <c r="T65" s="1" t="s">
        <v>1385</v>
      </c>
      <c r="U65" s="1" t="s">
        <v>1386</v>
      </c>
      <c r="V65" s="1" t="s">
        <v>1387</v>
      </c>
    </row>
    <row r="66" s="1" customFormat="1" spans="1:22">
      <c r="A66" s="3">
        <v>999224158195974</v>
      </c>
      <c r="B66" s="1" t="s">
        <v>1620</v>
      </c>
      <c r="C66" s="1" t="s">
        <v>1673</v>
      </c>
      <c r="D66" s="1" t="s">
        <v>1622</v>
      </c>
      <c r="E66" s="1" t="s">
        <v>1674</v>
      </c>
      <c r="F66" s="1" t="s">
        <v>1429</v>
      </c>
      <c r="G66" s="1" t="s">
        <v>1371</v>
      </c>
      <c r="H66" s="1" t="s">
        <v>1376</v>
      </c>
      <c r="I66" s="1" t="s">
        <v>1675</v>
      </c>
      <c r="J66" s="1" t="s">
        <v>1378</v>
      </c>
      <c r="K66" s="1" t="s">
        <v>1675</v>
      </c>
      <c r="L66" s="1" t="s">
        <v>1675</v>
      </c>
      <c r="M66" s="1" t="s">
        <v>1379</v>
      </c>
      <c r="N66" s="1" t="s">
        <v>1379</v>
      </c>
      <c r="O66" s="1" t="s">
        <v>1380</v>
      </c>
      <c r="P66" s="1" t="s">
        <v>1381</v>
      </c>
      <c r="Q66" s="1" t="s">
        <v>1382</v>
      </c>
      <c r="R66" s="1" t="s">
        <v>1676</v>
      </c>
      <c r="S66" s="1" t="s">
        <v>1384</v>
      </c>
      <c r="T66" s="1" t="s">
        <v>1385</v>
      </c>
      <c r="U66" s="1" t="s">
        <v>1386</v>
      </c>
      <c r="V66" s="1" t="s">
        <v>1418</v>
      </c>
    </row>
    <row r="67" s="1" customFormat="1" spans="1:22">
      <c r="A67" s="3">
        <v>999224154404753</v>
      </c>
      <c r="B67" s="1" t="s">
        <v>1620</v>
      </c>
      <c r="C67" s="1" t="s">
        <v>1677</v>
      </c>
      <c r="D67" s="1" t="s">
        <v>1678</v>
      </c>
      <c r="E67" s="1" t="s">
        <v>1679</v>
      </c>
      <c r="F67" s="1" t="s">
        <v>1429</v>
      </c>
      <c r="G67" s="1" t="s">
        <v>1371</v>
      </c>
      <c r="H67" s="1" t="s">
        <v>1376</v>
      </c>
      <c r="I67" s="1" t="s">
        <v>1680</v>
      </c>
      <c r="J67" s="1" t="s">
        <v>1378</v>
      </c>
      <c r="K67" s="1" t="s">
        <v>1680</v>
      </c>
      <c r="L67" s="1" t="s">
        <v>1680</v>
      </c>
      <c r="M67" s="1" t="s">
        <v>1379</v>
      </c>
      <c r="N67" s="1" t="s">
        <v>1379</v>
      </c>
      <c r="O67" s="1" t="s">
        <v>1380</v>
      </c>
      <c r="P67" s="1" t="s">
        <v>1381</v>
      </c>
      <c r="Q67" s="1" t="s">
        <v>1382</v>
      </c>
      <c r="R67" s="1" t="s">
        <v>1681</v>
      </c>
      <c r="S67" s="1" t="s">
        <v>1384</v>
      </c>
      <c r="T67" s="1" t="s">
        <v>1385</v>
      </c>
      <c r="U67" s="1" t="s">
        <v>1386</v>
      </c>
      <c r="V67" s="1" t="s">
        <v>1393</v>
      </c>
    </row>
    <row r="68" s="1" customFormat="1" spans="1:22">
      <c r="A68" s="3">
        <v>999224152470929</v>
      </c>
      <c r="B68" s="1" t="s">
        <v>1620</v>
      </c>
      <c r="C68" s="1" t="s">
        <v>1682</v>
      </c>
      <c r="D68" s="1" t="s">
        <v>1683</v>
      </c>
      <c r="E68" s="1" t="s">
        <v>1684</v>
      </c>
      <c r="F68" s="1" t="s">
        <v>1620</v>
      </c>
      <c r="G68" s="1" t="s">
        <v>1371</v>
      </c>
      <c r="H68" s="1" t="s">
        <v>1376</v>
      </c>
      <c r="I68" s="1" t="s">
        <v>1685</v>
      </c>
      <c r="J68" s="1" t="s">
        <v>1378</v>
      </c>
      <c r="K68" s="1" t="s">
        <v>1685</v>
      </c>
      <c r="L68" s="1" t="s">
        <v>1685</v>
      </c>
      <c r="M68" s="1" t="s">
        <v>1379</v>
      </c>
      <c r="N68" s="1" t="s">
        <v>1379</v>
      </c>
      <c r="O68" s="1" t="s">
        <v>1380</v>
      </c>
      <c r="P68" s="1" t="s">
        <v>1381</v>
      </c>
      <c r="Q68" s="1" t="s">
        <v>1382</v>
      </c>
      <c r="R68" s="1" t="s">
        <v>1686</v>
      </c>
      <c r="S68" s="1" t="s">
        <v>1384</v>
      </c>
      <c r="T68" s="1" t="s">
        <v>1385</v>
      </c>
      <c r="U68" s="1" t="s">
        <v>1386</v>
      </c>
      <c r="V68" s="1" t="s">
        <v>1387</v>
      </c>
    </row>
    <row r="69" s="1" customFormat="1" spans="1:22">
      <c r="A69" s="3">
        <v>999224152465879</v>
      </c>
      <c r="B69" s="1" t="s">
        <v>1620</v>
      </c>
      <c r="C69" s="1" t="s">
        <v>1687</v>
      </c>
      <c r="D69" s="1" t="s">
        <v>1688</v>
      </c>
      <c r="E69" s="1" t="s">
        <v>1689</v>
      </c>
      <c r="F69" s="1" t="s">
        <v>1429</v>
      </c>
      <c r="G69" s="1" t="s">
        <v>1371</v>
      </c>
      <c r="H69" s="1" t="s">
        <v>1376</v>
      </c>
      <c r="I69" s="1" t="s">
        <v>1690</v>
      </c>
      <c r="J69" s="1" t="s">
        <v>1378</v>
      </c>
      <c r="K69" s="1" t="s">
        <v>1690</v>
      </c>
      <c r="L69" s="1" t="s">
        <v>1690</v>
      </c>
      <c r="M69" s="1" t="s">
        <v>1379</v>
      </c>
      <c r="N69" s="1" t="s">
        <v>1379</v>
      </c>
      <c r="O69" s="1" t="s">
        <v>1380</v>
      </c>
      <c r="P69" s="1" t="s">
        <v>1381</v>
      </c>
      <c r="Q69" s="1" t="s">
        <v>1382</v>
      </c>
      <c r="R69" s="1" t="s">
        <v>1691</v>
      </c>
      <c r="S69" s="1" t="s">
        <v>1384</v>
      </c>
      <c r="T69" s="1" t="s">
        <v>1385</v>
      </c>
      <c r="U69" s="1" t="s">
        <v>1386</v>
      </c>
      <c r="V69" s="1" t="s">
        <v>1692</v>
      </c>
    </row>
    <row r="70" s="1" customFormat="1" spans="1:22">
      <c r="A70" s="3">
        <v>999224151609040</v>
      </c>
      <c r="B70" s="1" t="s">
        <v>1620</v>
      </c>
      <c r="C70" s="1" t="s">
        <v>1693</v>
      </c>
      <c r="D70" s="1" t="s">
        <v>1694</v>
      </c>
      <c r="E70" s="1" t="s">
        <v>1695</v>
      </c>
      <c r="F70" s="1" t="s">
        <v>1371</v>
      </c>
      <c r="G70" s="1" t="s">
        <v>1375</v>
      </c>
      <c r="H70" s="1" t="s">
        <v>1376</v>
      </c>
      <c r="I70" s="1" t="s">
        <v>1696</v>
      </c>
      <c r="J70" s="1" t="s">
        <v>1378</v>
      </c>
      <c r="K70" s="1" t="s">
        <v>1696</v>
      </c>
      <c r="L70" s="1" t="s">
        <v>1696</v>
      </c>
      <c r="M70" s="1" t="s">
        <v>1379</v>
      </c>
      <c r="N70" s="1" t="s">
        <v>1379</v>
      </c>
      <c r="O70" s="1" t="s">
        <v>1380</v>
      </c>
      <c r="P70" s="1" t="s">
        <v>1381</v>
      </c>
      <c r="Q70" s="1" t="s">
        <v>1382</v>
      </c>
      <c r="R70" s="1" t="s">
        <v>1697</v>
      </c>
      <c r="S70" s="1" t="s">
        <v>1384</v>
      </c>
      <c r="T70" s="1" t="s">
        <v>1385</v>
      </c>
      <c r="U70" s="1" t="s">
        <v>1386</v>
      </c>
      <c r="V70" s="1" t="s">
        <v>1418</v>
      </c>
    </row>
    <row r="71" s="1" customFormat="1" spans="1:22">
      <c r="A71" s="3">
        <v>999224150998740</v>
      </c>
      <c r="B71" s="1" t="s">
        <v>1620</v>
      </c>
      <c r="C71" s="1" t="s">
        <v>1698</v>
      </c>
      <c r="D71" s="1" t="s">
        <v>1622</v>
      </c>
      <c r="E71" s="1" t="s">
        <v>1699</v>
      </c>
      <c r="F71" s="1" t="s">
        <v>1429</v>
      </c>
      <c r="G71" s="1" t="s">
        <v>1371</v>
      </c>
      <c r="H71" s="1" t="s">
        <v>1376</v>
      </c>
      <c r="I71" s="1" t="s">
        <v>1700</v>
      </c>
      <c r="J71" s="1" t="s">
        <v>1378</v>
      </c>
      <c r="K71" s="1" t="s">
        <v>1700</v>
      </c>
      <c r="L71" s="1" t="s">
        <v>1700</v>
      </c>
      <c r="M71" s="1" t="s">
        <v>1379</v>
      </c>
      <c r="N71" s="1" t="s">
        <v>1379</v>
      </c>
      <c r="O71" s="1" t="s">
        <v>1380</v>
      </c>
      <c r="P71" s="1" t="s">
        <v>1381</v>
      </c>
      <c r="Q71" s="1" t="s">
        <v>1382</v>
      </c>
      <c r="R71" s="1" t="s">
        <v>1701</v>
      </c>
      <c r="S71" s="1" t="s">
        <v>1384</v>
      </c>
      <c r="T71" s="1" t="s">
        <v>1385</v>
      </c>
      <c r="U71" s="1" t="s">
        <v>1386</v>
      </c>
      <c r="V71" s="1" t="s">
        <v>1418</v>
      </c>
    </row>
    <row r="72" s="1" customFormat="1" spans="1:22">
      <c r="A72" s="3">
        <v>999224148211880</v>
      </c>
      <c r="B72" s="1" t="s">
        <v>1702</v>
      </c>
      <c r="C72" s="1" t="s">
        <v>1703</v>
      </c>
      <c r="D72" s="1" t="s">
        <v>1688</v>
      </c>
      <c r="E72" s="1" t="s">
        <v>1704</v>
      </c>
      <c r="F72" s="1" t="s">
        <v>1429</v>
      </c>
      <c r="G72" s="1" t="s">
        <v>1371</v>
      </c>
      <c r="H72" s="1" t="s">
        <v>1376</v>
      </c>
      <c r="I72" s="1" t="s">
        <v>1690</v>
      </c>
      <c r="J72" s="1" t="s">
        <v>1378</v>
      </c>
      <c r="K72" s="1" t="s">
        <v>1690</v>
      </c>
      <c r="L72" s="1" t="s">
        <v>1690</v>
      </c>
      <c r="M72" s="1" t="s">
        <v>1379</v>
      </c>
      <c r="N72" s="1" t="s">
        <v>1379</v>
      </c>
      <c r="O72" s="1" t="s">
        <v>1380</v>
      </c>
      <c r="P72" s="1" t="s">
        <v>1381</v>
      </c>
      <c r="Q72" s="1" t="s">
        <v>1382</v>
      </c>
      <c r="R72" s="1" t="s">
        <v>1705</v>
      </c>
      <c r="S72" s="1" t="s">
        <v>1384</v>
      </c>
      <c r="T72" s="1" t="s">
        <v>1385</v>
      </c>
      <c r="U72" s="1" t="s">
        <v>1386</v>
      </c>
      <c r="V72" s="1" t="s">
        <v>1692</v>
      </c>
    </row>
    <row r="73" s="1" customFormat="1" spans="1:22">
      <c r="A73" s="3">
        <v>999224146959653</v>
      </c>
      <c r="B73" s="1" t="s">
        <v>1702</v>
      </c>
      <c r="C73" s="1" t="s">
        <v>1706</v>
      </c>
      <c r="D73" s="1" t="s">
        <v>1707</v>
      </c>
      <c r="E73" s="1" t="s">
        <v>1708</v>
      </c>
      <c r="F73" s="1" t="s">
        <v>1429</v>
      </c>
      <c r="G73" s="1" t="s">
        <v>1375</v>
      </c>
      <c r="H73" s="1" t="s">
        <v>1376</v>
      </c>
      <c r="I73" s="1" t="s">
        <v>1709</v>
      </c>
      <c r="J73" s="1" t="s">
        <v>1378</v>
      </c>
      <c r="K73" s="1" t="s">
        <v>1709</v>
      </c>
      <c r="L73" s="1" t="s">
        <v>1709</v>
      </c>
      <c r="M73" s="1" t="s">
        <v>1379</v>
      </c>
      <c r="N73" s="1" t="s">
        <v>1379</v>
      </c>
      <c r="O73" s="1" t="s">
        <v>1380</v>
      </c>
      <c r="P73" s="1" t="s">
        <v>1381</v>
      </c>
      <c r="Q73" s="1" t="s">
        <v>1382</v>
      </c>
      <c r="R73" s="1" t="s">
        <v>1710</v>
      </c>
      <c r="S73" s="1" t="s">
        <v>1384</v>
      </c>
      <c r="T73" s="1" t="s">
        <v>1385</v>
      </c>
      <c r="U73" s="1" t="s">
        <v>1386</v>
      </c>
      <c r="V73" s="1" t="s">
        <v>1387</v>
      </c>
    </row>
    <row r="74" s="1" customFormat="1" spans="1:22">
      <c r="A74" s="3">
        <v>999224146700148</v>
      </c>
      <c r="B74" s="1" t="s">
        <v>1702</v>
      </c>
      <c r="C74" s="1" t="s">
        <v>1711</v>
      </c>
      <c r="D74" s="1" t="s">
        <v>1519</v>
      </c>
      <c r="E74" s="1" t="s">
        <v>1712</v>
      </c>
      <c r="F74" s="1" t="s">
        <v>1429</v>
      </c>
      <c r="G74" s="1" t="s">
        <v>1375</v>
      </c>
      <c r="H74" s="1" t="s">
        <v>1376</v>
      </c>
      <c r="I74" s="1" t="s">
        <v>1713</v>
      </c>
      <c r="J74" s="1" t="s">
        <v>1378</v>
      </c>
      <c r="K74" s="1" t="s">
        <v>1713</v>
      </c>
      <c r="L74" s="1" t="s">
        <v>1713</v>
      </c>
      <c r="M74" s="1" t="s">
        <v>1379</v>
      </c>
      <c r="N74" s="1" t="s">
        <v>1379</v>
      </c>
      <c r="O74" s="1" t="s">
        <v>1380</v>
      </c>
      <c r="P74" s="1" t="s">
        <v>1381</v>
      </c>
      <c r="Q74" s="1" t="s">
        <v>1382</v>
      </c>
      <c r="R74" s="1" t="s">
        <v>1714</v>
      </c>
      <c r="S74" s="1" t="s">
        <v>1384</v>
      </c>
      <c r="T74" s="1" t="s">
        <v>1385</v>
      </c>
      <c r="U74" s="1" t="s">
        <v>1386</v>
      </c>
      <c r="V74" s="1" t="s">
        <v>1387</v>
      </c>
    </row>
    <row r="75" s="1" customFormat="1" spans="1:22">
      <c r="A75" s="3">
        <v>999224144743661</v>
      </c>
      <c r="B75" s="1" t="s">
        <v>1702</v>
      </c>
      <c r="C75" s="1" t="s">
        <v>1715</v>
      </c>
      <c r="D75" s="1" t="s">
        <v>1400</v>
      </c>
      <c r="E75" s="1" t="s">
        <v>1716</v>
      </c>
      <c r="F75" s="1" t="s">
        <v>1512</v>
      </c>
      <c r="G75" s="1" t="s">
        <v>1371</v>
      </c>
      <c r="H75" s="1" t="s">
        <v>1376</v>
      </c>
      <c r="I75" s="1" t="s">
        <v>1717</v>
      </c>
      <c r="J75" s="1" t="s">
        <v>1378</v>
      </c>
      <c r="K75" s="1" t="s">
        <v>1717</v>
      </c>
      <c r="L75" s="1" t="s">
        <v>1717</v>
      </c>
      <c r="M75" s="1" t="s">
        <v>1379</v>
      </c>
      <c r="N75" s="1" t="s">
        <v>1379</v>
      </c>
      <c r="O75" s="1" t="s">
        <v>1380</v>
      </c>
      <c r="P75" s="1" t="s">
        <v>1381</v>
      </c>
      <c r="Q75" s="1" t="s">
        <v>1382</v>
      </c>
      <c r="R75" s="1" t="s">
        <v>1718</v>
      </c>
      <c r="S75" s="1" t="s">
        <v>1384</v>
      </c>
      <c r="T75" s="1" t="s">
        <v>1385</v>
      </c>
      <c r="U75" s="1" t="s">
        <v>1386</v>
      </c>
      <c r="V75" s="1" t="s">
        <v>1387</v>
      </c>
    </row>
    <row r="76" s="1" customFormat="1" spans="1:22">
      <c r="A76" s="3">
        <v>999224141478002</v>
      </c>
      <c r="B76" s="1" t="s">
        <v>1702</v>
      </c>
      <c r="C76" s="1" t="s">
        <v>1719</v>
      </c>
      <c r="D76" s="1" t="s">
        <v>1542</v>
      </c>
      <c r="E76" s="1" t="s">
        <v>1720</v>
      </c>
      <c r="F76" s="1" t="s">
        <v>1512</v>
      </c>
      <c r="G76" s="1" t="s">
        <v>1375</v>
      </c>
      <c r="H76" s="1" t="s">
        <v>1376</v>
      </c>
      <c r="I76" s="1" t="s">
        <v>1721</v>
      </c>
      <c r="J76" s="1" t="s">
        <v>1378</v>
      </c>
      <c r="K76" s="1" t="s">
        <v>1721</v>
      </c>
      <c r="L76" s="1" t="s">
        <v>1721</v>
      </c>
      <c r="M76" s="1" t="s">
        <v>1379</v>
      </c>
      <c r="N76" s="1" t="s">
        <v>1379</v>
      </c>
      <c r="O76" s="1" t="s">
        <v>1380</v>
      </c>
      <c r="P76" s="1" t="s">
        <v>1381</v>
      </c>
      <c r="Q76" s="1" t="s">
        <v>1382</v>
      </c>
      <c r="R76" s="1" t="s">
        <v>1722</v>
      </c>
      <c r="S76" s="1" t="s">
        <v>1384</v>
      </c>
      <c r="T76" s="1" t="s">
        <v>1385</v>
      </c>
      <c r="U76" s="1" t="s">
        <v>1386</v>
      </c>
      <c r="V76" s="1" t="s">
        <v>1387</v>
      </c>
    </row>
    <row r="77" s="1" customFormat="1" spans="1:22">
      <c r="A77" s="3">
        <v>999224141410107</v>
      </c>
      <c r="B77" s="1" t="s">
        <v>1702</v>
      </c>
      <c r="C77" s="1" t="s">
        <v>1723</v>
      </c>
      <c r="D77" s="1" t="s">
        <v>1683</v>
      </c>
      <c r="E77" s="1" t="s">
        <v>1724</v>
      </c>
      <c r="F77" s="1" t="s">
        <v>1620</v>
      </c>
      <c r="G77" s="1" t="s">
        <v>1371</v>
      </c>
      <c r="H77" s="1" t="s">
        <v>1376</v>
      </c>
      <c r="I77" s="1" t="s">
        <v>1685</v>
      </c>
      <c r="J77" s="1" t="s">
        <v>1378</v>
      </c>
      <c r="K77" s="1" t="s">
        <v>1685</v>
      </c>
      <c r="L77" s="1" t="s">
        <v>1685</v>
      </c>
      <c r="M77" s="1" t="s">
        <v>1379</v>
      </c>
      <c r="N77" s="1" t="s">
        <v>1379</v>
      </c>
      <c r="O77" s="1" t="s">
        <v>1380</v>
      </c>
      <c r="P77" s="1" t="s">
        <v>1381</v>
      </c>
      <c r="Q77" s="1" t="s">
        <v>1382</v>
      </c>
      <c r="R77" s="1" t="s">
        <v>1725</v>
      </c>
      <c r="S77" s="1" t="s">
        <v>1384</v>
      </c>
      <c r="T77" s="1" t="s">
        <v>1385</v>
      </c>
      <c r="U77" s="1" t="s">
        <v>1386</v>
      </c>
      <c r="V77" s="1" t="s">
        <v>1387</v>
      </c>
    </row>
    <row r="78" s="1" customFormat="1" spans="1:22">
      <c r="A78" s="3">
        <v>999224140616207</v>
      </c>
      <c r="B78" s="1" t="s">
        <v>1702</v>
      </c>
      <c r="C78" s="1" t="s">
        <v>1726</v>
      </c>
      <c r="D78" s="1" t="s">
        <v>1727</v>
      </c>
      <c r="E78" s="1" t="s">
        <v>1728</v>
      </c>
      <c r="F78" s="1" t="s">
        <v>1512</v>
      </c>
      <c r="G78" s="1" t="s">
        <v>1375</v>
      </c>
      <c r="H78" s="1" t="s">
        <v>1376</v>
      </c>
      <c r="I78" s="1" t="s">
        <v>1729</v>
      </c>
      <c r="J78" s="1" t="s">
        <v>1378</v>
      </c>
      <c r="K78" s="1" t="s">
        <v>1729</v>
      </c>
      <c r="L78" s="1" t="s">
        <v>1729</v>
      </c>
      <c r="M78" s="1" t="s">
        <v>1379</v>
      </c>
      <c r="N78" s="1" t="s">
        <v>1379</v>
      </c>
      <c r="O78" s="1" t="s">
        <v>1380</v>
      </c>
      <c r="P78" s="1" t="s">
        <v>1381</v>
      </c>
      <c r="Q78" s="1" t="s">
        <v>1382</v>
      </c>
      <c r="R78" s="1" t="s">
        <v>1730</v>
      </c>
      <c r="S78" s="1" t="s">
        <v>1384</v>
      </c>
      <c r="T78" s="1" t="s">
        <v>1385</v>
      </c>
      <c r="U78" s="1" t="s">
        <v>1386</v>
      </c>
      <c r="V78" s="1" t="s">
        <v>1387</v>
      </c>
    </row>
    <row r="79" s="1" customFormat="1" spans="1:22">
      <c r="A79" s="3">
        <v>999224140817769</v>
      </c>
      <c r="B79" s="1" t="s">
        <v>1702</v>
      </c>
      <c r="C79" s="1" t="s">
        <v>1731</v>
      </c>
      <c r="D79" s="1" t="s">
        <v>1732</v>
      </c>
      <c r="E79" s="1" t="s">
        <v>1733</v>
      </c>
      <c r="F79" s="1" t="s">
        <v>1429</v>
      </c>
      <c r="G79" s="1" t="s">
        <v>1375</v>
      </c>
      <c r="H79" s="1" t="s">
        <v>1376</v>
      </c>
      <c r="I79" s="1" t="s">
        <v>1734</v>
      </c>
      <c r="J79" s="1" t="s">
        <v>1378</v>
      </c>
      <c r="K79" s="1" t="s">
        <v>1734</v>
      </c>
      <c r="L79" s="1" t="s">
        <v>1734</v>
      </c>
      <c r="M79" s="1" t="s">
        <v>1379</v>
      </c>
      <c r="N79" s="1" t="s">
        <v>1379</v>
      </c>
      <c r="O79" s="1" t="s">
        <v>1380</v>
      </c>
      <c r="P79" s="1" t="s">
        <v>1381</v>
      </c>
      <c r="Q79" s="1" t="s">
        <v>1382</v>
      </c>
      <c r="R79" s="1" t="s">
        <v>1735</v>
      </c>
      <c r="S79" s="1" t="s">
        <v>1384</v>
      </c>
      <c r="T79" s="1" t="s">
        <v>1385</v>
      </c>
      <c r="U79" s="1" t="s">
        <v>1386</v>
      </c>
      <c r="V79" s="1" t="s">
        <v>1387</v>
      </c>
    </row>
    <row r="80" s="1" customFormat="1" spans="1:22">
      <c r="A80" s="3">
        <v>999224138987306</v>
      </c>
      <c r="B80" s="1" t="s">
        <v>1702</v>
      </c>
      <c r="C80" s="1" t="s">
        <v>1736</v>
      </c>
      <c r="D80" s="1" t="s">
        <v>1737</v>
      </c>
      <c r="E80" s="1" t="s">
        <v>1738</v>
      </c>
      <c r="F80" s="1" t="s">
        <v>1512</v>
      </c>
      <c r="G80" s="1" t="s">
        <v>1375</v>
      </c>
      <c r="H80" s="1" t="s">
        <v>1376</v>
      </c>
      <c r="I80" s="1" t="s">
        <v>1739</v>
      </c>
      <c r="J80" s="1" t="s">
        <v>1378</v>
      </c>
      <c r="K80" s="1" t="s">
        <v>1739</v>
      </c>
      <c r="L80" s="1" t="s">
        <v>1739</v>
      </c>
      <c r="M80" s="1" t="s">
        <v>1379</v>
      </c>
      <c r="N80" s="1" t="s">
        <v>1379</v>
      </c>
      <c r="O80" s="1" t="s">
        <v>1380</v>
      </c>
      <c r="P80" s="1" t="s">
        <v>1381</v>
      </c>
      <c r="Q80" s="1" t="s">
        <v>1382</v>
      </c>
      <c r="R80" s="1" t="s">
        <v>1740</v>
      </c>
      <c r="S80" s="1" t="s">
        <v>1384</v>
      </c>
      <c r="T80" s="1" t="s">
        <v>1385</v>
      </c>
      <c r="U80" s="1" t="s">
        <v>1386</v>
      </c>
      <c r="V80" s="1" t="s">
        <v>1393</v>
      </c>
    </row>
    <row r="81" s="1" customFormat="1" spans="1:22">
      <c r="A81" s="3">
        <v>999224136900045</v>
      </c>
      <c r="B81" s="1" t="s">
        <v>1702</v>
      </c>
      <c r="C81" s="1" t="s">
        <v>1741</v>
      </c>
      <c r="D81" s="1" t="s">
        <v>1742</v>
      </c>
      <c r="E81" s="1" t="s">
        <v>1743</v>
      </c>
      <c r="F81" s="1" t="s">
        <v>1371</v>
      </c>
      <c r="G81" s="1" t="s">
        <v>1375</v>
      </c>
      <c r="H81" s="1" t="s">
        <v>1376</v>
      </c>
      <c r="I81" s="1" t="s">
        <v>1744</v>
      </c>
      <c r="J81" s="1" t="s">
        <v>1378</v>
      </c>
      <c r="K81" s="1" t="s">
        <v>1744</v>
      </c>
      <c r="L81" s="1" t="s">
        <v>1744</v>
      </c>
      <c r="M81" s="1" t="s">
        <v>1379</v>
      </c>
      <c r="N81" s="1" t="s">
        <v>1379</v>
      </c>
      <c r="O81" s="1" t="s">
        <v>1380</v>
      </c>
      <c r="P81" s="1" t="s">
        <v>1381</v>
      </c>
      <c r="Q81" s="1" t="s">
        <v>1382</v>
      </c>
      <c r="R81" s="1" t="s">
        <v>1745</v>
      </c>
      <c r="S81" s="1" t="s">
        <v>1384</v>
      </c>
      <c r="T81" s="1" t="s">
        <v>1385</v>
      </c>
      <c r="U81" s="1" t="s">
        <v>1386</v>
      </c>
      <c r="V81" s="1" t="s">
        <v>1387</v>
      </c>
    </row>
    <row r="82" s="1" customFormat="1" spans="1:22">
      <c r="A82" s="3">
        <v>999224136658168</v>
      </c>
      <c r="B82" s="1" t="s">
        <v>1746</v>
      </c>
      <c r="C82" s="1" t="s">
        <v>1747</v>
      </c>
      <c r="D82" s="1" t="s">
        <v>1748</v>
      </c>
      <c r="E82" s="1" t="s">
        <v>1749</v>
      </c>
      <c r="F82" s="1" t="s">
        <v>1702</v>
      </c>
      <c r="G82" s="1" t="s">
        <v>1375</v>
      </c>
      <c r="H82" s="1" t="s">
        <v>1376</v>
      </c>
      <c r="I82" s="1" t="s">
        <v>1750</v>
      </c>
      <c r="J82" s="1" t="s">
        <v>1378</v>
      </c>
      <c r="K82" s="1" t="s">
        <v>1750</v>
      </c>
      <c r="L82" s="1" t="s">
        <v>1750</v>
      </c>
      <c r="M82" s="1" t="s">
        <v>1379</v>
      </c>
      <c r="N82" s="1" t="s">
        <v>1379</v>
      </c>
      <c r="O82" s="1" t="s">
        <v>1380</v>
      </c>
      <c r="P82" s="1" t="s">
        <v>1381</v>
      </c>
      <c r="Q82" s="1" t="s">
        <v>1382</v>
      </c>
      <c r="R82" s="1" t="s">
        <v>1751</v>
      </c>
      <c r="S82" s="1" t="s">
        <v>1384</v>
      </c>
      <c r="T82" s="1" t="s">
        <v>1385</v>
      </c>
      <c r="U82" s="1" t="s">
        <v>1386</v>
      </c>
      <c r="V82" s="1" t="s">
        <v>1387</v>
      </c>
    </row>
    <row r="83" s="1" customFormat="1" spans="1:22">
      <c r="A83" s="3">
        <v>999224134183361</v>
      </c>
      <c r="B83" s="1" t="s">
        <v>1746</v>
      </c>
      <c r="C83" s="1" t="s">
        <v>1752</v>
      </c>
      <c r="D83" s="1" t="s">
        <v>1566</v>
      </c>
      <c r="E83" s="1" t="s">
        <v>1753</v>
      </c>
      <c r="F83" s="1" t="s">
        <v>1620</v>
      </c>
      <c r="G83" s="1" t="s">
        <v>1371</v>
      </c>
      <c r="H83" s="1" t="s">
        <v>1376</v>
      </c>
      <c r="I83" s="1" t="s">
        <v>1754</v>
      </c>
      <c r="J83" s="1" t="s">
        <v>1378</v>
      </c>
      <c r="K83" s="1" t="s">
        <v>1754</v>
      </c>
      <c r="L83" s="1" t="s">
        <v>1754</v>
      </c>
      <c r="M83" s="1" t="s">
        <v>1379</v>
      </c>
      <c r="N83" s="1" t="s">
        <v>1379</v>
      </c>
      <c r="O83" s="1" t="s">
        <v>1380</v>
      </c>
      <c r="P83" s="1" t="s">
        <v>1381</v>
      </c>
      <c r="Q83" s="1" t="s">
        <v>1382</v>
      </c>
      <c r="R83" s="1" t="s">
        <v>1755</v>
      </c>
      <c r="S83" s="1" t="s">
        <v>1384</v>
      </c>
      <c r="T83" s="1" t="s">
        <v>1385</v>
      </c>
      <c r="U83" s="1" t="s">
        <v>1386</v>
      </c>
      <c r="V83" s="1" t="s">
        <v>1387</v>
      </c>
    </row>
    <row r="84" s="1" customFormat="1" spans="1:22">
      <c r="A84" s="3">
        <v>999224133776832</v>
      </c>
      <c r="B84" s="1" t="s">
        <v>1746</v>
      </c>
      <c r="C84" s="1" t="s">
        <v>1756</v>
      </c>
      <c r="D84" s="1" t="s">
        <v>1486</v>
      </c>
      <c r="E84" s="1" t="s">
        <v>1757</v>
      </c>
      <c r="F84" s="1" t="s">
        <v>1512</v>
      </c>
      <c r="G84" s="1" t="s">
        <v>1371</v>
      </c>
      <c r="H84" s="1" t="s">
        <v>1376</v>
      </c>
      <c r="I84" s="1" t="s">
        <v>1488</v>
      </c>
      <c r="J84" s="1" t="s">
        <v>1378</v>
      </c>
      <c r="K84" s="1" t="s">
        <v>1488</v>
      </c>
      <c r="L84" s="1" t="s">
        <v>1488</v>
      </c>
      <c r="M84" s="1" t="s">
        <v>1379</v>
      </c>
      <c r="N84" s="1" t="s">
        <v>1379</v>
      </c>
      <c r="O84" s="1" t="s">
        <v>1380</v>
      </c>
      <c r="P84" s="1" t="s">
        <v>1381</v>
      </c>
      <c r="Q84" s="1" t="s">
        <v>1382</v>
      </c>
      <c r="R84" s="1" t="s">
        <v>1758</v>
      </c>
      <c r="S84" s="1" t="s">
        <v>1384</v>
      </c>
      <c r="T84" s="1" t="s">
        <v>1385</v>
      </c>
      <c r="U84" s="1" t="s">
        <v>1386</v>
      </c>
      <c r="V84" s="1" t="s">
        <v>1387</v>
      </c>
    </row>
    <row r="85" s="1" customFormat="1" spans="1:22">
      <c r="A85" s="3">
        <v>999224138521226</v>
      </c>
      <c r="B85" s="1" t="s">
        <v>1702</v>
      </c>
      <c r="C85" s="1" t="s">
        <v>1759</v>
      </c>
      <c r="D85" s="1" t="s">
        <v>1760</v>
      </c>
      <c r="E85" s="1" t="s">
        <v>1761</v>
      </c>
      <c r="F85" s="1" t="s">
        <v>1702</v>
      </c>
      <c r="G85" s="1" t="s">
        <v>1371</v>
      </c>
      <c r="H85" s="1" t="s">
        <v>1376</v>
      </c>
      <c r="I85" s="1" t="s">
        <v>1762</v>
      </c>
      <c r="J85" s="1" t="s">
        <v>1378</v>
      </c>
      <c r="K85" s="1" t="s">
        <v>1762</v>
      </c>
      <c r="L85" s="1" t="s">
        <v>1762</v>
      </c>
      <c r="M85" s="1" t="s">
        <v>1379</v>
      </c>
      <c r="N85" s="1" t="s">
        <v>1379</v>
      </c>
      <c r="O85" s="1" t="s">
        <v>1380</v>
      </c>
      <c r="P85" s="1" t="s">
        <v>1381</v>
      </c>
      <c r="Q85" s="1" t="s">
        <v>1382</v>
      </c>
      <c r="R85" s="1" t="s">
        <v>1763</v>
      </c>
      <c r="S85" s="1" t="s">
        <v>1384</v>
      </c>
      <c r="T85" s="1" t="s">
        <v>1385</v>
      </c>
      <c r="U85" s="1" t="s">
        <v>1386</v>
      </c>
      <c r="V85" s="1" t="s">
        <v>1387</v>
      </c>
    </row>
    <row r="86" s="1" customFormat="1" spans="1:22">
      <c r="A86" s="3">
        <v>999224128961573</v>
      </c>
      <c r="B86" s="1" t="s">
        <v>1746</v>
      </c>
      <c r="C86" s="1" t="s">
        <v>1764</v>
      </c>
      <c r="D86" s="1" t="s">
        <v>1765</v>
      </c>
      <c r="E86" s="1" t="s">
        <v>1766</v>
      </c>
      <c r="F86" s="1" t="s">
        <v>1620</v>
      </c>
      <c r="G86" s="1" t="s">
        <v>1371</v>
      </c>
      <c r="H86" s="1" t="s">
        <v>1376</v>
      </c>
      <c r="I86" s="1" t="s">
        <v>1767</v>
      </c>
      <c r="J86" s="1" t="s">
        <v>1378</v>
      </c>
      <c r="K86" s="1" t="s">
        <v>1767</v>
      </c>
      <c r="L86" s="1" t="s">
        <v>1767</v>
      </c>
      <c r="M86" s="1" t="s">
        <v>1379</v>
      </c>
      <c r="N86" s="1" t="s">
        <v>1379</v>
      </c>
      <c r="O86" s="1" t="s">
        <v>1380</v>
      </c>
      <c r="P86" s="1" t="s">
        <v>1381</v>
      </c>
      <c r="Q86" s="1" t="s">
        <v>1382</v>
      </c>
      <c r="R86" s="1" t="s">
        <v>1768</v>
      </c>
      <c r="S86" s="1" t="s">
        <v>1384</v>
      </c>
      <c r="T86" s="1" t="s">
        <v>1385</v>
      </c>
      <c r="U86" s="1" t="s">
        <v>1386</v>
      </c>
      <c r="V86" s="1" t="s">
        <v>1387</v>
      </c>
    </row>
    <row r="87" s="1" customFormat="1" spans="1:22">
      <c r="A87" s="3">
        <v>999224128949495</v>
      </c>
      <c r="B87" s="1" t="s">
        <v>1746</v>
      </c>
      <c r="C87" s="1" t="s">
        <v>1769</v>
      </c>
      <c r="D87" s="1" t="s">
        <v>1770</v>
      </c>
      <c r="E87" s="1" t="s">
        <v>1771</v>
      </c>
      <c r="F87" s="1" t="s">
        <v>1371</v>
      </c>
      <c r="G87" s="1" t="s">
        <v>1375</v>
      </c>
      <c r="H87" s="1" t="s">
        <v>1376</v>
      </c>
      <c r="I87" s="1" t="s">
        <v>1772</v>
      </c>
      <c r="J87" s="1" t="s">
        <v>1378</v>
      </c>
      <c r="K87" s="1" t="s">
        <v>1772</v>
      </c>
      <c r="L87" s="1" t="s">
        <v>1772</v>
      </c>
      <c r="M87" s="1" t="s">
        <v>1379</v>
      </c>
      <c r="N87" s="1" t="s">
        <v>1379</v>
      </c>
      <c r="O87" s="1" t="s">
        <v>1380</v>
      </c>
      <c r="P87" s="1" t="s">
        <v>1381</v>
      </c>
      <c r="Q87" s="1" t="s">
        <v>1382</v>
      </c>
      <c r="R87" s="1" t="s">
        <v>1773</v>
      </c>
      <c r="S87" s="1" t="s">
        <v>1384</v>
      </c>
      <c r="T87" s="1" t="s">
        <v>1385</v>
      </c>
      <c r="U87" s="1" t="s">
        <v>1386</v>
      </c>
      <c r="V87" s="1" t="s">
        <v>1387</v>
      </c>
    </row>
    <row r="88" s="1" customFormat="1" spans="1:22">
      <c r="A88" s="3">
        <v>999224126217866</v>
      </c>
      <c r="B88" s="1" t="s">
        <v>1746</v>
      </c>
      <c r="C88" s="1" t="s">
        <v>1774</v>
      </c>
      <c r="D88" s="1" t="s">
        <v>1775</v>
      </c>
      <c r="E88" s="1" t="s">
        <v>1776</v>
      </c>
      <c r="F88" s="1" t="s">
        <v>1512</v>
      </c>
      <c r="G88" s="1" t="s">
        <v>1371</v>
      </c>
      <c r="H88" s="1" t="s">
        <v>1376</v>
      </c>
      <c r="I88" s="1" t="s">
        <v>1777</v>
      </c>
      <c r="J88" s="1" t="s">
        <v>1378</v>
      </c>
      <c r="K88" s="1" t="s">
        <v>1777</v>
      </c>
      <c r="L88" s="1" t="s">
        <v>1777</v>
      </c>
      <c r="M88" s="1" t="s">
        <v>1379</v>
      </c>
      <c r="N88" s="1" t="s">
        <v>1379</v>
      </c>
      <c r="O88" s="1" t="s">
        <v>1380</v>
      </c>
      <c r="P88" s="1" t="s">
        <v>1381</v>
      </c>
      <c r="Q88" s="1" t="s">
        <v>1382</v>
      </c>
      <c r="R88" s="1" t="s">
        <v>1778</v>
      </c>
      <c r="S88" s="1" t="s">
        <v>1384</v>
      </c>
      <c r="T88" s="1" t="s">
        <v>1385</v>
      </c>
      <c r="U88" s="1" t="s">
        <v>1386</v>
      </c>
      <c r="V88" s="1" t="s">
        <v>1418</v>
      </c>
    </row>
    <row r="89" s="1" customFormat="1" spans="1:22">
      <c r="A89" s="3">
        <v>999224122710741</v>
      </c>
      <c r="B89" s="1" t="s">
        <v>1746</v>
      </c>
      <c r="C89" s="1" t="s">
        <v>1779</v>
      </c>
      <c r="D89" s="1" t="s">
        <v>1780</v>
      </c>
      <c r="E89" s="1" t="s">
        <v>1781</v>
      </c>
      <c r="F89" s="1" t="s">
        <v>1429</v>
      </c>
      <c r="G89" s="1" t="s">
        <v>1375</v>
      </c>
      <c r="H89" s="1" t="s">
        <v>1376</v>
      </c>
      <c r="I89" s="1" t="s">
        <v>1782</v>
      </c>
      <c r="J89" s="1" t="s">
        <v>1378</v>
      </c>
      <c r="K89" s="1" t="s">
        <v>1782</v>
      </c>
      <c r="L89" s="1" t="s">
        <v>1782</v>
      </c>
      <c r="M89" s="1" t="s">
        <v>1379</v>
      </c>
      <c r="N89" s="1" t="s">
        <v>1379</v>
      </c>
      <c r="O89" s="1" t="s">
        <v>1380</v>
      </c>
      <c r="P89" s="1" t="s">
        <v>1381</v>
      </c>
      <c r="Q89" s="1" t="s">
        <v>1382</v>
      </c>
      <c r="R89" s="1" t="s">
        <v>1783</v>
      </c>
      <c r="S89" s="1" t="s">
        <v>1384</v>
      </c>
      <c r="T89" s="1" t="s">
        <v>1385</v>
      </c>
      <c r="U89" s="1" t="s">
        <v>1386</v>
      </c>
      <c r="V89" s="1" t="s">
        <v>1387</v>
      </c>
    </row>
    <row r="90" s="1" customFormat="1" spans="1:22">
      <c r="A90" s="3">
        <v>999224122421462</v>
      </c>
      <c r="B90" s="1" t="s">
        <v>1746</v>
      </c>
      <c r="C90" s="1" t="s">
        <v>1784</v>
      </c>
      <c r="D90" s="1" t="s">
        <v>1688</v>
      </c>
      <c r="E90" s="1" t="s">
        <v>1785</v>
      </c>
      <c r="F90" s="1" t="s">
        <v>1512</v>
      </c>
      <c r="G90" s="1" t="s">
        <v>1371</v>
      </c>
      <c r="H90" s="1" t="s">
        <v>1376</v>
      </c>
      <c r="I90" s="1" t="s">
        <v>1786</v>
      </c>
      <c r="J90" s="1" t="s">
        <v>1378</v>
      </c>
      <c r="K90" s="1" t="s">
        <v>1786</v>
      </c>
      <c r="L90" s="1" t="s">
        <v>1786</v>
      </c>
      <c r="M90" s="1" t="s">
        <v>1379</v>
      </c>
      <c r="N90" s="1" t="s">
        <v>1379</v>
      </c>
      <c r="O90" s="1" t="s">
        <v>1380</v>
      </c>
      <c r="P90" s="1" t="s">
        <v>1381</v>
      </c>
      <c r="Q90" s="1" t="s">
        <v>1382</v>
      </c>
      <c r="R90" s="1" t="s">
        <v>1787</v>
      </c>
      <c r="S90" s="1" t="s">
        <v>1384</v>
      </c>
      <c r="T90" s="1" t="s">
        <v>1385</v>
      </c>
      <c r="U90" s="1" t="s">
        <v>1386</v>
      </c>
      <c r="V90" s="1" t="s">
        <v>1692</v>
      </c>
    </row>
    <row r="91" s="1" customFormat="1" spans="1:22">
      <c r="A91" s="3">
        <v>999224121729784</v>
      </c>
      <c r="B91" s="1" t="s">
        <v>1746</v>
      </c>
      <c r="C91" s="1" t="s">
        <v>1788</v>
      </c>
      <c r="D91" s="1" t="s">
        <v>1789</v>
      </c>
      <c r="E91" s="1" t="s">
        <v>1790</v>
      </c>
      <c r="F91" s="1" t="s">
        <v>1429</v>
      </c>
      <c r="G91" s="1" t="s">
        <v>1371</v>
      </c>
      <c r="H91" s="1" t="s">
        <v>1376</v>
      </c>
      <c r="I91" s="1" t="s">
        <v>1791</v>
      </c>
      <c r="J91" s="1" t="s">
        <v>1378</v>
      </c>
      <c r="K91" s="1" t="s">
        <v>1791</v>
      </c>
      <c r="L91" s="1" t="s">
        <v>1791</v>
      </c>
      <c r="M91" s="1" t="s">
        <v>1379</v>
      </c>
      <c r="N91" s="1" t="s">
        <v>1379</v>
      </c>
      <c r="O91" s="1" t="s">
        <v>1380</v>
      </c>
      <c r="P91" s="1" t="s">
        <v>1381</v>
      </c>
      <c r="Q91" s="1" t="s">
        <v>1382</v>
      </c>
      <c r="R91" s="1" t="s">
        <v>1792</v>
      </c>
      <c r="S91" s="1" t="s">
        <v>1384</v>
      </c>
      <c r="T91" s="1" t="s">
        <v>1385</v>
      </c>
      <c r="U91" s="1" t="s">
        <v>1386</v>
      </c>
      <c r="V91" s="1" t="s">
        <v>1387</v>
      </c>
    </row>
    <row r="92" s="1" customFormat="1" spans="1:22">
      <c r="A92" s="3">
        <v>999224121640265</v>
      </c>
      <c r="B92" s="1" t="s">
        <v>1746</v>
      </c>
      <c r="C92" s="1" t="s">
        <v>1793</v>
      </c>
      <c r="D92" s="1" t="s">
        <v>1794</v>
      </c>
      <c r="E92" s="1" t="s">
        <v>1795</v>
      </c>
      <c r="F92" s="1" t="s">
        <v>1371</v>
      </c>
      <c r="G92" s="1" t="s">
        <v>1375</v>
      </c>
      <c r="H92" s="1" t="s">
        <v>1376</v>
      </c>
      <c r="I92" s="1" t="s">
        <v>1796</v>
      </c>
      <c r="J92" s="1" t="s">
        <v>1378</v>
      </c>
      <c r="K92" s="1" t="s">
        <v>1796</v>
      </c>
      <c r="L92" s="1" t="s">
        <v>1796</v>
      </c>
      <c r="M92" s="1" t="s">
        <v>1379</v>
      </c>
      <c r="N92" s="1" t="s">
        <v>1379</v>
      </c>
      <c r="O92" s="1" t="s">
        <v>1380</v>
      </c>
      <c r="P92" s="1" t="s">
        <v>1381</v>
      </c>
      <c r="Q92" s="1" t="s">
        <v>1382</v>
      </c>
      <c r="R92" s="1" t="s">
        <v>1797</v>
      </c>
      <c r="S92" s="1" t="s">
        <v>1384</v>
      </c>
      <c r="T92" s="1" t="s">
        <v>1385</v>
      </c>
      <c r="U92" s="1" t="s">
        <v>1386</v>
      </c>
      <c r="V92" s="1" t="s">
        <v>1387</v>
      </c>
    </row>
    <row r="93" s="1" customFormat="1" spans="1:22">
      <c r="A93" s="3">
        <v>999224121480101</v>
      </c>
      <c r="B93" s="1" t="s">
        <v>1746</v>
      </c>
      <c r="C93" s="1" t="s">
        <v>1798</v>
      </c>
      <c r="D93" s="1" t="s">
        <v>1799</v>
      </c>
      <c r="E93" s="1" t="s">
        <v>1800</v>
      </c>
      <c r="F93" s="1" t="s">
        <v>1620</v>
      </c>
      <c r="G93" s="1" t="s">
        <v>1375</v>
      </c>
      <c r="H93" s="1" t="s">
        <v>1376</v>
      </c>
      <c r="I93" s="1" t="s">
        <v>1801</v>
      </c>
      <c r="J93" s="1" t="s">
        <v>1378</v>
      </c>
      <c r="K93" s="1" t="s">
        <v>1801</v>
      </c>
      <c r="L93" s="1" t="s">
        <v>1801</v>
      </c>
      <c r="M93" s="1" t="s">
        <v>1379</v>
      </c>
      <c r="N93" s="1" t="s">
        <v>1379</v>
      </c>
      <c r="O93" s="1" t="s">
        <v>1380</v>
      </c>
      <c r="P93" s="1" t="s">
        <v>1381</v>
      </c>
      <c r="Q93" s="1" t="s">
        <v>1382</v>
      </c>
      <c r="R93" s="1" t="s">
        <v>1802</v>
      </c>
      <c r="S93" s="1" t="s">
        <v>1384</v>
      </c>
      <c r="T93" s="1" t="s">
        <v>1385</v>
      </c>
      <c r="U93" s="1" t="s">
        <v>1386</v>
      </c>
      <c r="V93" s="1" t="s">
        <v>1418</v>
      </c>
    </row>
    <row r="94" s="1" customFormat="1" spans="1:22">
      <c r="A94" s="3">
        <v>999224120062374</v>
      </c>
      <c r="B94" s="1" t="s">
        <v>1803</v>
      </c>
      <c r="C94" s="1" t="s">
        <v>1804</v>
      </c>
      <c r="D94" s="1" t="s">
        <v>1805</v>
      </c>
      <c r="E94" s="1" t="s">
        <v>1806</v>
      </c>
      <c r="F94" s="1" t="s">
        <v>1512</v>
      </c>
      <c r="G94" s="1" t="s">
        <v>1375</v>
      </c>
      <c r="H94" s="1" t="s">
        <v>1376</v>
      </c>
      <c r="I94" s="1" t="s">
        <v>1807</v>
      </c>
      <c r="J94" s="1" t="s">
        <v>1378</v>
      </c>
      <c r="K94" s="1" t="s">
        <v>1807</v>
      </c>
      <c r="L94" s="1" t="s">
        <v>1807</v>
      </c>
      <c r="M94" s="1" t="s">
        <v>1379</v>
      </c>
      <c r="N94" s="1" t="s">
        <v>1379</v>
      </c>
      <c r="O94" s="1" t="s">
        <v>1380</v>
      </c>
      <c r="P94" s="1" t="s">
        <v>1381</v>
      </c>
      <c r="Q94" s="1" t="s">
        <v>1382</v>
      </c>
      <c r="R94" s="1" t="s">
        <v>1808</v>
      </c>
      <c r="S94" s="1" t="s">
        <v>1384</v>
      </c>
      <c r="T94" s="1" t="s">
        <v>1385</v>
      </c>
      <c r="U94" s="1" t="s">
        <v>1386</v>
      </c>
      <c r="V94" s="1" t="s">
        <v>1387</v>
      </c>
    </row>
    <row r="95" s="1" customFormat="1" spans="1:22">
      <c r="A95" s="3">
        <v>999224118243781</v>
      </c>
      <c r="B95" s="1" t="s">
        <v>1803</v>
      </c>
      <c r="C95" s="1" t="s">
        <v>1809</v>
      </c>
      <c r="D95" s="1" t="s">
        <v>1466</v>
      </c>
      <c r="E95" s="1" t="s">
        <v>1810</v>
      </c>
      <c r="F95" s="1" t="s">
        <v>1512</v>
      </c>
      <c r="G95" s="1" t="s">
        <v>1375</v>
      </c>
      <c r="H95" s="1" t="s">
        <v>1376</v>
      </c>
      <c r="I95" s="1" t="s">
        <v>1811</v>
      </c>
      <c r="J95" s="1" t="s">
        <v>1378</v>
      </c>
      <c r="K95" s="1" t="s">
        <v>1811</v>
      </c>
      <c r="L95" s="1" t="s">
        <v>1811</v>
      </c>
      <c r="M95" s="1" t="s">
        <v>1379</v>
      </c>
      <c r="N95" s="1" t="s">
        <v>1379</v>
      </c>
      <c r="O95" s="1" t="s">
        <v>1380</v>
      </c>
      <c r="P95" s="1" t="s">
        <v>1381</v>
      </c>
      <c r="Q95" s="1" t="s">
        <v>1382</v>
      </c>
      <c r="R95" s="1" t="s">
        <v>1812</v>
      </c>
      <c r="S95" s="1" t="s">
        <v>1384</v>
      </c>
      <c r="T95" s="1" t="s">
        <v>1385</v>
      </c>
      <c r="U95" s="1" t="s">
        <v>1386</v>
      </c>
      <c r="V95" s="1" t="s">
        <v>1387</v>
      </c>
    </row>
    <row r="96" s="1" customFormat="1" spans="1:22">
      <c r="A96" s="3">
        <v>999224119237154</v>
      </c>
      <c r="B96" s="1" t="s">
        <v>1803</v>
      </c>
      <c r="C96" s="1" t="s">
        <v>1813</v>
      </c>
      <c r="D96" s="1" t="s">
        <v>1524</v>
      </c>
      <c r="E96" s="1" t="s">
        <v>1814</v>
      </c>
      <c r="F96" s="1" t="s">
        <v>1702</v>
      </c>
      <c r="G96" s="1" t="s">
        <v>1375</v>
      </c>
      <c r="H96" s="1" t="s">
        <v>1376</v>
      </c>
      <c r="I96" s="1" t="s">
        <v>1815</v>
      </c>
      <c r="J96" s="1" t="s">
        <v>1378</v>
      </c>
      <c r="K96" s="1" t="s">
        <v>1815</v>
      </c>
      <c r="L96" s="1" t="s">
        <v>1815</v>
      </c>
      <c r="M96" s="1" t="s">
        <v>1379</v>
      </c>
      <c r="N96" s="1" t="s">
        <v>1379</v>
      </c>
      <c r="O96" s="1" t="s">
        <v>1380</v>
      </c>
      <c r="P96" s="1" t="s">
        <v>1381</v>
      </c>
      <c r="Q96" s="1" t="s">
        <v>1382</v>
      </c>
      <c r="R96" s="1" t="s">
        <v>1816</v>
      </c>
      <c r="S96" s="1" t="s">
        <v>1384</v>
      </c>
      <c r="T96" s="1" t="s">
        <v>1385</v>
      </c>
      <c r="U96" s="1" t="s">
        <v>1386</v>
      </c>
      <c r="V96" s="1" t="s">
        <v>1393</v>
      </c>
    </row>
    <row r="97" s="1" customFormat="1" spans="1:22">
      <c r="A97" s="3">
        <v>999224114694063</v>
      </c>
      <c r="B97" s="1" t="s">
        <v>1803</v>
      </c>
      <c r="C97" s="1" t="s">
        <v>1817</v>
      </c>
      <c r="D97" s="1" t="s">
        <v>1818</v>
      </c>
      <c r="E97" s="1" t="s">
        <v>1819</v>
      </c>
      <c r="F97" s="1" t="s">
        <v>1429</v>
      </c>
      <c r="G97" s="1" t="s">
        <v>1371</v>
      </c>
      <c r="H97" s="1" t="s">
        <v>1376</v>
      </c>
      <c r="I97" s="1" t="s">
        <v>1820</v>
      </c>
      <c r="J97" s="1" t="s">
        <v>1378</v>
      </c>
      <c r="K97" s="1" t="s">
        <v>1820</v>
      </c>
      <c r="L97" s="1" t="s">
        <v>1820</v>
      </c>
      <c r="M97" s="1" t="s">
        <v>1379</v>
      </c>
      <c r="N97" s="1" t="s">
        <v>1379</v>
      </c>
      <c r="O97" s="1" t="s">
        <v>1380</v>
      </c>
      <c r="P97" s="1" t="s">
        <v>1381</v>
      </c>
      <c r="Q97" s="1" t="s">
        <v>1382</v>
      </c>
      <c r="R97" s="1" t="s">
        <v>1821</v>
      </c>
      <c r="S97" s="1" t="s">
        <v>1384</v>
      </c>
      <c r="T97" s="1" t="s">
        <v>1385</v>
      </c>
      <c r="U97" s="1" t="s">
        <v>1386</v>
      </c>
      <c r="V97" s="1" t="s">
        <v>1418</v>
      </c>
    </row>
    <row r="98" s="1" customFormat="1" spans="1:22">
      <c r="A98" s="3">
        <v>999224114403529</v>
      </c>
      <c r="B98" s="1" t="s">
        <v>1803</v>
      </c>
      <c r="C98" s="1" t="s">
        <v>1822</v>
      </c>
      <c r="D98" s="1" t="s">
        <v>1537</v>
      </c>
      <c r="E98" s="1" t="s">
        <v>1823</v>
      </c>
      <c r="F98" s="1" t="s">
        <v>1429</v>
      </c>
      <c r="G98" s="1" t="s">
        <v>1371</v>
      </c>
      <c r="H98" s="1" t="s">
        <v>1376</v>
      </c>
      <c r="I98" s="1" t="s">
        <v>1824</v>
      </c>
      <c r="J98" s="1" t="s">
        <v>1378</v>
      </c>
      <c r="K98" s="1" t="s">
        <v>1824</v>
      </c>
      <c r="L98" s="1" t="s">
        <v>1824</v>
      </c>
      <c r="M98" s="1" t="s">
        <v>1379</v>
      </c>
      <c r="N98" s="1" t="s">
        <v>1379</v>
      </c>
      <c r="O98" s="1" t="s">
        <v>1380</v>
      </c>
      <c r="P98" s="1" t="s">
        <v>1381</v>
      </c>
      <c r="Q98" s="1" t="s">
        <v>1382</v>
      </c>
      <c r="R98" s="1" t="s">
        <v>1825</v>
      </c>
      <c r="S98" s="1" t="s">
        <v>1384</v>
      </c>
      <c r="T98" s="1" t="s">
        <v>1385</v>
      </c>
      <c r="U98" s="1" t="s">
        <v>1386</v>
      </c>
      <c r="V98" s="1" t="s">
        <v>1418</v>
      </c>
    </row>
    <row r="99" s="1" customFormat="1" spans="1:22">
      <c r="A99" s="3">
        <v>999224114334813</v>
      </c>
      <c r="B99" s="1" t="s">
        <v>1803</v>
      </c>
      <c r="C99" s="1" t="s">
        <v>1826</v>
      </c>
      <c r="D99" s="1" t="s">
        <v>1827</v>
      </c>
      <c r="E99" s="1" t="s">
        <v>1828</v>
      </c>
      <c r="F99" s="1" t="s">
        <v>1512</v>
      </c>
      <c r="G99" s="1" t="s">
        <v>1375</v>
      </c>
      <c r="H99" s="1" t="s">
        <v>1376</v>
      </c>
      <c r="I99" s="1" t="s">
        <v>1829</v>
      </c>
      <c r="J99" s="1" t="s">
        <v>1378</v>
      </c>
      <c r="K99" s="1" t="s">
        <v>1829</v>
      </c>
      <c r="L99" s="1" t="s">
        <v>1829</v>
      </c>
      <c r="M99" s="1" t="s">
        <v>1379</v>
      </c>
      <c r="N99" s="1" t="s">
        <v>1379</v>
      </c>
      <c r="O99" s="1" t="s">
        <v>1380</v>
      </c>
      <c r="P99" s="1" t="s">
        <v>1381</v>
      </c>
      <c r="Q99" s="1" t="s">
        <v>1382</v>
      </c>
      <c r="R99" s="1" t="s">
        <v>1830</v>
      </c>
      <c r="S99" s="1" t="s">
        <v>1384</v>
      </c>
      <c r="T99" s="1" t="s">
        <v>1385</v>
      </c>
      <c r="U99" s="1" t="s">
        <v>1386</v>
      </c>
      <c r="V99" s="1" t="s">
        <v>1387</v>
      </c>
    </row>
    <row r="100" s="1" customFormat="1" spans="1:22">
      <c r="A100" s="3">
        <v>999224113223816</v>
      </c>
      <c r="B100" s="1" t="s">
        <v>1803</v>
      </c>
      <c r="C100" s="1" t="s">
        <v>1831</v>
      </c>
      <c r="D100" s="1" t="s">
        <v>1832</v>
      </c>
      <c r="E100" s="1" t="s">
        <v>1833</v>
      </c>
      <c r="F100" s="1" t="s">
        <v>1620</v>
      </c>
      <c r="G100" s="1" t="s">
        <v>1371</v>
      </c>
      <c r="H100" s="1" t="s">
        <v>1376</v>
      </c>
      <c r="I100" s="1" t="s">
        <v>1834</v>
      </c>
      <c r="J100" s="1" t="s">
        <v>1378</v>
      </c>
      <c r="K100" s="1" t="s">
        <v>1834</v>
      </c>
      <c r="L100" s="1" t="s">
        <v>1834</v>
      </c>
      <c r="M100" s="1" t="s">
        <v>1379</v>
      </c>
      <c r="N100" s="1" t="s">
        <v>1379</v>
      </c>
      <c r="O100" s="1" t="s">
        <v>1380</v>
      </c>
      <c r="P100" s="1" t="s">
        <v>1381</v>
      </c>
      <c r="Q100" s="1" t="s">
        <v>1382</v>
      </c>
      <c r="R100" s="1" t="s">
        <v>1835</v>
      </c>
      <c r="S100" s="1" t="s">
        <v>1384</v>
      </c>
      <c r="T100" s="1" t="s">
        <v>1385</v>
      </c>
      <c r="U100" s="1" t="s">
        <v>1386</v>
      </c>
      <c r="V100" s="1" t="s">
        <v>1387</v>
      </c>
    </row>
    <row r="101" s="1" customFormat="1" spans="1:22">
      <c r="A101" s="3">
        <v>999224110565866</v>
      </c>
      <c r="B101" s="1" t="s">
        <v>1803</v>
      </c>
      <c r="C101" s="1" t="s">
        <v>1836</v>
      </c>
      <c r="D101" s="1" t="s">
        <v>1519</v>
      </c>
      <c r="E101" s="1" t="s">
        <v>1837</v>
      </c>
      <c r="F101" s="1" t="s">
        <v>1429</v>
      </c>
      <c r="G101" s="1" t="s">
        <v>1375</v>
      </c>
      <c r="H101" s="1" t="s">
        <v>1376</v>
      </c>
      <c r="I101" s="1" t="s">
        <v>1713</v>
      </c>
      <c r="J101" s="1" t="s">
        <v>1378</v>
      </c>
      <c r="K101" s="1" t="s">
        <v>1713</v>
      </c>
      <c r="L101" s="1" t="s">
        <v>1713</v>
      </c>
      <c r="M101" s="1" t="s">
        <v>1379</v>
      </c>
      <c r="N101" s="1" t="s">
        <v>1379</v>
      </c>
      <c r="O101" s="1" t="s">
        <v>1380</v>
      </c>
      <c r="P101" s="1" t="s">
        <v>1381</v>
      </c>
      <c r="Q101" s="1" t="s">
        <v>1382</v>
      </c>
      <c r="R101" s="1" t="s">
        <v>1838</v>
      </c>
      <c r="S101" s="1" t="s">
        <v>1384</v>
      </c>
      <c r="T101" s="1" t="s">
        <v>1385</v>
      </c>
      <c r="U101" s="1" t="s">
        <v>1386</v>
      </c>
      <c r="V101" s="1" t="s">
        <v>1387</v>
      </c>
    </row>
    <row r="102" s="1" customFormat="1" spans="1:22">
      <c r="A102" s="3">
        <v>999224109430974</v>
      </c>
      <c r="B102" s="1" t="s">
        <v>1803</v>
      </c>
      <c r="C102" s="1" t="s">
        <v>1839</v>
      </c>
      <c r="D102" s="1" t="s">
        <v>1840</v>
      </c>
      <c r="E102" s="1" t="s">
        <v>1841</v>
      </c>
      <c r="F102" s="1" t="s">
        <v>1429</v>
      </c>
      <c r="G102" s="1" t="s">
        <v>1375</v>
      </c>
      <c r="H102" s="1" t="s">
        <v>1376</v>
      </c>
      <c r="I102" s="1" t="s">
        <v>1842</v>
      </c>
      <c r="J102" s="1" t="s">
        <v>1378</v>
      </c>
      <c r="K102" s="1" t="s">
        <v>1842</v>
      </c>
      <c r="L102" s="1" t="s">
        <v>1842</v>
      </c>
      <c r="M102" s="1" t="s">
        <v>1379</v>
      </c>
      <c r="N102" s="1" t="s">
        <v>1379</v>
      </c>
      <c r="O102" s="1" t="s">
        <v>1380</v>
      </c>
      <c r="P102" s="1" t="s">
        <v>1381</v>
      </c>
      <c r="Q102" s="1" t="s">
        <v>1382</v>
      </c>
      <c r="R102" s="1" t="s">
        <v>1843</v>
      </c>
      <c r="S102" s="1" t="s">
        <v>1384</v>
      </c>
      <c r="T102" s="1" t="s">
        <v>1385</v>
      </c>
      <c r="U102" s="1" t="s">
        <v>1386</v>
      </c>
      <c r="V102" s="1" t="s">
        <v>1387</v>
      </c>
    </row>
    <row r="103" s="1" customFormat="1" spans="1:22">
      <c r="A103" s="3">
        <v>999224106602820</v>
      </c>
      <c r="B103" s="1" t="s">
        <v>1803</v>
      </c>
      <c r="C103" s="1" t="s">
        <v>1844</v>
      </c>
      <c r="D103" s="1" t="s">
        <v>1845</v>
      </c>
      <c r="E103" s="1" t="s">
        <v>1846</v>
      </c>
      <c r="F103" s="1" t="s">
        <v>1429</v>
      </c>
      <c r="G103" s="1" t="s">
        <v>1375</v>
      </c>
      <c r="H103" s="1" t="s">
        <v>1376</v>
      </c>
      <c r="I103" s="1" t="s">
        <v>1847</v>
      </c>
      <c r="J103" s="1" t="s">
        <v>1378</v>
      </c>
      <c r="K103" s="1" t="s">
        <v>1847</v>
      </c>
      <c r="L103" s="1" t="s">
        <v>1847</v>
      </c>
      <c r="M103" s="1" t="s">
        <v>1379</v>
      </c>
      <c r="N103" s="1" t="s">
        <v>1379</v>
      </c>
      <c r="O103" s="1" t="s">
        <v>1380</v>
      </c>
      <c r="P103" s="1" t="s">
        <v>1381</v>
      </c>
      <c r="Q103" s="1" t="s">
        <v>1382</v>
      </c>
      <c r="R103" s="1" t="s">
        <v>1848</v>
      </c>
      <c r="S103" s="1" t="s">
        <v>1384</v>
      </c>
      <c r="T103" s="1" t="s">
        <v>1385</v>
      </c>
      <c r="U103" s="1" t="s">
        <v>1386</v>
      </c>
      <c r="V103" s="1" t="s">
        <v>1387</v>
      </c>
    </row>
    <row r="104" s="1" customFormat="1" spans="1:22">
      <c r="A104" s="3">
        <v>999224105108952</v>
      </c>
      <c r="B104" s="1" t="s">
        <v>1803</v>
      </c>
      <c r="C104" s="1" t="s">
        <v>1849</v>
      </c>
      <c r="D104" s="1" t="s">
        <v>1850</v>
      </c>
      <c r="E104" s="1" t="s">
        <v>1851</v>
      </c>
      <c r="F104" s="1" t="s">
        <v>1429</v>
      </c>
      <c r="G104" s="1" t="s">
        <v>1371</v>
      </c>
      <c r="H104" s="1" t="s">
        <v>1376</v>
      </c>
      <c r="I104" s="1" t="s">
        <v>1852</v>
      </c>
      <c r="J104" s="1" t="s">
        <v>1378</v>
      </c>
      <c r="K104" s="1" t="s">
        <v>1852</v>
      </c>
      <c r="L104" s="1" t="s">
        <v>1852</v>
      </c>
      <c r="M104" s="1" t="s">
        <v>1379</v>
      </c>
      <c r="N104" s="1" t="s">
        <v>1379</v>
      </c>
      <c r="O104" s="1" t="s">
        <v>1380</v>
      </c>
      <c r="P104" s="1" t="s">
        <v>1381</v>
      </c>
      <c r="Q104" s="1" t="s">
        <v>1382</v>
      </c>
      <c r="R104" s="1" t="s">
        <v>1853</v>
      </c>
      <c r="S104" s="1" t="s">
        <v>1384</v>
      </c>
      <c r="T104" s="1" t="s">
        <v>1385</v>
      </c>
      <c r="U104" s="1" t="s">
        <v>1386</v>
      </c>
      <c r="V104" s="1" t="s">
        <v>1387</v>
      </c>
    </row>
    <row r="105" s="1" customFormat="1" spans="1:22">
      <c r="A105" s="3">
        <v>999224101751663</v>
      </c>
      <c r="B105" s="1" t="s">
        <v>1854</v>
      </c>
      <c r="C105" s="1" t="s">
        <v>1855</v>
      </c>
      <c r="D105" s="1" t="s">
        <v>1856</v>
      </c>
      <c r="E105" s="1" t="s">
        <v>1857</v>
      </c>
      <c r="F105" s="1" t="s">
        <v>1620</v>
      </c>
      <c r="G105" s="1" t="s">
        <v>1371</v>
      </c>
      <c r="H105" s="1" t="s">
        <v>1376</v>
      </c>
      <c r="I105" s="1" t="s">
        <v>1858</v>
      </c>
      <c r="J105" s="1" t="s">
        <v>1378</v>
      </c>
      <c r="K105" s="1" t="s">
        <v>1858</v>
      </c>
      <c r="L105" s="1" t="s">
        <v>1858</v>
      </c>
      <c r="M105" s="1" t="s">
        <v>1379</v>
      </c>
      <c r="N105" s="1" t="s">
        <v>1379</v>
      </c>
      <c r="O105" s="1" t="s">
        <v>1380</v>
      </c>
      <c r="P105" s="1" t="s">
        <v>1381</v>
      </c>
      <c r="Q105" s="1" t="s">
        <v>1382</v>
      </c>
      <c r="R105" s="1" t="s">
        <v>1859</v>
      </c>
      <c r="S105" s="1" t="s">
        <v>1384</v>
      </c>
      <c r="T105" s="1" t="s">
        <v>1385</v>
      </c>
      <c r="U105" s="1" t="s">
        <v>1386</v>
      </c>
      <c r="V105" s="1" t="s">
        <v>1387</v>
      </c>
    </row>
    <row r="106" s="1" customFormat="1" spans="1:22">
      <c r="A106" s="3">
        <v>999224100215111</v>
      </c>
      <c r="B106" s="1" t="s">
        <v>1854</v>
      </c>
      <c r="C106" s="1" t="s">
        <v>1860</v>
      </c>
      <c r="D106" s="1" t="s">
        <v>1861</v>
      </c>
      <c r="E106" s="1" t="s">
        <v>1862</v>
      </c>
      <c r="F106" s="1" t="s">
        <v>1512</v>
      </c>
      <c r="G106" s="1" t="s">
        <v>1375</v>
      </c>
      <c r="H106" s="1" t="s">
        <v>1376</v>
      </c>
      <c r="I106" s="1" t="s">
        <v>1422</v>
      </c>
      <c r="J106" s="1" t="s">
        <v>1378</v>
      </c>
      <c r="K106" s="1" t="s">
        <v>1422</v>
      </c>
      <c r="L106" s="1" t="s">
        <v>1422</v>
      </c>
      <c r="M106" s="1" t="s">
        <v>1379</v>
      </c>
      <c r="N106" s="1" t="s">
        <v>1379</v>
      </c>
      <c r="O106" s="1" t="s">
        <v>1380</v>
      </c>
      <c r="P106" s="1" t="s">
        <v>1381</v>
      </c>
      <c r="Q106" s="1" t="s">
        <v>1382</v>
      </c>
      <c r="R106" s="1" t="s">
        <v>1863</v>
      </c>
      <c r="S106" s="1" t="s">
        <v>1384</v>
      </c>
      <c r="T106" s="1" t="s">
        <v>1385</v>
      </c>
      <c r="U106" s="1" t="s">
        <v>1386</v>
      </c>
      <c r="V106" s="1" t="s">
        <v>1418</v>
      </c>
    </row>
    <row r="107" s="1" customFormat="1" spans="1:22">
      <c r="A107" s="3">
        <v>999224099911693</v>
      </c>
      <c r="B107" s="1" t="s">
        <v>1854</v>
      </c>
      <c r="C107" s="1" t="s">
        <v>1864</v>
      </c>
      <c r="D107" s="1" t="s">
        <v>1865</v>
      </c>
      <c r="E107" s="1" t="s">
        <v>1866</v>
      </c>
      <c r="F107" s="1" t="s">
        <v>1803</v>
      </c>
      <c r="G107" s="1" t="s">
        <v>1371</v>
      </c>
      <c r="H107" s="1" t="s">
        <v>1376</v>
      </c>
      <c r="I107" s="1" t="s">
        <v>1867</v>
      </c>
      <c r="J107" s="1" t="s">
        <v>1378</v>
      </c>
      <c r="K107" s="1" t="s">
        <v>1867</v>
      </c>
      <c r="L107" s="1" t="s">
        <v>1867</v>
      </c>
      <c r="M107" s="1" t="s">
        <v>1379</v>
      </c>
      <c r="N107" s="1" t="s">
        <v>1379</v>
      </c>
      <c r="O107" s="1" t="s">
        <v>1380</v>
      </c>
      <c r="P107" s="1" t="s">
        <v>1381</v>
      </c>
      <c r="Q107" s="1" t="s">
        <v>1382</v>
      </c>
      <c r="R107" s="1" t="s">
        <v>1868</v>
      </c>
      <c r="S107" s="1" t="s">
        <v>1384</v>
      </c>
      <c r="T107" s="1" t="s">
        <v>1385</v>
      </c>
      <c r="U107" s="1" t="s">
        <v>1386</v>
      </c>
      <c r="V107" s="1" t="s">
        <v>1393</v>
      </c>
    </row>
    <row r="108" s="1" customFormat="1" spans="1:22">
      <c r="A108" s="3">
        <v>999224099222226</v>
      </c>
      <c r="B108" s="1" t="s">
        <v>1854</v>
      </c>
      <c r="C108" s="1" t="s">
        <v>1869</v>
      </c>
      <c r="D108" s="1" t="s">
        <v>1491</v>
      </c>
      <c r="E108" s="1" t="s">
        <v>1870</v>
      </c>
      <c r="F108" s="1" t="s">
        <v>1429</v>
      </c>
      <c r="G108" s="1" t="s">
        <v>1371</v>
      </c>
      <c r="H108" s="1" t="s">
        <v>1376</v>
      </c>
      <c r="I108" s="1" t="s">
        <v>1871</v>
      </c>
      <c r="J108" s="1" t="s">
        <v>1378</v>
      </c>
      <c r="K108" s="1" t="s">
        <v>1871</v>
      </c>
      <c r="L108" s="1" t="s">
        <v>1871</v>
      </c>
      <c r="M108" s="1" t="s">
        <v>1379</v>
      </c>
      <c r="N108" s="1" t="s">
        <v>1379</v>
      </c>
      <c r="O108" s="1" t="s">
        <v>1380</v>
      </c>
      <c r="P108" s="1" t="s">
        <v>1381</v>
      </c>
      <c r="Q108" s="1" t="s">
        <v>1382</v>
      </c>
      <c r="R108" s="1" t="s">
        <v>1872</v>
      </c>
      <c r="S108" s="1" t="s">
        <v>1384</v>
      </c>
      <c r="T108" s="1" t="s">
        <v>1385</v>
      </c>
      <c r="U108" s="1" t="s">
        <v>1386</v>
      </c>
      <c r="V108" s="1" t="s">
        <v>1387</v>
      </c>
    </row>
    <row r="109" s="1" customFormat="1" spans="1:22">
      <c r="A109" s="3">
        <v>999224099221912</v>
      </c>
      <c r="B109" s="1" t="s">
        <v>1854</v>
      </c>
      <c r="C109" s="1" t="s">
        <v>1873</v>
      </c>
      <c r="D109" s="1" t="s">
        <v>1556</v>
      </c>
      <c r="E109" s="1" t="s">
        <v>1874</v>
      </c>
      <c r="F109" s="1" t="s">
        <v>1620</v>
      </c>
      <c r="G109" s="1" t="s">
        <v>1371</v>
      </c>
      <c r="H109" s="1" t="s">
        <v>1376</v>
      </c>
      <c r="I109" s="1" t="s">
        <v>1875</v>
      </c>
      <c r="J109" s="1" t="s">
        <v>1378</v>
      </c>
      <c r="K109" s="1" t="s">
        <v>1875</v>
      </c>
      <c r="L109" s="1" t="s">
        <v>1875</v>
      </c>
      <c r="M109" s="1" t="s">
        <v>1379</v>
      </c>
      <c r="N109" s="1" t="s">
        <v>1379</v>
      </c>
      <c r="O109" s="1" t="s">
        <v>1380</v>
      </c>
      <c r="P109" s="1" t="s">
        <v>1381</v>
      </c>
      <c r="Q109" s="1" t="s">
        <v>1382</v>
      </c>
      <c r="R109" s="1" t="s">
        <v>1876</v>
      </c>
      <c r="S109" s="1" t="s">
        <v>1384</v>
      </c>
      <c r="T109" s="1" t="s">
        <v>1385</v>
      </c>
      <c r="U109" s="1" t="s">
        <v>1386</v>
      </c>
      <c r="V109" s="1" t="s">
        <v>1387</v>
      </c>
    </row>
    <row r="110" s="1" customFormat="1" spans="1:22">
      <c r="A110" s="3">
        <v>999224096939921</v>
      </c>
      <c r="B110" s="1" t="s">
        <v>1854</v>
      </c>
      <c r="C110" s="1" t="s">
        <v>1877</v>
      </c>
      <c r="D110" s="1" t="s">
        <v>1878</v>
      </c>
      <c r="E110" s="1" t="s">
        <v>1879</v>
      </c>
      <c r="F110" s="1" t="s">
        <v>1371</v>
      </c>
      <c r="G110" s="1" t="s">
        <v>1375</v>
      </c>
      <c r="H110" s="1" t="s">
        <v>1376</v>
      </c>
      <c r="I110" s="1" t="s">
        <v>1880</v>
      </c>
      <c r="J110" s="1" t="s">
        <v>1378</v>
      </c>
      <c r="K110" s="1" t="s">
        <v>1880</v>
      </c>
      <c r="L110" s="1" t="s">
        <v>1880</v>
      </c>
      <c r="M110" s="1" t="s">
        <v>1379</v>
      </c>
      <c r="N110" s="1" t="s">
        <v>1379</v>
      </c>
      <c r="O110" s="1" t="s">
        <v>1380</v>
      </c>
      <c r="P110" s="1" t="s">
        <v>1381</v>
      </c>
      <c r="Q110" s="1" t="s">
        <v>1382</v>
      </c>
      <c r="R110" s="1" t="s">
        <v>1881</v>
      </c>
      <c r="S110" s="1" t="s">
        <v>1384</v>
      </c>
      <c r="T110" s="1" t="s">
        <v>1385</v>
      </c>
      <c r="U110" s="1" t="s">
        <v>1386</v>
      </c>
      <c r="V110" s="1" t="s">
        <v>1692</v>
      </c>
    </row>
    <row r="111" s="1" customFormat="1" spans="1:22">
      <c r="A111" s="3">
        <v>999224096878788</v>
      </c>
      <c r="B111" s="1" t="s">
        <v>1854</v>
      </c>
      <c r="C111" s="1" t="s">
        <v>1882</v>
      </c>
      <c r="D111" s="1" t="s">
        <v>1878</v>
      </c>
      <c r="E111" s="1" t="s">
        <v>1883</v>
      </c>
      <c r="F111" s="1" t="s">
        <v>1371</v>
      </c>
      <c r="G111" s="1" t="s">
        <v>1375</v>
      </c>
      <c r="H111" s="1" t="s">
        <v>1376</v>
      </c>
      <c r="I111" s="1" t="s">
        <v>1880</v>
      </c>
      <c r="J111" s="1" t="s">
        <v>1378</v>
      </c>
      <c r="K111" s="1" t="s">
        <v>1880</v>
      </c>
      <c r="L111" s="1" t="s">
        <v>1880</v>
      </c>
      <c r="M111" s="1" t="s">
        <v>1379</v>
      </c>
      <c r="N111" s="1" t="s">
        <v>1379</v>
      </c>
      <c r="O111" s="1" t="s">
        <v>1380</v>
      </c>
      <c r="P111" s="1" t="s">
        <v>1381</v>
      </c>
      <c r="Q111" s="1" t="s">
        <v>1382</v>
      </c>
      <c r="R111" s="1" t="s">
        <v>1884</v>
      </c>
      <c r="S111" s="1" t="s">
        <v>1384</v>
      </c>
      <c r="T111" s="1" t="s">
        <v>1385</v>
      </c>
      <c r="U111" s="1" t="s">
        <v>1386</v>
      </c>
      <c r="V111" s="1" t="s">
        <v>1692</v>
      </c>
    </row>
    <row r="112" s="1" customFormat="1" spans="1:22">
      <c r="A112" s="3">
        <v>999224096516133</v>
      </c>
      <c r="B112" s="1" t="s">
        <v>1854</v>
      </c>
      <c r="C112" s="1" t="s">
        <v>1885</v>
      </c>
      <c r="D112" s="1" t="s">
        <v>1878</v>
      </c>
      <c r="E112" s="1" t="s">
        <v>1883</v>
      </c>
      <c r="F112" s="1" t="s">
        <v>1371</v>
      </c>
      <c r="G112" s="1" t="s">
        <v>1375</v>
      </c>
      <c r="H112" s="1" t="s">
        <v>1376</v>
      </c>
      <c r="I112" s="1" t="s">
        <v>1886</v>
      </c>
      <c r="J112" s="1" t="s">
        <v>1378</v>
      </c>
      <c r="K112" s="1" t="s">
        <v>1886</v>
      </c>
      <c r="L112" s="1" t="s">
        <v>1886</v>
      </c>
      <c r="M112" s="1" t="s">
        <v>1379</v>
      </c>
      <c r="N112" s="1" t="s">
        <v>1379</v>
      </c>
      <c r="O112" s="1" t="s">
        <v>1380</v>
      </c>
      <c r="P112" s="1" t="s">
        <v>1381</v>
      </c>
      <c r="Q112" s="1" t="s">
        <v>1382</v>
      </c>
      <c r="R112" s="1" t="s">
        <v>1887</v>
      </c>
      <c r="S112" s="1" t="s">
        <v>1384</v>
      </c>
      <c r="T112" s="1" t="s">
        <v>1385</v>
      </c>
      <c r="U112" s="1" t="s">
        <v>1386</v>
      </c>
      <c r="V112" s="1" t="s">
        <v>1692</v>
      </c>
    </row>
    <row r="113" s="1" customFormat="1" spans="1:22">
      <c r="A113" s="3">
        <v>999224094274328</v>
      </c>
      <c r="B113" s="1" t="s">
        <v>1854</v>
      </c>
      <c r="C113" s="1" t="s">
        <v>1888</v>
      </c>
      <c r="D113" s="1" t="s">
        <v>1794</v>
      </c>
      <c r="E113" s="1" t="s">
        <v>1889</v>
      </c>
      <c r="F113" s="1" t="s">
        <v>1620</v>
      </c>
      <c r="G113" s="1" t="s">
        <v>1371</v>
      </c>
      <c r="H113" s="1" t="s">
        <v>1376</v>
      </c>
      <c r="I113" s="1" t="s">
        <v>1890</v>
      </c>
      <c r="J113" s="1" t="s">
        <v>1378</v>
      </c>
      <c r="K113" s="1" t="s">
        <v>1890</v>
      </c>
      <c r="L113" s="1" t="s">
        <v>1890</v>
      </c>
      <c r="M113" s="1" t="s">
        <v>1379</v>
      </c>
      <c r="N113" s="1" t="s">
        <v>1379</v>
      </c>
      <c r="O113" s="1" t="s">
        <v>1380</v>
      </c>
      <c r="P113" s="1" t="s">
        <v>1381</v>
      </c>
      <c r="Q113" s="1" t="s">
        <v>1382</v>
      </c>
      <c r="R113" s="1" t="s">
        <v>1891</v>
      </c>
      <c r="S113" s="1" t="s">
        <v>1384</v>
      </c>
      <c r="T113" s="1" t="s">
        <v>1385</v>
      </c>
      <c r="U113" s="1" t="s">
        <v>1386</v>
      </c>
      <c r="V113" s="1" t="s">
        <v>1387</v>
      </c>
    </row>
    <row r="114" s="1" customFormat="1" spans="1:22">
      <c r="A114" s="3">
        <v>999224093772189</v>
      </c>
      <c r="B114" s="1" t="s">
        <v>1854</v>
      </c>
      <c r="C114" s="1" t="s">
        <v>1892</v>
      </c>
      <c r="D114" s="1" t="s">
        <v>1780</v>
      </c>
      <c r="E114" s="1" t="s">
        <v>1893</v>
      </c>
      <c r="F114" s="1" t="s">
        <v>1429</v>
      </c>
      <c r="G114" s="1" t="s">
        <v>1371</v>
      </c>
      <c r="H114" s="1" t="s">
        <v>1376</v>
      </c>
      <c r="I114" s="1" t="s">
        <v>1894</v>
      </c>
      <c r="J114" s="1" t="s">
        <v>1378</v>
      </c>
      <c r="K114" s="1" t="s">
        <v>1894</v>
      </c>
      <c r="L114" s="1" t="s">
        <v>1895</v>
      </c>
      <c r="M114" s="1" t="s">
        <v>1896</v>
      </c>
      <c r="N114" s="1" t="s">
        <v>1896</v>
      </c>
      <c r="O114" s="1" t="s">
        <v>1380</v>
      </c>
      <c r="P114" s="1" t="s">
        <v>1381</v>
      </c>
      <c r="Q114" s="1" t="s">
        <v>1382</v>
      </c>
      <c r="R114" s="1" t="s">
        <v>1897</v>
      </c>
      <c r="S114" s="1" t="s">
        <v>1384</v>
      </c>
      <c r="T114" s="1" t="s">
        <v>1385</v>
      </c>
      <c r="U114" s="1" t="s">
        <v>1386</v>
      </c>
      <c r="V114" s="1" t="s">
        <v>1387</v>
      </c>
    </row>
    <row r="115" s="1" customFormat="1" spans="1:22">
      <c r="A115" s="3">
        <v>999224095256779</v>
      </c>
      <c r="B115" s="1" t="s">
        <v>1854</v>
      </c>
      <c r="C115" s="1" t="s">
        <v>1898</v>
      </c>
      <c r="D115" s="1" t="s">
        <v>1899</v>
      </c>
      <c r="E115" s="1" t="s">
        <v>1900</v>
      </c>
      <c r="F115" s="1" t="s">
        <v>1620</v>
      </c>
      <c r="G115" s="1" t="s">
        <v>1371</v>
      </c>
      <c r="H115" s="1" t="s">
        <v>1376</v>
      </c>
      <c r="I115" s="1" t="s">
        <v>1901</v>
      </c>
      <c r="J115" s="1" t="s">
        <v>1378</v>
      </c>
      <c r="K115" s="1" t="s">
        <v>1901</v>
      </c>
      <c r="L115" s="1" t="s">
        <v>1901</v>
      </c>
      <c r="M115" s="1" t="s">
        <v>1379</v>
      </c>
      <c r="N115" s="1" t="s">
        <v>1379</v>
      </c>
      <c r="O115" s="1" t="s">
        <v>1380</v>
      </c>
      <c r="P115" s="1" t="s">
        <v>1381</v>
      </c>
      <c r="Q115" s="1" t="s">
        <v>1382</v>
      </c>
      <c r="R115" s="1" t="s">
        <v>1902</v>
      </c>
      <c r="S115" s="1" t="s">
        <v>1384</v>
      </c>
      <c r="T115" s="1" t="s">
        <v>1385</v>
      </c>
      <c r="U115" s="1" t="s">
        <v>1386</v>
      </c>
      <c r="V115" s="1" t="s">
        <v>1387</v>
      </c>
    </row>
    <row r="116" s="1" customFormat="1" spans="1:22">
      <c r="A116" s="3">
        <v>999224092146738</v>
      </c>
      <c r="B116" s="1" t="s">
        <v>1854</v>
      </c>
      <c r="C116" s="1" t="s">
        <v>1903</v>
      </c>
      <c r="D116" s="1" t="s">
        <v>1878</v>
      </c>
      <c r="E116" s="1" t="s">
        <v>1904</v>
      </c>
      <c r="F116" s="1" t="s">
        <v>1371</v>
      </c>
      <c r="G116" s="1" t="s">
        <v>1375</v>
      </c>
      <c r="H116" s="1" t="s">
        <v>1376</v>
      </c>
      <c r="I116" s="1" t="s">
        <v>1905</v>
      </c>
      <c r="J116" s="1" t="s">
        <v>1378</v>
      </c>
      <c r="K116" s="1" t="s">
        <v>1905</v>
      </c>
      <c r="L116" s="1" t="s">
        <v>1905</v>
      </c>
      <c r="M116" s="1" t="s">
        <v>1379</v>
      </c>
      <c r="N116" s="1" t="s">
        <v>1379</v>
      </c>
      <c r="O116" s="1" t="s">
        <v>1380</v>
      </c>
      <c r="P116" s="1" t="s">
        <v>1381</v>
      </c>
      <c r="Q116" s="1" t="s">
        <v>1382</v>
      </c>
      <c r="R116" s="1" t="s">
        <v>1906</v>
      </c>
      <c r="S116" s="1" t="s">
        <v>1384</v>
      </c>
      <c r="T116" s="1" t="s">
        <v>1385</v>
      </c>
      <c r="U116" s="1" t="s">
        <v>1386</v>
      </c>
      <c r="V116" s="1" t="s">
        <v>1692</v>
      </c>
    </row>
    <row r="117" s="1" customFormat="1" spans="1:22">
      <c r="A117" s="3">
        <v>999224090335433</v>
      </c>
      <c r="B117" s="1" t="s">
        <v>1907</v>
      </c>
      <c r="C117" s="1" t="s">
        <v>1908</v>
      </c>
      <c r="D117" s="1" t="s">
        <v>1909</v>
      </c>
      <c r="E117" s="1" t="s">
        <v>1910</v>
      </c>
      <c r="F117" s="1" t="s">
        <v>1371</v>
      </c>
      <c r="G117" s="1" t="s">
        <v>1375</v>
      </c>
      <c r="H117" s="1" t="s">
        <v>1376</v>
      </c>
      <c r="I117" s="1" t="s">
        <v>1911</v>
      </c>
      <c r="J117" s="1" t="s">
        <v>1378</v>
      </c>
      <c r="K117" s="1" t="s">
        <v>1911</v>
      </c>
      <c r="L117" s="1" t="s">
        <v>1911</v>
      </c>
      <c r="M117" s="1" t="s">
        <v>1379</v>
      </c>
      <c r="N117" s="1" t="s">
        <v>1379</v>
      </c>
      <c r="O117" s="1" t="s">
        <v>1380</v>
      </c>
      <c r="P117" s="1" t="s">
        <v>1381</v>
      </c>
      <c r="Q117" s="1" t="s">
        <v>1382</v>
      </c>
      <c r="R117" s="1" t="s">
        <v>1912</v>
      </c>
      <c r="S117" s="1" t="s">
        <v>1384</v>
      </c>
      <c r="T117" s="1" t="s">
        <v>1385</v>
      </c>
      <c r="U117" s="1" t="s">
        <v>1386</v>
      </c>
      <c r="V117" s="1" t="s">
        <v>1387</v>
      </c>
    </row>
    <row r="118" s="1" customFormat="1" spans="1:22">
      <c r="A118" s="3">
        <v>999224090279514</v>
      </c>
      <c r="B118" s="1" t="s">
        <v>1907</v>
      </c>
      <c r="C118" s="1" t="s">
        <v>1913</v>
      </c>
      <c r="D118" s="1" t="s">
        <v>1794</v>
      </c>
      <c r="E118" s="1" t="s">
        <v>1914</v>
      </c>
      <c r="F118" s="1" t="s">
        <v>1429</v>
      </c>
      <c r="G118" s="1" t="s">
        <v>1375</v>
      </c>
      <c r="H118" s="1" t="s">
        <v>1376</v>
      </c>
      <c r="I118" s="1" t="s">
        <v>1796</v>
      </c>
      <c r="J118" s="1" t="s">
        <v>1378</v>
      </c>
      <c r="K118" s="1" t="s">
        <v>1796</v>
      </c>
      <c r="L118" s="1" t="s">
        <v>1796</v>
      </c>
      <c r="M118" s="1" t="s">
        <v>1379</v>
      </c>
      <c r="N118" s="1" t="s">
        <v>1379</v>
      </c>
      <c r="O118" s="1" t="s">
        <v>1380</v>
      </c>
      <c r="P118" s="1" t="s">
        <v>1381</v>
      </c>
      <c r="Q118" s="1" t="s">
        <v>1382</v>
      </c>
      <c r="R118" s="1" t="s">
        <v>1915</v>
      </c>
      <c r="S118" s="1" t="s">
        <v>1384</v>
      </c>
      <c r="T118" s="1" t="s">
        <v>1385</v>
      </c>
      <c r="U118" s="1" t="s">
        <v>1386</v>
      </c>
      <c r="V118" s="1" t="s">
        <v>1387</v>
      </c>
    </row>
    <row r="119" s="1" customFormat="1" spans="1:22">
      <c r="A119" s="3">
        <v>999224089928630</v>
      </c>
      <c r="B119" s="1" t="s">
        <v>1907</v>
      </c>
      <c r="C119" s="1" t="s">
        <v>1916</v>
      </c>
      <c r="D119" s="1" t="s">
        <v>1917</v>
      </c>
      <c r="E119" s="1" t="s">
        <v>1918</v>
      </c>
      <c r="F119" s="1" t="s">
        <v>1429</v>
      </c>
      <c r="G119" s="1" t="s">
        <v>1375</v>
      </c>
      <c r="H119" s="1" t="s">
        <v>1376</v>
      </c>
      <c r="I119" s="1" t="s">
        <v>1919</v>
      </c>
      <c r="J119" s="1" t="s">
        <v>1378</v>
      </c>
      <c r="K119" s="1" t="s">
        <v>1919</v>
      </c>
      <c r="L119" s="1" t="s">
        <v>1919</v>
      </c>
      <c r="M119" s="1" t="s">
        <v>1379</v>
      </c>
      <c r="N119" s="1" t="s">
        <v>1379</v>
      </c>
      <c r="O119" s="1" t="s">
        <v>1380</v>
      </c>
      <c r="P119" s="1" t="s">
        <v>1381</v>
      </c>
      <c r="Q119" s="1" t="s">
        <v>1382</v>
      </c>
      <c r="R119" s="1" t="s">
        <v>1920</v>
      </c>
      <c r="S119" s="1" t="s">
        <v>1384</v>
      </c>
      <c r="T119" s="1" t="s">
        <v>1385</v>
      </c>
      <c r="U119" s="1" t="s">
        <v>1386</v>
      </c>
      <c r="V119" s="1" t="s">
        <v>1387</v>
      </c>
    </row>
    <row r="120" s="1" customFormat="1" spans="1:22">
      <c r="A120" s="3">
        <v>999224089232009</v>
      </c>
      <c r="B120" s="1" t="s">
        <v>1907</v>
      </c>
      <c r="C120" s="1" t="s">
        <v>1921</v>
      </c>
      <c r="D120" s="1" t="s">
        <v>1922</v>
      </c>
      <c r="E120" s="1" t="s">
        <v>1923</v>
      </c>
      <c r="F120" s="1" t="s">
        <v>1512</v>
      </c>
      <c r="G120" s="1" t="s">
        <v>1371</v>
      </c>
      <c r="H120" s="1" t="s">
        <v>1376</v>
      </c>
      <c r="I120" s="1" t="s">
        <v>1924</v>
      </c>
      <c r="J120" s="1" t="s">
        <v>1378</v>
      </c>
      <c r="K120" s="1" t="s">
        <v>1924</v>
      </c>
      <c r="L120" s="1" t="s">
        <v>1924</v>
      </c>
      <c r="M120" s="1" t="s">
        <v>1379</v>
      </c>
      <c r="N120" s="1" t="s">
        <v>1379</v>
      </c>
      <c r="O120" s="1" t="s">
        <v>1380</v>
      </c>
      <c r="P120" s="1" t="s">
        <v>1381</v>
      </c>
      <c r="Q120" s="1" t="s">
        <v>1382</v>
      </c>
      <c r="R120" s="1" t="s">
        <v>1925</v>
      </c>
      <c r="S120" s="1" t="s">
        <v>1384</v>
      </c>
      <c r="T120" s="1" t="s">
        <v>1385</v>
      </c>
      <c r="U120" s="1" t="s">
        <v>1386</v>
      </c>
      <c r="V120" s="1" t="s">
        <v>1418</v>
      </c>
    </row>
    <row r="121" s="1" customFormat="1" spans="1:22">
      <c r="A121" s="3">
        <v>999224087431571</v>
      </c>
      <c r="B121" s="1" t="s">
        <v>1907</v>
      </c>
      <c r="C121" s="1" t="s">
        <v>1926</v>
      </c>
      <c r="D121" s="1" t="s">
        <v>1556</v>
      </c>
      <c r="E121" s="1" t="s">
        <v>1927</v>
      </c>
      <c r="F121" s="1" t="s">
        <v>1620</v>
      </c>
      <c r="G121" s="1" t="s">
        <v>1371</v>
      </c>
      <c r="H121" s="1" t="s">
        <v>1376</v>
      </c>
      <c r="I121" s="1" t="s">
        <v>1875</v>
      </c>
      <c r="J121" s="1" t="s">
        <v>1378</v>
      </c>
      <c r="K121" s="1" t="s">
        <v>1875</v>
      </c>
      <c r="L121" s="1" t="s">
        <v>1875</v>
      </c>
      <c r="M121" s="1" t="s">
        <v>1379</v>
      </c>
      <c r="N121" s="1" t="s">
        <v>1379</v>
      </c>
      <c r="O121" s="1" t="s">
        <v>1380</v>
      </c>
      <c r="P121" s="1" t="s">
        <v>1381</v>
      </c>
      <c r="Q121" s="1" t="s">
        <v>1382</v>
      </c>
      <c r="R121" s="1" t="s">
        <v>1928</v>
      </c>
      <c r="S121" s="1" t="s">
        <v>1384</v>
      </c>
      <c r="T121" s="1" t="s">
        <v>1385</v>
      </c>
      <c r="U121" s="1" t="s">
        <v>1386</v>
      </c>
      <c r="V121" s="1" t="s">
        <v>1387</v>
      </c>
    </row>
    <row r="122" s="1" customFormat="1" spans="1:22">
      <c r="A122" s="3">
        <v>999224087377250</v>
      </c>
      <c r="B122" s="1" t="s">
        <v>1907</v>
      </c>
      <c r="C122" s="1" t="s">
        <v>1929</v>
      </c>
      <c r="D122" s="1" t="s">
        <v>1556</v>
      </c>
      <c r="E122" s="1" t="s">
        <v>1930</v>
      </c>
      <c r="F122" s="1" t="s">
        <v>1620</v>
      </c>
      <c r="G122" s="1" t="s">
        <v>1371</v>
      </c>
      <c r="H122" s="1" t="s">
        <v>1376</v>
      </c>
      <c r="I122" s="1" t="s">
        <v>1931</v>
      </c>
      <c r="J122" s="1" t="s">
        <v>1378</v>
      </c>
      <c r="K122" s="1" t="s">
        <v>1931</v>
      </c>
      <c r="L122" s="1" t="s">
        <v>1931</v>
      </c>
      <c r="M122" s="1" t="s">
        <v>1379</v>
      </c>
      <c r="N122" s="1" t="s">
        <v>1379</v>
      </c>
      <c r="O122" s="1" t="s">
        <v>1380</v>
      </c>
      <c r="P122" s="1" t="s">
        <v>1381</v>
      </c>
      <c r="Q122" s="1" t="s">
        <v>1382</v>
      </c>
      <c r="R122" s="1" t="s">
        <v>1932</v>
      </c>
      <c r="S122" s="1" t="s">
        <v>1384</v>
      </c>
      <c r="T122" s="1" t="s">
        <v>1385</v>
      </c>
      <c r="U122" s="1" t="s">
        <v>1386</v>
      </c>
      <c r="V122" s="1" t="s">
        <v>1387</v>
      </c>
    </row>
    <row r="123" s="1" customFormat="1" spans="1:22">
      <c r="A123" s="3">
        <v>999224083337755</v>
      </c>
      <c r="B123" s="1" t="s">
        <v>1907</v>
      </c>
      <c r="C123" s="1" t="s">
        <v>1933</v>
      </c>
      <c r="D123" s="1" t="s">
        <v>1456</v>
      </c>
      <c r="E123" s="1" t="s">
        <v>1457</v>
      </c>
      <c r="F123" s="1" t="s">
        <v>1512</v>
      </c>
      <c r="G123" s="1" t="s">
        <v>1371</v>
      </c>
      <c r="H123" s="1" t="s">
        <v>1376</v>
      </c>
      <c r="I123" s="1" t="s">
        <v>1934</v>
      </c>
      <c r="J123" s="1" t="s">
        <v>1378</v>
      </c>
      <c r="K123" s="1" t="s">
        <v>1934</v>
      </c>
      <c r="L123" s="1" t="s">
        <v>1934</v>
      </c>
      <c r="M123" s="1" t="s">
        <v>1379</v>
      </c>
      <c r="N123" s="1" t="s">
        <v>1379</v>
      </c>
      <c r="O123" s="1" t="s">
        <v>1380</v>
      </c>
      <c r="P123" s="1" t="s">
        <v>1381</v>
      </c>
      <c r="Q123" s="1" t="s">
        <v>1382</v>
      </c>
      <c r="R123" s="1" t="s">
        <v>1935</v>
      </c>
      <c r="S123" s="1" t="s">
        <v>1384</v>
      </c>
      <c r="T123" s="1" t="s">
        <v>1385</v>
      </c>
      <c r="U123" s="1" t="s">
        <v>1386</v>
      </c>
      <c r="V123" s="1" t="s">
        <v>1387</v>
      </c>
    </row>
    <row r="124" s="1" customFormat="1" spans="1:22">
      <c r="A124" s="3">
        <v>999224082338289</v>
      </c>
      <c r="B124" s="1" t="s">
        <v>1907</v>
      </c>
      <c r="C124" s="1" t="s">
        <v>1936</v>
      </c>
      <c r="D124" s="1" t="s">
        <v>1542</v>
      </c>
      <c r="E124" s="1" t="s">
        <v>1937</v>
      </c>
      <c r="F124" s="1" t="s">
        <v>1620</v>
      </c>
      <c r="G124" s="1" t="s">
        <v>1371</v>
      </c>
      <c r="H124" s="1" t="s">
        <v>1376</v>
      </c>
      <c r="I124" s="1" t="s">
        <v>1938</v>
      </c>
      <c r="J124" s="1" t="s">
        <v>1378</v>
      </c>
      <c r="K124" s="1" t="s">
        <v>1938</v>
      </c>
      <c r="L124" s="1" t="s">
        <v>1938</v>
      </c>
      <c r="M124" s="1" t="s">
        <v>1379</v>
      </c>
      <c r="N124" s="1" t="s">
        <v>1379</v>
      </c>
      <c r="O124" s="1" t="s">
        <v>1380</v>
      </c>
      <c r="P124" s="1" t="s">
        <v>1381</v>
      </c>
      <c r="Q124" s="1" t="s">
        <v>1382</v>
      </c>
      <c r="R124" s="1" t="s">
        <v>1939</v>
      </c>
      <c r="S124" s="1" t="s">
        <v>1384</v>
      </c>
      <c r="T124" s="1" t="s">
        <v>1385</v>
      </c>
      <c r="U124" s="1" t="s">
        <v>1386</v>
      </c>
      <c r="V124" s="1" t="s">
        <v>1387</v>
      </c>
    </row>
    <row r="125" s="1" customFormat="1" spans="1:22">
      <c r="A125" s="3">
        <v>999224081857856</v>
      </c>
      <c r="B125" s="1" t="s">
        <v>1907</v>
      </c>
      <c r="C125" s="1" t="s">
        <v>1940</v>
      </c>
      <c r="D125" s="1" t="s">
        <v>1941</v>
      </c>
      <c r="E125" s="1" t="s">
        <v>1942</v>
      </c>
      <c r="F125" s="1" t="s">
        <v>1429</v>
      </c>
      <c r="G125" s="1" t="s">
        <v>1375</v>
      </c>
      <c r="H125" s="1" t="s">
        <v>1376</v>
      </c>
      <c r="I125" s="1" t="s">
        <v>1943</v>
      </c>
      <c r="J125" s="1" t="s">
        <v>1378</v>
      </c>
      <c r="K125" s="1" t="s">
        <v>1943</v>
      </c>
      <c r="L125" s="1" t="s">
        <v>1943</v>
      </c>
      <c r="M125" s="1" t="s">
        <v>1379</v>
      </c>
      <c r="N125" s="1" t="s">
        <v>1379</v>
      </c>
      <c r="O125" s="1" t="s">
        <v>1380</v>
      </c>
      <c r="P125" s="1" t="s">
        <v>1381</v>
      </c>
      <c r="Q125" s="1" t="s">
        <v>1382</v>
      </c>
      <c r="R125" s="1" t="s">
        <v>1944</v>
      </c>
      <c r="S125" s="1" t="s">
        <v>1384</v>
      </c>
      <c r="T125" s="1" t="s">
        <v>1385</v>
      </c>
      <c r="U125" s="1" t="s">
        <v>1386</v>
      </c>
      <c r="V125" s="1" t="s">
        <v>1945</v>
      </c>
    </row>
    <row r="126" s="1" customFormat="1" spans="1:22">
      <c r="A126" s="3">
        <v>999224080349793</v>
      </c>
      <c r="B126" s="1" t="s">
        <v>1907</v>
      </c>
      <c r="C126" s="1" t="s">
        <v>1946</v>
      </c>
      <c r="D126" s="1" t="s">
        <v>1448</v>
      </c>
      <c r="E126" s="1" t="s">
        <v>1947</v>
      </c>
      <c r="F126" s="1" t="s">
        <v>1371</v>
      </c>
      <c r="G126" s="1" t="s">
        <v>1375</v>
      </c>
      <c r="H126" s="1" t="s">
        <v>1376</v>
      </c>
      <c r="I126" s="1" t="s">
        <v>1948</v>
      </c>
      <c r="J126" s="1" t="s">
        <v>1378</v>
      </c>
      <c r="K126" s="1" t="s">
        <v>1948</v>
      </c>
      <c r="L126" s="1" t="s">
        <v>1948</v>
      </c>
      <c r="M126" s="1" t="s">
        <v>1379</v>
      </c>
      <c r="N126" s="1" t="s">
        <v>1379</v>
      </c>
      <c r="O126" s="1" t="s">
        <v>1380</v>
      </c>
      <c r="P126" s="1" t="s">
        <v>1381</v>
      </c>
      <c r="Q126" s="1" t="s">
        <v>1382</v>
      </c>
      <c r="R126" s="1" t="s">
        <v>1949</v>
      </c>
      <c r="S126" s="1" t="s">
        <v>1384</v>
      </c>
      <c r="T126" s="1" t="s">
        <v>1385</v>
      </c>
      <c r="U126" s="1" t="s">
        <v>1386</v>
      </c>
      <c r="V126" s="1" t="s">
        <v>1418</v>
      </c>
    </row>
    <row r="127" s="1" customFormat="1" spans="1:22">
      <c r="A127" s="3">
        <v>999224079445171</v>
      </c>
      <c r="B127" s="1" t="s">
        <v>1907</v>
      </c>
      <c r="C127" s="1" t="s">
        <v>1950</v>
      </c>
      <c r="D127" s="1" t="s">
        <v>1951</v>
      </c>
      <c r="E127" s="1" t="s">
        <v>1952</v>
      </c>
      <c r="F127" s="1" t="s">
        <v>1620</v>
      </c>
      <c r="G127" s="1" t="s">
        <v>1371</v>
      </c>
      <c r="H127" s="1" t="s">
        <v>1376</v>
      </c>
      <c r="I127" s="1" t="s">
        <v>1953</v>
      </c>
      <c r="J127" s="1" t="s">
        <v>1378</v>
      </c>
      <c r="K127" s="1" t="s">
        <v>1953</v>
      </c>
      <c r="L127" s="1" t="s">
        <v>1953</v>
      </c>
      <c r="M127" s="1" t="s">
        <v>1379</v>
      </c>
      <c r="N127" s="1" t="s">
        <v>1379</v>
      </c>
      <c r="O127" s="1" t="s">
        <v>1380</v>
      </c>
      <c r="P127" s="1" t="s">
        <v>1381</v>
      </c>
      <c r="Q127" s="1" t="s">
        <v>1382</v>
      </c>
      <c r="R127" s="1" t="s">
        <v>1954</v>
      </c>
      <c r="S127" s="1" t="s">
        <v>1384</v>
      </c>
      <c r="T127" s="1" t="s">
        <v>1385</v>
      </c>
      <c r="U127" s="1" t="s">
        <v>1386</v>
      </c>
      <c r="V127" s="1" t="s">
        <v>1387</v>
      </c>
    </row>
    <row r="128" s="1" customFormat="1" spans="1:22">
      <c r="A128" s="3">
        <v>999224079387503</v>
      </c>
      <c r="B128" s="1" t="s">
        <v>1907</v>
      </c>
      <c r="C128" s="1" t="s">
        <v>1955</v>
      </c>
      <c r="D128" s="1" t="s">
        <v>1461</v>
      </c>
      <c r="E128" s="1" t="s">
        <v>1956</v>
      </c>
      <c r="F128" s="1" t="s">
        <v>1429</v>
      </c>
      <c r="G128" s="1" t="s">
        <v>1375</v>
      </c>
      <c r="H128" s="1" t="s">
        <v>1376</v>
      </c>
      <c r="I128" s="1" t="s">
        <v>1539</v>
      </c>
      <c r="J128" s="1" t="s">
        <v>1378</v>
      </c>
      <c r="K128" s="1" t="s">
        <v>1539</v>
      </c>
      <c r="L128" s="1" t="s">
        <v>1539</v>
      </c>
      <c r="M128" s="1" t="s">
        <v>1379</v>
      </c>
      <c r="N128" s="1" t="s">
        <v>1379</v>
      </c>
      <c r="O128" s="1" t="s">
        <v>1380</v>
      </c>
      <c r="P128" s="1" t="s">
        <v>1381</v>
      </c>
      <c r="Q128" s="1" t="s">
        <v>1382</v>
      </c>
      <c r="R128" s="1" t="s">
        <v>1957</v>
      </c>
      <c r="S128" s="1" t="s">
        <v>1384</v>
      </c>
      <c r="T128" s="1" t="s">
        <v>1385</v>
      </c>
      <c r="U128" s="1" t="s">
        <v>1386</v>
      </c>
      <c r="V128" s="1" t="s">
        <v>1387</v>
      </c>
    </row>
    <row r="129" s="1" customFormat="1" spans="1:22">
      <c r="A129" s="3">
        <v>999224078641620</v>
      </c>
      <c r="B129" s="1" t="s">
        <v>1907</v>
      </c>
      <c r="C129" s="1" t="s">
        <v>1958</v>
      </c>
      <c r="D129" s="1" t="s">
        <v>1556</v>
      </c>
      <c r="E129" s="1" t="s">
        <v>1959</v>
      </c>
      <c r="F129" s="1" t="s">
        <v>1512</v>
      </c>
      <c r="G129" s="1" t="s">
        <v>1371</v>
      </c>
      <c r="H129" s="1" t="s">
        <v>1376</v>
      </c>
      <c r="I129" s="1" t="s">
        <v>1960</v>
      </c>
      <c r="J129" s="1" t="s">
        <v>1378</v>
      </c>
      <c r="K129" s="1" t="s">
        <v>1960</v>
      </c>
      <c r="L129" s="1" t="s">
        <v>1960</v>
      </c>
      <c r="M129" s="1" t="s">
        <v>1379</v>
      </c>
      <c r="N129" s="1" t="s">
        <v>1379</v>
      </c>
      <c r="O129" s="1" t="s">
        <v>1380</v>
      </c>
      <c r="P129" s="1" t="s">
        <v>1381</v>
      </c>
      <c r="Q129" s="1" t="s">
        <v>1382</v>
      </c>
      <c r="R129" s="1" t="s">
        <v>1961</v>
      </c>
      <c r="S129" s="1" t="s">
        <v>1384</v>
      </c>
      <c r="T129" s="1" t="s">
        <v>1385</v>
      </c>
      <c r="U129" s="1" t="s">
        <v>1386</v>
      </c>
      <c r="V129" s="1" t="s">
        <v>1387</v>
      </c>
    </row>
    <row r="130" s="1" customFormat="1" spans="1:22">
      <c r="A130" s="3">
        <v>999224076810181</v>
      </c>
      <c r="B130" s="1" t="s">
        <v>1907</v>
      </c>
      <c r="C130" s="1" t="s">
        <v>1962</v>
      </c>
      <c r="D130" s="1" t="s">
        <v>1963</v>
      </c>
      <c r="E130" s="1" t="s">
        <v>1964</v>
      </c>
      <c r="F130" s="1" t="s">
        <v>1371</v>
      </c>
      <c r="G130" s="1" t="s">
        <v>1375</v>
      </c>
      <c r="H130" s="1" t="s">
        <v>1376</v>
      </c>
      <c r="I130" s="1" t="s">
        <v>1911</v>
      </c>
      <c r="J130" s="1" t="s">
        <v>1378</v>
      </c>
      <c r="K130" s="1" t="s">
        <v>1911</v>
      </c>
      <c r="L130" s="1" t="s">
        <v>1911</v>
      </c>
      <c r="M130" s="1" t="s">
        <v>1379</v>
      </c>
      <c r="N130" s="1" t="s">
        <v>1379</v>
      </c>
      <c r="O130" s="1" t="s">
        <v>1380</v>
      </c>
      <c r="P130" s="1" t="s">
        <v>1381</v>
      </c>
      <c r="Q130" s="1" t="s">
        <v>1382</v>
      </c>
      <c r="R130" s="1" t="s">
        <v>1965</v>
      </c>
      <c r="S130" s="1" t="s">
        <v>1384</v>
      </c>
      <c r="T130" s="1" t="s">
        <v>1385</v>
      </c>
      <c r="U130" s="1" t="s">
        <v>1386</v>
      </c>
      <c r="V130" s="1" t="s">
        <v>1966</v>
      </c>
    </row>
    <row r="131" s="1" customFormat="1" spans="1:22">
      <c r="A131" s="3">
        <v>999224075900549</v>
      </c>
      <c r="B131" s="1" t="s">
        <v>1967</v>
      </c>
      <c r="C131" s="1" t="s">
        <v>1968</v>
      </c>
      <c r="D131" s="1" t="s">
        <v>1727</v>
      </c>
      <c r="E131" s="1" t="s">
        <v>1969</v>
      </c>
      <c r="F131" s="1" t="s">
        <v>1702</v>
      </c>
      <c r="G131" s="1" t="s">
        <v>1371</v>
      </c>
      <c r="H131" s="1" t="s">
        <v>1376</v>
      </c>
      <c r="I131" s="1" t="s">
        <v>1970</v>
      </c>
      <c r="J131" s="1" t="s">
        <v>1378</v>
      </c>
      <c r="K131" s="1" t="s">
        <v>1970</v>
      </c>
      <c r="L131" s="1" t="s">
        <v>1970</v>
      </c>
      <c r="M131" s="1" t="s">
        <v>1379</v>
      </c>
      <c r="N131" s="1" t="s">
        <v>1379</v>
      </c>
      <c r="O131" s="1" t="s">
        <v>1380</v>
      </c>
      <c r="P131" s="1" t="s">
        <v>1381</v>
      </c>
      <c r="Q131" s="1" t="s">
        <v>1382</v>
      </c>
      <c r="R131" s="1" t="s">
        <v>1971</v>
      </c>
      <c r="S131" s="1" t="s">
        <v>1384</v>
      </c>
      <c r="T131" s="1" t="s">
        <v>1385</v>
      </c>
      <c r="U131" s="1" t="s">
        <v>1386</v>
      </c>
      <c r="V131" s="1" t="s">
        <v>1387</v>
      </c>
    </row>
    <row r="132" s="1" customFormat="1" spans="1:22">
      <c r="A132" s="3">
        <v>999224075385877</v>
      </c>
      <c r="B132" s="1" t="s">
        <v>1967</v>
      </c>
      <c r="C132" s="1" t="s">
        <v>1972</v>
      </c>
      <c r="D132" s="1" t="s">
        <v>1973</v>
      </c>
      <c r="E132" s="1" t="s">
        <v>1974</v>
      </c>
      <c r="F132" s="1" t="s">
        <v>1512</v>
      </c>
      <c r="G132" s="1" t="s">
        <v>1375</v>
      </c>
      <c r="H132" s="1" t="s">
        <v>1376</v>
      </c>
      <c r="I132" s="1" t="s">
        <v>1975</v>
      </c>
      <c r="J132" s="1" t="s">
        <v>1378</v>
      </c>
      <c r="K132" s="1" t="s">
        <v>1975</v>
      </c>
      <c r="L132" s="1" t="s">
        <v>1975</v>
      </c>
      <c r="M132" s="1" t="s">
        <v>1379</v>
      </c>
      <c r="N132" s="1" t="s">
        <v>1379</v>
      </c>
      <c r="O132" s="1" t="s">
        <v>1380</v>
      </c>
      <c r="P132" s="1" t="s">
        <v>1381</v>
      </c>
      <c r="Q132" s="1" t="s">
        <v>1382</v>
      </c>
      <c r="R132" s="1" t="s">
        <v>1976</v>
      </c>
      <c r="S132" s="1" t="s">
        <v>1384</v>
      </c>
      <c r="T132" s="1" t="s">
        <v>1385</v>
      </c>
      <c r="U132" s="1" t="s">
        <v>1386</v>
      </c>
      <c r="V132" s="1" t="s">
        <v>1387</v>
      </c>
    </row>
    <row r="133" s="1" customFormat="1" spans="1:22">
      <c r="A133" s="3">
        <v>999224074521608</v>
      </c>
      <c r="B133" s="1" t="s">
        <v>1967</v>
      </c>
      <c r="C133" s="1" t="s">
        <v>1977</v>
      </c>
      <c r="D133" s="1" t="s">
        <v>1978</v>
      </c>
      <c r="E133" s="1" t="s">
        <v>1979</v>
      </c>
      <c r="F133" s="1" t="s">
        <v>1429</v>
      </c>
      <c r="G133" s="1" t="s">
        <v>1375</v>
      </c>
      <c r="H133" s="1" t="s">
        <v>1376</v>
      </c>
      <c r="I133" s="1" t="s">
        <v>1980</v>
      </c>
      <c r="J133" s="1" t="s">
        <v>1378</v>
      </c>
      <c r="K133" s="1" t="s">
        <v>1980</v>
      </c>
      <c r="L133" s="1" t="s">
        <v>1980</v>
      </c>
      <c r="M133" s="1" t="s">
        <v>1379</v>
      </c>
      <c r="N133" s="1" t="s">
        <v>1379</v>
      </c>
      <c r="O133" s="1" t="s">
        <v>1380</v>
      </c>
      <c r="P133" s="1" t="s">
        <v>1381</v>
      </c>
      <c r="Q133" s="1" t="s">
        <v>1382</v>
      </c>
      <c r="R133" s="1" t="s">
        <v>1981</v>
      </c>
      <c r="S133" s="1" t="s">
        <v>1384</v>
      </c>
      <c r="T133" s="1" t="s">
        <v>1385</v>
      </c>
      <c r="U133" s="1" t="s">
        <v>1386</v>
      </c>
      <c r="V133" s="1" t="s">
        <v>1387</v>
      </c>
    </row>
    <row r="134" s="1" customFormat="1" spans="1:22">
      <c r="A134" s="3">
        <v>999224072332838</v>
      </c>
      <c r="B134" s="1" t="s">
        <v>1967</v>
      </c>
      <c r="C134" s="1" t="s">
        <v>1982</v>
      </c>
      <c r="D134" s="1" t="s">
        <v>1566</v>
      </c>
      <c r="E134" s="1" t="s">
        <v>1983</v>
      </c>
      <c r="F134" s="1" t="s">
        <v>1620</v>
      </c>
      <c r="G134" s="1" t="s">
        <v>1375</v>
      </c>
      <c r="H134" s="1" t="s">
        <v>1376</v>
      </c>
      <c r="I134" s="1" t="s">
        <v>1984</v>
      </c>
      <c r="J134" s="1" t="s">
        <v>1378</v>
      </c>
      <c r="K134" s="1" t="s">
        <v>1984</v>
      </c>
      <c r="L134" s="1" t="s">
        <v>1984</v>
      </c>
      <c r="M134" s="1" t="s">
        <v>1379</v>
      </c>
      <c r="N134" s="1" t="s">
        <v>1379</v>
      </c>
      <c r="O134" s="1" t="s">
        <v>1380</v>
      </c>
      <c r="P134" s="1" t="s">
        <v>1381</v>
      </c>
      <c r="Q134" s="1" t="s">
        <v>1382</v>
      </c>
      <c r="R134" s="1" t="s">
        <v>1985</v>
      </c>
      <c r="S134" s="1" t="s">
        <v>1384</v>
      </c>
      <c r="T134" s="1" t="s">
        <v>1385</v>
      </c>
      <c r="U134" s="1" t="s">
        <v>1386</v>
      </c>
      <c r="V134" s="1" t="s">
        <v>1387</v>
      </c>
    </row>
    <row r="135" s="1" customFormat="1" spans="1:22">
      <c r="A135" s="3">
        <v>999224072302846</v>
      </c>
      <c r="B135" s="1" t="s">
        <v>1967</v>
      </c>
      <c r="C135" s="1" t="s">
        <v>1986</v>
      </c>
      <c r="D135" s="1" t="s">
        <v>1987</v>
      </c>
      <c r="E135" s="1" t="s">
        <v>1988</v>
      </c>
      <c r="F135" s="1" t="s">
        <v>1429</v>
      </c>
      <c r="G135" s="1" t="s">
        <v>1375</v>
      </c>
      <c r="H135" s="1" t="s">
        <v>1376</v>
      </c>
      <c r="I135" s="1" t="s">
        <v>1989</v>
      </c>
      <c r="J135" s="1" t="s">
        <v>1378</v>
      </c>
      <c r="K135" s="1" t="s">
        <v>1989</v>
      </c>
      <c r="L135" s="1" t="s">
        <v>1989</v>
      </c>
      <c r="M135" s="1" t="s">
        <v>1379</v>
      </c>
      <c r="N135" s="1" t="s">
        <v>1379</v>
      </c>
      <c r="O135" s="1" t="s">
        <v>1380</v>
      </c>
      <c r="P135" s="1" t="s">
        <v>1381</v>
      </c>
      <c r="Q135" s="1" t="s">
        <v>1382</v>
      </c>
      <c r="R135" s="1" t="s">
        <v>1990</v>
      </c>
      <c r="S135" s="1" t="s">
        <v>1384</v>
      </c>
      <c r="T135" s="1" t="s">
        <v>1385</v>
      </c>
      <c r="U135" s="1" t="s">
        <v>1386</v>
      </c>
      <c r="V135" s="1" t="s">
        <v>1692</v>
      </c>
    </row>
    <row r="136" s="1" customFormat="1" spans="1:22">
      <c r="A136" s="3">
        <v>999224070886971</v>
      </c>
      <c r="B136" s="1" t="s">
        <v>1967</v>
      </c>
      <c r="C136" s="1" t="s">
        <v>1991</v>
      </c>
      <c r="D136" s="1" t="s">
        <v>1992</v>
      </c>
      <c r="E136" s="1" t="s">
        <v>1993</v>
      </c>
      <c r="F136" s="1" t="s">
        <v>1803</v>
      </c>
      <c r="G136" s="1" t="s">
        <v>1375</v>
      </c>
      <c r="H136" s="1" t="s">
        <v>1376</v>
      </c>
      <c r="I136" s="1" t="s">
        <v>1994</v>
      </c>
      <c r="J136" s="1" t="s">
        <v>1378</v>
      </c>
      <c r="K136" s="1" t="s">
        <v>1994</v>
      </c>
      <c r="L136" s="1" t="s">
        <v>1994</v>
      </c>
      <c r="M136" s="1" t="s">
        <v>1379</v>
      </c>
      <c r="N136" s="1" t="s">
        <v>1379</v>
      </c>
      <c r="O136" s="1" t="s">
        <v>1380</v>
      </c>
      <c r="P136" s="1" t="s">
        <v>1381</v>
      </c>
      <c r="Q136" s="1" t="s">
        <v>1382</v>
      </c>
      <c r="R136" s="1" t="s">
        <v>1995</v>
      </c>
      <c r="S136" s="1" t="s">
        <v>1384</v>
      </c>
      <c r="T136" s="1" t="s">
        <v>1385</v>
      </c>
      <c r="U136" s="1" t="s">
        <v>1386</v>
      </c>
      <c r="V136" s="1" t="s">
        <v>1387</v>
      </c>
    </row>
    <row r="137" s="1" customFormat="1" spans="1:22">
      <c r="A137" s="3">
        <v>999224068404188</v>
      </c>
      <c r="B137" s="1" t="s">
        <v>1967</v>
      </c>
      <c r="C137" s="1" t="s">
        <v>1996</v>
      </c>
      <c r="D137" s="1" t="s">
        <v>1997</v>
      </c>
      <c r="E137" s="1" t="s">
        <v>1998</v>
      </c>
      <c r="F137" s="1" t="s">
        <v>1429</v>
      </c>
      <c r="G137" s="1" t="s">
        <v>1375</v>
      </c>
      <c r="H137" s="1" t="s">
        <v>1376</v>
      </c>
      <c r="I137" s="1" t="s">
        <v>1999</v>
      </c>
      <c r="J137" s="1" t="s">
        <v>1378</v>
      </c>
      <c r="K137" s="1" t="s">
        <v>1999</v>
      </c>
      <c r="L137" s="1" t="s">
        <v>1999</v>
      </c>
      <c r="M137" s="1" t="s">
        <v>1379</v>
      </c>
      <c r="N137" s="1" t="s">
        <v>1379</v>
      </c>
      <c r="O137" s="1" t="s">
        <v>1380</v>
      </c>
      <c r="P137" s="1" t="s">
        <v>1381</v>
      </c>
      <c r="Q137" s="1" t="s">
        <v>1382</v>
      </c>
      <c r="R137" s="1" t="s">
        <v>2000</v>
      </c>
      <c r="S137" s="1" t="s">
        <v>1384</v>
      </c>
      <c r="T137" s="1" t="s">
        <v>1385</v>
      </c>
      <c r="U137" s="1" t="s">
        <v>1386</v>
      </c>
      <c r="V137" s="1" t="s">
        <v>1387</v>
      </c>
    </row>
    <row r="138" s="1" customFormat="1" spans="1:22">
      <c r="A138" s="3">
        <v>999224068047733</v>
      </c>
      <c r="B138" s="1" t="s">
        <v>1967</v>
      </c>
      <c r="C138" s="1" t="s">
        <v>2001</v>
      </c>
      <c r="D138" s="1" t="s">
        <v>1519</v>
      </c>
      <c r="E138" s="1" t="s">
        <v>2002</v>
      </c>
      <c r="F138" s="1" t="s">
        <v>1512</v>
      </c>
      <c r="G138" s="1" t="s">
        <v>1375</v>
      </c>
      <c r="H138" s="1" t="s">
        <v>1376</v>
      </c>
      <c r="I138" s="1" t="s">
        <v>1635</v>
      </c>
      <c r="J138" s="1" t="s">
        <v>1378</v>
      </c>
      <c r="K138" s="1" t="s">
        <v>1635</v>
      </c>
      <c r="L138" s="1" t="s">
        <v>1635</v>
      </c>
      <c r="M138" s="1" t="s">
        <v>1379</v>
      </c>
      <c r="N138" s="1" t="s">
        <v>1379</v>
      </c>
      <c r="O138" s="1" t="s">
        <v>1380</v>
      </c>
      <c r="P138" s="1" t="s">
        <v>1381</v>
      </c>
      <c r="Q138" s="1" t="s">
        <v>1382</v>
      </c>
      <c r="R138" s="1" t="s">
        <v>2003</v>
      </c>
      <c r="S138" s="1" t="s">
        <v>1384</v>
      </c>
      <c r="T138" s="1" t="s">
        <v>1385</v>
      </c>
      <c r="U138" s="1" t="s">
        <v>1386</v>
      </c>
      <c r="V138" s="1" t="s">
        <v>1387</v>
      </c>
    </row>
    <row r="139" s="1" customFormat="1" spans="1:22">
      <c r="A139" s="3">
        <v>999224067487314</v>
      </c>
      <c r="B139" s="1" t="s">
        <v>1967</v>
      </c>
      <c r="C139" s="1" t="s">
        <v>2004</v>
      </c>
      <c r="D139" s="1" t="s">
        <v>2005</v>
      </c>
      <c r="E139" s="1" t="s">
        <v>2006</v>
      </c>
      <c r="F139" s="1" t="s">
        <v>1620</v>
      </c>
      <c r="G139" s="1" t="s">
        <v>1371</v>
      </c>
      <c r="H139" s="1" t="s">
        <v>1376</v>
      </c>
      <c r="I139" s="1" t="s">
        <v>2007</v>
      </c>
      <c r="J139" s="1" t="s">
        <v>1378</v>
      </c>
      <c r="K139" s="1" t="s">
        <v>2007</v>
      </c>
      <c r="L139" s="1" t="s">
        <v>2007</v>
      </c>
      <c r="M139" s="1" t="s">
        <v>1379</v>
      </c>
      <c r="N139" s="1" t="s">
        <v>1379</v>
      </c>
      <c r="O139" s="1" t="s">
        <v>1380</v>
      </c>
      <c r="P139" s="1" t="s">
        <v>1381</v>
      </c>
      <c r="Q139" s="1" t="s">
        <v>1382</v>
      </c>
      <c r="R139" s="1" t="s">
        <v>2008</v>
      </c>
      <c r="S139" s="1" t="s">
        <v>1384</v>
      </c>
      <c r="T139" s="1" t="s">
        <v>1385</v>
      </c>
      <c r="U139" s="1" t="s">
        <v>1386</v>
      </c>
      <c r="V139" s="1" t="s">
        <v>1387</v>
      </c>
    </row>
    <row r="140" s="1" customFormat="1" spans="1:22">
      <c r="A140" s="3">
        <v>999224067481951</v>
      </c>
      <c r="B140" s="1" t="s">
        <v>1967</v>
      </c>
      <c r="C140" s="1" t="s">
        <v>2009</v>
      </c>
      <c r="D140" s="1" t="s">
        <v>1395</v>
      </c>
      <c r="E140" s="1" t="s">
        <v>2010</v>
      </c>
      <c r="F140" s="1" t="s">
        <v>1512</v>
      </c>
      <c r="G140" s="1" t="s">
        <v>1371</v>
      </c>
      <c r="H140" s="1" t="s">
        <v>1376</v>
      </c>
      <c r="I140" s="1" t="s">
        <v>2011</v>
      </c>
      <c r="J140" s="1" t="s">
        <v>1378</v>
      </c>
      <c r="K140" s="1" t="s">
        <v>2011</v>
      </c>
      <c r="L140" s="1" t="s">
        <v>2011</v>
      </c>
      <c r="M140" s="1" t="s">
        <v>1379</v>
      </c>
      <c r="N140" s="1" t="s">
        <v>1379</v>
      </c>
      <c r="O140" s="1" t="s">
        <v>1380</v>
      </c>
      <c r="P140" s="1" t="s">
        <v>1381</v>
      </c>
      <c r="Q140" s="1" t="s">
        <v>1382</v>
      </c>
      <c r="R140" s="1" t="s">
        <v>2012</v>
      </c>
      <c r="S140" s="1" t="s">
        <v>1384</v>
      </c>
      <c r="T140" s="1" t="s">
        <v>1385</v>
      </c>
      <c r="U140" s="1" t="s">
        <v>1386</v>
      </c>
      <c r="V140" s="1" t="s">
        <v>1387</v>
      </c>
    </row>
    <row r="141" s="1" customFormat="1" spans="1:22">
      <c r="A141" s="3">
        <v>999224067457430</v>
      </c>
      <c r="B141" s="1" t="s">
        <v>1967</v>
      </c>
      <c r="C141" s="1" t="s">
        <v>2013</v>
      </c>
      <c r="D141" s="1" t="s">
        <v>1519</v>
      </c>
      <c r="E141" s="1" t="s">
        <v>2014</v>
      </c>
      <c r="F141" s="1" t="s">
        <v>1620</v>
      </c>
      <c r="G141" s="1" t="s">
        <v>1375</v>
      </c>
      <c r="H141" s="1" t="s">
        <v>1376</v>
      </c>
      <c r="I141" s="1" t="s">
        <v>2015</v>
      </c>
      <c r="J141" s="1" t="s">
        <v>1378</v>
      </c>
      <c r="K141" s="1" t="s">
        <v>2015</v>
      </c>
      <c r="L141" s="1" t="s">
        <v>2015</v>
      </c>
      <c r="M141" s="1" t="s">
        <v>1379</v>
      </c>
      <c r="N141" s="1" t="s">
        <v>1379</v>
      </c>
      <c r="O141" s="1" t="s">
        <v>1380</v>
      </c>
      <c r="P141" s="1" t="s">
        <v>1381</v>
      </c>
      <c r="Q141" s="1" t="s">
        <v>1382</v>
      </c>
      <c r="R141" s="1" t="s">
        <v>2016</v>
      </c>
      <c r="S141" s="1" t="s">
        <v>1384</v>
      </c>
      <c r="T141" s="1" t="s">
        <v>1385</v>
      </c>
      <c r="U141" s="1" t="s">
        <v>1386</v>
      </c>
      <c r="V141" s="1" t="s">
        <v>1387</v>
      </c>
    </row>
    <row r="142" s="1" customFormat="1" spans="1:22">
      <c r="A142" s="3">
        <v>999224067112587</v>
      </c>
      <c r="B142" s="1" t="s">
        <v>1967</v>
      </c>
      <c r="C142" s="1" t="s">
        <v>2017</v>
      </c>
      <c r="D142" s="1" t="s">
        <v>1537</v>
      </c>
      <c r="E142" s="1" t="s">
        <v>2018</v>
      </c>
      <c r="F142" s="1" t="s">
        <v>1512</v>
      </c>
      <c r="G142" s="1" t="s">
        <v>1375</v>
      </c>
      <c r="H142" s="1" t="s">
        <v>1376</v>
      </c>
      <c r="I142" s="1" t="s">
        <v>2019</v>
      </c>
      <c r="J142" s="1" t="s">
        <v>1378</v>
      </c>
      <c r="K142" s="1" t="s">
        <v>2019</v>
      </c>
      <c r="L142" s="1" t="s">
        <v>2019</v>
      </c>
      <c r="M142" s="1" t="s">
        <v>1379</v>
      </c>
      <c r="N142" s="1" t="s">
        <v>1379</v>
      </c>
      <c r="O142" s="1" t="s">
        <v>1380</v>
      </c>
      <c r="P142" s="1" t="s">
        <v>1381</v>
      </c>
      <c r="Q142" s="1" t="s">
        <v>1382</v>
      </c>
      <c r="R142" s="1" t="s">
        <v>2020</v>
      </c>
      <c r="S142" s="1" t="s">
        <v>1384</v>
      </c>
      <c r="T142" s="1" t="s">
        <v>1385</v>
      </c>
      <c r="U142" s="1" t="s">
        <v>1386</v>
      </c>
      <c r="V142" s="1" t="s">
        <v>1418</v>
      </c>
    </row>
    <row r="143" s="1" customFormat="1" spans="1:22">
      <c r="A143" s="3">
        <v>999224065949515</v>
      </c>
      <c r="B143" s="1" t="s">
        <v>1967</v>
      </c>
      <c r="C143" s="1" t="s">
        <v>2021</v>
      </c>
      <c r="D143" s="1" t="s">
        <v>2022</v>
      </c>
      <c r="E143" s="1" t="s">
        <v>2023</v>
      </c>
      <c r="F143" s="1" t="s">
        <v>1512</v>
      </c>
      <c r="G143" s="1" t="s">
        <v>1371</v>
      </c>
      <c r="H143" s="1" t="s">
        <v>1376</v>
      </c>
      <c r="I143" s="1" t="s">
        <v>2024</v>
      </c>
      <c r="J143" s="1" t="s">
        <v>1378</v>
      </c>
      <c r="K143" s="1" t="s">
        <v>2024</v>
      </c>
      <c r="L143" s="1" t="s">
        <v>2024</v>
      </c>
      <c r="M143" s="1" t="s">
        <v>1379</v>
      </c>
      <c r="N143" s="1" t="s">
        <v>1379</v>
      </c>
      <c r="O143" s="1" t="s">
        <v>1380</v>
      </c>
      <c r="P143" s="1" t="s">
        <v>1381</v>
      </c>
      <c r="Q143" s="1" t="s">
        <v>1382</v>
      </c>
      <c r="R143" s="1" t="s">
        <v>2025</v>
      </c>
      <c r="S143" s="1" t="s">
        <v>1384</v>
      </c>
      <c r="T143" s="1" t="s">
        <v>1385</v>
      </c>
      <c r="U143" s="1" t="s">
        <v>1386</v>
      </c>
      <c r="V143" s="1" t="s">
        <v>2026</v>
      </c>
    </row>
    <row r="144" s="1" customFormat="1" spans="1:22">
      <c r="A144" s="3">
        <v>999224063931956</v>
      </c>
      <c r="B144" s="1" t="s">
        <v>1967</v>
      </c>
      <c r="C144" s="1" t="s">
        <v>2027</v>
      </c>
      <c r="D144" s="1" t="s">
        <v>1748</v>
      </c>
      <c r="E144" s="1" t="s">
        <v>2028</v>
      </c>
      <c r="F144" s="1" t="s">
        <v>1429</v>
      </c>
      <c r="G144" s="1" t="s">
        <v>1375</v>
      </c>
      <c r="H144" s="1" t="s">
        <v>1376</v>
      </c>
      <c r="I144" s="1" t="s">
        <v>2029</v>
      </c>
      <c r="J144" s="1" t="s">
        <v>1378</v>
      </c>
      <c r="K144" s="1" t="s">
        <v>2029</v>
      </c>
      <c r="L144" s="1" t="s">
        <v>2029</v>
      </c>
      <c r="M144" s="1" t="s">
        <v>1379</v>
      </c>
      <c r="N144" s="1" t="s">
        <v>1379</v>
      </c>
      <c r="O144" s="1" t="s">
        <v>1380</v>
      </c>
      <c r="P144" s="1" t="s">
        <v>1381</v>
      </c>
      <c r="Q144" s="1" t="s">
        <v>1382</v>
      </c>
      <c r="R144" s="1" t="s">
        <v>2030</v>
      </c>
      <c r="S144" s="1" t="s">
        <v>1384</v>
      </c>
      <c r="T144" s="1" t="s">
        <v>1385</v>
      </c>
      <c r="U144" s="1" t="s">
        <v>1386</v>
      </c>
      <c r="V144" s="1" t="s">
        <v>1387</v>
      </c>
    </row>
    <row r="145" s="1" customFormat="1" spans="1:22">
      <c r="A145" s="3">
        <v>999224061536820</v>
      </c>
      <c r="B145" s="1" t="s">
        <v>1967</v>
      </c>
      <c r="C145" s="1" t="s">
        <v>2031</v>
      </c>
      <c r="D145" s="1" t="s">
        <v>2032</v>
      </c>
      <c r="E145" s="1" t="s">
        <v>2033</v>
      </c>
      <c r="F145" s="1" t="s">
        <v>1429</v>
      </c>
      <c r="G145" s="1" t="s">
        <v>1375</v>
      </c>
      <c r="H145" s="1" t="s">
        <v>1376</v>
      </c>
      <c r="I145" s="1" t="s">
        <v>2034</v>
      </c>
      <c r="J145" s="1" t="s">
        <v>1378</v>
      </c>
      <c r="K145" s="1" t="s">
        <v>2034</v>
      </c>
      <c r="L145" s="1" t="s">
        <v>2034</v>
      </c>
      <c r="M145" s="1" t="s">
        <v>1379</v>
      </c>
      <c r="N145" s="1" t="s">
        <v>1379</v>
      </c>
      <c r="O145" s="1" t="s">
        <v>1380</v>
      </c>
      <c r="P145" s="1" t="s">
        <v>1381</v>
      </c>
      <c r="Q145" s="1" t="s">
        <v>1382</v>
      </c>
      <c r="R145" s="1" t="s">
        <v>2035</v>
      </c>
      <c r="S145" s="1" t="s">
        <v>1384</v>
      </c>
      <c r="T145" s="1" t="s">
        <v>1385</v>
      </c>
      <c r="U145" s="1" t="s">
        <v>1386</v>
      </c>
      <c r="V145" s="1" t="s">
        <v>1945</v>
      </c>
    </row>
    <row r="146" s="1" customFormat="1" spans="1:22">
      <c r="A146" s="3">
        <v>999224061108762</v>
      </c>
      <c r="B146" s="1" t="s">
        <v>1967</v>
      </c>
      <c r="C146" s="1" t="s">
        <v>2036</v>
      </c>
      <c r="D146" s="1" t="s">
        <v>1707</v>
      </c>
      <c r="E146" s="1" t="s">
        <v>2037</v>
      </c>
      <c r="F146" s="1" t="s">
        <v>1429</v>
      </c>
      <c r="G146" s="1" t="s">
        <v>1375</v>
      </c>
      <c r="H146" s="1" t="s">
        <v>1376</v>
      </c>
      <c r="I146" s="1" t="s">
        <v>2038</v>
      </c>
      <c r="J146" s="1" t="s">
        <v>1378</v>
      </c>
      <c r="K146" s="1" t="s">
        <v>2038</v>
      </c>
      <c r="L146" s="1" t="s">
        <v>2038</v>
      </c>
      <c r="M146" s="1" t="s">
        <v>1379</v>
      </c>
      <c r="N146" s="1" t="s">
        <v>1379</v>
      </c>
      <c r="O146" s="1" t="s">
        <v>1380</v>
      </c>
      <c r="P146" s="1" t="s">
        <v>1381</v>
      </c>
      <c r="Q146" s="1" t="s">
        <v>1382</v>
      </c>
      <c r="R146" s="1" t="s">
        <v>2039</v>
      </c>
      <c r="S146" s="1" t="s">
        <v>1384</v>
      </c>
      <c r="T146" s="1" t="s">
        <v>1385</v>
      </c>
      <c r="U146" s="1" t="s">
        <v>1386</v>
      </c>
      <c r="V146" s="1" t="s">
        <v>1387</v>
      </c>
    </row>
    <row r="147" s="1" customFormat="1" spans="1:22">
      <c r="A147" s="3">
        <v>999224060832044</v>
      </c>
      <c r="B147" s="1" t="s">
        <v>1967</v>
      </c>
      <c r="C147" s="1" t="s">
        <v>2040</v>
      </c>
      <c r="D147" s="1" t="s">
        <v>1420</v>
      </c>
      <c r="E147" s="1" t="s">
        <v>2041</v>
      </c>
      <c r="F147" s="1" t="s">
        <v>1702</v>
      </c>
      <c r="G147" s="1" t="s">
        <v>1371</v>
      </c>
      <c r="H147" s="1" t="s">
        <v>1376</v>
      </c>
      <c r="I147" s="1" t="s">
        <v>2042</v>
      </c>
      <c r="J147" s="1" t="s">
        <v>1378</v>
      </c>
      <c r="K147" s="1" t="s">
        <v>2042</v>
      </c>
      <c r="L147" s="1" t="s">
        <v>2042</v>
      </c>
      <c r="M147" s="1" t="s">
        <v>1379</v>
      </c>
      <c r="N147" s="1" t="s">
        <v>1379</v>
      </c>
      <c r="O147" s="1" t="s">
        <v>1380</v>
      </c>
      <c r="P147" s="1" t="s">
        <v>1381</v>
      </c>
      <c r="Q147" s="1" t="s">
        <v>1382</v>
      </c>
      <c r="R147" s="1" t="s">
        <v>2043</v>
      </c>
      <c r="S147" s="1" t="s">
        <v>1384</v>
      </c>
      <c r="T147" s="1" t="s">
        <v>1385</v>
      </c>
      <c r="U147" s="1" t="s">
        <v>1386</v>
      </c>
      <c r="V147" s="1" t="s">
        <v>1387</v>
      </c>
    </row>
    <row r="148" s="1" customFormat="1" spans="1:22">
      <c r="A148" s="3">
        <v>999224057857007</v>
      </c>
      <c r="B148" s="1" t="s">
        <v>2044</v>
      </c>
      <c r="C148" s="1" t="s">
        <v>2045</v>
      </c>
      <c r="D148" s="1" t="s">
        <v>2046</v>
      </c>
      <c r="E148" s="1" t="s">
        <v>2047</v>
      </c>
      <c r="F148" s="1" t="s">
        <v>1512</v>
      </c>
      <c r="G148" s="1" t="s">
        <v>1371</v>
      </c>
      <c r="H148" s="1" t="s">
        <v>1376</v>
      </c>
      <c r="I148" s="1" t="s">
        <v>2048</v>
      </c>
      <c r="J148" s="1" t="s">
        <v>1378</v>
      </c>
      <c r="K148" s="1" t="s">
        <v>2048</v>
      </c>
      <c r="L148" s="1" t="s">
        <v>2048</v>
      </c>
      <c r="M148" s="1" t="s">
        <v>1379</v>
      </c>
      <c r="N148" s="1" t="s">
        <v>1379</v>
      </c>
      <c r="O148" s="1" t="s">
        <v>1380</v>
      </c>
      <c r="P148" s="1" t="s">
        <v>1381</v>
      </c>
      <c r="Q148" s="1" t="s">
        <v>1382</v>
      </c>
      <c r="R148" s="1" t="s">
        <v>2049</v>
      </c>
      <c r="S148" s="1" t="s">
        <v>1384</v>
      </c>
      <c r="T148" s="1" t="s">
        <v>1385</v>
      </c>
      <c r="U148" s="1" t="s">
        <v>1386</v>
      </c>
      <c r="V148" s="1" t="s">
        <v>1387</v>
      </c>
    </row>
    <row r="149" s="1" customFormat="1" spans="1:22">
      <c r="A149" s="3">
        <v>999224056737092</v>
      </c>
      <c r="B149" s="1" t="s">
        <v>2044</v>
      </c>
      <c r="C149" s="1" t="s">
        <v>2050</v>
      </c>
      <c r="D149" s="1" t="s">
        <v>2051</v>
      </c>
      <c r="E149" s="1" t="s">
        <v>2052</v>
      </c>
      <c r="F149" s="1" t="s">
        <v>1746</v>
      </c>
      <c r="G149" s="1" t="s">
        <v>1375</v>
      </c>
      <c r="H149" s="1" t="s">
        <v>1376</v>
      </c>
      <c r="I149" s="1" t="s">
        <v>2053</v>
      </c>
      <c r="J149" s="1" t="s">
        <v>1378</v>
      </c>
      <c r="K149" s="1" t="s">
        <v>2053</v>
      </c>
      <c r="L149" s="1" t="s">
        <v>2053</v>
      </c>
      <c r="M149" s="1" t="s">
        <v>1379</v>
      </c>
      <c r="N149" s="1" t="s">
        <v>1379</v>
      </c>
      <c r="O149" s="1" t="s">
        <v>1380</v>
      </c>
      <c r="P149" s="1" t="s">
        <v>1381</v>
      </c>
      <c r="Q149" s="1" t="s">
        <v>1382</v>
      </c>
      <c r="R149" s="1" t="s">
        <v>2054</v>
      </c>
      <c r="S149" s="1" t="s">
        <v>1384</v>
      </c>
      <c r="T149" s="1" t="s">
        <v>1385</v>
      </c>
      <c r="U149" s="1" t="s">
        <v>1386</v>
      </c>
      <c r="V149" s="1" t="s">
        <v>1387</v>
      </c>
    </row>
    <row r="150" s="1" customFormat="1" spans="1:22">
      <c r="A150" s="3">
        <v>999224054612674</v>
      </c>
      <c r="B150" s="1" t="s">
        <v>2044</v>
      </c>
      <c r="C150" s="1" t="s">
        <v>2055</v>
      </c>
      <c r="D150" s="1" t="s">
        <v>1941</v>
      </c>
      <c r="E150" s="1" t="s">
        <v>2056</v>
      </c>
      <c r="F150" s="1" t="s">
        <v>1512</v>
      </c>
      <c r="G150" s="1" t="s">
        <v>1371</v>
      </c>
      <c r="H150" s="1" t="s">
        <v>1376</v>
      </c>
      <c r="I150" s="1" t="s">
        <v>2057</v>
      </c>
      <c r="J150" s="1" t="s">
        <v>1378</v>
      </c>
      <c r="K150" s="1" t="s">
        <v>2057</v>
      </c>
      <c r="L150" s="1" t="s">
        <v>2057</v>
      </c>
      <c r="M150" s="1" t="s">
        <v>1379</v>
      </c>
      <c r="N150" s="1" t="s">
        <v>1379</v>
      </c>
      <c r="O150" s="1" t="s">
        <v>1380</v>
      </c>
      <c r="P150" s="1" t="s">
        <v>1381</v>
      </c>
      <c r="Q150" s="1" t="s">
        <v>1382</v>
      </c>
      <c r="R150" s="1" t="s">
        <v>2058</v>
      </c>
      <c r="S150" s="1" t="s">
        <v>1384</v>
      </c>
      <c r="T150" s="1" t="s">
        <v>1385</v>
      </c>
      <c r="U150" s="1" t="s">
        <v>1386</v>
      </c>
      <c r="V150" s="1" t="s">
        <v>1945</v>
      </c>
    </row>
    <row r="151" s="1" customFormat="1" spans="1:22">
      <c r="A151" s="3">
        <v>999224051585787</v>
      </c>
      <c r="B151" s="1" t="s">
        <v>2044</v>
      </c>
      <c r="C151" s="1" t="s">
        <v>2059</v>
      </c>
      <c r="D151" s="1" t="s">
        <v>2060</v>
      </c>
      <c r="E151" s="1" t="s">
        <v>2061</v>
      </c>
      <c r="F151" s="1" t="s">
        <v>1429</v>
      </c>
      <c r="G151" s="1" t="s">
        <v>1375</v>
      </c>
      <c r="H151" s="1" t="s">
        <v>1376</v>
      </c>
      <c r="I151" s="1" t="s">
        <v>2062</v>
      </c>
      <c r="J151" s="1" t="s">
        <v>1378</v>
      </c>
      <c r="K151" s="1" t="s">
        <v>2062</v>
      </c>
      <c r="L151" s="1" t="s">
        <v>2062</v>
      </c>
      <c r="M151" s="1" t="s">
        <v>1379</v>
      </c>
      <c r="N151" s="1" t="s">
        <v>1379</v>
      </c>
      <c r="O151" s="1" t="s">
        <v>1380</v>
      </c>
      <c r="P151" s="1" t="s">
        <v>1381</v>
      </c>
      <c r="Q151" s="1" t="s">
        <v>1382</v>
      </c>
      <c r="R151" s="1" t="s">
        <v>2063</v>
      </c>
      <c r="S151" s="1" t="s">
        <v>1384</v>
      </c>
      <c r="T151" s="1" t="s">
        <v>1385</v>
      </c>
      <c r="U151" s="1" t="s">
        <v>1386</v>
      </c>
      <c r="V151" s="1" t="s">
        <v>1418</v>
      </c>
    </row>
    <row r="152" s="1" customFormat="1" spans="1:22">
      <c r="A152" s="3">
        <v>999224048005611</v>
      </c>
      <c r="B152" s="1" t="s">
        <v>2044</v>
      </c>
      <c r="C152" s="1" t="s">
        <v>2064</v>
      </c>
      <c r="D152" s="1" t="s">
        <v>2065</v>
      </c>
      <c r="E152" s="1" t="s">
        <v>2066</v>
      </c>
      <c r="F152" s="1" t="s">
        <v>1620</v>
      </c>
      <c r="G152" s="1" t="s">
        <v>1371</v>
      </c>
      <c r="H152" s="1" t="s">
        <v>1376</v>
      </c>
      <c r="I152" s="1" t="s">
        <v>2067</v>
      </c>
      <c r="J152" s="1" t="s">
        <v>1378</v>
      </c>
      <c r="K152" s="1" t="s">
        <v>2067</v>
      </c>
      <c r="L152" s="1" t="s">
        <v>2067</v>
      </c>
      <c r="M152" s="1" t="s">
        <v>1379</v>
      </c>
      <c r="N152" s="1" t="s">
        <v>1379</v>
      </c>
      <c r="O152" s="1" t="s">
        <v>1380</v>
      </c>
      <c r="P152" s="1" t="s">
        <v>1381</v>
      </c>
      <c r="Q152" s="1" t="s">
        <v>1382</v>
      </c>
      <c r="R152" s="1" t="s">
        <v>2068</v>
      </c>
      <c r="S152" s="1" t="s">
        <v>1384</v>
      </c>
      <c r="T152" s="1" t="s">
        <v>1385</v>
      </c>
      <c r="U152" s="1" t="s">
        <v>1386</v>
      </c>
      <c r="V152" s="1" t="s">
        <v>2069</v>
      </c>
    </row>
    <row r="153" s="1" customFormat="1" spans="1:22">
      <c r="A153" s="3">
        <v>999224047771596</v>
      </c>
      <c r="B153" s="1" t="s">
        <v>2044</v>
      </c>
      <c r="C153" s="1" t="s">
        <v>2070</v>
      </c>
      <c r="D153" s="1" t="s">
        <v>1737</v>
      </c>
      <c r="E153" s="1" t="s">
        <v>2071</v>
      </c>
      <c r="F153" s="1" t="s">
        <v>1620</v>
      </c>
      <c r="G153" s="1" t="s">
        <v>1375</v>
      </c>
      <c r="H153" s="1" t="s">
        <v>1376</v>
      </c>
      <c r="I153" s="1" t="s">
        <v>2072</v>
      </c>
      <c r="J153" s="1" t="s">
        <v>1378</v>
      </c>
      <c r="K153" s="1" t="s">
        <v>2072</v>
      </c>
      <c r="L153" s="1" t="s">
        <v>2072</v>
      </c>
      <c r="M153" s="1" t="s">
        <v>1379</v>
      </c>
      <c r="N153" s="1" t="s">
        <v>1379</v>
      </c>
      <c r="O153" s="1" t="s">
        <v>1380</v>
      </c>
      <c r="P153" s="1" t="s">
        <v>1381</v>
      </c>
      <c r="Q153" s="1" t="s">
        <v>1382</v>
      </c>
      <c r="R153" s="1" t="s">
        <v>2073</v>
      </c>
      <c r="S153" s="1" t="s">
        <v>1384</v>
      </c>
      <c r="T153" s="1" t="s">
        <v>1385</v>
      </c>
      <c r="U153" s="1" t="s">
        <v>1386</v>
      </c>
      <c r="V153" s="1" t="s">
        <v>1393</v>
      </c>
    </row>
    <row r="154" s="1" customFormat="1" spans="1:22">
      <c r="A154" s="3">
        <v>999224044656550</v>
      </c>
      <c r="B154" s="1" t="s">
        <v>2074</v>
      </c>
      <c r="C154" s="1" t="s">
        <v>2075</v>
      </c>
      <c r="D154" s="1" t="s">
        <v>2076</v>
      </c>
      <c r="E154" s="1" t="s">
        <v>2077</v>
      </c>
      <c r="F154" s="1" t="s">
        <v>1371</v>
      </c>
      <c r="G154" s="1" t="s">
        <v>1375</v>
      </c>
      <c r="H154" s="1" t="s">
        <v>1376</v>
      </c>
      <c r="I154" s="1" t="s">
        <v>2078</v>
      </c>
      <c r="J154" s="1" t="s">
        <v>1378</v>
      </c>
      <c r="K154" s="1" t="s">
        <v>2078</v>
      </c>
      <c r="L154" s="1" t="s">
        <v>2078</v>
      </c>
      <c r="M154" s="1" t="s">
        <v>1379</v>
      </c>
      <c r="N154" s="1" t="s">
        <v>1379</v>
      </c>
      <c r="O154" s="1" t="s">
        <v>1380</v>
      </c>
      <c r="P154" s="1" t="s">
        <v>1381</v>
      </c>
      <c r="Q154" s="1" t="s">
        <v>1382</v>
      </c>
      <c r="R154" s="1" t="s">
        <v>2079</v>
      </c>
      <c r="S154" s="1" t="s">
        <v>1384</v>
      </c>
      <c r="T154" s="1" t="s">
        <v>1385</v>
      </c>
      <c r="U154" s="1" t="s">
        <v>1386</v>
      </c>
      <c r="V154" s="1" t="s">
        <v>2026</v>
      </c>
    </row>
    <row r="155" s="1" customFormat="1" spans="1:22">
      <c r="A155" s="3">
        <v>999224044649216</v>
      </c>
      <c r="B155" s="1" t="s">
        <v>2074</v>
      </c>
      <c r="C155" s="1" t="s">
        <v>2080</v>
      </c>
      <c r="D155" s="1" t="s">
        <v>2076</v>
      </c>
      <c r="E155" s="1" t="s">
        <v>2077</v>
      </c>
      <c r="F155" s="1" t="s">
        <v>1429</v>
      </c>
      <c r="G155" s="1" t="s">
        <v>1371</v>
      </c>
      <c r="H155" s="1" t="s">
        <v>1376</v>
      </c>
      <c r="I155" s="1" t="s">
        <v>2081</v>
      </c>
      <c r="J155" s="1" t="s">
        <v>1378</v>
      </c>
      <c r="K155" s="1" t="s">
        <v>2081</v>
      </c>
      <c r="L155" s="1" t="s">
        <v>2081</v>
      </c>
      <c r="M155" s="1" t="s">
        <v>1379</v>
      </c>
      <c r="N155" s="1" t="s">
        <v>1379</v>
      </c>
      <c r="O155" s="1" t="s">
        <v>1380</v>
      </c>
      <c r="P155" s="1" t="s">
        <v>1381</v>
      </c>
      <c r="Q155" s="1" t="s">
        <v>1382</v>
      </c>
      <c r="R155" s="1" t="s">
        <v>2082</v>
      </c>
      <c r="S155" s="1" t="s">
        <v>1384</v>
      </c>
      <c r="T155" s="1" t="s">
        <v>1385</v>
      </c>
      <c r="U155" s="1" t="s">
        <v>1386</v>
      </c>
      <c r="V155" s="1" t="s">
        <v>2026</v>
      </c>
    </row>
    <row r="156" s="1" customFormat="1" spans="1:22">
      <c r="A156" s="3">
        <v>999224042767869</v>
      </c>
      <c r="B156" s="1" t="s">
        <v>2074</v>
      </c>
      <c r="C156" s="1" t="s">
        <v>2083</v>
      </c>
      <c r="D156" s="1" t="s">
        <v>2084</v>
      </c>
      <c r="E156" s="1" t="s">
        <v>2085</v>
      </c>
      <c r="F156" s="1" t="s">
        <v>1512</v>
      </c>
      <c r="G156" s="1" t="s">
        <v>1375</v>
      </c>
      <c r="H156" s="1" t="s">
        <v>1376</v>
      </c>
      <c r="I156" s="1" t="s">
        <v>2086</v>
      </c>
      <c r="J156" s="1" t="s">
        <v>1378</v>
      </c>
      <c r="K156" s="1" t="s">
        <v>2086</v>
      </c>
      <c r="L156" s="1" t="s">
        <v>2086</v>
      </c>
      <c r="M156" s="1" t="s">
        <v>1379</v>
      </c>
      <c r="N156" s="1" t="s">
        <v>1379</v>
      </c>
      <c r="O156" s="1" t="s">
        <v>1380</v>
      </c>
      <c r="P156" s="1" t="s">
        <v>1381</v>
      </c>
      <c r="Q156" s="1" t="s">
        <v>1382</v>
      </c>
      <c r="R156" s="1" t="s">
        <v>2087</v>
      </c>
      <c r="S156" s="1" t="s">
        <v>1384</v>
      </c>
      <c r="T156" s="1" t="s">
        <v>1385</v>
      </c>
      <c r="U156" s="1" t="s">
        <v>1386</v>
      </c>
      <c r="V156" s="1" t="s">
        <v>1387</v>
      </c>
    </row>
    <row r="157" s="1" customFormat="1" spans="1:22">
      <c r="A157" s="3">
        <v>999224036119484</v>
      </c>
      <c r="B157" s="1" t="s">
        <v>2074</v>
      </c>
      <c r="C157" s="1" t="s">
        <v>2088</v>
      </c>
      <c r="D157" s="1" t="s">
        <v>1537</v>
      </c>
      <c r="E157" s="1" t="s">
        <v>2089</v>
      </c>
      <c r="F157" s="1" t="s">
        <v>1967</v>
      </c>
      <c r="G157" s="1" t="s">
        <v>1371</v>
      </c>
      <c r="H157" s="1" t="s">
        <v>1376</v>
      </c>
      <c r="I157" s="1" t="s">
        <v>2090</v>
      </c>
      <c r="J157" s="1" t="s">
        <v>1378</v>
      </c>
      <c r="K157" s="1" t="s">
        <v>2090</v>
      </c>
      <c r="L157" s="1" t="s">
        <v>2090</v>
      </c>
      <c r="M157" s="1" t="s">
        <v>1379</v>
      </c>
      <c r="N157" s="1" t="s">
        <v>1379</v>
      </c>
      <c r="O157" s="1" t="s">
        <v>1380</v>
      </c>
      <c r="P157" s="1" t="s">
        <v>1381</v>
      </c>
      <c r="Q157" s="1" t="s">
        <v>1382</v>
      </c>
      <c r="R157" s="1" t="s">
        <v>2091</v>
      </c>
      <c r="S157" s="1" t="s">
        <v>1384</v>
      </c>
      <c r="T157" s="1" t="s">
        <v>1385</v>
      </c>
      <c r="U157" s="1" t="s">
        <v>1386</v>
      </c>
      <c r="V157" s="1" t="s">
        <v>1418</v>
      </c>
    </row>
    <row r="158" s="1" customFormat="1" spans="1:22">
      <c r="A158" s="3">
        <v>999224035941021</v>
      </c>
      <c r="B158" s="1" t="s">
        <v>2074</v>
      </c>
      <c r="C158" s="1" t="s">
        <v>2092</v>
      </c>
      <c r="D158" s="1" t="s">
        <v>1748</v>
      </c>
      <c r="E158" s="1" t="s">
        <v>2093</v>
      </c>
      <c r="F158" s="1" t="s">
        <v>1512</v>
      </c>
      <c r="G158" s="1" t="s">
        <v>1371</v>
      </c>
      <c r="H158" s="1" t="s">
        <v>1376</v>
      </c>
      <c r="I158" s="1" t="s">
        <v>2094</v>
      </c>
      <c r="J158" s="1" t="s">
        <v>1378</v>
      </c>
      <c r="K158" s="1" t="s">
        <v>2094</v>
      </c>
      <c r="L158" s="1" t="s">
        <v>2094</v>
      </c>
      <c r="M158" s="1" t="s">
        <v>1379</v>
      </c>
      <c r="N158" s="1" t="s">
        <v>1379</v>
      </c>
      <c r="O158" s="1" t="s">
        <v>1380</v>
      </c>
      <c r="P158" s="1" t="s">
        <v>1381</v>
      </c>
      <c r="Q158" s="1" t="s">
        <v>1382</v>
      </c>
      <c r="R158" s="1" t="s">
        <v>2095</v>
      </c>
      <c r="S158" s="1" t="s">
        <v>1384</v>
      </c>
      <c r="T158" s="1" t="s">
        <v>1385</v>
      </c>
      <c r="U158" s="1" t="s">
        <v>1386</v>
      </c>
      <c r="V158" s="1" t="s">
        <v>1387</v>
      </c>
    </row>
    <row r="159" s="1" customFormat="1" spans="1:22">
      <c r="A159" s="3">
        <v>999224035074229</v>
      </c>
      <c r="B159" s="1" t="s">
        <v>2074</v>
      </c>
      <c r="C159" s="1" t="s">
        <v>2096</v>
      </c>
      <c r="D159" s="1" t="s">
        <v>2097</v>
      </c>
      <c r="E159" s="1" t="s">
        <v>2098</v>
      </c>
      <c r="F159" s="1" t="s">
        <v>1620</v>
      </c>
      <c r="G159" s="1" t="s">
        <v>1371</v>
      </c>
      <c r="H159" s="1" t="s">
        <v>1376</v>
      </c>
      <c r="I159" s="1" t="s">
        <v>2099</v>
      </c>
      <c r="J159" s="1" t="s">
        <v>1378</v>
      </c>
      <c r="K159" s="1" t="s">
        <v>2099</v>
      </c>
      <c r="L159" s="1" t="s">
        <v>2099</v>
      </c>
      <c r="M159" s="1" t="s">
        <v>1379</v>
      </c>
      <c r="N159" s="1" t="s">
        <v>1379</v>
      </c>
      <c r="O159" s="1" t="s">
        <v>1380</v>
      </c>
      <c r="P159" s="1" t="s">
        <v>1381</v>
      </c>
      <c r="Q159" s="1" t="s">
        <v>1382</v>
      </c>
      <c r="R159" s="1" t="s">
        <v>2100</v>
      </c>
      <c r="S159" s="1" t="s">
        <v>1384</v>
      </c>
      <c r="T159" s="1" t="s">
        <v>1385</v>
      </c>
      <c r="U159" s="1" t="s">
        <v>1386</v>
      </c>
      <c r="V159" s="1" t="s">
        <v>1387</v>
      </c>
    </row>
    <row r="160" s="1" customFormat="1" spans="1:22">
      <c r="A160" s="3">
        <v>999224028682117</v>
      </c>
      <c r="B160" s="1" t="s">
        <v>2101</v>
      </c>
      <c r="C160" s="1" t="s">
        <v>2102</v>
      </c>
      <c r="D160" s="1" t="s">
        <v>1748</v>
      </c>
      <c r="E160" s="1" t="s">
        <v>2103</v>
      </c>
      <c r="F160" s="1" t="s">
        <v>1429</v>
      </c>
      <c r="G160" s="1" t="s">
        <v>1371</v>
      </c>
      <c r="H160" s="1" t="s">
        <v>1376</v>
      </c>
      <c r="I160" s="1" t="s">
        <v>2104</v>
      </c>
      <c r="J160" s="1" t="s">
        <v>1378</v>
      </c>
      <c r="K160" s="1" t="s">
        <v>2104</v>
      </c>
      <c r="L160" s="1" t="s">
        <v>2104</v>
      </c>
      <c r="M160" s="1" t="s">
        <v>1379</v>
      </c>
      <c r="N160" s="1" t="s">
        <v>1379</v>
      </c>
      <c r="O160" s="1" t="s">
        <v>1380</v>
      </c>
      <c r="P160" s="1" t="s">
        <v>1381</v>
      </c>
      <c r="Q160" s="1" t="s">
        <v>1382</v>
      </c>
      <c r="R160" s="1" t="s">
        <v>2105</v>
      </c>
      <c r="S160" s="1" t="s">
        <v>1384</v>
      </c>
      <c r="T160" s="1" t="s">
        <v>1385</v>
      </c>
      <c r="U160" s="1" t="s">
        <v>1386</v>
      </c>
      <c r="V160" s="1" t="s">
        <v>1387</v>
      </c>
    </row>
    <row r="161" s="1" customFormat="1" spans="1:22">
      <c r="A161" s="3">
        <v>999224028239959</v>
      </c>
      <c r="B161" s="1" t="s">
        <v>2101</v>
      </c>
      <c r="C161" s="1" t="s">
        <v>2106</v>
      </c>
      <c r="D161" s="1" t="s">
        <v>2107</v>
      </c>
      <c r="E161" s="1" t="s">
        <v>2108</v>
      </c>
      <c r="F161" s="1" t="s">
        <v>1746</v>
      </c>
      <c r="G161" s="1" t="s">
        <v>1371</v>
      </c>
      <c r="H161" s="1" t="s">
        <v>1376</v>
      </c>
      <c r="I161" s="1" t="s">
        <v>2109</v>
      </c>
      <c r="J161" s="1" t="s">
        <v>1378</v>
      </c>
      <c r="K161" s="1" t="s">
        <v>2109</v>
      </c>
      <c r="L161" s="1" t="s">
        <v>2109</v>
      </c>
      <c r="M161" s="1" t="s">
        <v>1379</v>
      </c>
      <c r="N161" s="1" t="s">
        <v>1379</v>
      </c>
      <c r="O161" s="1" t="s">
        <v>1380</v>
      </c>
      <c r="P161" s="1" t="s">
        <v>1381</v>
      </c>
      <c r="Q161" s="1" t="s">
        <v>1382</v>
      </c>
      <c r="R161" s="1" t="s">
        <v>2110</v>
      </c>
      <c r="S161" s="1" t="s">
        <v>1384</v>
      </c>
      <c r="T161" s="1" t="s">
        <v>1385</v>
      </c>
      <c r="U161" s="1" t="s">
        <v>1386</v>
      </c>
      <c r="V161" s="1" t="s">
        <v>2111</v>
      </c>
    </row>
    <row r="162" s="1" customFormat="1" spans="1:22">
      <c r="A162" s="3">
        <v>999224028288262</v>
      </c>
      <c r="B162" s="1" t="s">
        <v>2101</v>
      </c>
      <c r="C162" s="1" t="s">
        <v>2112</v>
      </c>
      <c r="D162" s="1" t="s">
        <v>2107</v>
      </c>
      <c r="E162" s="1" t="s">
        <v>2113</v>
      </c>
      <c r="F162" s="1" t="s">
        <v>1746</v>
      </c>
      <c r="G162" s="1" t="s">
        <v>1375</v>
      </c>
      <c r="H162" s="1" t="s">
        <v>1376</v>
      </c>
      <c r="I162" s="1" t="s">
        <v>2114</v>
      </c>
      <c r="J162" s="1" t="s">
        <v>1378</v>
      </c>
      <c r="K162" s="1" t="s">
        <v>2114</v>
      </c>
      <c r="L162" s="1" t="s">
        <v>2114</v>
      </c>
      <c r="M162" s="1" t="s">
        <v>1379</v>
      </c>
      <c r="N162" s="1" t="s">
        <v>1379</v>
      </c>
      <c r="O162" s="1" t="s">
        <v>1380</v>
      </c>
      <c r="P162" s="1" t="s">
        <v>1381</v>
      </c>
      <c r="Q162" s="1" t="s">
        <v>1382</v>
      </c>
      <c r="R162" s="1" t="s">
        <v>2115</v>
      </c>
      <c r="S162" s="1" t="s">
        <v>1384</v>
      </c>
      <c r="T162" s="1" t="s">
        <v>1385</v>
      </c>
      <c r="U162" s="1" t="s">
        <v>1386</v>
      </c>
      <c r="V162" s="1" t="s">
        <v>2111</v>
      </c>
    </row>
    <row r="163" s="1" customFormat="1" spans="1:22">
      <c r="A163" s="3">
        <v>999224024470337</v>
      </c>
      <c r="B163" s="1" t="s">
        <v>2101</v>
      </c>
      <c r="C163" s="1" t="s">
        <v>2116</v>
      </c>
      <c r="D163" s="1" t="s">
        <v>1669</v>
      </c>
      <c r="E163" s="1" t="s">
        <v>2117</v>
      </c>
      <c r="F163" s="1" t="s">
        <v>1702</v>
      </c>
      <c r="G163" s="1" t="s">
        <v>1371</v>
      </c>
      <c r="H163" s="1" t="s">
        <v>1376</v>
      </c>
      <c r="I163" s="1" t="s">
        <v>2118</v>
      </c>
      <c r="J163" s="1" t="s">
        <v>1378</v>
      </c>
      <c r="K163" s="1" t="s">
        <v>2118</v>
      </c>
      <c r="L163" s="1" t="s">
        <v>2118</v>
      </c>
      <c r="M163" s="1" t="s">
        <v>1379</v>
      </c>
      <c r="N163" s="1" t="s">
        <v>1379</v>
      </c>
      <c r="O163" s="1" t="s">
        <v>1380</v>
      </c>
      <c r="P163" s="1" t="s">
        <v>1381</v>
      </c>
      <c r="Q163" s="1" t="s">
        <v>1382</v>
      </c>
      <c r="R163" s="1" t="s">
        <v>2119</v>
      </c>
      <c r="S163" s="1" t="s">
        <v>1384</v>
      </c>
      <c r="T163" s="1" t="s">
        <v>1385</v>
      </c>
      <c r="U163" s="1" t="s">
        <v>1386</v>
      </c>
      <c r="V163" s="1" t="s">
        <v>1387</v>
      </c>
    </row>
    <row r="164" s="1" customFormat="1" spans="1:22">
      <c r="A164" s="3">
        <v>999224023477620</v>
      </c>
      <c r="B164" s="1" t="s">
        <v>2101</v>
      </c>
      <c r="C164" s="1" t="s">
        <v>2120</v>
      </c>
      <c r="D164" s="1" t="s">
        <v>1443</v>
      </c>
      <c r="E164" s="1" t="s">
        <v>2121</v>
      </c>
      <c r="F164" s="1" t="s">
        <v>1620</v>
      </c>
      <c r="G164" s="1" t="s">
        <v>1371</v>
      </c>
      <c r="H164" s="1" t="s">
        <v>1376</v>
      </c>
      <c r="I164" s="1" t="s">
        <v>2122</v>
      </c>
      <c r="J164" s="1" t="s">
        <v>1378</v>
      </c>
      <c r="K164" s="1" t="s">
        <v>2122</v>
      </c>
      <c r="L164" s="1" t="s">
        <v>2122</v>
      </c>
      <c r="M164" s="1" t="s">
        <v>1379</v>
      </c>
      <c r="N164" s="1" t="s">
        <v>1379</v>
      </c>
      <c r="O164" s="1" t="s">
        <v>1380</v>
      </c>
      <c r="P164" s="1" t="s">
        <v>1381</v>
      </c>
      <c r="Q164" s="1" t="s">
        <v>1382</v>
      </c>
      <c r="R164" s="1" t="s">
        <v>2123</v>
      </c>
      <c r="S164" s="1" t="s">
        <v>1384</v>
      </c>
      <c r="T164" s="1" t="s">
        <v>1385</v>
      </c>
      <c r="U164" s="1" t="s">
        <v>1386</v>
      </c>
      <c r="V164" s="1" t="s">
        <v>1387</v>
      </c>
    </row>
    <row r="165" s="1" customFormat="1" spans="1:22">
      <c r="A165" s="3">
        <v>999224014223645</v>
      </c>
      <c r="B165" s="1" t="s">
        <v>2124</v>
      </c>
      <c r="C165" s="1" t="s">
        <v>2125</v>
      </c>
      <c r="D165" s="1" t="s">
        <v>2126</v>
      </c>
      <c r="E165" s="1" t="s">
        <v>2127</v>
      </c>
      <c r="F165" s="1" t="s">
        <v>1620</v>
      </c>
      <c r="G165" s="1" t="s">
        <v>1371</v>
      </c>
      <c r="H165" s="1" t="s">
        <v>1376</v>
      </c>
      <c r="I165" s="1" t="s">
        <v>2128</v>
      </c>
      <c r="J165" s="1" t="s">
        <v>1378</v>
      </c>
      <c r="K165" s="1" t="s">
        <v>2128</v>
      </c>
      <c r="L165" s="1" t="s">
        <v>2128</v>
      </c>
      <c r="M165" s="1" t="s">
        <v>1379</v>
      </c>
      <c r="N165" s="1" t="s">
        <v>1379</v>
      </c>
      <c r="O165" s="1" t="s">
        <v>1380</v>
      </c>
      <c r="P165" s="1" t="s">
        <v>1381</v>
      </c>
      <c r="Q165" s="1" t="s">
        <v>1382</v>
      </c>
      <c r="R165" s="1" t="s">
        <v>2129</v>
      </c>
      <c r="S165" s="1" t="s">
        <v>1384</v>
      </c>
      <c r="T165" s="1" t="s">
        <v>1385</v>
      </c>
      <c r="U165" s="1" t="s">
        <v>1386</v>
      </c>
      <c r="V165" s="1" t="s">
        <v>1387</v>
      </c>
    </row>
    <row r="166" s="1" customFormat="1" spans="1:22">
      <c r="A166" s="3">
        <v>999224006444116</v>
      </c>
      <c r="B166" s="1" t="s">
        <v>2124</v>
      </c>
      <c r="C166" s="1" t="s">
        <v>2130</v>
      </c>
      <c r="D166" s="1" t="s">
        <v>2131</v>
      </c>
      <c r="E166" s="1" t="s">
        <v>2132</v>
      </c>
      <c r="F166" s="1" t="s">
        <v>1512</v>
      </c>
      <c r="G166" s="1" t="s">
        <v>1375</v>
      </c>
      <c r="H166" s="1" t="s">
        <v>1376</v>
      </c>
      <c r="I166" s="1" t="s">
        <v>2133</v>
      </c>
      <c r="J166" s="1" t="s">
        <v>1378</v>
      </c>
      <c r="K166" s="1" t="s">
        <v>2133</v>
      </c>
      <c r="L166" s="1" t="s">
        <v>2133</v>
      </c>
      <c r="M166" s="1" t="s">
        <v>1379</v>
      </c>
      <c r="N166" s="1" t="s">
        <v>1379</v>
      </c>
      <c r="O166" s="1" t="s">
        <v>1380</v>
      </c>
      <c r="P166" s="1" t="s">
        <v>1381</v>
      </c>
      <c r="Q166" s="1" t="s">
        <v>1382</v>
      </c>
      <c r="R166" s="1" t="s">
        <v>2134</v>
      </c>
      <c r="S166" s="1" t="s">
        <v>1384</v>
      </c>
      <c r="T166" s="1" t="s">
        <v>1385</v>
      </c>
      <c r="U166" s="1" t="s">
        <v>1386</v>
      </c>
      <c r="V166" s="1" t="s">
        <v>1387</v>
      </c>
    </row>
    <row r="167" s="1" customFormat="1" spans="1:22">
      <c r="A167" s="3">
        <v>24001758964</v>
      </c>
      <c r="B167" s="1" t="s">
        <v>2135</v>
      </c>
      <c r="C167" s="1" t="s">
        <v>2136</v>
      </c>
      <c r="D167" s="1" t="s">
        <v>2137</v>
      </c>
      <c r="E167" s="1" t="s">
        <v>2138</v>
      </c>
      <c r="F167" s="1" t="s">
        <v>1620</v>
      </c>
      <c r="G167" s="1" t="s">
        <v>1371</v>
      </c>
      <c r="H167" s="1" t="s">
        <v>1376</v>
      </c>
      <c r="I167" s="1" t="s">
        <v>2139</v>
      </c>
      <c r="J167" s="1" t="s">
        <v>1378</v>
      </c>
      <c r="K167" s="1" t="s">
        <v>2139</v>
      </c>
      <c r="L167" s="1" t="s">
        <v>2139</v>
      </c>
      <c r="M167" s="1" t="s">
        <v>1379</v>
      </c>
      <c r="N167" s="1" t="s">
        <v>1379</v>
      </c>
      <c r="O167" s="1" t="s">
        <v>1380</v>
      </c>
      <c r="P167" s="1" t="s">
        <v>1381</v>
      </c>
      <c r="Q167" s="1" t="s">
        <v>1382</v>
      </c>
      <c r="R167" s="1" t="s">
        <v>2140</v>
      </c>
      <c r="S167" s="1" t="s">
        <v>1384</v>
      </c>
      <c r="T167" s="1" t="s">
        <v>1385</v>
      </c>
      <c r="U167" s="1" t="s">
        <v>1386</v>
      </c>
      <c r="V167" s="1" t="s">
        <v>1387</v>
      </c>
    </row>
    <row r="168" s="1" customFormat="1" spans="1:22">
      <c r="A168" s="3">
        <v>999224001341161</v>
      </c>
      <c r="B168" s="1" t="s">
        <v>2135</v>
      </c>
      <c r="C168" s="1" t="s">
        <v>2141</v>
      </c>
      <c r="D168" s="1" t="s">
        <v>1519</v>
      </c>
      <c r="E168" s="1" t="s">
        <v>2142</v>
      </c>
      <c r="F168" s="1" t="s">
        <v>1371</v>
      </c>
      <c r="G168" s="1" t="s">
        <v>1375</v>
      </c>
      <c r="H168" s="1" t="s">
        <v>1376</v>
      </c>
      <c r="I168" s="1" t="s">
        <v>1521</v>
      </c>
      <c r="J168" s="1" t="s">
        <v>1378</v>
      </c>
      <c r="K168" s="1" t="s">
        <v>1521</v>
      </c>
      <c r="L168" s="1" t="s">
        <v>1521</v>
      </c>
      <c r="M168" s="1" t="s">
        <v>1379</v>
      </c>
      <c r="N168" s="1" t="s">
        <v>1379</v>
      </c>
      <c r="O168" s="1" t="s">
        <v>1380</v>
      </c>
      <c r="P168" s="1" t="s">
        <v>1381</v>
      </c>
      <c r="Q168" s="1" t="s">
        <v>1382</v>
      </c>
      <c r="R168" s="1" t="s">
        <v>2143</v>
      </c>
      <c r="S168" s="1" t="s">
        <v>1384</v>
      </c>
      <c r="T168" s="1" t="s">
        <v>1385</v>
      </c>
      <c r="U168" s="1" t="s">
        <v>1386</v>
      </c>
      <c r="V168" s="1" t="s">
        <v>1387</v>
      </c>
    </row>
    <row r="169" s="1" customFormat="1" spans="1:22">
      <c r="A169" s="3">
        <v>999223992370674</v>
      </c>
      <c r="B169" s="1" t="s">
        <v>2135</v>
      </c>
      <c r="C169" s="1" t="s">
        <v>2144</v>
      </c>
      <c r="D169" s="1" t="s">
        <v>1566</v>
      </c>
      <c r="E169" s="1" t="s">
        <v>2145</v>
      </c>
      <c r="F169" s="1" t="s">
        <v>1746</v>
      </c>
      <c r="G169" s="1" t="s">
        <v>1371</v>
      </c>
      <c r="H169" s="1" t="s">
        <v>1376</v>
      </c>
      <c r="I169" s="1" t="s">
        <v>2146</v>
      </c>
      <c r="J169" s="1" t="s">
        <v>1378</v>
      </c>
      <c r="K169" s="1" t="s">
        <v>2146</v>
      </c>
      <c r="L169" s="1" t="s">
        <v>2146</v>
      </c>
      <c r="M169" s="1" t="s">
        <v>1379</v>
      </c>
      <c r="N169" s="1" t="s">
        <v>1379</v>
      </c>
      <c r="O169" s="1" t="s">
        <v>1380</v>
      </c>
      <c r="P169" s="1" t="s">
        <v>1381</v>
      </c>
      <c r="Q169" s="1" t="s">
        <v>1382</v>
      </c>
      <c r="R169" s="1" t="s">
        <v>2147</v>
      </c>
      <c r="S169" s="1" t="s">
        <v>1384</v>
      </c>
      <c r="T169" s="1" t="s">
        <v>1385</v>
      </c>
      <c r="U169" s="1" t="s">
        <v>1386</v>
      </c>
      <c r="V169" s="1" t="s">
        <v>1387</v>
      </c>
    </row>
    <row r="170" s="1" customFormat="1" spans="1:22">
      <c r="A170" s="3">
        <v>999223986240781</v>
      </c>
      <c r="B170" s="1" t="s">
        <v>2148</v>
      </c>
      <c r="C170" s="1" t="s">
        <v>2149</v>
      </c>
      <c r="D170" s="1" t="s">
        <v>2150</v>
      </c>
      <c r="E170" s="1" t="s">
        <v>2151</v>
      </c>
      <c r="F170" s="1" t="s">
        <v>1429</v>
      </c>
      <c r="G170" s="1" t="s">
        <v>1375</v>
      </c>
      <c r="H170" s="1" t="s">
        <v>1376</v>
      </c>
      <c r="I170" s="1" t="s">
        <v>2152</v>
      </c>
      <c r="J170" s="1" t="s">
        <v>1378</v>
      </c>
      <c r="K170" s="1" t="s">
        <v>2152</v>
      </c>
      <c r="L170" s="1" t="s">
        <v>2152</v>
      </c>
      <c r="M170" s="1" t="s">
        <v>1379</v>
      </c>
      <c r="N170" s="1" t="s">
        <v>1379</v>
      </c>
      <c r="O170" s="1" t="s">
        <v>1380</v>
      </c>
      <c r="P170" s="1" t="s">
        <v>1381</v>
      </c>
      <c r="Q170" s="1" t="s">
        <v>1382</v>
      </c>
      <c r="R170" s="1" t="s">
        <v>2153</v>
      </c>
      <c r="S170" s="1" t="s">
        <v>1384</v>
      </c>
      <c r="T170" s="1" t="s">
        <v>1385</v>
      </c>
      <c r="U170" s="1" t="s">
        <v>1386</v>
      </c>
      <c r="V170" s="1" t="s">
        <v>1387</v>
      </c>
    </row>
    <row r="171" s="1" customFormat="1" spans="1:22">
      <c r="A171" s="3">
        <v>999223985166545</v>
      </c>
      <c r="B171" s="1" t="s">
        <v>2148</v>
      </c>
      <c r="C171" s="1" t="s">
        <v>2154</v>
      </c>
      <c r="D171" s="1" t="s">
        <v>2155</v>
      </c>
      <c r="E171" s="1" t="s">
        <v>2156</v>
      </c>
      <c r="F171" s="1" t="s">
        <v>1429</v>
      </c>
      <c r="G171" s="1" t="s">
        <v>1375</v>
      </c>
      <c r="H171" s="1" t="s">
        <v>1376</v>
      </c>
      <c r="I171" s="1" t="s">
        <v>1858</v>
      </c>
      <c r="J171" s="1" t="s">
        <v>1378</v>
      </c>
      <c r="K171" s="1" t="s">
        <v>1858</v>
      </c>
      <c r="L171" s="1" t="s">
        <v>1858</v>
      </c>
      <c r="M171" s="1" t="s">
        <v>1379</v>
      </c>
      <c r="N171" s="1" t="s">
        <v>1379</v>
      </c>
      <c r="O171" s="1" t="s">
        <v>1380</v>
      </c>
      <c r="P171" s="1" t="s">
        <v>1381</v>
      </c>
      <c r="Q171" s="1" t="s">
        <v>1382</v>
      </c>
      <c r="R171" s="1" t="s">
        <v>2157</v>
      </c>
      <c r="S171" s="1" t="s">
        <v>1384</v>
      </c>
      <c r="T171" s="1" t="s">
        <v>1385</v>
      </c>
      <c r="U171" s="1" t="s">
        <v>1386</v>
      </c>
      <c r="V171" s="1" t="s">
        <v>2111</v>
      </c>
    </row>
    <row r="172" s="1" customFormat="1" spans="1:22">
      <c r="A172" s="3">
        <v>999223984555982</v>
      </c>
      <c r="B172" s="1" t="s">
        <v>2148</v>
      </c>
      <c r="C172" s="1" t="s">
        <v>2158</v>
      </c>
      <c r="D172" s="1" t="s">
        <v>2159</v>
      </c>
      <c r="E172" s="1" t="s">
        <v>2160</v>
      </c>
      <c r="F172" s="1" t="s">
        <v>1620</v>
      </c>
      <c r="G172" s="1" t="s">
        <v>1371</v>
      </c>
      <c r="H172" s="1" t="s">
        <v>1376</v>
      </c>
      <c r="I172" s="1" t="s">
        <v>2161</v>
      </c>
      <c r="J172" s="1" t="s">
        <v>1378</v>
      </c>
      <c r="K172" s="1" t="s">
        <v>2161</v>
      </c>
      <c r="L172" s="1" t="s">
        <v>2161</v>
      </c>
      <c r="M172" s="1" t="s">
        <v>1379</v>
      </c>
      <c r="N172" s="1" t="s">
        <v>1379</v>
      </c>
      <c r="O172" s="1" t="s">
        <v>1380</v>
      </c>
      <c r="P172" s="1" t="s">
        <v>1381</v>
      </c>
      <c r="Q172" s="1" t="s">
        <v>1382</v>
      </c>
      <c r="R172" s="1" t="s">
        <v>2162</v>
      </c>
      <c r="S172" s="1" t="s">
        <v>1384</v>
      </c>
      <c r="T172" s="1" t="s">
        <v>1385</v>
      </c>
      <c r="U172" s="1" t="s">
        <v>1386</v>
      </c>
      <c r="V172" s="1" t="s">
        <v>1692</v>
      </c>
    </row>
    <row r="173" s="1" customFormat="1" spans="1:22">
      <c r="A173" s="3">
        <v>999223981215573</v>
      </c>
      <c r="B173" s="1" t="s">
        <v>2148</v>
      </c>
      <c r="C173" s="1" t="s">
        <v>2163</v>
      </c>
      <c r="D173" s="1" t="s">
        <v>2159</v>
      </c>
      <c r="E173" s="1" t="s">
        <v>2164</v>
      </c>
      <c r="F173" s="1" t="s">
        <v>1620</v>
      </c>
      <c r="G173" s="1" t="s">
        <v>1371</v>
      </c>
      <c r="H173" s="1" t="s">
        <v>1376</v>
      </c>
      <c r="I173" s="1" t="s">
        <v>2161</v>
      </c>
      <c r="J173" s="1" t="s">
        <v>1378</v>
      </c>
      <c r="K173" s="1" t="s">
        <v>2161</v>
      </c>
      <c r="L173" s="1" t="s">
        <v>2161</v>
      </c>
      <c r="M173" s="1" t="s">
        <v>1379</v>
      </c>
      <c r="N173" s="1" t="s">
        <v>1379</v>
      </c>
      <c r="O173" s="1" t="s">
        <v>1380</v>
      </c>
      <c r="P173" s="1" t="s">
        <v>1381</v>
      </c>
      <c r="Q173" s="1" t="s">
        <v>1382</v>
      </c>
      <c r="R173" s="1" t="s">
        <v>2165</v>
      </c>
      <c r="S173" s="1" t="s">
        <v>1384</v>
      </c>
      <c r="T173" s="1" t="s">
        <v>1385</v>
      </c>
      <c r="U173" s="1" t="s">
        <v>1386</v>
      </c>
      <c r="V173" s="1" t="s">
        <v>1692</v>
      </c>
    </row>
    <row r="174" s="1" customFormat="1" spans="1:22">
      <c r="A174" s="3">
        <v>999223980902515</v>
      </c>
      <c r="B174" s="1" t="s">
        <v>2148</v>
      </c>
      <c r="C174" s="1" t="s">
        <v>2166</v>
      </c>
      <c r="D174" s="1" t="s">
        <v>1878</v>
      </c>
      <c r="E174" s="1" t="s">
        <v>2167</v>
      </c>
      <c r="F174" s="1" t="s">
        <v>1702</v>
      </c>
      <c r="G174" s="1" t="s">
        <v>1375</v>
      </c>
      <c r="H174" s="1" t="s">
        <v>1376</v>
      </c>
      <c r="I174" s="1" t="s">
        <v>2168</v>
      </c>
      <c r="J174" s="1" t="s">
        <v>1378</v>
      </c>
      <c r="K174" s="1" t="s">
        <v>2168</v>
      </c>
      <c r="L174" s="1" t="s">
        <v>2168</v>
      </c>
      <c r="M174" s="1" t="s">
        <v>1379</v>
      </c>
      <c r="N174" s="1" t="s">
        <v>1379</v>
      </c>
      <c r="O174" s="1" t="s">
        <v>1380</v>
      </c>
      <c r="P174" s="1" t="s">
        <v>1381</v>
      </c>
      <c r="Q174" s="1" t="s">
        <v>1382</v>
      </c>
      <c r="R174" s="1" t="s">
        <v>2169</v>
      </c>
      <c r="S174" s="1" t="s">
        <v>1384</v>
      </c>
      <c r="T174" s="1" t="s">
        <v>1385</v>
      </c>
      <c r="U174" s="1" t="s">
        <v>1386</v>
      </c>
      <c r="V174" s="1" t="s">
        <v>1692</v>
      </c>
    </row>
    <row r="175" s="1" customFormat="1" spans="1:22">
      <c r="A175" s="3">
        <v>999223970357568</v>
      </c>
      <c r="B175" s="1" t="s">
        <v>2170</v>
      </c>
      <c r="C175" s="1" t="s">
        <v>2171</v>
      </c>
      <c r="D175" s="1" t="s">
        <v>2172</v>
      </c>
      <c r="E175" s="1" t="s">
        <v>2173</v>
      </c>
      <c r="F175" s="1" t="s">
        <v>1620</v>
      </c>
      <c r="G175" s="1" t="s">
        <v>1371</v>
      </c>
      <c r="H175" s="1" t="s">
        <v>1376</v>
      </c>
      <c r="I175" s="1" t="s">
        <v>2174</v>
      </c>
      <c r="J175" s="1" t="s">
        <v>1378</v>
      </c>
      <c r="K175" s="1" t="s">
        <v>2174</v>
      </c>
      <c r="L175" s="1" t="s">
        <v>2174</v>
      </c>
      <c r="M175" s="1" t="s">
        <v>1379</v>
      </c>
      <c r="N175" s="1" t="s">
        <v>1379</v>
      </c>
      <c r="O175" s="1" t="s">
        <v>1380</v>
      </c>
      <c r="P175" s="1" t="s">
        <v>1381</v>
      </c>
      <c r="Q175" s="1" t="s">
        <v>1382</v>
      </c>
      <c r="R175" s="1" t="s">
        <v>2175</v>
      </c>
      <c r="S175" s="1" t="s">
        <v>1384</v>
      </c>
      <c r="T175" s="1" t="s">
        <v>1385</v>
      </c>
      <c r="U175" s="1" t="s">
        <v>1386</v>
      </c>
      <c r="V175" s="1" t="s">
        <v>1418</v>
      </c>
    </row>
    <row r="176" s="1" customFormat="1" spans="1:22">
      <c r="A176" s="3">
        <v>999223967646870</v>
      </c>
      <c r="B176" s="1" t="s">
        <v>2170</v>
      </c>
      <c r="C176" s="1" t="s">
        <v>2176</v>
      </c>
      <c r="D176" s="1" t="s">
        <v>2177</v>
      </c>
      <c r="E176" s="1" t="s">
        <v>2178</v>
      </c>
      <c r="F176" s="1" t="s">
        <v>1512</v>
      </c>
      <c r="G176" s="1" t="s">
        <v>1375</v>
      </c>
      <c r="H176" s="1" t="s">
        <v>1376</v>
      </c>
      <c r="I176" s="1" t="s">
        <v>2179</v>
      </c>
      <c r="J176" s="1" t="s">
        <v>1378</v>
      </c>
      <c r="K176" s="1" t="s">
        <v>2179</v>
      </c>
      <c r="L176" s="1" t="s">
        <v>2179</v>
      </c>
      <c r="M176" s="1" t="s">
        <v>1379</v>
      </c>
      <c r="N176" s="1" t="s">
        <v>1379</v>
      </c>
      <c r="O176" s="1" t="s">
        <v>1380</v>
      </c>
      <c r="P176" s="1" t="s">
        <v>1381</v>
      </c>
      <c r="Q176" s="1" t="s">
        <v>1382</v>
      </c>
      <c r="R176" s="1" t="s">
        <v>2180</v>
      </c>
      <c r="S176" s="1" t="s">
        <v>1384</v>
      </c>
      <c r="T176" s="1" t="s">
        <v>1385</v>
      </c>
      <c r="U176" s="1" t="s">
        <v>1386</v>
      </c>
      <c r="V176" s="1" t="s">
        <v>2111</v>
      </c>
    </row>
    <row r="177" s="1" customFormat="1" spans="1:22">
      <c r="A177" s="3">
        <v>999223954774758</v>
      </c>
      <c r="B177" s="1" t="s">
        <v>2181</v>
      </c>
      <c r="C177" s="1" t="s">
        <v>2182</v>
      </c>
      <c r="D177" s="1" t="s">
        <v>2183</v>
      </c>
      <c r="E177" s="1" t="s">
        <v>2184</v>
      </c>
      <c r="F177" s="1" t="s">
        <v>1371</v>
      </c>
      <c r="G177" s="1" t="s">
        <v>1375</v>
      </c>
      <c r="H177" s="1" t="s">
        <v>1376</v>
      </c>
      <c r="I177" s="1" t="s">
        <v>2185</v>
      </c>
      <c r="J177" s="1" t="s">
        <v>1378</v>
      </c>
      <c r="K177" s="1" t="s">
        <v>2185</v>
      </c>
      <c r="L177" s="1" t="s">
        <v>2185</v>
      </c>
      <c r="M177" s="1" t="s">
        <v>1379</v>
      </c>
      <c r="N177" s="1" t="s">
        <v>1379</v>
      </c>
      <c r="O177" s="1" t="s">
        <v>1380</v>
      </c>
      <c r="P177" s="1" t="s">
        <v>1381</v>
      </c>
      <c r="Q177" s="1" t="s">
        <v>1382</v>
      </c>
      <c r="R177" s="1" t="s">
        <v>2186</v>
      </c>
      <c r="S177" s="1" t="s">
        <v>1384</v>
      </c>
      <c r="T177" s="1" t="s">
        <v>1385</v>
      </c>
      <c r="U177" s="1" t="s">
        <v>1386</v>
      </c>
      <c r="V177" s="1" t="s">
        <v>1418</v>
      </c>
    </row>
    <row r="178" s="1" customFormat="1" spans="1:22">
      <c r="A178" s="3">
        <v>999223953410353</v>
      </c>
      <c r="B178" s="1" t="s">
        <v>2181</v>
      </c>
      <c r="C178" s="1" t="s">
        <v>2187</v>
      </c>
      <c r="D178" s="1" t="s">
        <v>1748</v>
      </c>
      <c r="E178" s="1" t="s">
        <v>2188</v>
      </c>
      <c r="F178" s="1" t="s">
        <v>1620</v>
      </c>
      <c r="G178" s="1" t="s">
        <v>1375</v>
      </c>
      <c r="H178" s="1" t="s">
        <v>1376</v>
      </c>
      <c r="I178" s="1" t="s">
        <v>2189</v>
      </c>
      <c r="J178" s="1" t="s">
        <v>1378</v>
      </c>
      <c r="K178" s="1" t="s">
        <v>2189</v>
      </c>
      <c r="L178" s="1" t="s">
        <v>2189</v>
      </c>
      <c r="M178" s="1" t="s">
        <v>1379</v>
      </c>
      <c r="N178" s="1" t="s">
        <v>1379</v>
      </c>
      <c r="O178" s="1" t="s">
        <v>1380</v>
      </c>
      <c r="P178" s="1" t="s">
        <v>1381</v>
      </c>
      <c r="Q178" s="1" t="s">
        <v>1382</v>
      </c>
      <c r="R178" s="1" t="s">
        <v>2190</v>
      </c>
      <c r="S178" s="1" t="s">
        <v>1384</v>
      </c>
      <c r="T178" s="1" t="s">
        <v>1385</v>
      </c>
      <c r="U178" s="1" t="s">
        <v>1386</v>
      </c>
      <c r="V178" s="1" t="s">
        <v>1387</v>
      </c>
    </row>
    <row r="179" s="1" customFormat="1" spans="1:22">
      <c r="A179" s="3">
        <v>999223938970161</v>
      </c>
      <c r="B179" s="1" t="s">
        <v>2191</v>
      </c>
      <c r="C179" s="1" t="s">
        <v>2192</v>
      </c>
      <c r="D179" s="1" t="s">
        <v>2193</v>
      </c>
      <c r="E179" s="1" t="s">
        <v>2194</v>
      </c>
      <c r="F179" s="1" t="s">
        <v>1429</v>
      </c>
      <c r="G179" s="1" t="s">
        <v>1375</v>
      </c>
      <c r="H179" s="1" t="s">
        <v>1376</v>
      </c>
      <c r="I179" s="1" t="s">
        <v>2195</v>
      </c>
      <c r="J179" s="1" t="s">
        <v>1378</v>
      </c>
      <c r="K179" s="1" t="s">
        <v>2195</v>
      </c>
      <c r="L179" s="1" t="s">
        <v>2195</v>
      </c>
      <c r="M179" s="1" t="s">
        <v>1379</v>
      </c>
      <c r="N179" s="1" t="s">
        <v>1379</v>
      </c>
      <c r="O179" s="1" t="s">
        <v>1380</v>
      </c>
      <c r="P179" s="1" t="s">
        <v>1381</v>
      </c>
      <c r="Q179" s="1" t="s">
        <v>1382</v>
      </c>
      <c r="R179" s="1" t="s">
        <v>2196</v>
      </c>
      <c r="S179" s="1" t="s">
        <v>1384</v>
      </c>
      <c r="T179" s="1" t="s">
        <v>1385</v>
      </c>
      <c r="U179" s="1" t="s">
        <v>1386</v>
      </c>
      <c r="V179" s="1" t="s">
        <v>1692</v>
      </c>
    </row>
    <row r="180" s="1" customFormat="1" spans="1:22">
      <c r="A180" s="3">
        <v>999223938878919</v>
      </c>
      <c r="B180" s="1" t="s">
        <v>2191</v>
      </c>
      <c r="C180" s="1" t="s">
        <v>2197</v>
      </c>
      <c r="D180" s="1" t="s">
        <v>2193</v>
      </c>
      <c r="E180" s="1" t="s">
        <v>2194</v>
      </c>
      <c r="F180" s="1" t="s">
        <v>1429</v>
      </c>
      <c r="G180" s="1" t="s">
        <v>1375</v>
      </c>
      <c r="H180" s="1" t="s">
        <v>1376</v>
      </c>
      <c r="I180" s="1" t="s">
        <v>2198</v>
      </c>
      <c r="J180" s="1" t="s">
        <v>1378</v>
      </c>
      <c r="K180" s="1" t="s">
        <v>2198</v>
      </c>
      <c r="L180" s="1" t="s">
        <v>2198</v>
      </c>
      <c r="M180" s="1" t="s">
        <v>1379</v>
      </c>
      <c r="N180" s="1" t="s">
        <v>1379</v>
      </c>
      <c r="O180" s="1" t="s">
        <v>1380</v>
      </c>
      <c r="P180" s="1" t="s">
        <v>1381</v>
      </c>
      <c r="Q180" s="1" t="s">
        <v>1382</v>
      </c>
      <c r="R180" s="1" t="s">
        <v>2199</v>
      </c>
      <c r="S180" s="1" t="s">
        <v>1384</v>
      </c>
      <c r="T180" s="1" t="s">
        <v>1385</v>
      </c>
      <c r="U180" s="1" t="s">
        <v>1386</v>
      </c>
      <c r="V180" s="1" t="s">
        <v>1692</v>
      </c>
    </row>
    <row r="181" s="1" customFormat="1" spans="1:22">
      <c r="A181" s="3">
        <v>999223924240837</v>
      </c>
      <c r="B181" s="1" t="s">
        <v>2191</v>
      </c>
      <c r="C181" s="1" t="s">
        <v>2200</v>
      </c>
      <c r="D181" s="1" t="s">
        <v>1997</v>
      </c>
      <c r="E181" s="1" t="s">
        <v>2201</v>
      </c>
      <c r="F181" s="1" t="s">
        <v>1371</v>
      </c>
      <c r="G181" s="1" t="s">
        <v>1375</v>
      </c>
      <c r="H181" s="1" t="s">
        <v>1376</v>
      </c>
      <c r="I181" s="1" t="s">
        <v>2202</v>
      </c>
      <c r="J181" s="1" t="s">
        <v>1378</v>
      </c>
      <c r="K181" s="1" t="s">
        <v>2202</v>
      </c>
      <c r="L181" s="1" t="s">
        <v>2202</v>
      </c>
      <c r="M181" s="1" t="s">
        <v>1379</v>
      </c>
      <c r="N181" s="1" t="s">
        <v>1379</v>
      </c>
      <c r="O181" s="1" t="s">
        <v>1380</v>
      </c>
      <c r="P181" s="1" t="s">
        <v>1381</v>
      </c>
      <c r="Q181" s="1" t="s">
        <v>1382</v>
      </c>
      <c r="R181" s="1" t="s">
        <v>2203</v>
      </c>
      <c r="S181" s="1" t="s">
        <v>1384</v>
      </c>
      <c r="T181" s="1" t="s">
        <v>1385</v>
      </c>
      <c r="U181" s="1" t="s">
        <v>1386</v>
      </c>
      <c r="V181" s="1" t="s">
        <v>1387</v>
      </c>
    </row>
    <row r="182" s="1" customFormat="1" spans="1:22">
      <c r="A182" s="3">
        <v>999223916878301</v>
      </c>
      <c r="B182" s="1" t="s">
        <v>2204</v>
      </c>
      <c r="C182" s="1" t="s">
        <v>2205</v>
      </c>
      <c r="D182" s="1" t="s">
        <v>1491</v>
      </c>
      <c r="E182" s="1" t="s">
        <v>2206</v>
      </c>
      <c r="F182" s="1" t="s">
        <v>1429</v>
      </c>
      <c r="G182" s="1" t="s">
        <v>1371</v>
      </c>
      <c r="H182" s="1" t="s">
        <v>1376</v>
      </c>
      <c r="I182" s="1" t="s">
        <v>2207</v>
      </c>
      <c r="J182" s="1" t="s">
        <v>1378</v>
      </c>
      <c r="K182" s="1" t="s">
        <v>2207</v>
      </c>
      <c r="L182" s="1" t="s">
        <v>2207</v>
      </c>
      <c r="M182" s="1" t="s">
        <v>1379</v>
      </c>
      <c r="N182" s="1" t="s">
        <v>1379</v>
      </c>
      <c r="O182" s="1" t="s">
        <v>1380</v>
      </c>
      <c r="P182" s="1" t="s">
        <v>1381</v>
      </c>
      <c r="Q182" s="1" t="s">
        <v>1382</v>
      </c>
      <c r="R182" s="1" t="s">
        <v>2208</v>
      </c>
      <c r="S182" s="1" t="s">
        <v>1384</v>
      </c>
      <c r="T182" s="1" t="s">
        <v>1385</v>
      </c>
      <c r="U182" s="1" t="s">
        <v>1386</v>
      </c>
      <c r="V182" s="1" t="s">
        <v>1387</v>
      </c>
    </row>
    <row r="183" s="1" customFormat="1" spans="1:22">
      <c r="A183" s="3">
        <v>999223915751266</v>
      </c>
      <c r="B183" s="1" t="s">
        <v>2204</v>
      </c>
      <c r="C183" s="1" t="s">
        <v>2209</v>
      </c>
      <c r="D183" s="1" t="s">
        <v>2210</v>
      </c>
      <c r="E183" s="1" t="s">
        <v>2211</v>
      </c>
      <c r="F183" s="1" t="s">
        <v>1702</v>
      </c>
      <c r="G183" s="1" t="s">
        <v>1371</v>
      </c>
      <c r="H183" s="1" t="s">
        <v>1376</v>
      </c>
      <c r="I183" s="1" t="s">
        <v>2212</v>
      </c>
      <c r="J183" s="1" t="s">
        <v>1378</v>
      </c>
      <c r="K183" s="1" t="s">
        <v>2212</v>
      </c>
      <c r="L183" s="1" t="s">
        <v>2212</v>
      </c>
      <c r="M183" s="1" t="s">
        <v>1379</v>
      </c>
      <c r="N183" s="1" t="s">
        <v>1379</v>
      </c>
      <c r="O183" s="1" t="s">
        <v>1380</v>
      </c>
      <c r="P183" s="1" t="s">
        <v>1381</v>
      </c>
      <c r="Q183" s="1" t="s">
        <v>1382</v>
      </c>
      <c r="R183" s="1" t="s">
        <v>2213</v>
      </c>
      <c r="S183" s="1" t="s">
        <v>1384</v>
      </c>
      <c r="T183" s="1" t="s">
        <v>1385</v>
      </c>
      <c r="U183" s="1" t="s">
        <v>1386</v>
      </c>
      <c r="V183" s="1" t="s">
        <v>1418</v>
      </c>
    </row>
    <row r="184" s="1" customFormat="1" spans="1:22">
      <c r="A184" s="3">
        <v>999223912024788</v>
      </c>
      <c r="B184" s="1" t="s">
        <v>2204</v>
      </c>
      <c r="C184" s="1" t="s">
        <v>2214</v>
      </c>
      <c r="D184" s="1" t="s">
        <v>1899</v>
      </c>
      <c r="E184" s="1" t="s">
        <v>2215</v>
      </c>
      <c r="F184" s="1" t="s">
        <v>1512</v>
      </c>
      <c r="G184" s="1" t="s">
        <v>1375</v>
      </c>
      <c r="H184" s="1" t="s">
        <v>1376</v>
      </c>
      <c r="I184" s="1" t="s">
        <v>1999</v>
      </c>
      <c r="J184" s="1" t="s">
        <v>1378</v>
      </c>
      <c r="K184" s="1" t="s">
        <v>1999</v>
      </c>
      <c r="L184" s="1" t="s">
        <v>1999</v>
      </c>
      <c r="M184" s="1" t="s">
        <v>1379</v>
      </c>
      <c r="N184" s="1" t="s">
        <v>1379</v>
      </c>
      <c r="O184" s="1" t="s">
        <v>1380</v>
      </c>
      <c r="P184" s="1" t="s">
        <v>1381</v>
      </c>
      <c r="Q184" s="1" t="s">
        <v>1382</v>
      </c>
      <c r="R184" s="1" t="s">
        <v>2216</v>
      </c>
      <c r="S184" s="1" t="s">
        <v>1384</v>
      </c>
      <c r="T184" s="1" t="s">
        <v>1385</v>
      </c>
      <c r="U184" s="1" t="s">
        <v>1386</v>
      </c>
      <c r="V184" s="1" t="s">
        <v>1387</v>
      </c>
    </row>
    <row r="185" s="1" customFormat="1" spans="1:22">
      <c r="A185" s="3">
        <v>999223905442494</v>
      </c>
      <c r="B185" s="1" t="s">
        <v>2204</v>
      </c>
      <c r="C185" s="1" t="s">
        <v>2217</v>
      </c>
      <c r="D185" s="1" t="s">
        <v>2218</v>
      </c>
      <c r="E185" s="1" t="s">
        <v>2219</v>
      </c>
      <c r="F185" s="1" t="s">
        <v>1702</v>
      </c>
      <c r="G185" s="1" t="s">
        <v>1375</v>
      </c>
      <c r="H185" s="1" t="s">
        <v>1376</v>
      </c>
      <c r="I185" s="1" t="s">
        <v>2220</v>
      </c>
      <c r="J185" s="1" t="s">
        <v>1378</v>
      </c>
      <c r="K185" s="1" t="s">
        <v>2220</v>
      </c>
      <c r="L185" s="1" t="s">
        <v>2220</v>
      </c>
      <c r="M185" s="1" t="s">
        <v>1379</v>
      </c>
      <c r="N185" s="1" t="s">
        <v>1379</v>
      </c>
      <c r="O185" s="1" t="s">
        <v>1380</v>
      </c>
      <c r="P185" s="1" t="s">
        <v>1381</v>
      </c>
      <c r="Q185" s="1" t="s">
        <v>1382</v>
      </c>
      <c r="R185" s="1" t="s">
        <v>2221</v>
      </c>
      <c r="S185" s="1" t="s">
        <v>1384</v>
      </c>
      <c r="T185" s="1" t="s">
        <v>1385</v>
      </c>
      <c r="U185" s="1" t="s">
        <v>1386</v>
      </c>
      <c r="V185" s="1" t="s">
        <v>2026</v>
      </c>
    </row>
    <row r="186" s="1" customFormat="1" spans="1:22">
      <c r="A186" s="3">
        <v>23902103626</v>
      </c>
      <c r="B186" s="1" t="s">
        <v>2222</v>
      </c>
      <c r="C186" s="1" t="s">
        <v>2223</v>
      </c>
      <c r="D186" s="1" t="s">
        <v>2224</v>
      </c>
      <c r="E186" s="1" t="s">
        <v>2225</v>
      </c>
      <c r="F186" s="1" t="s">
        <v>1620</v>
      </c>
      <c r="G186" s="1" t="s">
        <v>1371</v>
      </c>
      <c r="H186" s="1" t="s">
        <v>1376</v>
      </c>
      <c r="I186" s="1" t="s">
        <v>2226</v>
      </c>
      <c r="J186" s="1" t="s">
        <v>1378</v>
      </c>
      <c r="K186" s="1" t="s">
        <v>2226</v>
      </c>
      <c r="L186" s="1" t="s">
        <v>2226</v>
      </c>
      <c r="M186" s="1" t="s">
        <v>1379</v>
      </c>
      <c r="N186" s="1" t="s">
        <v>1379</v>
      </c>
      <c r="O186" s="1" t="s">
        <v>1380</v>
      </c>
      <c r="P186" s="1" t="s">
        <v>1381</v>
      </c>
      <c r="Q186" s="1" t="s">
        <v>1382</v>
      </c>
      <c r="R186" s="1" t="s">
        <v>2227</v>
      </c>
      <c r="S186" s="1" t="s">
        <v>1384</v>
      </c>
      <c r="T186" s="1" t="s">
        <v>1385</v>
      </c>
      <c r="U186" s="1" t="s">
        <v>1386</v>
      </c>
      <c r="V186" s="1" t="s">
        <v>2228</v>
      </c>
    </row>
    <row r="187" s="1" customFormat="1" spans="1:22">
      <c r="A187" s="3">
        <v>999223901103599</v>
      </c>
      <c r="B187" s="1" t="s">
        <v>2222</v>
      </c>
      <c r="C187" s="1" t="s">
        <v>2229</v>
      </c>
      <c r="D187" s="1" t="s">
        <v>2230</v>
      </c>
      <c r="E187" s="1" t="s">
        <v>2231</v>
      </c>
      <c r="F187" s="1" t="s">
        <v>1702</v>
      </c>
      <c r="G187" s="1" t="s">
        <v>1371</v>
      </c>
      <c r="H187" s="1" t="s">
        <v>1376</v>
      </c>
      <c r="I187" s="1" t="s">
        <v>2232</v>
      </c>
      <c r="J187" s="1" t="s">
        <v>1378</v>
      </c>
      <c r="K187" s="1" t="s">
        <v>2232</v>
      </c>
      <c r="L187" s="1" t="s">
        <v>2232</v>
      </c>
      <c r="M187" s="1" t="s">
        <v>1379</v>
      </c>
      <c r="N187" s="1" t="s">
        <v>1379</v>
      </c>
      <c r="O187" s="1" t="s">
        <v>1380</v>
      </c>
      <c r="P187" s="1" t="s">
        <v>1381</v>
      </c>
      <c r="Q187" s="1" t="s">
        <v>1382</v>
      </c>
      <c r="R187" s="1" t="s">
        <v>2233</v>
      </c>
      <c r="S187" s="1" t="s">
        <v>1384</v>
      </c>
      <c r="T187" s="1" t="s">
        <v>1385</v>
      </c>
      <c r="U187" s="1" t="s">
        <v>1386</v>
      </c>
      <c r="V187" s="1" t="s">
        <v>2111</v>
      </c>
    </row>
    <row r="188" s="1" customFormat="1" spans="1:22">
      <c r="A188" s="3">
        <v>999223899972718</v>
      </c>
      <c r="B188" s="1" t="s">
        <v>2222</v>
      </c>
      <c r="C188" s="1" t="s">
        <v>2234</v>
      </c>
      <c r="D188" s="1" t="s">
        <v>2230</v>
      </c>
      <c r="E188" s="1" t="s">
        <v>2231</v>
      </c>
      <c r="F188" s="1" t="s">
        <v>1702</v>
      </c>
      <c r="G188" s="1" t="s">
        <v>1371</v>
      </c>
      <c r="H188" s="1" t="s">
        <v>1376</v>
      </c>
      <c r="I188" s="1" t="s">
        <v>2232</v>
      </c>
      <c r="J188" s="1" t="s">
        <v>1378</v>
      </c>
      <c r="K188" s="1" t="s">
        <v>2232</v>
      </c>
      <c r="L188" s="1" t="s">
        <v>2232</v>
      </c>
      <c r="M188" s="1" t="s">
        <v>1379</v>
      </c>
      <c r="N188" s="1" t="s">
        <v>1379</v>
      </c>
      <c r="O188" s="1" t="s">
        <v>1380</v>
      </c>
      <c r="P188" s="1" t="s">
        <v>1381</v>
      </c>
      <c r="Q188" s="1" t="s">
        <v>1382</v>
      </c>
      <c r="R188" s="1" t="s">
        <v>2235</v>
      </c>
      <c r="S188" s="1" t="s">
        <v>1384</v>
      </c>
      <c r="T188" s="1" t="s">
        <v>1385</v>
      </c>
      <c r="U188" s="1" t="s">
        <v>1386</v>
      </c>
      <c r="V188" s="1" t="s">
        <v>2111</v>
      </c>
    </row>
    <row r="189" s="1" customFormat="1" spans="1:22">
      <c r="A189" s="3">
        <v>999223892889429</v>
      </c>
      <c r="B189" s="1" t="s">
        <v>2222</v>
      </c>
      <c r="C189" s="1" t="s">
        <v>2236</v>
      </c>
      <c r="D189" s="1" t="s">
        <v>2218</v>
      </c>
      <c r="E189" s="1" t="s">
        <v>2237</v>
      </c>
      <c r="F189" s="1" t="s">
        <v>1702</v>
      </c>
      <c r="G189" s="1" t="s">
        <v>1371</v>
      </c>
      <c r="H189" s="1" t="s">
        <v>1376</v>
      </c>
      <c r="I189" s="1" t="s">
        <v>2238</v>
      </c>
      <c r="J189" s="1" t="s">
        <v>1378</v>
      </c>
      <c r="K189" s="1" t="s">
        <v>2238</v>
      </c>
      <c r="L189" s="1" t="s">
        <v>2238</v>
      </c>
      <c r="M189" s="1" t="s">
        <v>1379</v>
      </c>
      <c r="N189" s="1" t="s">
        <v>1379</v>
      </c>
      <c r="O189" s="1" t="s">
        <v>1380</v>
      </c>
      <c r="P189" s="1" t="s">
        <v>1381</v>
      </c>
      <c r="Q189" s="1" t="s">
        <v>1382</v>
      </c>
      <c r="R189" s="1" t="s">
        <v>2239</v>
      </c>
      <c r="S189" s="1" t="s">
        <v>1384</v>
      </c>
      <c r="T189" s="1" t="s">
        <v>1385</v>
      </c>
      <c r="U189" s="1" t="s">
        <v>1386</v>
      </c>
      <c r="V189" s="1" t="s">
        <v>2026</v>
      </c>
    </row>
    <row r="190" s="1" customFormat="1" spans="1:22">
      <c r="A190" s="3">
        <v>999223887705004</v>
      </c>
      <c r="B190" s="1" t="s">
        <v>2222</v>
      </c>
      <c r="C190" s="1" t="s">
        <v>2240</v>
      </c>
      <c r="D190" s="1" t="s">
        <v>2241</v>
      </c>
      <c r="E190" s="1" t="s">
        <v>2242</v>
      </c>
      <c r="F190" s="1" t="s">
        <v>1512</v>
      </c>
      <c r="G190" s="1" t="s">
        <v>1375</v>
      </c>
      <c r="H190" s="1" t="s">
        <v>1376</v>
      </c>
      <c r="I190" s="1" t="s">
        <v>2243</v>
      </c>
      <c r="J190" s="1" t="s">
        <v>1378</v>
      </c>
      <c r="K190" s="1" t="s">
        <v>2243</v>
      </c>
      <c r="L190" s="1" t="s">
        <v>2243</v>
      </c>
      <c r="M190" s="1" t="s">
        <v>1379</v>
      </c>
      <c r="N190" s="1" t="s">
        <v>1379</v>
      </c>
      <c r="O190" s="1" t="s">
        <v>1380</v>
      </c>
      <c r="P190" s="1" t="s">
        <v>1381</v>
      </c>
      <c r="Q190" s="1" t="s">
        <v>1382</v>
      </c>
      <c r="R190" s="1" t="s">
        <v>2244</v>
      </c>
      <c r="S190" s="1" t="s">
        <v>1384</v>
      </c>
      <c r="T190" s="1" t="s">
        <v>1385</v>
      </c>
      <c r="U190" s="1" t="s">
        <v>1386</v>
      </c>
      <c r="V190" s="1" t="s">
        <v>1387</v>
      </c>
    </row>
    <row r="191" s="1" customFormat="1" spans="1:22">
      <c r="A191" s="3">
        <v>999223881146614</v>
      </c>
      <c r="B191" s="1" t="s">
        <v>2245</v>
      </c>
      <c r="C191" s="1" t="s">
        <v>2246</v>
      </c>
      <c r="D191" s="1" t="s">
        <v>1537</v>
      </c>
      <c r="E191" s="1" t="s">
        <v>2247</v>
      </c>
      <c r="F191" s="1" t="s">
        <v>1702</v>
      </c>
      <c r="G191" s="1" t="s">
        <v>1371</v>
      </c>
      <c r="H191" s="1" t="s">
        <v>1376</v>
      </c>
      <c r="I191" s="1" t="s">
        <v>2248</v>
      </c>
      <c r="J191" s="1" t="s">
        <v>1378</v>
      </c>
      <c r="K191" s="1" t="s">
        <v>2248</v>
      </c>
      <c r="L191" s="1" t="s">
        <v>2248</v>
      </c>
      <c r="M191" s="1" t="s">
        <v>1379</v>
      </c>
      <c r="N191" s="1" t="s">
        <v>1379</v>
      </c>
      <c r="O191" s="1" t="s">
        <v>1380</v>
      </c>
      <c r="P191" s="1" t="s">
        <v>1381</v>
      </c>
      <c r="Q191" s="1" t="s">
        <v>1382</v>
      </c>
      <c r="R191" s="1" t="s">
        <v>2249</v>
      </c>
      <c r="S191" s="1" t="s">
        <v>1384</v>
      </c>
      <c r="T191" s="1" t="s">
        <v>1385</v>
      </c>
      <c r="U191" s="1" t="s">
        <v>1386</v>
      </c>
      <c r="V191" s="1" t="s">
        <v>1418</v>
      </c>
    </row>
    <row r="192" s="1" customFormat="1" spans="1:22">
      <c r="A192" s="3">
        <v>999223871966349</v>
      </c>
      <c r="B192" s="1" t="s">
        <v>2245</v>
      </c>
      <c r="C192" s="1" t="s">
        <v>2250</v>
      </c>
      <c r="D192" s="1" t="s">
        <v>1611</v>
      </c>
      <c r="E192" s="1" t="s">
        <v>2251</v>
      </c>
      <c r="F192" s="1" t="s">
        <v>1512</v>
      </c>
      <c r="G192" s="1" t="s">
        <v>1375</v>
      </c>
      <c r="H192" s="1" t="s">
        <v>1376</v>
      </c>
      <c r="I192" s="1" t="s">
        <v>2252</v>
      </c>
      <c r="J192" s="1" t="s">
        <v>1378</v>
      </c>
      <c r="K192" s="1" t="s">
        <v>2252</v>
      </c>
      <c r="L192" s="1" t="s">
        <v>2252</v>
      </c>
      <c r="M192" s="1" t="s">
        <v>1379</v>
      </c>
      <c r="N192" s="1" t="s">
        <v>1379</v>
      </c>
      <c r="O192" s="1" t="s">
        <v>1380</v>
      </c>
      <c r="P192" s="1" t="s">
        <v>1381</v>
      </c>
      <c r="Q192" s="1" t="s">
        <v>1382</v>
      </c>
      <c r="R192" s="1" t="s">
        <v>2253</v>
      </c>
      <c r="S192" s="1" t="s">
        <v>1384</v>
      </c>
      <c r="T192" s="1" t="s">
        <v>1385</v>
      </c>
      <c r="U192" s="1" t="s">
        <v>1386</v>
      </c>
      <c r="V192" s="1" t="s">
        <v>1387</v>
      </c>
    </row>
    <row r="193" s="1" customFormat="1" spans="1:22">
      <c r="A193" s="3">
        <v>23867845770</v>
      </c>
      <c r="B193" s="1" t="s">
        <v>2245</v>
      </c>
      <c r="C193" s="1" t="s">
        <v>2254</v>
      </c>
      <c r="D193" s="1" t="s">
        <v>1794</v>
      </c>
      <c r="E193" s="1" t="s">
        <v>2255</v>
      </c>
      <c r="F193" s="1" t="s">
        <v>1512</v>
      </c>
      <c r="G193" s="1" t="s">
        <v>1371</v>
      </c>
      <c r="H193" s="1" t="s">
        <v>1376</v>
      </c>
      <c r="I193" s="1" t="s">
        <v>2256</v>
      </c>
      <c r="J193" s="1" t="s">
        <v>1378</v>
      </c>
      <c r="K193" s="1" t="s">
        <v>2256</v>
      </c>
      <c r="L193" s="1" t="s">
        <v>2256</v>
      </c>
      <c r="M193" s="1" t="s">
        <v>1379</v>
      </c>
      <c r="N193" s="1" t="s">
        <v>1379</v>
      </c>
      <c r="O193" s="1" t="s">
        <v>1380</v>
      </c>
      <c r="P193" s="1" t="s">
        <v>1381</v>
      </c>
      <c r="Q193" s="1" t="s">
        <v>1382</v>
      </c>
      <c r="R193" s="1" t="s">
        <v>2257</v>
      </c>
      <c r="S193" s="1" t="s">
        <v>1384</v>
      </c>
      <c r="T193" s="1" t="s">
        <v>1385</v>
      </c>
      <c r="U193" s="1" t="s">
        <v>1386</v>
      </c>
      <c r="V193" s="1" t="s">
        <v>1387</v>
      </c>
    </row>
    <row r="194" s="1" customFormat="1" spans="1:22">
      <c r="A194" s="3">
        <v>23859098511</v>
      </c>
      <c r="B194" s="1" t="s">
        <v>2258</v>
      </c>
      <c r="C194" s="1" t="s">
        <v>2259</v>
      </c>
      <c r="D194" s="1" t="s">
        <v>2260</v>
      </c>
      <c r="E194" s="1" t="s">
        <v>2261</v>
      </c>
      <c r="F194" s="1" t="s">
        <v>1429</v>
      </c>
      <c r="G194" s="1" t="s">
        <v>1375</v>
      </c>
      <c r="H194" s="1" t="s">
        <v>1376</v>
      </c>
      <c r="I194" s="1" t="s">
        <v>2094</v>
      </c>
      <c r="J194" s="1" t="s">
        <v>1378</v>
      </c>
      <c r="K194" s="1" t="s">
        <v>2094</v>
      </c>
      <c r="L194" s="1" t="s">
        <v>2094</v>
      </c>
      <c r="M194" s="1" t="s">
        <v>1379</v>
      </c>
      <c r="N194" s="1" t="s">
        <v>1379</v>
      </c>
      <c r="O194" s="1" t="s">
        <v>1380</v>
      </c>
      <c r="P194" s="1" t="s">
        <v>1381</v>
      </c>
      <c r="Q194" s="1" t="s">
        <v>1382</v>
      </c>
      <c r="R194" s="1" t="s">
        <v>2262</v>
      </c>
      <c r="S194" s="1" t="s">
        <v>1384</v>
      </c>
      <c r="T194" s="1" t="s">
        <v>1385</v>
      </c>
      <c r="U194" s="1" t="s">
        <v>1386</v>
      </c>
      <c r="V194" s="1" t="s">
        <v>1945</v>
      </c>
    </row>
    <row r="195" s="1" customFormat="1" spans="1:22">
      <c r="A195" s="3">
        <v>999223844244628</v>
      </c>
      <c r="B195" s="1" t="s">
        <v>2263</v>
      </c>
      <c r="C195" s="1" t="s">
        <v>2264</v>
      </c>
      <c r="D195" s="1" t="s">
        <v>1566</v>
      </c>
      <c r="E195" s="1" t="s">
        <v>2265</v>
      </c>
      <c r="F195" s="1" t="s">
        <v>1620</v>
      </c>
      <c r="G195" s="1" t="s">
        <v>1371</v>
      </c>
      <c r="H195" s="1" t="s">
        <v>1376</v>
      </c>
      <c r="I195" s="1" t="s">
        <v>2266</v>
      </c>
      <c r="J195" s="1" t="s">
        <v>1378</v>
      </c>
      <c r="K195" s="1" t="s">
        <v>2266</v>
      </c>
      <c r="L195" s="1" t="s">
        <v>2266</v>
      </c>
      <c r="M195" s="1" t="s">
        <v>1379</v>
      </c>
      <c r="N195" s="1" t="s">
        <v>1379</v>
      </c>
      <c r="O195" s="1" t="s">
        <v>1380</v>
      </c>
      <c r="P195" s="1" t="s">
        <v>1381</v>
      </c>
      <c r="Q195" s="1" t="s">
        <v>1382</v>
      </c>
      <c r="R195" s="1" t="s">
        <v>2267</v>
      </c>
      <c r="S195" s="1" t="s">
        <v>1384</v>
      </c>
      <c r="T195" s="1" t="s">
        <v>1385</v>
      </c>
      <c r="U195" s="1" t="s">
        <v>1386</v>
      </c>
      <c r="V195" s="1" t="s">
        <v>1387</v>
      </c>
    </row>
    <row r="196" s="1" customFormat="1" spans="1:22">
      <c r="A196" s="3">
        <v>999223842927257</v>
      </c>
      <c r="B196" s="1" t="s">
        <v>2263</v>
      </c>
      <c r="C196" s="1" t="s">
        <v>2268</v>
      </c>
      <c r="D196" s="1" t="s">
        <v>2269</v>
      </c>
      <c r="E196" s="1" t="s">
        <v>2270</v>
      </c>
      <c r="F196" s="1" t="s">
        <v>1620</v>
      </c>
      <c r="G196" s="1" t="s">
        <v>1375</v>
      </c>
      <c r="H196" s="1" t="s">
        <v>1376</v>
      </c>
      <c r="I196" s="1" t="s">
        <v>2271</v>
      </c>
      <c r="J196" s="1" t="s">
        <v>1378</v>
      </c>
      <c r="K196" s="1" t="s">
        <v>2271</v>
      </c>
      <c r="L196" s="1" t="s">
        <v>2271</v>
      </c>
      <c r="M196" s="1" t="s">
        <v>1379</v>
      </c>
      <c r="N196" s="1" t="s">
        <v>1379</v>
      </c>
      <c r="O196" s="1" t="s">
        <v>1380</v>
      </c>
      <c r="P196" s="1" t="s">
        <v>1381</v>
      </c>
      <c r="Q196" s="1" t="s">
        <v>1382</v>
      </c>
      <c r="R196" s="1" t="s">
        <v>2272</v>
      </c>
      <c r="S196" s="1" t="s">
        <v>1384</v>
      </c>
      <c r="T196" s="1" t="s">
        <v>1385</v>
      </c>
      <c r="U196" s="1" t="s">
        <v>1386</v>
      </c>
      <c r="V196" s="1" t="s">
        <v>1387</v>
      </c>
    </row>
    <row r="197" s="1" customFormat="1" spans="1:22">
      <c r="A197" s="3">
        <v>999223840221248</v>
      </c>
      <c r="B197" s="1" t="s">
        <v>2263</v>
      </c>
      <c r="C197" s="1" t="s">
        <v>2273</v>
      </c>
      <c r="D197" s="1" t="s">
        <v>2218</v>
      </c>
      <c r="E197" s="1" t="s">
        <v>2274</v>
      </c>
      <c r="F197" s="1" t="s">
        <v>1803</v>
      </c>
      <c r="G197" s="1" t="s">
        <v>1375</v>
      </c>
      <c r="H197" s="1" t="s">
        <v>1376</v>
      </c>
      <c r="I197" s="1" t="s">
        <v>2275</v>
      </c>
      <c r="J197" s="1" t="s">
        <v>1378</v>
      </c>
      <c r="K197" s="1" t="s">
        <v>2275</v>
      </c>
      <c r="L197" s="1" t="s">
        <v>2275</v>
      </c>
      <c r="M197" s="1" t="s">
        <v>1379</v>
      </c>
      <c r="N197" s="1" t="s">
        <v>1379</v>
      </c>
      <c r="O197" s="1" t="s">
        <v>1380</v>
      </c>
      <c r="P197" s="1" t="s">
        <v>1381</v>
      </c>
      <c r="Q197" s="1" t="s">
        <v>1382</v>
      </c>
      <c r="R197" s="1" t="s">
        <v>2276</v>
      </c>
      <c r="S197" s="1" t="s">
        <v>1384</v>
      </c>
      <c r="T197" s="1" t="s">
        <v>1385</v>
      </c>
      <c r="U197" s="1" t="s">
        <v>1386</v>
      </c>
      <c r="V197" s="1" t="s">
        <v>2026</v>
      </c>
    </row>
    <row r="198" s="1" customFormat="1" spans="1:22">
      <c r="A198" s="3">
        <v>999223832703939</v>
      </c>
      <c r="B198" s="1" t="s">
        <v>2263</v>
      </c>
      <c r="C198" s="1" t="s">
        <v>2277</v>
      </c>
      <c r="D198" s="1" t="s">
        <v>2084</v>
      </c>
      <c r="E198" s="1" t="s">
        <v>2278</v>
      </c>
      <c r="F198" s="1" t="s">
        <v>1620</v>
      </c>
      <c r="G198" s="1" t="s">
        <v>1371</v>
      </c>
      <c r="H198" s="1" t="s">
        <v>1376</v>
      </c>
      <c r="I198" s="1" t="s">
        <v>2252</v>
      </c>
      <c r="J198" s="1" t="s">
        <v>1378</v>
      </c>
      <c r="K198" s="1" t="s">
        <v>2252</v>
      </c>
      <c r="L198" s="1" t="s">
        <v>2252</v>
      </c>
      <c r="M198" s="1" t="s">
        <v>1379</v>
      </c>
      <c r="N198" s="1" t="s">
        <v>1379</v>
      </c>
      <c r="O198" s="1" t="s">
        <v>1380</v>
      </c>
      <c r="P198" s="1" t="s">
        <v>1381</v>
      </c>
      <c r="Q198" s="1" t="s">
        <v>1382</v>
      </c>
      <c r="R198" s="1" t="s">
        <v>2279</v>
      </c>
      <c r="S198" s="1" t="s">
        <v>1384</v>
      </c>
      <c r="T198" s="1" t="s">
        <v>1385</v>
      </c>
      <c r="U198" s="1" t="s">
        <v>1386</v>
      </c>
      <c r="V198" s="1" t="s">
        <v>1387</v>
      </c>
    </row>
    <row r="199" s="1" customFormat="1" spans="1:22">
      <c r="A199" s="3">
        <v>999223803258759</v>
      </c>
      <c r="B199" s="1" t="s">
        <v>2280</v>
      </c>
      <c r="C199" s="1" t="s">
        <v>2281</v>
      </c>
      <c r="D199" s="1" t="s">
        <v>1519</v>
      </c>
      <c r="E199" s="1" t="s">
        <v>2282</v>
      </c>
      <c r="F199" s="1" t="s">
        <v>1512</v>
      </c>
      <c r="G199" s="1" t="s">
        <v>1371</v>
      </c>
      <c r="H199" s="1" t="s">
        <v>1376</v>
      </c>
      <c r="I199" s="1" t="s">
        <v>2283</v>
      </c>
      <c r="J199" s="1" t="s">
        <v>1378</v>
      </c>
      <c r="K199" s="1" t="s">
        <v>2283</v>
      </c>
      <c r="L199" s="1" t="s">
        <v>2283</v>
      </c>
      <c r="M199" s="1" t="s">
        <v>1379</v>
      </c>
      <c r="N199" s="1" t="s">
        <v>1379</v>
      </c>
      <c r="O199" s="1" t="s">
        <v>1380</v>
      </c>
      <c r="P199" s="1" t="s">
        <v>1381</v>
      </c>
      <c r="Q199" s="1" t="s">
        <v>1382</v>
      </c>
      <c r="R199" s="1" t="s">
        <v>2284</v>
      </c>
      <c r="S199" s="1" t="s">
        <v>1384</v>
      </c>
      <c r="T199" s="1" t="s">
        <v>1385</v>
      </c>
      <c r="U199" s="1" t="s">
        <v>1386</v>
      </c>
      <c r="V199" s="1" t="s">
        <v>1387</v>
      </c>
    </row>
    <row r="200" s="1" customFormat="1" spans="1:22">
      <c r="A200" s="3">
        <v>999223757959598</v>
      </c>
      <c r="B200" s="1" t="s">
        <v>2285</v>
      </c>
      <c r="C200" s="1" t="s">
        <v>2286</v>
      </c>
      <c r="D200" s="1" t="s">
        <v>1780</v>
      </c>
      <c r="E200" s="1" t="s">
        <v>2287</v>
      </c>
      <c r="F200" s="1" t="s">
        <v>1620</v>
      </c>
      <c r="G200" s="1" t="s">
        <v>1371</v>
      </c>
      <c r="H200" s="1" t="s">
        <v>1376</v>
      </c>
      <c r="I200" s="1" t="s">
        <v>2288</v>
      </c>
      <c r="J200" s="1" t="s">
        <v>1378</v>
      </c>
      <c r="K200" s="1" t="s">
        <v>2288</v>
      </c>
      <c r="L200" s="1" t="s">
        <v>2288</v>
      </c>
      <c r="M200" s="1" t="s">
        <v>1379</v>
      </c>
      <c r="N200" s="1" t="s">
        <v>1379</v>
      </c>
      <c r="O200" s="1" t="s">
        <v>1380</v>
      </c>
      <c r="P200" s="1" t="s">
        <v>1381</v>
      </c>
      <c r="Q200" s="1" t="s">
        <v>1382</v>
      </c>
      <c r="R200" s="1" t="s">
        <v>2289</v>
      </c>
      <c r="S200" s="1" t="s">
        <v>1384</v>
      </c>
      <c r="T200" s="1" t="s">
        <v>1385</v>
      </c>
      <c r="U200" s="1" t="s">
        <v>1386</v>
      </c>
      <c r="V200" s="1" t="s">
        <v>1387</v>
      </c>
    </row>
    <row r="201" s="1" customFormat="1" spans="1:22">
      <c r="A201" s="3">
        <v>999223757025701</v>
      </c>
      <c r="B201" s="1" t="s">
        <v>2285</v>
      </c>
      <c r="C201" s="1" t="s">
        <v>2290</v>
      </c>
      <c r="D201" s="1" t="s">
        <v>1742</v>
      </c>
      <c r="E201" s="1" t="s">
        <v>2291</v>
      </c>
      <c r="F201" s="1" t="s">
        <v>1429</v>
      </c>
      <c r="G201" s="1" t="s">
        <v>1371</v>
      </c>
      <c r="H201" s="1" t="s">
        <v>1376</v>
      </c>
      <c r="I201" s="1" t="s">
        <v>2292</v>
      </c>
      <c r="J201" s="1" t="s">
        <v>1378</v>
      </c>
      <c r="K201" s="1" t="s">
        <v>2292</v>
      </c>
      <c r="L201" s="1" t="s">
        <v>2292</v>
      </c>
      <c r="M201" s="1" t="s">
        <v>1379</v>
      </c>
      <c r="N201" s="1" t="s">
        <v>1379</v>
      </c>
      <c r="O201" s="1" t="s">
        <v>1380</v>
      </c>
      <c r="P201" s="1" t="s">
        <v>1381</v>
      </c>
      <c r="Q201" s="1" t="s">
        <v>1382</v>
      </c>
      <c r="R201" s="1" t="s">
        <v>2293</v>
      </c>
      <c r="S201" s="1" t="s">
        <v>1384</v>
      </c>
      <c r="T201" s="1" t="s">
        <v>1385</v>
      </c>
      <c r="U201" s="1" t="s">
        <v>1386</v>
      </c>
      <c r="V201" s="1" t="s">
        <v>1387</v>
      </c>
    </row>
    <row r="202" s="1" customFormat="1" spans="1:22">
      <c r="A202" s="3">
        <v>999223756897621</v>
      </c>
      <c r="B202" s="1" t="s">
        <v>2285</v>
      </c>
      <c r="C202" s="1" t="s">
        <v>2294</v>
      </c>
      <c r="D202" s="1" t="s">
        <v>2295</v>
      </c>
      <c r="E202" s="1" t="s">
        <v>2296</v>
      </c>
      <c r="F202" s="1" t="s">
        <v>1371</v>
      </c>
      <c r="G202" s="1" t="s">
        <v>1375</v>
      </c>
      <c r="H202" s="1" t="s">
        <v>1376</v>
      </c>
      <c r="I202" s="1" t="s">
        <v>2297</v>
      </c>
      <c r="J202" s="1" t="s">
        <v>1378</v>
      </c>
      <c r="K202" s="1" t="s">
        <v>2297</v>
      </c>
      <c r="L202" s="1" t="s">
        <v>2297</v>
      </c>
      <c r="M202" s="1" t="s">
        <v>1379</v>
      </c>
      <c r="N202" s="1" t="s">
        <v>1379</v>
      </c>
      <c r="O202" s="1" t="s">
        <v>1380</v>
      </c>
      <c r="P202" s="1" t="s">
        <v>1381</v>
      </c>
      <c r="Q202" s="1" t="s">
        <v>1382</v>
      </c>
      <c r="R202" s="1" t="s">
        <v>2298</v>
      </c>
      <c r="S202" s="1" t="s">
        <v>1384</v>
      </c>
      <c r="T202" s="1" t="s">
        <v>1385</v>
      </c>
      <c r="U202" s="1" t="s">
        <v>1386</v>
      </c>
      <c r="V202" s="1" t="s">
        <v>1438</v>
      </c>
    </row>
    <row r="203" s="1" customFormat="1" spans="1:22">
      <c r="A203" s="3">
        <v>999223742424747</v>
      </c>
      <c r="B203" s="1" t="s">
        <v>2299</v>
      </c>
      <c r="C203" s="1" t="s">
        <v>2300</v>
      </c>
      <c r="D203" s="1" t="s">
        <v>1486</v>
      </c>
      <c r="E203" s="1" t="s">
        <v>2301</v>
      </c>
      <c r="F203" s="1" t="s">
        <v>1512</v>
      </c>
      <c r="G203" s="1" t="s">
        <v>1375</v>
      </c>
      <c r="H203" s="1" t="s">
        <v>1376</v>
      </c>
      <c r="I203" s="1" t="s">
        <v>2104</v>
      </c>
      <c r="J203" s="1" t="s">
        <v>1378</v>
      </c>
      <c r="K203" s="1" t="s">
        <v>2104</v>
      </c>
      <c r="L203" s="1" t="s">
        <v>2104</v>
      </c>
      <c r="M203" s="1" t="s">
        <v>1379</v>
      </c>
      <c r="N203" s="1" t="s">
        <v>1379</v>
      </c>
      <c r="O203" s="1" t="s">
        <v>1380</v>
      </c>
      <c r="P203" s="1" t="s">
        <v>1381</v>
      </c>
      <c r="Q203" s="1" t="s">
        <v>1382</v>
      </c>
      <c r="R203" s="1" t="s">
        <v>2302</v>
      </c>
      <c r="S203" s="1" t="s">
        <v>1384</v>
      </c>
      <c r="T203" s="1" t="s">
        <v>1385</v>
      </c>
      <c r="U203" s="1" t="s">
        <v>1386</v>
      </c>
      <c r="V203" s="1" t="s">
        <v>1387</v>
      </c>
    </row>
    <row r="204" s="1" customFormat="1" spans="1:22">
      <c r="A204" s="3">
        <v>999223731991896</v>
      </c>
      <c r="B204" s="1" t="s">
        <v>2299</v>
      </c>
      <c r="C204" s="1" t="s">
        <v>2303</v>
      </c>
      <c r="D204" s="1" t="s">
        <v>2304</v>
      </c>
      <c r="E204" s="1" t="s">
        <v>2305</v>
      </c>
      <c r="F204" s="1" t="s">
        <v>1512</v>
      </c>
      <c r="G204" s="1" t="s">
        <v>1375</v>
      </c>
      <c r="H204" s="1" t="s">
        <v>1376</v>
      </c>
      <c r="I204" s="1" t="s">
        <v>2168</v>
      </c>
      <c r="J204" s="1" t="s">
        <v>1378</v>
      </c>
      <c r="K204" s="1" t="s">
        <v>2168</v>
      </c>
      <c r="L204" s="1" t="s">
        <v>2168</v>
      </c>
      <c r="M204" s="1" t="s">
        <v>1379</v>
      </c>
      <c r="N204" s="1" t="s">
        <v>1379</v>
      </c>
      <c r="O204" s="1" t="s">
        <v>1380</v>
      </c>
      <c r="P204" s="1" t="s">
        <v>1381</v>
      </c>
      <c r="Q204" s="1" t="s">
        <v>1382</v>
      </c>
      <c r="R204" s="1" t="s">
        <v>2306</v>
      </c>
      <c r="S204" s="1" t="s">
        <v>1384</v>
      </c>
      <c r="T204" s="1" t="s">
        <v>1385</v>
      </c>
      <c r="U204" s="1" t="s">
        <v>1386</v>
      </c>
      <c r="V204" s="1" t="s">
        <v>1387</v>
      </c>
    </row>
    <row r="205" s="1" customFormat="1" spans="1:22">
      <c r="A205" s="3">
        <v>999223731982380</v>
      </c>
      <c r="B205" s="1" t="s">
        <v>2299</v>
      </c>
      <c r="C205" s="1" t="s">
        <v>2307</v>
      </c>
      <c r="D205" s="1" t="s">
        <v>2304</v>
      </c>
      <c r="E205" s="1" t="s">
        <v>2308</v>
      </c>
      <c r="F205" s="1" t="s">
        <v>1620</v>
      </c>
      <c r="G205" s="1" t="s">
        <v>1375</v>
      </c>
      <c r="H205" s="1" t="s">
        <v>1376</v>
      </c>
      <c r="I205" s="1" t="s">
        <v>2309</v>
      </c>
      <c r="J205" s="1" t="s">
        <v>1378</v>
      </c>
      <c r="K205" s="1" t="s">
        <v>2309</v>
      </c>
      <c r="L205" s="1" t="s">
        <v>2309</v>
      </c>
      <c r="M205" s="1" t="s">
        <v>1379</v>
      </c>
      <c r="N205" s="1" t="s">
        <v>1379</v>
      </c>
      <c r="O205" s="1" t="s">
        <v>1380</v>
      </c>
      <c r="P205" s="1" t="s">
        <v>1381</v>
      </c>
      <c r="Q205" s="1" t="s">
        <v>1382</v>
      </c>
      <c r="R205" s="1" t="s">
        <v>2310</v>
      </c>
      <c r="S205" s="1" t="s">
        <v>1384</v>
      </c>
      <c r="T205" s="1" t="s">
        <v>1385</v>
      </c>
      <c r="U205" s="1" t="s">
        <v>1386</v>
      </c>
      <c r="V205" s="1" t="s">
        <v>1387</v>
      </c>
    </row>
    <row r="206" s="1" customFormat="1" spans="1:22">
      <c r="A206" s="3">
        <v>23727746436</v>
      </c>
      <c r="B206" s="1" t="s">
        <v>2311</v>
      </c>
      <c r="C206" s="1" t="s">
        <v>2312</v>
      </c>
      <c r="D206" s="1" t="s">
        <v>1748</v>
      </c>
      <c r="E206" s="1" t="s">
        <v>2313</v>
      </c>
      <c r="F206" s="1" t="s">
        <v>1371</v>
      </c>
      <c r="G206" s="1" t="s">
        <v>1375</v>
      </c>
      <c r="H206" s="1" t="s">
        <v>1376</v>
      </c>
      <c r="I206" s="1" t="s">
        <v>2314</v>
      </c>
      <c r="J206" s="1" t="s">
        <v>1378</v>
      </c>
      <c r="K206" s="1" t="s">
        <v>2314</v>
      </c>
      <c r="L206" s="1" t="s">
        <v>2314</v>
      </c>
      <c r="M206" s="1" t="s">
        <v>1379</v>
      </c>
      <c r="N206" s="1" t="s">
        <v>1379</v>
      </c>
      <c r="O206" s="1" t="s">
        <v>1380</v>
      </c>
      <c r="P206" s="1" t="s">
        <v>1381</v>
      </c>
      <c r="Q206" s="1" t="s">
        <v>1382</v>
      </c>
      <c r="R206" s="1" t="s">
        <v>2315</v>
      </c>
      <c r="S206" s="1" t="s">
        <v>1384</v>
      </c>
      <c r="T206" s="1" t="s">
        <v>1385</v>
      </c>
      <c r="U206" s="1" t="s">
        <v>1386</v>
      </c>
      <c r="V206" s="1" t="s">
        <v>1387</v>
      </c>
    </row>
    <row r="207" s="1" customFormat="1" spans="1:22">
      <c r="A207" s="3">
        <v>999223727691207</v>
      </c>
      <c r="B207" s="1" t="s">
        <v>2311</v>
      </c>
      <c r="C207" s="1" t="s">
        <v>2316</v>
      </c>
      <c r="D207" s="1" t="s">
        <v>1748</v>
      </c>
      <c r="E207" s="1" t="s">
        <v>2317</v>
      </c>
      <c r="F207" s="1" t="s">
        <v>1429</v>
      </c>
      <c r="G207" s="1" t="s">
        <v>1375</v>
      </c>
      <c r="H207" s="1" t="s">
        <v>1376</v>
      </c>
      <c r="I207" s="1" t="s">
        <v>2318</v>
      </c>
      <c r="J207" s="1" t="s">
        <v>1378</v>
      </c>
      <c r="K207" s="1" t="s">
        <v>2318</v>
      </c>
      <c r="L207" s="1" t="s">
        <v>2318</v>
      </c>
      <c r="M207" s="1" t="s">
        <v>1379</v>
      </c>
      <c r="N207" s="1" t="s">
        <v>1379</v>
      </c>
      <c r="O207" s="1" t="s">
        <v>1380</v>
      </c>
      <c r="P207" s="1" t="s">
        <v>1381</v>
      </c>
      <c r="Q207" s="1" t="s">
        <v>1382</v>
      </c>
      <c r="R207" s="1" t="s">
        <v>2319</v>
      </c>
      <c r="S207" s="1" t="s">
        <v>1384</v>
      </c>
      <c r="T207" s="1" t="s">
        <v>1385</v>
      </c>
      <c r="U207" s="1" t="s">
        <v>1386</v>
      </c>
      <c r="V207" s="1" t="s">
        <v>1387</v>
      </c>
    </row>
    <row r="208" s="1" customFormat="1" spans="1:22">
      <c r="A208" s="3">
        <v>999223696809730</v>
      </c>
      <c r="B208" s="1" t="s">
        <v>2320</v>
      </c>
      <c r="C208" s="1" t="s">
        <v>2321</v>
      </c>
      <c r="D208" s="1" t="s">
        <v>2322</v>
      </c>
      <c r="E208" s="1" t="s">
        <v>2323</v>
      </c>
      <c r="F208" s="1" t="s">
        <v>2285</v>
      </c>
      <c r="G208" s="1" t="s">
        <v>1371</v>
      </c>
      <c r="H208" s="1" t="s">
        <v>1376</v>
      </c>
      <c r="I208" s="1" t="s">
        <v>2324</v>
      </c>
      <c r="J208" s="1" t="s">
        <v>1378</v>
      </c>
      <c r="K208" s="1" t="s">
        <v>2324</v>
      </c>
      <c r="L208" s="1" t="s">
        <v>2324</v>
      </c>
      <c r="M208" s="1" t="s">
        <v>1379</v>
      </c>
      <c r="N208" s="1" t="s">
        <v>1379</v>
      </c>
      <c r="O208" s="1" t="s">
        <v>1380</v>
      </c>
      <c r="P208" s="1" t="s">
        <v>1381</v>
      </c>
      <c r="Q208" s="1" t="s">
        <v>1382</v>
      </c>
      <c r="R208" s="1" t="s">
        <v>2325</v>
      </c>
      <c r="S208" s="1" t="s">
        <v>1384</v>
      </c>
      <c r="T208" s="1" t="s">
        <v>1385</v>
      </c>
      <c r="U208" s="1" t="s">
        <v>1386</v>
      </c>
      <c r="V208" s="1" t="s">
        <v>1418</v>
      </c>
    </row>
    <row r="209" s="1" customFormat="1" spans="1:22">
      <c r="A209" s="3">
        <v>999223696791101</v>
      </c>
      <c r="B209" s="1" t="s">
        <v>2320</v>
      </c>
      <c r="C209" s="1" t="s">
        <v>2326</v>
      </c>
      <c r="D209" s="1" t="s">
        <v>2322</v>
      </c>
      <c r="E209" s="1" t="s">
        <v>2327</v>
      </c>
      <c r="F209" s="1" t="s">
        <v>2285</v>
      </c>
      <c r="G209" s="1" t="s">
        <v>1371</v>
      </c>
      <c r="H209" s="1" t="s">
        <v>1376</v>
      </c>
      <c r="I209" s="1" t="s">
        <v>2324</v>
      </c>
      <c r="J209" s="1" t="s">
        <v>1378</v>
      </c>
      <c r="K209" s="1" t="s">
        <v>2324</v>
      </c>
      <c r="L209" s="1" t="s">
        <v>2324</v>
      </c>
      <c r="M209" s="1" t="s">
        <v>1379</v>
      </c>
      <c r="N209" s="1" t="s">
        <v>1379</v>
      </c>
      <c r="O209" s="1" t="s">
        <v>1380</v>
      </c>
      <c r="P209" s="1" t="s">
        <v>1381</v>
      </c>
      <c r="Q209" s="1" t="s">
        <v>1382</v>
      </c>
      <c r="R209" s="1" t="s">
        <v>2328</v>
      </c>
      <c r="S209" s="1" t="s">
        <v>1384</v>
      </c>
      <c r="T209" s="1" t="s">
        <v>1385</v>
      </c>
      <c r="U209" s="1" t="s">
        <v>1386</v>
      </c>
      <c r="V209" s="1" t="s">
        <v>1418</v>
      </c>
    </row>
    <row r="210" s="1" customFormat="1" spans="1:22">
      <c r="A210" s="3">
        <v>999223673582886</v>
      </c>
      <c r="B210" s="1" t="s">
        <v>2329</v>
      </c>
      <c r="C210" s="1" t="s">
        <v>2330</v>
      </c>
      <c r="D210" s="1" t="s">
        <v>2304</v>
      </c>
      <c r="E210" s="1" t="s">
        <v>2331</v>
      </c>
      <c r="F210" s="1" t="s">
        <v>1512</v>
      </c>
      <c r="G210" s="1" t="s">
        <v>1375</v>
      </c>
      <c r="H210" s="1" t="s">
        <v>1376</v>
      </c>
      <c r="I210" s="1" t="s">
        <v>2168</v>
      </c>
      <c r="J210" s="1" t="s">
        <v>1378</v>
      </c>
      <c r="K210" s="1" t="s">
        <v>2168</v>
      </c>
      <c r="L210" s="1" t="s">
        <v>2168</v>
      </c>
      <c r="M210" s="1" t="s">
        <v>1379</v>
      </c>
      <c r="N210" s="1" t="s">
        <v>1379</v>
      </c>
      <c r="O210" s="1" t="s">
        <v>1380</v>
      </c>
      <c r="P210" s="1" t="s">
        <v>1381</v>
      </c>
      <c r="Q210" s="1" t="s">
        <v>1382</v>
      </c>
      <c r="R210" s="1" t="s">
        <v>2332</v>
      </c>
      <c r="S210" s="1" t="s">
        <v>1384</v>
      </c>
      <c r="T210" s="1" t="s">
        <v>1385</v>
      </c>
      <c r="U210" s="1" t="s">
        <v>1386</v>
      </c>
      <c r="V210" s="1" t="s">
        <v>1387</v>
      </c>
    </row>
    <row r="211" s="1" customFormat="1" spans="1:22">
      <c r="A211" s="3">
        <v>999223644251359</v>
      </c>
      <c r="B211" s="1" t="s">
        <v>2333</v>
      </c>
      <c r="C211" s="1" t="s">
        <v>2334</v>
      </c>
      <c r="D211" s="1" t="s">
        <v>1566</v>
      </c>
      <c r="E211" s="1" t="s">
        <v>2335</v>
      </c>
      <c r="F211" s="1" t="s">
        <v>2074</v>
      </c>
      <c r="G211" s="1" t="s">
        <v>1371</v>
      </c>
      <c r="H211" s="1" t="s">
        <v>1376</v>
      </c>
      <c r="I211" s="1" t="s">
        <v>2336</v>
      </c>
      <c r="J211" s="1" t="s">
        <v>1378</v>
      </c>
      <c r="K211" s="1" t="s">
        <v>2336</v>
      </c>
      <c r="L211" s="1" t="s">
        <v>2336</v>
      </c>
      <c r="M211" s="1" t="s">
        <v>1379</v>
      </c>
      <c r="N211" s="1" t="s">
        <v>1379</v>
      </c>
      <c r="O211" s="1" t="s">
        <v>1380</v>
      </c>
      <c r="P211" s="1" t="s">
        <v>1381</v>
      </c>
      <c r="Q211" s="1" t="s">
        <v>1382</v>
      </c>
      <c r="R211" s="1" t="s">
        <v>2337</v>
      </c>
      <c r="S211" s="1" t="s">
        <v>1384</v>
      </c>
      <c r="T211" s="1" t="s">
        <v>1385</v>
      </c>
      <c r="U211" s="1" t="s">
        <v>1386</v>
      </c>
      <c r="V211" s="1" t="s">
        <v>1387</v>
      </c>
    </row>
    <row r="212" s="1" customFormat="1" spans="1:22">
      <c r="A212" s="3">
        <v>999223642041373</v>
      </c>
      <c r="B212" s="1" t="s">
        <v>2333</v>
      </c>
      <c r="C212" s="1" t="s">
        <v>2338</v>
      </c>
      <c r="D212" s="1" t="s">
        <v>1566</v>
      </c>
      <c r="E212" s="1" t="s">
        <v>2339</v>
      </c>
      <c r="F212" s="1" t="s">
        <v>1702</v>
      </c>
      <c r="G212" s="1" t="s">
        <v>1371</v>
      </c>
      <c r="H212" s="1" t="s">
        <v>1376</v>
      </c>
      <c r="I212" s="1" t="s">
        <v>2340</v>
      </c>
      <c r="J212" s="1" t="s">
        <v>1378</v>
      </c>
      <c r="K212" s="1" t="s">
        <v>2340</v>
      </c>
      <c r="L212" s="1" t="s">
        <v>2340</v>
      </c>
      <c r="M212" s="1" t="s">
        <v>1379</v>
      </c>
      <c r="N212" s="1" t="s">
        <v>1379</v>
      </c>
      <c r="O212" s="1" t="s">
        <v>1380</v>
      </c>
      <c r="P212" s="1" t="s">
        <v>1381</v>
      </c>
      <c r="Q212" s="1" t="s">
        <v>1382</v>
      </c>
      <c r="R212" s="1" t="s">
        <v>2341</v>
      </c>
      <c r="S212" s="1" t="s">
        <v>1384</v>
      </c>
      <c r="T212" s="1" t="s">
        <v>1385</v>
      </c>
      <c r="U212" s="1" t="s">
        <v>1386</v>
      </c>
      <c r="V212" s="1" t="s">
        <v>1387</v>
      </c>
    </row>
    <row r="213" s="1" customFormat="1" spans="1:22">
      <c r="A213" s="3">
        <v>999223639073316</v>
      </c>
      <c r="B213" s="1" t="s">
        <v>2342</v>
      </c>
      <c r="C213" s="1" t="s">
        <v>2343</v>
      </c>
      <c r="D213" s="1" t="s">
        <v>1688</v>
      </c>
      <c r="E213" s="1" t="s">
        <v>2344</v>
      </c>
      <c r="F213" s="1" t="s">
        <v>1371</v>
      </c>
      <c r="G213" s="1" t="s">
        <v>1375</v>
      </c>
      <c r="H213" s="1" t="s">
        <v>1376</v>
      </c>
      <c r="I213" s="1" t="s">
        <v>2345</v>
      </c>
      <c r="J213" s="1" t="s">
        <v>1378</v>
      </c>
      <c r="K213" s="1" t="s">
        <v>2345</v>
      </c>
      <c r="L213" s="1" t="s">
        <v>2345</v>
      </c>
      <c r="M213" s="1" t="s">
        <v>1379</v>
      </c>
      <c r="N213" s="1" t="s">
        <v>1379</v>
      </c>
      <c r="O213" s="1" t="s">
        <v>1380</v>
      </c>
      <c r="P213" s="1" t="s">
        <v>1381</v>
      </c>
      <c r="Q213" s="1" t="s">
        <v>1382</v>
      </c>
      <c r="R213" s="1" t="s">
        <v>2346</v>
      </c>
      <c r="S213" s="1" t="s">
        <v>1384</v>
      </c>
      <c r="T213" s="1" t="s">
        <v>1385</v>
      </c>
      <c r="U213" s="1" t="s">
        <v>1386</v>
      </c>
      <c r="V213" s="1" t="s">
        <v>1692</v>
      </c>
    </row>
    <row r="214" s="1" customFormat="1" spans="1:22">
      <c r="A214" s="3">
        <v>999223621160480</v>
      </c>
      <c r="B214" s="1" t="s">
        <v>2342</v>
      </c>
      <c r="C214" s="1" t="s">
        <v>2347</v>
      </c>
      <c r="D214" s="1" t="s">
        <v>2348</v>
      </c>
      <c r="E214" s="1" t="s">
        <v>2349</v>
      </c>
      <c r="F214" s="1" t="s">
        <v>1371</v>
      </c>
      <c r="G214" s="1" t="s">
        <v>1375</v>
      </c>
      <c r="H214" s="1" t="s">
        <v>1376</v>
      </c>
      <c r="I214" s="1" t="s">
        <v>2350</v>
      </c>
      <c r="J214" s="1" t="s">
        <v>1378</v>
      </c>
      <c r="K214" s="1" t="s">
        <v>2350</v>
      </c>
      <c r="L214" s="1" t="s">
        <v>2350</v>
      </c>
      <c r="M214" s="1" t="s">
        <v>1379</v>
      </c>
      <c r="N214" s="1" t="s">
        <v>1379</v>
      </c>
      <c r="O214" s="1" t="s">
        <v>1380</v>
      </c>
      <c r="P214" s="1" t="s">
        <v>1381</v>
      </c>
      <c r="Q214" s="1" t="s">
        <v>1382</v>
      </c>
      <c r="R214" s="1" t="s">
        <v>2351</v>
      </c>
      <c r="S214" s="1" t="s">
        <v>1384</v>
      </c>
      <c r="T214" s="1" t="s">
        <v>1385</v>
      </c>
      <c r="U214" s="1" t="s">
        <v>1386</v>
      </c>
      <c r="V214" s="1" t="s">
        <v>1418</v>
      </c>
    </row>
    <row r="215" s="1" customFormat="1" spans="1:22">
      <c r="A215" s="3">
        <v>999223620244608</v>
      </c>
      <c r="B215" s="1" t="s">
        <v>2352</v>
      </c>
      <c r="C215" s="1" t="s">
        <v>2353</v>
      </c>
      <c r="D215" s="1" t="s">
        <v>1780</v>
      </c>
      <c r="E215" s="1" t="s">
        <v>2354</v>
      </c>
      <c r="F215" s="1" t="s">
        <v>1512</v>
      </c>
      <c r="G215" s="1" t="s">
        <v>1371</v>
      </c>
      <c r="H215" s="1" t="s">
        <v>1376</v>
      </c>
      <c r="I215" s="1" t="s">
        <v>2355</v>
      </c>
      <c r="J215" s="1" t="s">
        <v>1378</v>
      </c>
      <c r="K215" s="1" t="s">
        <v>2355</v>
      </c>
      <c r="L215" s="1" t="s">
        <v>2355</v>
      </c>
      <c r="M215" s="1" t="s">
        <v>1379</v>
      </c>
      <c r="N215" s="1" t="s">
        <v>1379</v>
      </c>
      <c r="O215" s="1" t="s">
        <v>1380</v>
      </c>
      <c r="P215" s="1" t="s">
        <v>1381</v>
      </c>
      <c r="Q215" s="1" t="s">
        <v>1382</v>
      </c>
      <c r="R215" s="1" t="s">
        <v>2356</v>
      </c>
      <c r="S215" s="1" t="s">
        <v>1384</v>
      </c>
      <c r="T215" s="1" t="s">
        <v>1385</v>
      </c>
      <c r="U215" s="1" t="s">
        <v>1386</v>
      </c>
      <c r="V215" s="1" t="s">
        <v>1387</v>
      </c>
    </row>
    <row r="216" s="1" customFormat="1" spans="1:22">
      <c r="A216" s="3">
        <v>999223590988121</v>
      </c>
      <c r="B216" s="1" t="s">
        <v>2357</v>
      </c>
      <c r="C216" s="1" t="s">
        <v>2358</v>
      </c>
      <c r="D216" s="1" t="s">
        <v>1566</v>
      </c>
      <c r="E216" s="1" t="s">
        <v>2359</v>
      </c>
      <c r="F216" s="1" t="s">
        <v>1702</v>
      </c>
      <c r="G216" s="1" t="s">
        <v>1371</v>
      </c>
      <c r="H216" s="1" t="s">
        <v>1376</v>
      </c>
      <c r="I216" s="1" t="s">
        <v>2360</v>
      </c>
      <c r="J216" s="1" t="s">
        <v>1378</v>
      </c>
      <c r="K216" s="1" t="s">
        <v>2360</v>
      </c>
      <c r="L216" s="1" t="s">
        <v>2360</v>
      </c>
      <c r="M216" s="1" t="s">
        <v>1379</v>
      </c>
      <c r="N216" s="1" t="s">
        <v>1379</v>
      </c>
      <c r="O216" s="1" t="s">
        <v>1380</v>
      </c>
      <c r="P216" s="1" t="s">
        <v>1381</v>
      </c>
      <c r="Q216" s="1" t="s">
        <v>1382</v>
      </c>
      <c r="R216" s="1" t="s">
        <v>2361</v>
      </c>
      <c r="S216" s="1" t="s">
        <v>1384</v>
      </c>
      <c r="T216" s="1" t="s">
        <v>1385</v>
      </c>
      <c r="U216" s="1" t="s">
        <v>1386</v>
      </c>
      <c r="V216" s="1" t="s">
        <v>1387</v>
      </c>
    </row>
    <row r="217" s="1" customFormat="1" spans="1:22">
      <c r="A217" s="3">
        <v>999223590860861</v>
      </c>
      <c r="B217" s="1" t="s">
        <v>2357</v>
      </c>
      <c r="C217" s="1" t="s">
        <v>2362</v>
      </c>
      <c r="D217" s="1" t="s">
        <v>1566</v>
      </c>
      <c r="E217" s="1" t="s">
        <v>2363</v>
      </c>
      <c r="F217" s="1" t="s">
        <v>1702</v>
      </c>
      <c r="G217" s="1" t="s">
        <v>1371</v>
      </c>
      <c r="H217" s="1" t="s">
        <v>1376</v>
      </c>
      <c r="I217" s="1" t="s">
        <v>2360</v>
      </c>
      <c r="J217" s="1" t="s">
        <v>1378</v>
      </c>
      <c r="K217" s="1" t="s">
        <v>2360</v>
      </c>
      <c r="L217" s="1" t="s">
        <v>2360</v>
      </c>
      <c r="M217" s="1" t="s">
        <v>1379</v>
      </c>
      <c r="N217" s="1" t="s">
        <v>1379</v>
      </c>
      <c r="O217" s="1" t="s">
        <v>1380</v>
      </c>
      <c r="P217" s="1" t="s">
        <v>1381</v>
      </c>
      <c r="Q217" s="1" t="s">
        <v>1382</v>
      </c>
      <c r="R217" s="1" t="s">
        <v>2364</v>
      </c>
      <c r="S217" s="1" t="s">
        <v>1384</v>
      </c>
      <c r="T217" s="1" t="s">
        <v>1385</v>
      </c>
      <c r="U217" s="1" t="s">
        <v>1386</v>
      </c>
      <c r="V217" s="1" t="s">
        <v>1387</v>
      </c>
    </row>
    <row r="218" s="1" customFormat="1" spans="1:22">
      <c r="A218" s="3">
        <v>999223590450523</v>
      </c>
      <c r="B218" s="1" t="s">
        <v>2357</v>
      </c>
      <c r="C218" s="1" t="s">
        <v>2365</v>
      </c>
      <c r="D218" s="1" t="s">
        <v>2348</v>
      </c>
      <c r="E218" s="1" t="s">
        <v>2366</v>
      </c>
      <c r="F218" s="1" t="s">
        <v>1702</v>
      </c>
      <c r="G218" s="1" t="s">
        <v>1371</v>
      </c>
      <c r="H218" s="1" t="s">
        <v>1376</v>
      </c>
      <c r="I218" s="1" t="s">
        <v>2367</v>
      </c>
      <c r="J218" s="1" t="s">
        <v>1378</v>
      </c>
      <c r="K218" s="1" t="s">
        <v>2367</v>
      </c>
      <c r="L218" s="1" t="s">
        <v>2367</v>
      </c>
      <c r="M218" s="1" t="s">
        <v>1379</v>
      </c>
      <c r="N218" s="1" t="s">
        <v>1379</v>
      </c>
      <c r="O218" s="1" t="s">
        <v>1380</v>
      </c>
      <c r="P218" s="1" t="s">
        <v>1381</v>
      </c>
      <c r="Q218" s="1" t="s">
        <v>1382</v>
      </c>
      <c r="R218" s="1" t="s">
        <v>2368</v>
      </c>
      <c r="S218" s="1" t="s">
        <v>1384</v>
      </c>
      <c r="T218" s="1" t="s">
        <v>1385</v>
      </c>
      <c r="U218" s="1" t="s">
        <v>1386</v>
      </c>
      <c r="V218" s="1" t="s">
        <v>1418</v>
      </c>
    </row>
    <row r="219" s="1" customFormat="1" spans="1:22">
      <c r="A219" s="3">
        <v>999223589112544</v>
      </c>
      <c r="B219" s="1" t="s">
        <v>2357</v>
      </c>
      <c r="C219" s="1" t="s">
        <v>2369</v>
      </c>
      <c r="D219" s="1" t="s">
        <v>1748</v>
      </c>
      <c r="E219" s="1" t="s">
        <v>2370</v>
      </c>
      <c r="F219" s="1" t="s">
        <v>1702</v>
      </c>
      <c r="G219" s="1" t="s">
        <v>1375</v>
      </c>
      <c r="H219" s="1" t="s">
        <v>1376</v>
      </c>
      <c r="I219" s="1" t="s">
        <v>2371</v>
      </c>
      <c r="J219" s="1" t="s">
        <v>1378</v>
      </c>
      <c r="K219" s="1" t="s">
        <v>2371</v>
      </c>
      <c r="L219" s="1" t="s">
        <v>2371</v>
      </c>
      <c r="M219" s="1" t="s">
        <v>1379</v>
      </c>
      <c r="N219" s="1" t="s">
        <v>1379</v>
      </c>
      <c r="O219" s="1" t="s">
        <v>1380</v>
      </c>
      <c r="P219" s="1" t="s">
        <v>1381</v>
      </c>
      <c r="Q219" s="1" t="s">
        <v>1382</v>
      </c>
      <c r="R219" s="1" t="s">
        <v>2372</v>
      </c>
      <c r="S219" s="1" t="s">
        <v>1384</v>
      </c>
      <c r="T219" s="1" t="s">
        <v>1385</v>
      </c>
      <c r="U219" s="1" t="s">
        <v>1386</v>
      </c>
      <c r="V219" s="1" t="s">
        <v>1387</v>
      </c>
    </row>
    <row r="220" s="1" customFormat="1" spans="1:22">
      <c r="A220" s="3">
        <v>999223556955696</v>
      </c>
      <c r="B220" s="1" t="s">
        <v>2373</v>
      </c>
      <c r="C220" s="1" t="s">
        <v>2374</v>
      </c>
      <c r="D220" s="1" t="s">
        <v>2375</v>
      </c>
      <c r="E220" s="1" t="s">
        <v>2376</v>
      </c>
      <c r="F220" s="1" t="s">
        <v>1512</v>
      </c>
      <c r="G220" s="1" t="s">
        <v>1371</v>
      </c>
      <c r="H220" s="1" t="s">
        <v>1376</v>
      </c>
      <c r="I220" s="1" t="s">
        <v>2377</v>
      </c>
      <c r="J220" s="1" t="s">
        <v>1378</v>
      </c>
      <c r="K220" s="1" t="s">
        <v>2377</v>
      </c>
      <c r="L220" s="1" t="s">
        <v>2378</v>
      </c>
      <c r="M220" s="1" t="s">
        <v>2379</v>
      </c>
      <c r="N220" s="1" t="s">
        <v>2379</v>
      </c>
      <c r="O220" s="1" t="s">
        <v>1380</v>
      </c>
      <c r="P220" s="1" t="s">
        <v>1381</v>
      </c>
      <c r="Q220" s="1" t="s">
        <v>1382</v>
      </c>
      <c r="R220" s="1" t="s">
        <v>2380</v>
      </c>
      <c r="S220" s="1" t="s">
        <v>1384</v>
      </c>
      <c r="T220" s="1" t="s">
        <v>1385</v>
      </c>
      <c r="U220" s="1" t="s">
        <v>1386</v>
      </c>
      <c r="V220" s="1" t="s">
        <v>1945</v>
      </c>
    </row>
    <row r="221" s="1" customFormat="1" spans="1:22">
      <c r="A221" s="3">
        <v>999223547227641</v>
      </c>
      <c r="B221" s="1" t="s">
        <v>2373</v>
      </c>
      <c r="C221" s="1" t="s">
        <v>2381</v>
      </c>
      <c r="D221" s="1" t="s">
        <v>2382</v>
      </c>
      <c r="E221" s="1" t="s">
        <v>2383</v>
      </c>
      <c r="F221" s="1" t="s">
        <v>1803</v>
      </c>
      <c r="G221" s="1" t="s">
        <v>1375</v>
      </c>
      <c r="H221" s="1" t="s">
        <v>1376</v>
      </c>
      <c r="I221" s="1" t="s">
        <v>2384</v>
      </c>
      <c r="J221" s="1" t="s">
        <v>1378</v>
      </c>
      <c r="K221" s="1" t="s">
        <v>2384</v>
      </c>
      <c r="L221" s="1" t="s">
        <v>2384</v>
      </c>
      <c r="M221" s="1" t="s">
        <v>1379</v>
      </c>
      <c r="N221" s="1" t="s">
        <v>1379</v>
      </c>
      <c r="O221" s="1" t="s">
        <v>1380</v>
      </c>
      <c r="P221" s="1" t="s">
        <v>1381</v>
      </c>
      <c r="Q221" s="1" t="s">
        <v>1382</v>
      </c>
      <c r="R221" s="1" t="s">
        <v>2385</v>
      </c>
      <c r="S221" s="1" t="s">
        <v>1384</v>
      </c>
      <c r="T221" s="1" t="s">
        <v>1385</v>
      </c>
      <c r="U221" s="1" t="s">
        <v>1386</v>
      </c>
      <c r="V221" s="1" t="s">
        <v>1387</v>
      </c>
    </row>
    <row r="222" s="1" customFormat="1" spans="1:22">
      <c r="A222" s="3">
        <v>999223542344906</v>
      </c>
      <c r="B222" s="1" t="s">
        <v>2373</v>
      </c>
      <c r="C222" s="1" t="s">
        <v>2386</v>
      </c>
      <c r="D222" s="1" t="s">
        <v>1742</v>
      </c>
      <c r="E222" s="1" t="s">
        <v>2387</v>
      </c>
      <c r="F222" s="1" t="s">
        <v>1620</v>
      </c>
      <c r="G222" s="1" t="s">
        <v>1371</v>
      </c>
      <c r="H222" s="1" t="s">
        <v>1376</v>
      </c>
      <c r="I222" s="1" t="s">
        <v>2388</v>
      </c>
      <c r="J222" s="1" t="s">
        <v>1378</v>
      </c>
      <c r="K222" s="1" t="s">
        <v>2388</v>
      </c>
      <c r="L222" s="1" t="s">
        <v>2388</v>
      </c>
      <c r="M222" s="1" t="s">
        <v>1379</v>
      </c>
      <c r="N222" s="1" t="s">
        <v>1379</v>
      </c>
      <c r="O222" s="1" t="s">
        <v>1380</v>
      </c>
      <c r="P222" s="1" t="s">
        <v>1381</v>
      </c>
      <c r="Q222" s="1" t="s">
        <v>1382</v>
      </c>
      <c r="R222" s="1" t="s">
        <v>2389</v>
      </c>
      <c r="S222" s="1" t="s">
        <v>1384</v>
      </c>
      <c r="T222" s="1" t="s">
        <v>1385</v>
      </c>
      <c r="U222" s="1" t="s">
        <v>1386</v>
      </c>
      <c r="V222" s="1" t="s">
        <v>1387</v>
      </c>
    </row>
    <row r="223" s="1" customFormat="1" spans="1:22">
      <c r="A223" s="3">
        <v>999223506728207</v>
      </c>
      <c r="B223" s="1" t="s">
        <v>2390</v>
      </c>
      <c r="C223" s="1" t="s">
        <v>2391</v>
      </c>
      <c r="D223" s="1" t="s">
        <v>1748</v>
      </c>
      <c r="E223" s="1" t="s">
        <v>2392</v>
      </c>
      <c r="F223" s="1" t="s">
        <v>1620</v>
      </c>
      <c r="G223" s="1" t="s">
        <v>1375</v>
      </c>
      <c r="H223" s="1" t="s">
        <v>1376</v>
      </c>
      <c r="I223" s="1" t="s">
        <v>2393</v>
      </c>
      <c r="J223" s="1" t="s">
        <v>1378</v>
      </c>
      <c r="K223" s="1" t="s">
        <v>2393</v>
      </c>
      <c r="L223" s="1" t="s">
        <v>2393</v>
      </c>
      <c r="M223" s="1" t="s">
        <v>1379</v>
      </c>
      <c r="N223" s="1" t="s">
        <v>1379</v>
      </c>
      <c r="O223" s="1" t="s">
        <v>1380</v>
      </c>
      <c r="P223" s="1" t="s">
        <v>1381</v>
      </c>
      <c r="Q223" s="1" t="s">
        <v>1382</v>
      </c>
      <c r="R223" s="1" t="s">
        <v>2394</v>
      </c>
      <c r="S223" s="1" t="s">
        <v>1384</v>
      </c>
      <c r="T223" s="1" t="s">
        <v>1385</v>
      </c>
      <c r="U223" s="1" t="s">
        <v>1386</v>
      </c>
      <c r="V223" s="1" t="s">
        <v>1387</v>
      </c>
    </row>
    <row r="224" s="1" customFormat="1" spans="1:22">
      <c r="A224" s="3">
        <v>999223451351594</v>
      </c>
      <c r="B224" s="1" t="s">
        <v>2395</v>
      </c>
      <c r="C224" s="1" t="s">
        <v>2396</v>
      </c>
      <c r="D224" s="1" t="s">
        <v>1575</v>
      </c>
      <c r="E224" s="1" t="s">
        <v>2397</v>
      </c>
      <c r="F224" s="1" t="s">
        <v>1620</v>
      </c>
      <c r="G224" s="1" t="s">
        <v>1375</v>
      </c>
      <c r="H224" s="1" t="s">
        <v>1376</v>
      </c>
      <c r="I224" s="1" t="s">
        <v>2398</v>
      </c>
      <c r="J224" s="1" t="s">
        <v>1378</v>
      </c>
      <c r="K224" s="1" t="s">
        <v>2398</v>
      </c>
      <c r="L224" s="1" t="s">
        <v>2398</v>
      </c>
      <c r="M224" s="1" t="s">
        <v>1379</v>
      </c>
      <c r="N224" s="1" t="s">
        <v>1379</v>
      </c>
      <c r="O224" s="1" t="s">
        <v>1380</v>
      </c>
      <c r="P224" s="1" t="s">
        <v>1381</v>
      </c>
      <c r="Q224" s="1" t="s">
        <v>1382</v>
      </c>
      <c r="R224" s="1" t="s">
        <v>2399</v>
      </c>
      <c r="S224" s="1" t="s">
        <v>1384</v>
      </c>
      <c r="T224" s="1" t="s">
        <v>1385</v>
      </c>
      <c r="U224" s="1" t="s">
        <v>1386</v>
      </c>
      <c r="V224" s="1" t="s">
        <v>1418</v>
      </c>
    </row>
    <row r="225" s="1" customFormat="1" spans="1:22">
      <c r="A225" s="3">
        <v>999223441898567</v>
      </c>
      <c r="B225" s="1" t="s">
        <v>2400</v>
      </c>
      <c r="C225" s="1" t="s">
        <v>2401</v>
      </c>
      <c r="D225" s="1" t="s">
        <v>1780</v>
      </c>
      <c r="E225" s="1" t="s">
        <v>2402</v>
      </c>
      <c r="F225" s="1" t="s">
        <v>1512</v>
      </c>
      <c r="G225" s="1" t="s">
        <v>1375</v>
      </c>
      <c r="H225" s="1" t="s">
        <v>1376</v>
      </c>
      <c r="I225" s="1" t="s">
        <v>2403</v>
      </c>
      <c r="J225" s="1" t="s">
        <v>1378</v>
      </c>
      <c r="K225" s="1" t="s">
        <v>2403</v>
      </c>
      <c r="L225" s="1" t="s">
        <v>2403</v>
      </c>
      <c r="M225" s="1" t="s">
        <v>1379</v>
      </c>
      <c r="N225" s="1" t="s">
        <v>1379</v>
      </c>
      <c r="O225" s="1" t="s">
        <v>1380</v>
      </c>
      <c r="P225" s="1" t="s">
        <v>1381</v>
      </c>
      <c r="Q225" s="1" t="s">
        <v>1382</v>
      </c>
      <c r="R225" s="1" t="s">
        <v>2404</v>
      </c>
      <c r="S225" s="1" t="s">
        <v>1384</v>
      </c>
      <c r="T225" s="1" t="s">
        <v>1385</v>
      </c>
      <c r="U225" s="1" t="s">
        <v>1386</v>
      </c>
      <c r="V225" s="1" t="s">
        <v>1387</v>
      </c>
    </row>
    <row r="226" s="1" customFormat="1" spans="1:22">
      <c r="A226" s="3">
        <v>999223427789827</v>
      </c>
      <c r="B226" s="1" t="s">
        <v>2405</v>
      </c>
      <c r="C226" s="1" t="s">
        <v>2406</v>
      </c>
      <c r="D226" s="1" t="s">
        <v>2407</v>
      </c>
      <c r="E226" s="1" t="s">
        <v>2408</v>
      </c>
      <c r="F226" s="1" t="s">
        <v>1854</v>
      </c>
      <c r="G226" s="1" t="s">
        <v>1371</v>
      </c>
      <c r="H226" s="1" t="s">
        <v>1376</v>
      </c>
      <c r="I226" s="1" t="s">
        <v>2409</v>
      </c>
      <c r="J226" s="1" t="s">
        <v>1378</v>
      </c>
      <c r="K226" s="1" t="s">
        <v>2409</v>
      </c>
      <c r="L226" s="1" t="s">
        <v>2409</v>
      </c>
      <c r="M226" s="1" t="s">
        <v>1379</v>
      </c>
      <c r="N226" s="1" t="s">
        <v>1379</v>
      </c>
      <c r="O226" s="1" t="s">
        <v>1380</v>
      </c>
      <c r="P226" s="1" t="s">
        <v>1381</v>
      </c>
      <c r="Q226" s="1" t="s">
        <v>1382</v>
      </c>
      <c r="R226" s="1" t="s">
        <v>2410</v>
      </c>
      <c r="S226" s="1" t="s">
        <v>1384</v>
      </c>
      <c r="T226" s="1" t="s">
        <v>1385</v>
      </c>
      <c r="U226" s="1" t="s">
        <v>1386</v>
      </c>
      <c r="V226" s="1" t="s">
        <v>1387</v>
      </c>
    </row>
    <row r="227" s="1" customFormat="1" spans="1:22">
      <c r="A227" s="3">
        <v>999223342516619</v>
      </c>
      <c r="B227" s="1" t="s">
        <v>2411</v>
      </c>
      <c r="C227" s="1" t="s">
        <v>2412</v>
      </c>
      <c r="D227" s="1" t="s">
        <v>2348</v>
      </c>
      <c r="E227" s="1" t="s">
        <v>2413</v>
      </c>
      <c r="F227" s="1" t="s">
        <v>1512</v>
      </c>
      <c r="G227" s="1" t="s">
        <v>1375</v>
      </c>
      <c r="H227" s="1" t="s">
        <v>1376</v>
      </c>
      <c r="I227" s="1" t="s">
        <v>2414</v>
      </c>
      <c r="J227" s="1" t="s">
        <v>1378</v>
      </c>
      <c r="K227" s="1" t="s">
        <v>2414</v>
      </c>
      <c r="L227" s="1" t="s">
        <v>2414</v>
      </c>
      <c r="M227" s="1" t="s">
        <v>1379</v>
      </c>
      <c r="N227" s="1" t="s">
        <v>1379</v>
      </c>
      <c r="O227" s="1" t="s">
        <v>1380</v>
      </c>
      <c r="P227" s="1" t="s">
        <v>1381</v>
      </c>
      <c r="Q227" s="1" t="s">
        <v>1382</v>
      </c>
      <c r="R227" s="1" t="s">
        <v>2415</v>
      </c>
      <c r="S227" s="1" t="s">
        <v>1384</v>
      </c>
      <c r="T227" s="1" t="s">
        <v>1385</v>
      </c>
      <c r="U227" s="1" t="s">
        <v>1386</v>
      </c>
      <c r="V227" s="1" t="s">
        <v>1418</v>
      </c>
    </row>
    <row r="228" s="1" customFormat="1" spans="1:22">
      <c r="A228" s="3">
        <v>999223323275083</v>
      </c>
      <c r="B228" s="1" t="s">
        <v>2416</v>
      </c>
      <c r="C228" s="1" t="s">
        <v>2417</v>
      </c>
      <c r="D228" s="1" t="s">
        <v>1669</v>
      </c>
      <c r="E228" s="1" t="s">
        <v>2418</v>
      </c>
      <c r="F228" s="1" t="s">
        <v>1429</v>
      </c>
      <c r="G228" s="1" t="s">
        <v>1375</v>
      </c>
      <c r="H228" s="1" t="s">
        <v>1376</v>
      </c>
      <c r="I228" s="1" t="s">
        <v>2419</v>
      </c>
      <c r="J228" s="1" t="s">
        <v>1378</v>
      </c>
      <c r="K228" s="1" t="s">
        <v>2419</v>
      </c>
      <c r="L228" s="1" t="s">
        <v>2420</v>
      </c>
      <c r="M228" s="1" t="s">
        <v>2421</v>
      </c>
      <c r="N228" s="1" t="s">
        <v>2421</v>
      </c>
      <c r="O228" s="1" t="s">
        <v>1380</v>
      </c>
      <c r="P228" s="1" t="s">
        <v>1381</v>
      </c>
      <c r="Q228" s="1" t="s">
        <v>1382</v>
      </c>
      <c r="R228" s="1" t="s">
        <v>2422</v>
      </c>
      <c r="S228" s="1" t="s">
        <v>1384</v>
      </c>
      <c r="T228" s="1" t="s">
        <v>1385</v>
      </c>
      <c r="U228" s="1" t="s">
        <v>1386</v>
      </c>
      <c r="V228" s="1" t="s">
        <v>1387</v>
      </c>
    </row>
    <row r="229" s="1" customFormat="1" spans="1:22">
      <c r="A229" s="3">
        <v>999223306805399</v>
      </c>
      <c r="B229" s="1" t="s">
        <v>2423</v>
      </c>
      <c r="C229" s="1" t="s">
        <v>2424</v>
      </c>
      <c r="D229" s="1" t="s">
        <v>1405</v>
      </c>
      <c r="E229" s="1" t="s">
        <v>2425</v>
      </c>
      <c r="F229" s="1" t="s">
        <v>1371</v>
      </c>
      <c r="G229" s="1" t="s">
        <v>1375</v>
      </c>
      <c r="H229" s="1" t="s">
        <v>1376</v>
      </c>
      <c r="I229" s="1" t="s">
        <v>2426</v>
      </c>
      <c r="J229" s="1" t="s">
        <v>1378</v>
      </c>
      <c r="K229" s="1" t="s">
        <v>2426</v>
      </c>
      <c r="L229" s="1" t="s">
        <v>2426</v>
      </c>
      <c r="M229" s="1" t="s">
        <v>1379</v>
      </c>
      <c r="N229" s="1" t="s">
        <v>1379</v>
      </c>
      <c r="O229" s="1" t="s">
        <v>1380</v>
      </c>
      <c r="P229" s="1" t="s">
        <v>1381</v>
      </c>
      <c r="Q229" s="1" t="s">
        <v>1382</v>
      </c>
      <c r="R229" s="1" t="s">
        <v>2427</v>
      </c>
      <c r="S229" s="1" t="s">
        <v>1384</v>
      </c>
      <c r="T229" s="1" t="s">
        <v>1385</v>
      </c>
      <c r="U229" s="1" t="s">
        <v>1386</v>
      </c>
      <c r="V229" s="1" t="s">
        <v>1387</v>
      </c>
    </row>
    <row r="230" s="1" customFormat="1" spans="1:22">
      <c r="A230" s="3">
        <v>999223199932811</v>
      </c>
      <c r="B230" s="1" t="s">
        <v>2428</v>
      </c>
      <c r="C230" s="1" t="s">
        <v>2429</v>
      </c>
      <c r="D230" s="1" t="s">
        <v>2430</v>
      </c>
      <c r="E230" s="1" t="s">
        <v>2431</v>
      </c>
      <c r="F230" s="1" t="s">
        <v>1371</v>
      </c>
      <c r="G230" s="1" t="s">
        <v>1375</v>
      </c>
      <c r="H230" s="1" t="s">
        <v>1376</v>
      </c>
      <c r="I230" s="1" t="s">
        <v>2432</v>
      </c>
      <c r="J230" s="1" t="s">
        <v>1378</v>
      </c>
      <c r="K230" s="1" t="s">
        <v>2432</v>
      </c>
      <c r="L230" s="1" t="s">
        <v>2432</v>
      </c>
      <c r="M230" s="1" t="s">
        <v>1379</v>
      </c>
      <c r="N230" s="1" t="s">
        <v>1379</v>
      </c>
      <c r="O230" s="1" t="s">
        <v>1380</v>
      </c>
      <c r="P230" s="1" t="s">
        <v>1381</v>
      </c>
      <c r="Q230" s="1" t="s">
        <v>1382</v>
      </c>
      <c r="R230" s="1" t="s">
        <v>2433</v>
      </c>
      <c r="S230" s="1" t="s">
        <v>1384</v>
      </c>
      <c r="T230" s="1" t="s">
        <v>1385</v>
      </c>
      <c r="U230" s="1" t="s">
        <v>1386</v>
      </c>
      <c r="V230" s="1" t="s">
        <v>1945</v>
      </c>
    </row>
    <row r="231" s="1" customFormat="1" spans="1:22">
      <c r="A231" s="3">
        <v>999223068232538</v>
      </c>
      <c r="B231" s="1" t="s">
        <v>2434</v>
      </c>
      <c r="C231" s="1" t="s">
        <v>2435</v>
      </c>
      <c r="D231" s="1" t="s">
        <v>1742</v>
      </c>
      <c r="E231" s="1" t="s">
        <v>2436</v>
      </c>
      <c r="F231" s="1" t="s">
        <v>1620</v>
      </c>
      <c r="G231" s="1" t="s">
        <v>1375</v>
      </c>
      <c r="H231" s="1" t="s">
        <v>1376</v>
      </c>
      <c r="I231" s="1" t="s">
        <v>2437</v>
      </c>
      <c r="J231" s="1" t="s">
        <v>1378</v>
      </c>
      <c r="K231" s="1" t="s">
        <v>2437</v>
      </c>
      <c r="L231" s="1" t="s">
        <v>2437</v>
      </c>
      <c r="M231" s="1" t="s">
        <v>1379</v>
      </c>
      <c r="N231" s="1" t="s">
        <v>1379</v>
      </c>
      <c r="O231" s="1" t="s">
        <v>1380</v>
      </c>
      <c r="P231" s="1" t="s">
        <v>1381</v>
      </c>
      <c r="Q231" s="1" t="s">
        <v>1382</v>
      </c>
      <c r="R231" s="1" t="s">
        <v>2438</v>
      </c>
      <c r="S231" s="1" t="s">
        <v>1384</v>
      </c>
      <c r="T231" s="1" t="s">
        <v>1385</v>
      </c>
      <c r="U231" s="1" t="s">
        <v>1386</v>
      </c>
      <c r="V231" s="1" t="s">
        <v>1387</v>
      </c>
    </row>
    <row r="232" s="1" customFormat="1" spans="1:22">
      <c r="A232" s="3">
        <v>999222966428249</v>
      </c>
      <c r="B232" s="1" t="s">
        <v>2439</v>
      </c>
      <c r="C232" s="1" t="s">
        <v>2440</v>
      </c>
      <c r="D232" s="1" t="s">
        <v>2441</v>
      </c>
      <c r="E232" s="1" t="s">
        <v>2442</v>
      </c>
      <c r="F232" s="1" t="s">
        <v>1371</v>
      </c>
      <c r="G232" s="1" t="s">
        <v>1375</v>
      </c>
      <c r="H232" s="1" t="s">
        <v>1376</v>
      </c>
      <c r="I232" s="1" t="s">
        <v>2443</v>
      </c>
      <c r="J232" s="1" t="s">
        <v>1378</v>
      </c>
      <c r="K232" s="1" t="s">
        <v>2443</v>
      </c>
      <c r="L232" s="1" t="s">
        <v>2443</v>
      </c>
      <c r="M232" s="1" t="s">
        <v>1379</v>
      </c>
      <c r="N232" s="1" t="s">
        <v>1379</v>
      </c>
      <c r="O232" s="1" t="s">
        <v>1380</v>
      </c>
      <c r="P232" s="1" t="s">
        <v>1381</v>
      </c>
      <c r="Q232" s="1" t="s">
        <v>1382</v>
      </c>
      <c r="R232" s="1" t="s">
        <v>2444</v>
      </c>
      <c r="S232" s="1" t="s">
        <v>1384</v>
      </c>
      <c r="T232" s="1" t="s">
        <v>1385</v>
      </c>
      <c r="U232" s="1" t="s">
        <v>1386</v>
      </c>
      <c r="V232" s="1" t="s">
        <v>1966</v>
      </c>
    </row>
    <row r="233" s="1" customFormat="1" spans="1:22">
      <c r="A233" s="3">
        <v>999222869047698</v>
      </c>
      <c r="B233" s="1" t="s">
        <v>2445</v>
      </c>
      <c r="C233" s="1" t="s">
        <v>2446</v>
      </c>
      <c r="D233" s="1" t="s">
        <v>2447</v>
      </c>
      <c r="E233" s="1" t="s">
        <v>2448</v>
      </c>
      <c r="F233" s="1" t="s">
        <v>1512</v>
      </c>
      <c r="G233" s="1" t="s">
        <v>1375</v>
      </c>
      <c r="H233" s="1" t="s">
        <v>1376</v>
      </c>
      <c r="I233" s="1" t="s">
        <v>2449</v>
      </c>
      <c r="J233" s="1" t="s">
        <v>1378</v>
      </c>
      <c r="K233" s="1" t="s">
        <v>2449</v>
      </c>
      <c r="L233" s="1" t="s">
        <v>2449</v>
      </c>
      <c r="M233" s="1" t="s">
        <v>1379</v>
      </c>
      <c r="N233" s="1" t="s">
        <v>1379</v>
      </c>
      <c r="O233" s="1" t="s">
        <v>1380</v>
      </c>
      <c r="P233" s="1" t="s">
        <v>1381</v>
      </c>
      <c r="Q233" s="1" t="s">
        <v>1382</v>
      </c>
      <c r="R233" s="1" t="s">
        <v>2450</v>
      </c>
      <c r="S233" s="1" t="s">
        <v>1384</v>
      </c>
      <c r="T233" s="1" t="s">
        <v>1385</v>
      </c>
      <c r="U233" s="1" t="s">
        <v>1386</v>
      </c>
      <c r="V233" s="1" t="s">
        <v>2111</v>
      </c>
    </row>
    <row r="234" s="1" customFormat="1" spans="1:22">
      <c r="A234" s="3">
        <v>999222779898467</v>
      </c>
      <c r="B234" s="1" t="s">
        <v>2451</v>
      </c>
      <c r="C234" s="1" t="s">
        <v>2452</v>
      </c>
      <c r="D234" s="1" t="s">
        <v>2453</v>
      </c>
      <c r="E234" s="1" t="s">
        <v>2454</v>
      </c>
      <c r="F234" s="1" t="s">
        <v>1512</v>
      </c>
      <c r="G234" s="1" t="s">
        <v>1375</v>
      </c>
      <c r="H234" s="1" t="s">
        <v>1376</v>
      </c>
      <c r="I234" s="1" t="s">
        <v>2455</v>
      </c>
      <c r="J234" s="1" t="s">
        <v>1378</v>
      </c>
      <c r="K234" s="1" t="s">
        <v>2455</v>
      </c>
      <c r="L234" s="1" t="s">
        <v>2455</v>
      </c>
      <c r="M234" s="1" t="s">
        <v>1379</v>
      </c>
      <c r="N234" s="1" t="s">
        <v>1379</v>
      </c>
      <c r="O234" s="1" t="s">
        <v>1380</v>
      </c>
      <c r="P234" s="1" t="s">
        <v>1381</v>
      </c>
      <c r="Q234" s="1" t="s">
        <v>1382</v>
      </c>
      <c r="R234" s="1" t="s">
        <v>2456</v>
      </c>
      <c r="S234" s="1" t="s">
        <v>1384</v>
      </c>
      <c r="T234" s="1" t="s">
        <v>1385</v>
      </c>
      <c r="U234" s="1" t="s">
        <v>1386</v>
      </c>
      <c r="V234" s="1" t="s">
        <v>2111</v>
      </c>
    </row>
    <row r="235" s="1" customFormat="1" spans="1:22">
      <c r="A235" s="3">
        <v>999222667574581</v>
      </c>
      <c r="B235" s="1" t="s">
        <v>2457</v>
      </c>
      <c r="C235" s="1" t="s">
        <v>2458</v>
      </c>
      <c r="D235" s="1" t="s">
        <v>2441</v>
      </c>
      <c r="E235" s="1" t="s">
        <v>2459</v>
      </c>
      <c r="F235" s="1" t="s">
        <v>1512</v>
      </c>
      <c r="G235" s="1" t="s">
        <v>1371</v>
      </c>
      <c r="H235" s="1" t="s">
        <v>1376</v>
      </c>
      <c r="I235" s="1" t="s">
        <v>2226</v>
      </c>
      <c r="J235" s="1" t="s">
        <v>1378</v>
      </c>
      <c r="K235" s="1" t="s">
        <v>2226</v>
      </c>
      <c r="L235" s="1" t="s">
        <v>2226</v>
      </c>
      <c r="M235" s="1" t="s">
        <v>1379</v>
      </c>
      <c r="N235" s="1" t="s">
        <v>1379</v>
      </c>
      <c r="O235" s="1" t="s">
        <v>1380</v>
      </c>
      <c r="P235" s="1" t="s">
        <v>1381</v>
      </c>
      <c r="Q235" s="1" t="s">
        <v>1382</v>
      </c>
      <c r="R235" s="1" t="s">
        <v>2460</v>
      </c>
      <c r="S235" s="1" t="s">
        <v>1384</v>
      </c>
      <c r="T235" s="1" t="s">
        <v>1385</v>
      </c>
      <c r="U235" s="1" t="s">
        <v>1386</v>
      </c>
      <c r="V235" s="1" t="s">
        <v>1966</v>
      </c>
    </row>
    <row r="236" s="1" customFormat="1" spans="1:22">
      <c r="A236" s="3">
        <v>999222479555765</v>
      </c>
      <c r="B236" s="1" t="s">
        <v>2461</v>
      </c>
      <c r="C236" s="1" t="s">
        <v>2462</v>
      </c>
      <c r="D236" s="1" t="s">
        <v>2463</v>
      </c>
      <c r="E236" s="1" t="s">
        <v>2464</v>
      </c>
      <c r="F236" s="1" t="s">
        <v>2135</v>
      </c>
      <c r="G236" s="1" t="s">
        <v>1371</v>
      </c>
      <c r="H236" s="1" t="s">
        <v>1376</v>
      </c>
      <c r="I236" s="1" t="s">
        <v>2465</v>
      </c>
      <c r="J236" s="1" t="s">
        <v>1378</v>
      </c>
      <c r="K236" s="1" t="s">
        <v>2465</v>
      </c>
      <c r="L236" s="1" t="s">
        <v>2465</v>
      </c>
      <c r="M236" s="1" t="s">
        <v>1379</v>
      </c>
      <c r="N236" s="1" t="s">
        <v>1379</v>
      </c>
      <c r="O236" s="1" t="s">
        <v>1380</v>
      </c>
      <c r="P236" s="1" t="s">
        <v>1381</v>
      </c>
      <c r="Q236" s="1" t="s">
        <v>1382</v>
      </c>
      <c r="R236" s="1" t="s">
        <v>2466</v>
      </c>
      <c r="S236" s="1" t="s">
        <v>1384</v>
      </c>
      <c r="T236" s="1" t="s">
        <v>1385</v>
      </c>
      <c r="U236" s="1" t="s">
        <v>1386</v>
      </c>
      <c r="V236" s="1" t="s">
        <v>1387</v>
      </c>
    </row>
    <row r="237" s="1" customFormat="1" spans="1:22">
      <c r="A237" s="3">
        <v>999222188044447</v>
      </c>
      <c r="B237" s="1" t="s">
        <v>2467</v>
      </c>
      <c r="C237" s="1" t="s">
        <v>2468</v>
      </c>
      <c r="D237" s="1" t="s">
        <v>2469</v>
      </c>
      <c r="E237" s="1" t="s">
        <v>2470</v>
      </c>
      <c r="F237" s="1" t="s">
        <v>1854</v>
      </c>
      <c r="G237" s="1" t="s">
        <v>1371</v>
      </c>
      <c r="H237" s="1" t="s">
        <v>1376</v>
      </c>
      <c r="I237" s="1" t="s">
        <v>2471</v>
      </c>
      <c r="J237" s="1" t="s">
        <v>1378</v>
      </c>
      <c r="K237" s="1" t="s">
        <v>2471</v>
      </c>
      <c r="L237" s="1" t="s">
        <v>2472</v>
      </c>
      <c r="M237" s="1" t="s">
        <v>2473</v>
      </c>
      <c r="N237" s="1" t="s">
        <v>2473</v>
      </c>
      <c r="O237" s="1" t="s">
        <v>1380</v>
      </c>
      <c r="P237" s="1" t="s">
        <v>1381</v>
      </c>
      <c r="Q237" s="1" t="s">
        <v>1382</v>
      </c>
      <c r="R237" s="1" t="s">
        <v>2474</v>
      </c>
      <c r="S237" s="1" t="s">
        <v>1384</v>
      </c>
      <c r="T237" s="1" t="s">
        <v>1385</v>
      </c>
      <c r="U237" s="1" t="s">
        <v>1386</v>
      </c>
      <c r="V237" s="1" t="s">
        <v>1387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2023-05-22T01:44:00Z</dcterms:created>
  <dcterms:modified xsi:type="dcterms:W3CDTF">2023-05-29T03:48:56Z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EF1FC8CE873B44DDBF6D0CEB9680AE49_12</vt:lpwstr>
  </property>
  <property fmtid="{D5CDD505-2E9C-101B-9397-08002B2CF9AE}" pid="3" name="KSOProductBuildVer">
    <vt:lpwstr>2052-11.1.0.14309</vt:lpwstr>
  </property>
</Properties>
</file>